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402bdeb48d203/Trabalho/Academico/MBA Unifor - Dashboard com foco em BI/Pratica Power BI/Exercicio Base 2/"/>
    </mc:Choice>
  </mc:AlternateContent>
  <xr:revisionPtr revIDLastSave="556" documentId="8_{A7901808-737D-4EEC-862D-7BF223918F17}" xr6:coauthVersionLast="47" xr6:coauthVersionMax="47" xr10:uidLastSave="{9DD89C2E-CCE0-4D26-91CA-FA6F0DDA9AE9}"/>
  <bookViews>
    <workbookView xWindow="-120" yWindow="-120" windowWidth="29040" windowHeight="15720" tabRatio="909" activeTab="5" xr2:uid="{E66BC025-1BFF-4441-9DFC-0A7AC579896B}"/>
  </bookViews>
  <sheets>
    <sheet name="Cliente" sheetId="3" r:id="rId1"/>
    <sheet name="Produto" sheetId="4" r:id="rId2"/>
    <sheet name="Loja" sheetId="6" r:id="rId3"/>
    <sheet name="Regional" sheetId="7" r:id="rId4"/>
    <sheet name="GERA_Compras" sheetId="8" state="hidden" r:id="rId5"/>
    <sheet name="Vendas" sheetId="17" r:id="rId6"/>
    <sheet name="Datas" sheetId="29" r:id="rId7"/>
    <sheet name="GERA_Vendas" sheetId="9" state="hidden" r:id="rId8"/>
    <sheet name="GERA_Entrega" sheetId="12" state="hidden" r:id="rId9"/>
    <sheet name="GERA_MovimentoRH" sheetId="13" state="hidden" r:id="rId10"/>
    <sheet name="GERA_DATAS" sheetId="30" r:id="rId11"/>
  </sheets>
  <definedNames>
    <definedName name="_xlnm._FilterDatabase" localSheetId="4" hidden="1">GERA_Compras!$A$1:$H$400</definedName>
    <definedName name="_xlnm._FilterDatabase" localSheetId="5" hidden="1">Vendas!$A$1:$K$2784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0" l="1"/>
  <c r="B3" i="30"/>
  <c r="A4" i="30"/>
  <c r="B4" i="30"/>
  <c r="A5" i="30"/>
  <c r="B5" i="30"/>
  <c r="A6" i="30"/>
  <c r="B6" i="30"/>
  <c r="A7" i="30"/>
  <c r="B7" i="30"/>
  <c r="A8" i="30"/>
  <c r="B8" i="30"/>
  <c r="A9" i="30"/>
  <c r="B9" i="30"/>
  <c r="A10" i="30"/>
  <c r="B10" i="30"/>
  <c r="A11" i="30"/>
  <c r="B11" i="30"/>
  <c r="A12" i="30"/>
  <c r="B12" i="30"/>
  <c r="A13" i="30"/>
  <c r="B13" i="30"/>
  <c r="A14" i="30"/>
  <c r="B14" i="30"/>
  <c r="A15" i="30"/>
  <c r="B15" i="30"/>
  <c r="A16" i="30"/>
  <c r="B16" i="30"/>
  <c r="A17" i="30"/>
  <c r="B17" i="30"/>
  <c r="A18" i="30"/>
  <c r="B18" i="30"/>
  <c r="A19" i="30"/>
  <c r="B19" i="30"/>
  <c r="A20" i="30"/>
  <c r="B20" i="30"/>
  <c r="A21" i="30"/>
  <c r="B21" i="30"/>
  <c r="A22" i="30"/>
  <c r="B22" i="30"/>
  <c r="A23" i="30"/>
  <c r="B23" i="30"/>
  <c r="A24" i="30"/>
  <c r="B24" i="30"/>
  <c r="A25" i="30"/>
  <c r="B25" i="30"/>
  <c r="A26" i="30"/>
  <c r="B26" i="30"/>
  <c r="A27" i="30"/>
  <c r="B27" i="30"/>
  <c r="A28" i="30"/>
  <c r="B28" i="30"/>
  <c r="A29" i="30"/>
  <c r="B29" i="30"/>
  <c r="A30" i="30"/>
  <c r="B30" i="30"/>
  <c r="A31" i="30"/>
  <c r="B31" i="30"/>
  <c r="A32" i="30"/>
  <c r="B32" i="30"/>
  <c r="A33" i="30"/>
  <c r="B33" i="30"/>
  <c r="A34" i="30"/>
  <c r="B34" i="30"/>
  <c r="A35" i="30"/>
  <c r="B35" i="30"/>
  <c r="A36" i="30"/>
  <c r="B36" i="30"/>
  <c r="A37" i="30"/>
  <c r="B37" i="30"/>
  <c r="A38" i="30"/>
  <c r="B38" i="30"/>
  <c r="A39" i="30"/>
  <c r="B39" i="30"/>
  <c r="A40" i="30"/>
  <c r="B40" i="30"/>
  <c r="A41" i="30"/>
  <c r="B41" i="30"/>
  <c r="A42" i="30"/>
  <c r="B42" i="30"/>
  <c r="A43" i="30"/>
  <c r="B43" i="30"/>
  <c r="A44" i="30"/>
  <c r="B44" i="30"/>
  <c r="A45" i="30"/>
  <c r="B45" i="30"/>
  <c r="A46" i="30"/>
  <c r="B46" i="30"/>
  <c r="A47" i="30"/>
  <c r="B47" i="30"/>
  <c r="A48" i="30"/>
  <c r="B48" i="30"/>
  <c r="A49" i="30"/>
  <c r="B49" i="30"/>
  <c r="A50" i="30"/>
  <c r="B50" i="30"/>
  <c r="A51" i="30"/>
  <c r="B51" i="30"/>
  <c r="A52" i="30"/>
  <c r="B52" i="30"/>
  <c r="A53" i="30"/>
  <c r="B53" i="30"/>
  <c r="A54" i="30"/>
  <c r="B54" i="30"/>
  <c r="A55" i="30"/>
  <c r="B55" i="30"/>
  <c r="A56" i="30"/>
  <c r="B56" i="30"/>
  <c r="A57" i="30"/>
  <c r="B57" i="30"/>
  <c r="A58" i="30"/>
  <c r="B58" i="30"/>
  <c r="A59" i="30"/>
  <c r="B59" i="30"/>
  <c r="A60" i="30"/>
  <c r="B60" i="30"/>
  <c r="A61" i="30"/>
  <c r="B61" i="30"/>
  <c r="A62" i="30"/>
  <c r="B62" i="30"/>
  <c r="A63" i="30"/>
  <c r="B63" i="30"/>
  <c r="A64" i="30"/>
  <c r="B64" i="30"/>
  <c r="A65" i="30"/>
  <c r="B65" i="30"/>
  <c r="A66" i="30"/>
  <c r="B66" i="30"/>
  <c r="A67" i="30"/>
  <c r="B67" i="30"/>
  <c r="A68" i="30"/>
  <c r="B68" i="30"/>
  <c r="A69" i="30"/>
  <c r="B69" i="30"/>
  <c r="A70" i="30"/>
  <c r="B70" i="30"/>
  <c r="A71" i="30"/>
  <c r="B71" i="30"/>
  <c r="A72" i="30"/>
  <c r="B72" i="30"/>
  <c r="A73" i="30"/>
  <c r="B73" i="30"/>
  <c r="A74" i="30"/>
  <c r="B74" i="30"/>
  <c r="A75" i="30"/>
  <c r="B75" i="30"/>
  <c r="A76" i="30"/>
  <c r="B76" i="30"/>
  <c r="A77" i="30"/>
  <c r="B77" i="30"/>
  <c r="A78" i="30"/>
  <c r="B78" i="30"/>
  <c r="A79" i="30"/>
  <c r="B79" i="30"/>
  <c r="A80" i="30"/>
  <c r="B80" i="30"/>
  <c r="A81" i="30"/>
  <c r="B81" i="30"/>
  <c r="A82" i="30"/>
  <c r="B82" i="30"/>
  <c r="A83" i="30"/>
  <c r="B83" i="30"/>
  <c r="A84" i="30"/>
  <c r="B84" i="30"/>
  <c r="A85" i="30"/>
  <c r="B85" i="30"/>
  <c r="A86" i="30"/>
  <c r="B86" i="30"/>
  <c r="A87" i="30"/>
  <c r="B87" i="30"/>
  <c r="A88" i="30"/>
  <c r="B88" i="30"/>
  <c r="A89" i="30"/>
  <c r="B89" i="30"/>
  <c r="A90" i="30"/>
  <c r="B90" i="30"/>
  <c r="A91" i="30"/>
  <c r="B91" i="30"/>
  <c r="A92" i="30"/>
  <c r="B92" i="30"/>
  <c r="A93" i="30"/>
  <c r="B93" i="30"/>
  <c r="A94" i="30"/>
  <c r="B94" i="30"/>
  <c r="A95" i="30"/>
  <c r="B95" i="30"/>
  <c r="A96" i="30"/>
  <c r="B96" i="30"/>
  <c r="A97" i="30"/>
  <c r="B97" i="30"/>
  <c r="A98" i="30"/>
  <c r="B98" i="30"/>
  <c r="A99" i="30"/>
  <c r="B99" i="30"/>
  <c r="A100" i="30"/>
  <c r="B100" i="30"/>
  <c r="A101" i="30"/>
  <c r="B101" i="30"/>
  <c r="A102" i="30"/>
  <c r="B102" i="30"/>
  <c r="A103" i="30"/>
  <c r="B103" i="30"/>
  <c r="A104" i="30"/>
  <c r="B104" i="30"/>
  <c r="A105" i="30"/>
  <c r="B105" i="30"/>
  <c r="A106" i="30"/>
  <c r="B106" i="30"/>
  <c r="A107" i="30"/>
  <c r="B107" i="30"/>
  <c r="A108" i="30"/>
  <c r="B108" i="30"/>
  <c r="A109" i="30"/>
  <c r="B109" i="30"/>
  <c r="A110" i="30"/>
  <c r="B110" i="30"/>
  <c r="A111" i="30"/>
  <c r="B111" i="30"/>
  <c r="A112" i="30"/>
  <c r="B112" i="30"/>
  <c r="A113" i="30"/>
  <c r="B113" i="30"/>
  <c r="A114" i="30"/>
  <c r="B114" i="30"/>
  <c r="A115" i="30"/>
  <c r="B115" i="30"/>
  <c r="A116" i="30"/>
  <c r="B116" i="30"/>
  <c r="A117" i="30"/>
  <c r="B117" i="30"/>
  <c r="A118" i="30"/>
  <c r="B118" i="30"/>
  <c r="A119" i="30"/>
  <c r="B119" i="30"/>
  <c r="A120" i="30"/>
  <c r="B120" i="30"/>
  <c r="A121" i="30"/>
  <c r="B121" i="30"/>
  <c r="A122" i="30"/>
  <c r="B122" i="30"/>
  <c r="A123" i="30"/>
  <c r="B123" i="30"/>
  <c r="A124" i="30"/>
  <c r="B124" i="30"/>
  <c r="A125" i="30"/>
  <c r="B125" i="30"/>
  <c r="A126" i="30"/>
  <c r="B126" i="30"/>
  <c r="A127" i="30"/>
  <c r="B127" i="30"/>
  <c r="A128" i="30"/>
  <c r="B128" i="30"/>
  <c r="A129" i="30"/>
  <c r="B129" i="30"/>
  <c r="A130" i="30"/>
  <c r="B130" i="30"/>
  <c r="A131" i="30"/>
  <c r="B131" i="30"/>
  <c r="A132" i="30"/>
  <c r="B132" i="30"/>
  <c r="A133" i="30"/>
  <c r="B133" i="30"/>
  <c r="A134" i="30"/>
  <c r="B134" i="30"/>
  <c r="A135" i="30"/>
  <c r="B135" i="30"/>
  <c r="A136" i="30"/>
  <c r="B136" i="30"/>
  <c r="A137" i="30"/>
  <c r="B137" i="30"/>
  <c r="A138" i="30"/>
  <c r="B138" i="30"/>
  <c r="A139" i="30"/>
  <c r="B139" i="30"/>
  <c r="A140" i="30"/>
  <c r="B140" i="30"/>
  <c r="A141" i="30"/>
  <c r="B141" i="30"/>
  <c r="A142" i="30"/>
  <c r="B142" i="30"/>
  <c r="A143" i="30"/>
  <c r="B143" i="30"/>
  <c r="A144" i="30"/>
  <c r="B144" i="30"/>
  <c r="A145" i="30"/>
  <c r="B145" i="30"/>
  <c r="A146" i="30"/>
  <c r="B146" i="30"/>
  <c r="A147" i="30"/>
  <c r="B147" i="30"/>
  <c r="A148" i="30"/>
  <c r="B148" i="30"/>
  <c r="A149" i="30"/>
  <c r="B149" i="30"/>
  <c r="A150" i="30"/>
  <c r="B150" i="30"/>
  <c r="A151" i="30"/>
  <c r="B151" i="30"/>
  <c r="A152" i="30"/>
  <c r="B152" i="30"/>
  <c r="A153" i="30"/>
  <c r="B153" i="30"/>
  <c r="A154" i="30"/>
  <c r="B154" i="30"/>
  <c r="A155" i="30"/>
  <c r="B155" i="30"/>
  <c r="A156" i="30"/>
  <c r="B156" i="30"/>
  <c r="A157" i="30"/>
  <c r="B157" i="30"/>
  <c r="A158" i="30"/>
  <c r="B158" i="30"/>
  <c r="A159" i="30"/>
  <c r="B159" i="30"/>
  <c r="A160" i="30"/>
  <c r="B160" i="30"/>
  <c r="A161" i="30"/>
  <c r="B161" i="30"/>
  <c r="A162" i="30"/>
  <c r="B162" i="30"/>
  <c r="A163" i="30"/>
  <c r="B163" i="30"/>
  <c r="A164" i="30"/>
  <c r="B164" i="30"/>
  <c r="A165" i="30"/>
  <c r="B165" i="30"/>
  <c r="A166" i="30"/>
  <c r="B166" i="30"/>
  <c r="A167" i="30"/>
  <c r="B167" i="30"/>
  <c r="A168" i="30"/>
  <c r="B168" i="30"/>
  <c r="A169" i="30"/>
  <c r="B169" i="30"/>
  <c r="A170" i="30"/>
  <c r="B170" i="30"/>
  <c r="A171" i="30"/>
  <c r="B171" i="30"/>
  <c r="A172" i="30"/>
  <c r="B172" i="30"/>
  <c r="A173" i="30"/>
  <c r="B173" i="30"/>
  <c r="A174" i="30"/>
  <c r="B174" i="30"/>
  <c r="A175" i="30"/>
  <c r="B175" i="30"/>
  <c r="A176" i="30"/>
  <c r="B176" i="30"/>
  <c r="A177" i="30"/>
  <c r="B177" i="30"/>
  <c r="A178" i="30"/>
  <c r="B178" i="30"/>
  <c r="A179" i="30"/>
  <c r="B179" i="30"/>
  <c r="A180" i="30"/>
  <c r="B180" i="30"/>
  <c r="A181" i="30"/>
  <c r="B181" i="30"/>
  <c r="A182" i="30"/>
  <c r="B182" i="30"/>
  <c r="A183" i="30"/>
  <c r="B183" i="30"/>
  <c r="A184" i="30"/>
  <c r="B184" i="30"/>
  <c r="A185" i="30"/>
  <c r="B185" i="30"/>
  <c r="A186" i="30"/>
  <c r="B186" i="30"/>
  <c r="A187" i="30"/>
  <c r="B187" i="30"/>
  <c r="A188" i="30"/>
  <c r="B188" i="30"/>
  <c r="A189" i="30"/>
  <c r="B189" i="30"/>
  <c r="A190" i="30"/>
  <c r="B190" i="30"/>
  <c r="A191" i="30"/>
  <c r="B191" i="30"/>
  <c r="A192" i="30"/>
  <c r="B192" i="30"/>
  <c r="A193" i="30"/>
  <c r="B193" i="30"/>
  <c r="A194" i="30"/>
  <c r="B194" i="30"/>
  <c r="A195" i="30"/>
  <c r="B195" i="30"/>
  <c r="A196" i="30"/>
  <c r="B196" i="30"/>
  <c r="A197" i="30"/>
  <c r="B197" i="30"/>
  <c r="A198" i="30"/>
  <c r="B198" i="30"/>
  <c r="A199" i="30"/>
  <c r="B199" i="30"/>
  <c r="A200" i="30"/>
  <c r="B200" i="30"/>
  <c r="A201" i="30"/>
  <c r="B201" i="30"/>
  <c r="A202" i="30"/>
  <c r="B202" i="30"/>
  <c r="A203" i="30"/>
  <c r="B203" i="30"/>
  <c r="A204" i="30"/>
  <c r="B204" i="30"/>
  <c r="A205" i="30"/>
  <c r="B205" i="30"/>
  <c r="A206" i="30"/>
  <c r="B206" i="30"/>
  <c r="A207" i="30"/>
  <c r="B207" i="30"/>
  <c r="A208" i="30"/>
  <c r="B208" i="30"/>
  <c r="A209" i="30"/>
  <c r="B209" i="30"/>
  <c r="A210" i="30"/>
  <c r="B210" i="30"/>
  <c r="A211" i="30"/>
  <c r="B211" i="30"/>
  <c r="A212" i="30"/>
  <c r="B212" i="30"/>
  <c r="A213" i="30"/>
  <c r="B213" i="30"/>
  <c r="A214" i="30"/>
  <c r="B214" i="30"/>
  <c r="A215" i="30"/>
  <c r="B215" i="30"/>
  <c r="A216" i="30"/>
  <c r="B216" i="30"/>
  <c r="A217" i="30"/>
  <c r="B217" i="30"/>
  <c r="A218" i="30"/>
  <c r="B218" i="30"/>
  <c r="A219" i="30"/>
  <c r="B219" i="30"/>
  <c r="A220" i="30"/>
  <c r="B220" i="30"/>
  <c r="A221" i="30"/>
  <c r="B221" i="30"/>
  <c r="A222" i="30"/>
  <c r="B222" i="30"/>
  <c r="A223" i="30"/>
  <c r="B223" i="30"/>
  <c r="A224" i="30"/>
  <c r="B224" i="30"/>
  <c r="A225" i="30"/>
  <c r="B225" i="30"/>
  <c r="A226" i="30"/>
  <c r="B226" i="30"/>
  <c r="A227" i="30"/>
  <c r="B227" i="30"/>
  <c r="A228" i="30"/>
  <c r="B228" i="30"/>
  <c r="A229" i="30"/>
  <c r="B229" i="30"/>
  <c r="A230" i="30"/>
  <c r="B230" i="30"/>
  <c r="A231" i="30"/>
  <c r="B231" i="30"/>
  <c r="A232" i="30"/>
  <c r="B232" i="30"/>
  <c r="A233" i="30"/>
  <c r="B233" i="30"/>
  <c r="A234" i="30"/>
  <c r="B234" i="30"/>
  <c r="A235" i="30"/>
  <c r="B235" i="30"/>
  <c r="A236" i="30"/>
  <c r="B236" i="30"/>
  <c r="A237" i="30"/>
  <c r="B237" i="30"/>
  <c r="A238" i="30"/>
  <c r="B238" i="30"/>
  <c r="A239" i="30"/>
  <c r="B239" i="30"/>
  <c r="A240" i="30"/>
  <c r="B240" i="30"/>
  <c r="A241" i="30"/>
  <c r="B241" i="30"/>
  <c r="A242" i="30"/>
  <c r="B242" i="30"/>
  <c r="A243" i="30"/>
  <c r="B243" i="30"/>
  <c r="A244" i="30"/>
  <c r="B244" i="30"/>
  <c r="A245" i="30"/>
  <c r="B245" i="30"/>
  <c r="A246" i="30"/>
  <c r="B246" i="30"/>
  <c r="A247" i="30"/>
  <c r="B247" i="30"/>
  <c r="A248" i="30"/>
  <c r="B248" i="30"/>
  <c r="A249" i="30"/>
  <c r="B249" i="30"/>
  <c r="A250" i="30"/>
  <c r="B250" i="30"/>
  <c r="A251" i="30"/>
  <c r="B251" i="30"/>
  <c r="A252" i="30"/>
  <c r="B252" i="30"/>
  <c r="A253" i="30"/>
  <c r="B253" i="30"/>
  <c r="A254" i="30"/>
  <c r="B254" i="30"/>
  <c r="A255" i="30"/>
  <c r="B255" i="30"/>
  <c r="A256" i="30"/>
  <c r="B256" i="30"/>
  <c r="A257" i="30"/>
  <c r="B257" i="30"/>
  <c r="A258" i="30"/>
  <c r="B258" i="30"/>
  <c r="A259" i="30"/>
  <c r="B259" i="30"/>
  <c r="A260" i="30"/>
  <c r="B260" i="30"/>
  <c r="A261" i="30"/>
  <c r="B261" i="30"/>
  <c r="A262" i="30"/>
  <c r="B262" i="30"/>
  <c r="A263" i="30"/>
  <c r="B263" i="30"/>
  <c r="A264" i="30"/>
  <c r="B264" i="30"/>
  <c r="A265" i="30"/>
  <c r="B265" i="30"/>
  <c r="A266" i="30"/>
  <c r="B266" i="30"/>
  <c r="A267" i="30"/>
  <c r="B267" i="30"/>
  <c r="A268" i="30"/>
  <c r="B268" i="30"/>
  <c r="A269" i="30"/>
  <c r="B269" i="30"/>
  <c r="A270" i="30"/>
  <c r="B270" i="30"/>
  <c r="A271" i="30"/>
  <c r="B271" i="30"/>
  <c r="A272" i="30"/>
  <c r="B272" i="30"/>
  <c r="A273" i="30"/>
  <c r="B273" i="30"/>
  <c r="A274" i="30"/>
  <c r="B274" i="30"/>
  <c r="A275" i="30"/>
  <c r="B275" i="30"/>
  <c r="A276" i="30"/>
  <c r="B276" i="30"/>
  <c r="A277" i="30"/>
  <c r="B277" i="30"/>
  <c r="A278" i="30"/>
  <c r="B278" i="30"/>
  <c r="A279" i="30"/>
  <c r="B279" i="30"/>
  <c r="A280" i="30"/>
  <c r="B280" i="30"/>
  <c r="A281" i="30"/>
  <c r="B281" i="30"/>
  <c r="A282" i="30"/>
  <c r="B282" i="30"/>
  <c r="A283" i="30"/>
  <c r="B283" i="30"/>
  <c r="A284" i="30"/>
  <c r="B284" i="30"/>
  <c r="A285" i="30"/>
  <c r="B285" i="30"/>
  <c r="A286" i="30"/>
  <c r="B286" i="30"/>
  <c r="A287" i="30"/>
  <c r="B287" i="30"/>
  <c r="A288" i="30"/>
  <c r="B288" i="30"/>
  <c r="A289" i="30"/>
  <c r="B289" i="30"/>
  <c r="A290" i="30"/>
  <c r="B290" i="30"/>
  <c r="A291" i="30"/>
  <c r="B291" i="30"/>
  <c r="A292" i="30"/>
  <c r="B292" i="30"/>
  <c r="A293" i="30"/>
  <c r="B293" i="30"/>
  <c r="A294" i="30"/>
  <c r="B294" i="30"/>
  <c r="A295" i="30"/>
  <c r="B295" i="30"/>
  <c r="A296" i="30"/>
  <c r="B296" i="30"/>
  <c r="A297" i="30"/>
  <c r="B297" i="30"/>
  <c r="A298" i="30"/>
  <c r="B298" i="30"/>
  <c r="A299" i="30"/>
  <c r="B299" i="30"/>
  <c r="A300" i="30"/>
  <c r="B300" i="30"/>
  <c r="A301" i="30"/>
  <c r="B301" i="30"/>
  <c r="A302" i="30"/>
  <c r="B302" i="30"/>
  <c r="A303" i="30"/>
  <c r="B303" i="30"/>
  <c r="A304" i="30"/>
  <c r="B304" i="30"/>
  <c r="A305" i="30"/>
  <c r="B305" i="30"/>
  <c r="A306" i="30"/>
  <c r="B306" i="30"/>
  <c r="A307" i="30"/>
  <c r="B307" i="30"/>
  <c r="A308" i="30"/>
  <c r="B308" i="30"/>
  <c r="A309" i="30"/>
  <c r="B309" i="30"/>
  <c r="A310" i="30"/>
  <c r="B310" i="30"/>
  <c r="A311" i="30"/>
  <c r="B311" i="30"/>
  <c r="A312" i="30"/>
  <c r="B312" i="30"/>
  <c r="A313" i="30"/>
  <c r="B313" i="30"/>
  <c r="A314" i="30"/>
  <c r="B314" i="30"/>
  <c r="A315" i="30"/>
  <c r="B315" i="30"/>
  <c r="A316" i="30"/>
  <c r="B316" i="30"/>
  <c r="A317" i="30"/>
  <c r="B317" i="30"/>
  <c r="A318" i="30"/>
  <c r="B318" i="30"/>
  <c r="A319" i="30"/>
  <c r="B319" i="30"/>
  <c r="A320" i="30"/>
  <c r="B320" i="30"/>
  <c r="A321" i="30"/>
  <c r="B321" i="30"/>
  <c r="A322" i="30"/>
  <c r="B322" i="30"/>
  <c r="A323" i="30"/>
  <c r="B323" i="30"/>
  <c r="A324" i="30"/>
  <c r="B324" i="30"/>
  <c r="A325" i="30"/>
  <c r="B325" i="30"/>
  <c r="A326" i="30"/>
  <c r="B326" i="30"/>
  <c r="A327" i="30"/>
  <c r="B327" i="30"/>
  <c r="A328" i="30"/>
  <c r="B328" i="30"/>
  <c r="A329" i="30"/>
  <c r="B329" i="30"/>
  <c r="A330" i="30"/>
  <c r="B330" i="30"/>
  <c r="A331" i="30"/>
  <c r="B331" i="30"/>
  <c r="A332" i="30"/>
  <c r="B332" i="30"/>
  <c r="A333" i="30"/>
  <c r="B333" i="30"/>
  <c r="A334" i="30"/>
  <c r="B334" i="30"/>
  <c r="A335" i="30"/>
  <c r="B335" i="30"/>
  <c r="A336" i="30"/>
  <c r="B336" i="30"/>
  <c r="A337" i="30"/>
  <c r="B337" i="30"/>
  <c r="A338" i="30"/>
  <c r="B338" i="30"/>
  <c r="A339" i="30"/>
  <c r="B339" i="30"/>
  <c r="A340" i="30"/>
  <c r="B340" i="30"/>
  <c r="A341" i="30"/>
  <c r="B341" i="30"/>
  <c r="A342" i="30"/>
  <c r="B342" i="30"/>
  <c r="A343" i="30"/>
  <c r="B343" i="30"/>
  <c r="A344" i="30"/>
  <c r="B344" i="30"/>
  <c r="A345" i="30"/>
  <c r="B345" i="30"/>
  <c r="A346" i="30"/>
  <c r="B346" i="30"/>
  <c r="A347" i="30"/>
  <c r="B347" i="30"/>
  <c r="A348" i="30"/>
  <c r="B348" i="30"/>
  <c r="A349" i="30"/>
  <c r="B349" i="30"/>
  <c r="A350" i="30"/>
  <c r="B350" i="30"/>
  <c r="A351" i="30"/>
  <c r="B351" i="30"/>
  <c r="A352" i="30"/>
  <c r="B352" i="30"/>
  <c r="A353" i="30"/>
  <c r="B353" i="30"/>
  <c r="A354" i="30"/>
  <c r="B354" i="30"/>
  <c r="A355" i="30"/>
  <c r="B355" i="30"/>
  <c r="A356" i="30"/>
  <c r="B356" i="30"/>
  <c r="A357" i="30"/>
  <c r="B357" i="30"/>
  <c r="A358" i="30"/>
  <c r="B358" i="30"/>
  <c r="A359" i="30"/>
  <c r="B359" i="30"/>
  <c r="A360" i="30"/>
  <c r="B360" i="30"/>
  <c r="A361" i="30"/>
  <c r="B361" i="30"/>
  <c r="A362" i="30"/>
  <c r="B362" i="30"/>
  <c r="A363" i="30"/>
  <c r="B363" i="30"/>
  <c r="A364" i="30"/>
  <c r="B364" i="30"/>
  <c r="A365" i="30"/>
  <c r="B365" i="30"/>
  <c r="A366" i="30"/>
  <c r="B366" i="30"/>
  <c r="A367" i="30"/>
  <c r="B367" i="30"/>
  <c r="A368" i="30"/>
  <c r="B368" i="30"/>
  <c r="A369" i="30"/>
  <c r="B369" i="30"/>
  <c r="A370" i="30"/>
  <c r="B370" i="30"/>
  <c r="A371" i="30"/>
  <c r="B371" i="30"/>
  <c r="A372" i="30"/>
  <c r="B372" i="30"/>
  <c r="A373" i="30"/>
  <c r="B373" i="30"/>
  <c r="A374" i="30"/>
  <c r="B374" i="30"/>
  <c r="A375" i="30"/>
  <c r="B375" i="30"/>
  <c r="A376" i="30"/>
  <c r="B376" i="30"/>
  <c r="A377" i="30"/>
  <c r="B377" i="30"/>
  <c r="A378" i="30"/>
  <c r="B378" i="30"/>
  <c r="A379" i="30"/>
  <c r="B379" i="30"/>
  <c r="A380" i="30"/>
  <c r="B380" i="30"/>
  <c r="A381" i="30"/>
  <c r="B381" i="30"/>
  <c r="A382" i="30"/>
  <c r="B382" i="30"/>
  <c r="A383" i="30"/>
  <c r="B383" i="30"/>
  <c r="A384" i="30"/>
  <c r="B384" i="30"/>
  <c r="A385" i="30"/>
  <c r="B385" i="30"/>
  <c r="A386" i="30"/>
  <c r="B386" i="30"/>
  <c r="A387" i="30"/>
  <c r="B387" i="30"/>
  <c r="A388" i="30"/>
  <c r="B388" i="30"/>
  <c r="A389" i="30"/>
  <c r="B389" i="30"/>
  <c r="A390" i="30"/>
  <c r="B390" i="30"/>
  <c r="A391" i="30"/>
  <c r="B391" i="30"/>
  <c r="A392" i="30"/>
  <c r="B392" i="30"/>
  <c r="A393" i="30"/>
  <c r="B393" i="30"/>
  <c r="A394" i="30"/>
  <c r="B394" i="30"/>
  <c r="A395" i="30"/>
  <c r="B395" i="30"/>
  <c r="A396" i="30"/>
  <c r="B396" i="30"/>
  <c r="A397" i="30"/>
  <c r="B397" i="30"/>
  <c r="A398" i="30"/>
  <c r="B398" i="30"/>
  <c r="A399" i="30"/>
  <c r="B399" i="30"/>
  <c r="A400" i="30"/>
  <c r="B400" i="30"/>
  <c r="A401" i="30"/>
  <c r="B401" i="30"/>
  <c r="A402" i="30"/>
  <c r="B402" i="30"/>
  <c r="A403" i="30"/>
  <c r="B403" i="30"/>
  <c r="A404" i="30"/>
  <c r="B404" i="30"/>
  <c r="A405" i="30"/>
  <c r="B405" i="30"/>
  <c r="A406" i="30"/>
  <c r="B406" i="30"/>
  <c r="A407" i="30"/>
  <c r="B407" i="30"/>
  <c r="A408" i="30"/>
  <c r="B408" i="30"/>
  <c r="A409" i="30"/>
  <c r="B409" i="30"/>
  <c r="A410" i="30"/>
  <c r="B410" i="30"/>
  <c r="A411" i="30"/>
  <c r="B411" i="30"/>
  <c r="A412" i="30"/>
  <c r="B412" i="30"/>
  <c r="A413" i="30"/>
  <c r="B413" i="30"/>
  <c r="A414" i="30"/>
  <c r="B414" i="30"/>
  <c r="A415" i="30"/>
  <c r="D415" i="30" s="1"/>
  <c r="F415" i="30" s="1"/>
  <c r="B415" i="30"/>
  <c r="A416" i="30"/>
  <c r="B416" i="30"/>
  <c r="A417" i="30"/>
  <c r="B417" i="30"/>
  <c r="A418" i="30"/>
  <c r="B418" i="30"/>
  <c r="A419" i="30"/>
  <c r="B419" i="30"/>
  <c r="A420" i="30"/>
  <c r="B420" i="30"/>
  <c r="A421" i="30"/>
  <c r="B421" i="30"/>
  <c r="A422" i="30"/>
  <c r="B422" i="30"/>
  <c r="A423" i="30"/>
  <c r="B423" i="30"/>
  <c r="A424" i="30"/>
  <c r="B424" i="30"/>
  <c r="A425" i="30"/>
  <c r="B425" i="30"/>
  <c r="A426" i="30"/>
  <c r="B426" i="30"/>
  <c r="A427" i="30"/>
  <c r="B427" i="30"/>
  <c r="A428" i="30"/>
  <c r="B428" i="30"/>
  <c r="A429" i="30"/>
  <c r="B429" i="30"/>
  <c r="A430" i="30"/>
  <c r="B430" i="30"/>
  <c r="A431" i="30"/>
  <c r="B431" i="30"/>
  <c r="A432" i="30"/>
  <c r="B432" i="30"/>
  <c r="A433" i="30"/>
  <c r="B433" i="30"/>
  <c r="A434" i="30"/>
  <c r="B434" i="30"/>
  <c r="A435" i="30"/>
  <c r="B435" i="30"/>
  <c r="A436" i="30"/>
  <c r="B436" i="30"/>
  <c r="A437" i="30"/>
  <c r="B437" i="30"/>
  <c r="A438" i="30"/>
  <c r="B438" i="30"/>
  <c r="A439" i="30"/>
  <c r="B439" i="30"/>
  <c r="A440" i="30"/>
  <c r="B440" i="30"/>
  <c r="A441" i="30"/>
  <c r="B441" i="30"/>
  <c r="A442" i="30"/>
  <c r="B442" i="30"/>
  <c r="A443" i="30"/>
  <c r="B443" i="30"/>
  <c r="A444" i="30"/>
  <c r="B444" i="30"/>
  <c r="A445" i="30"/>
  <c r="B445" i="30"/>
  <c r="A446" i="30"/>
  <c r="B446" i="30"/>
  <c r="A447" i="30"/>
  <c r="B447" i="30"/>
  <c r="A448" i="30"/>
  <c r="B448" i="30"/>
  <c r="A449" i="30"/>
  <c r="B449" i="30"/>
  <c r="A450" i="30"/>
  <c r="B450" i="30"/>
  <c r="A451" i="30"/>
  <c r="B451" i="30"/>
  <c r="A452" i="30"/>
  <c r="B452" i="30"/>
  <c r="A453" i="30"/>
  <c r="B453" i="30"/>
  <c r="A454" i="30"/>
  <c r="B454" i="30"/>
  <c r="A455" i="30"/>
  <c r="B455" i="30"/>
  <c r="A456" i="30"/>
  <c r="B456" i="30"/>
  <c r="A457" i="30"/>
  <c r="B457" i="30"/>
  <c r="A458" i="30"/>
  <c r="B458" i="30"/>
  <c r="A459" i="30"/>
  <c r="B459" i="30"/>
  <c r="A460" i="30"/>
  <c r="B460" i="30"/>
  <c r="A461" i="30"/>
  <c r="B461" i="30"/>
  <c r="A462" i="30"/>
  <c r="B462" i="30"/>
  <c r="A463" i="30"/>
  <c r="B463" i="30"/>
  <c r="A464" i="30"/>
  <c r="B464" i="30"/>
  <c r="A465" i="30"/>
  <c r="B465" i="30"/>
  <c r="A466" i="30"/>
  <c r="B466" i="30"/>
  <c r="A467" i="30"/>
  <c r="B467" i="30"/>
  <c r="A468" i="30"/>
  <c r="B468" i="30"/>
  <c r="A469" i="30"/>
  <c r="B469" i="30"/>
  <c r="A470" i="30"/>
  <c r="B470" i="30"/>
  <c r="A471" i="30"/>
  <c r="B471" i="30"/>
  <c r="A472" i="30"/>
  <c r="B472" i="30"/>
  <c r="A473" i="30"/>
  <c r="B473" i="30"/>
  <c r="A474" i="30"/>
  <c r="B474" i="30"/>
  <c r="A475" i="30"/>
  <c r="B475" i="30"/>
  <c r="A476" i="30"/>
  <c r="B476" i="30"/>
  <c r="A477" i="30"/>
  <c r="B477" i="30"/>
  <c r="A478" i="30"/>
  <c r="B478" i="30"/>
  <c r="A479" i="30"/>
  <c r="B479" i="30"/>
  <c r="A480" i="30"/>
  <c r="B480" i="30"/>
  <c r="A481" i="30"/>
  <c r="B481" i="30"/>
  <c r="A482" i="30"/>
  <c r="B482" i="30"/>
  <c r="A483" i="30"/>
  <c r="B483" i="30"/>
  <c r="A484" i="30"/>
  <c r="B484" i="30"/>
  <c r="A485" i="30"/>
  <c r="B485" i="30"/>
  <c r="A486" i="30"/>
  <c r="B486" i="30"/>
  <c r="A487" i="30"/>
  <c r="B487" i="30"/>
  <c r="A488" i="30"/>
  <c r="B488" i="30"/>
  <c r="A489" i="30"/>
  <c r="B489" i="30"/>
  <c r="A490" i="30"/>
  <c r="B490" i="30"/>
  <c r="A491" i="30"/>
  <c r="B491" i="30"/>
  <c r="A492" i="30"/>
  <c r="B492" i="30"/>
  <c r="A493" i="30"/>
  <c r="B493" i="30"/>
  <c r="A494" i="30"/>
  <c r="B494" i="30"/>
  <c r="A495" i="30"/>
  <c r="B495" i="30"/>
  <c r="A496" i="30"/>
  <c r="B496" i="30"/>
  <c r="A497" i="30"/>
  <c r="B497" i="30"/>
  <c r="A498" i="30"/>
  <c r="B498" i="30"/>
  <c r="A499" i="30"/>
  <c r="B499" i="30"/>
  <c r="A500" i="30"/>
  <c r="B500" i="30"/>
  <c r="A501" i="30"/>
  <c r="B501" i="30"/>
  <c r="A502" i="30"/>
  <c r="B502" i="30"/>
  <c r="A503" i="30"/>
  <c r="B503" i="30"/>
  <c r="A504" i="30"/>
  <c r="B504" i="30"/>
  <c r="A505" i="30"/>
  <c r="B505" i="30"/>
  <c r="A506" i="30"/>
  <c r="B506" i="30"/>
  <c r="A507" i="30"/>
  <c r="B507" i="30"/>
  <c r="A508" i="30"/>
  <c r="B508" i="30"/>
  <c r="A509" i="30"/>
  <c r="B509" i="30"/>
  <c r="A510" i="30"/>
  <c r="B510" i="30"/>
  <c r="A511" i="30"/>
  <c r="B511" i="30"/>
  <c r="A512" i="30"/>
  <c r="B512" i="30"/>
  <c r="A513" i="30"/>
  <c r="B513" i="30"/>
  <c r="A514" i="30"/>
  <c r="B514" i="30"/>
  <c r="A515" i="30"/>
  <c r="B515" i="30"/>
  <c r="A516" i="30"/>
  <c r="B516" i="30"/>
  <c r="A517" i="30"/>
  <c r="B517" i="30"/>
  <c r="A518" i="30"/>
  <c r="B518" i="30"/>
  <c r="A519" i="30"/>
  <c r="B519" i="30"/>
  <c r="A520" i="30"/>
  <c r="B520" i="30"/>
  <c r="A521" i="30"/>
  <c r="B521" i="30"/>
  <c r="A522" i="30"/>
  <c r="B522" i="30"/>
  <c r="A523" i="30"/>
  <c r="B523" i="30"/>
  <c r="A524" i="30"/>
  <c r="B524" i="30"/>
  <c r="A525" i="30"/>
  <c r="B525" i="30"/>
  <c r="A526" i="30"/>
  <c r="B526" i="30"/>
  <c r="A527" i="30"/>
  <c r="B527" i="30"/>
  <c r="A528" i="30"/>
  <c r="B528" i="30"/>
  <c r="A529" i="30"/>
  <c r="B529" i="30"/>
  <c r="A530" i="30"/>
  <c r="B530" i="30"/>
  <c r="A531" i="30"/>
  <c r="B531" i="30"/>
  <c r="A532" i="30"/>
  <c r="B532" i="30"/>
  <c r="A533" i="30"/>
  <c r="B533" i="30"/>
  <c r="A534" i="30"/>
  <c r="B534" i="30"/>
  <c r="A535" i="30"/>
  <c r="B535" i="30"/>
  <c r="A536" i="30"/>
  <c r="B536" i="30"/>
  <c r="A537" i="30"/>
  <c r="B537" i="30"/>
  <c r="A538" i="30"/>
  <c r="B538" i="30"/>
  <c r="A539" i="30"/>
  <c r="B539" i="30"/>
  <c r="A540" i="30"/>
  <c r="B540" i="30"/>
  <c r="A541" i="30"/>
  <c r="B541" i="30"/>
  <c r="A542" i="30"/>
  <c r="B542" i="30"/>
  <c r="A543" i="30"/>
  <c r="B543" i="30"/>
  <c r="A544" i="30"/>
  <c r="B544" i="30"/>
  <c r="A545" i="30"/>
  <c r="B545" i="30"/>
  <c r="A546" i="30"/>
  <c r="B546" i="30"/>
  <c r="A547" i="30"/>
  <c r="B547" i="30"/>
  <c r="A548" i="30"/>
  <c r="B548" i="30"/>
  <c r="A549" i="30"/>
  <c r="B549" i="30"/>
  <c r="A550" i="30"/>
  <c r="B550" i="30"/>
  <c r="A551" i="30"/>
  <c r="B551" i="30"/>
  <c r="A552" i="30"/>
  <c r="B552" i="30"/>
  <c r="A553" i="30"/>
  <c r="B553" i="30"/>
  <c r="A554" i="30"/>
  <c r="B554" i="30"/>
  <c r="A555" i="30"/>
  <c r="B555" i="30"/>
  <c r="A556" i="30"/>
  <c r="B556" i="30"/>
  <c r="A557" i="30"/>
  <c r="B557" i="30"/>
  <c r="A558" i="30"/>
  <c r="B558" i="30"/>
  <c r="A559" i="30"/>
  <c r="B559" i="30"/>
  <c r="A560" i="30"/>
  <c r="B560" i="30"/>
  <c r="A561" i="30"/>
  <c r="B561" i="30"/>
  <c r="A562" i="30"/>
  <c r="B562" i="30"/>
  <c r="A563" i="30"/>
  <c r="B563" i="30"/>
  <c r="A564" i="30"/>
  <c r="B564" i="30"/>
  <c r="A565" i="30"/>
  <c r="B565" i="30"/>
  <c r="A566" i="30"/>
  <c r="B566" i="30"/>
  <c r="A567" i="30"/>
  <c r="B567" i="30"/>
  <c r="A568" i="30"/>
  <c r="B568" i="30"/>
  <c r="A569" i="30"/>
  <c r="B569" i="30"/>
  <c r="A570" i="30"/>
  <c r="B570" i="30"/>
  <c r="A571" i="30"/>
  <c r="B571" i="30"/>
  <c r="A572" i="30"/>
  <c r="B572" i="30"/>
  <c r="A573" i="30"/>
  <c r="B573" i="30"/>
  <c r="A574" i="30"/>
  <c r="B574" i="30"/>
  <c r="A575" i="30"/>
  <c r="B575" i="30"/>
  <c r="A576" i="30"/>
  <c r="B576" i="30"/>
  <c r="A577" i="30"/>
  <c r="B577" i="30"/>
  <c r="A578" i="30"/>
  <c r="B578" i="30"/>
  <c r="A579" i="30"/>
  <c r="B579" i="30"/>
  <c r="A580" i="30"/>
  <c r="B580" i="30"/>
  <c r="A581" i="30"/>
  <c r="B581" i="30"/>
  <c r="A582" i="30"/>
  <c r="B582" i="30"/>
  <c r="A583" i="30"/>
  <c r="B583" i="30"/>
  <c r="A584" i="30"/>
  <c r="B584" i="30"/>
  <c r="A585" i="30"/>
  <c r="B585" i="30"/>
  <c r="A586" i="30"/>
  <c r="B586" i="30"/>
  <c r="A587" i="30"/>
  <c r="B587" i="30"/>
  <c r="A588" i="30"/>
  <c r="B588" i="30"/>
  <c r="A589" i="30"/>
  <c r="B589" i="30"/>
  <c r="A590" i="30"/>
  <c r="B590" i="30"/>
  <c r="A591" i="30"/>
  <c r="B591" i="30"/>
  <c r="A592" i="30"/>
  <c r="B592" i="30"/>
  <c r="A593" i="30"/>
  <c r="B593" i="30"/>
  <c r="A594" i="30"/>
  <c r="B594" i="30"/>
  <c r="A595" i="30"/>
  <c r="B595" i="30"/>
  <c r="A596" i="30"/>
  <c r="B596" i="30"/>
  <c r="A597" i="30"/>
  <c r="B597" i="30"/>
  <c r="A598" i="30"/>
  <c r="B598" i="30"/>
  <c r="A599" i="30"/>
  <c r="B599" i="30"/>
  <c r="A600" i="30"/>
  <c r="B600" i="30"/>
  <c r="A601" i="30"/>
  <c r="B601" i="30"/>
  <c r="A602" i="30"/>
  <c r="B602" i="30"/>
  <c r="A603" i="30"/>
  <c r="B603" i="30"/>
  <c r="A604" i="30"/>
  <c r="B604" i="30"/>
  <c r="A605" i="30"/>
  <c r="B605" i="30"/>
  <c r="A606" i="30"/>
  <c r="B606" i="30"/>
  <c r="A607" i="30"/>
  <c r="B607" i="30"/>
  <c r="A608" i="30"/>
  <c r="B608" i="30"/>
  <c r="A609" i="30"/>
  <c r="B609" i="30"/>
  <c r="A610" i="30"/>
  <c r="B610" i="30"/>
  <c r="A611" i="30"/>
  <c r="B611" i="30"/>
  <c r="A612" i="30"/>
  <c r="B612" i="30"/>
  <c r="A613" i="30"/>
  <c r="B613" i="30"/>
  <c r="A614" i="30"/>
  <c r="B614" i="30"/>
  <c r="A615" i="30"/>
  <c r="B615" i="30"/>
  <c r="A616" i="30"/>
  <c r="B616" i="30"/>
  <c r="A617" i="30"/>
  <c r="B617" i="30"/>
  <c r="A618" i="30"/>
  <c r="B618" i="30"/>
  <c r="A619" i="30"/>
  <c r="B619" i="30"/>
  <c r="A620" i="30"/>
  <c r="B620" i="30"/>
  <c r="A621" i="30"/>
  <c r="B621" i="30"/>
  <c r="A622" i="30"/>
  <c r="B622" i="30"/>
  <c r="A623" i="30"/>
  <c r="B623" i="30"/>
  <c r="A624" i="30"/>
  <c r="B624" i="30"/>
  <c r="A625" i="30"/>
  <c r="B625" i="30"/>
  <c r="A626" i="30"/>
  <c r="B626" i="30"/>
  <c r="A627" i="30"/>
  <c r="B627" i="30"/>
  <c r="A628" i="30"/>
  <c r="B628" i="30"/>
  <c r="A629" i="30"/>
  <c r="B629" i="30"/>
  <c r="A630" i="30"/>
  <c r="B630" i="30"/>
  <c r="A631" i="30"/>
  <c r="B631" i="30"/>
  <c r="A632" i="30"/>
  <c r="B632" i="30"/>
  <c r="A633" i="30"/>
  <c r="B633" i="30"/>
  <c r="A634" i="30"/>
  <c r="B634" i="30"/>
  <c r="A635" i="30"/>
  <c r="B635" i="30"/>
  <c r="A636" i="30"/>
  <c r="B636" i="30"/>
  <c r="A637" i="30"/>
  <c r="B637" i="30"/>
  <c r="A638" i="30"/>
  <c r="B638" i="30"/>
  <c r="A639" i="30"/>
  <c r="B639" i="30"/>
  <c r="A640" i="30"/>
  <c r="B640" i="30"/>
  <c r="A641" i="30"/>
  <c r="B641" i="30"/>
  <c r="A642" i="30"/>
  <c r="B642" i="30"/>
  <c r="A643" i="30"/>
  <c r="B643" i="30"/>
  <c r="A644" i="30"/>
  <c r="B644" i="30"/>
  <c r="A645" i="30"/>
  <c r="B645" i="30"/>
  <c r="A646" i="30"/>
  <c r="B646" i="30"/>
  <c r="A647" i="30"/>
  <c r="B647" i="30"/>
  <c r="A648" i="30"/>
  <c r="B648" i="30"/>
  <c r="A649" i="30"/>
  <c r="B649" i="30"/>
  <c r="A650" i="30"/>
  <c r="B650" i="30"/>
  <c r="A651" i="30"/>
  <c r="B651" i="30"/>
  <c r="A652" i="30"/>
  <c r="B652" i="30"/>
  <c r="A653" i="30"/>
  <c r="B653" i="30"/>
  <c r="A654" i="30"/>
  <c r="B654" i="30"/>
  <c r="A655" i="30"/>
  <c r="B655" i="30"/>
  <c r="A656" i="30"/>
  <c r="B656" i="30"/>
  <c r="A657" i="30"/>
  <c r="B657" i="30"/>
  <c r="A658" i="30"/>
  <c r="B658" i="30"/>
  <c r="A659" i="30"/>
  <c r="B659" i="30"/>
  <c r="A660" i="30"/>
  <c r="B660" i="30"/>
  <c r="A661" i="30"/>
  <c r="B661" i="30"/>
  <c r="A662" i="30"/>
  <c r="B662" i="30"/>
  <c r="A663" i="30"/>
  <c r="B663" i="30"/>
  <c r="A664" i="30"/>
  <c r="B664" i="30"/>
  <c r="A665" i="30"/>
  <c r="B665" i="30"/>
  <c r="A666" i="30"/>
  <c r="B666" i="30"/>
  <c r="A667" i="30"/>
  <c r="B667" i="30"/>
  <c r="A668" i="30"/>
  <c r="B668" i="30"/>
  <c r="A669" i="30"/>
  <c r="B669" i="30"/>
  <c r="A670" i="30"/>
  <c r="B670" i="30"/>
  <c r="A671" i="30"/>
  <c r="B671" i="30"/>
  <c r="A672" i="30"/>
  <c r="B672" i="30"/>
  <c r="A673" i="30"/>
  <c r="B673" i="30"/>
  <c r="A674" i="30"/>
  <c r="B674" i="30"/>
  <c r="A675" i="30"/>
  <c r="B675" i="30"/>
  <c r="A676" i="30"/>
  <c r="B676" i="30"/>
  <c r="A677" i="30"/>
  <c r="B677" i="30"/>
  <c r="A678" i="30"/>
  <c r="B678" i="30"/>
  <c r="A679" i="30"/>
  <c r="B679" i="30"/>
  <c r="A680" i="30"/>
  <c r="B680" i="30"/>
  <c r="A681" i="30"/>
  <c r="B681" i="30"/>
  <c r="A682" i="30"/>
  <c r="B682" i="30"/>
  <c r="A683" i="30"/>
  <c r="B683" i="30"/>
  <c r="A684" i="30"/>
  <c r="B684" i="30"/>
  <c r="A685" i="30"/>
  <c r="B685" i="30"/>
  <c r="A686" i="30"/>
  <c r="B686" i="30"/>
  <c r="A687" i="30"/>
  <c r="B687" i="30"/>
  <c r="A688" i="30"/>
  <c r="B688" i="30"/>
  <c r="A689" i="30"/>
  <c r="B689" i="30"/>
  <c r="A690" i="30"/>
  <c r="B690" i="30"/>
  <c r="A691" i="30"/>
  <c r="B691" i="30"/>
  <c r="A692" i="30"/>
  <c r="B692" i="30"/>
  <c r="A693" i="30"/>
  <c r="B693" i="30"/>
  <c r="A694" i="30"/>
  <c r="B694" i="30"/>
  <c r="A695" i="30"/>
  <c r="B695" i="30"/>
  <c r="A696" i="30"/>
  <c r="B696" i="30"/>
  <c r="A697" i="30"/>
  <c r="B697" i="30"/>
  <c r="A698" i="30"/>
  <c r="B698" i="30"/>
  <c r="A699" i="30"/>
  <c r="B699" i="30"/>
  <c r="A700" i="30"/>
  <c r="B700" i="30"/>
  <c r="A701" i="30"/>
  <c r="B701" i="30"/>
  <c r="A702" i="30"/>
  <c r="B702" i="30"/>
  <c r="A703" i="30"/>
  <c r="B703" i="30"/>
  <c r="A704" i="30"/>
  <c r="B704" i="30"/>
  <c r="A705" i="30"/>
  <c r="B705" i="30"/>
  <c r="A706" i="30"/>
  <c r="B706" i="30"/>
  <c r="A707" i="30"/>
  <c r="B707" i="30"/>
  <c r="A708" i="30"/>
  <c r="B708" i="30"/>
  <c r="A709" i="30"/>
  <c r="B709" i="30"/>
  <c r="A710" i="30"/>
  <c r="B710" i="30"/>
  <c r="A711" i="30"/>
  <c r="B711" i="30"/>
  <c r="A712" i="30"/>
  <c r="B712" i="30"/>
  <c r="A713" i="30"/>
  <c r="B713" i="30"/>
  <c r="A714" i="30"/>
  <c r="B714" i="30"/>
  <c r="A715" i="30"/>
  <c r="B715" i="30"/>
  <c r="A716" i="30"/>
  <c r="B716" i="30"/>
  <c r="A717" i="30"/>
  <c r="B717" i="30"/>
  <c r="A718" i="30"/>
  <c r="B718" i="30"/>
  <c r="A719" i="30"/>
  <c r="B719" i="30"/>
  <c r="A720" i="30"/>
  <c r="B720" i="30"/>
  <c r="A721" i="30"/>
  <c r="B721" i="30"/>
  <c r="A722" i="30"/>
  <c r="B722" i="30"/>
  <c r="A723" i="30"/>
  <c r="B723" i="30"/>
  <c r="A724" i="30"/>
  <c r="B724" i="30"/>
  <c r="A725" i="30"/>
  <c r="B725" i="30"/>
  <c r="A726" i="30"/>
  <c r="B726" i="30"/>
  <c r="A727" i="30"/>
  <c r="B727" i="30"/>
  <c r="A728" i="30"/>
  <c r="B728" i="30"/>
  <c r="A729" i="30"/>
  <c r="B729" i="30"/>
  <c r="A730" i="30"/>
  <c r="B730" i="30"/>
  <c r="A731" i="30"/>
  <c r="B731" i="30"/>
  <c r="A732" i="30"/>
  <c r="B732" i="30"/>
  <c r="A733" i="30"/>
  <c r="B733" i="30"/>
  <c r="A734" i="30"/>
  <c r="B734" i="30"/>
  <c r="A735" i="30"/>
  <c r="B735" i="30"/>
  <c r="A736" i="30"/>
  <c r="B736" i="30"/>
  <c r="A737" i="30"/>
  <c r="B737" i="30"/>
  <c r="A738" i="30"/>
  <c r="B738" i="30"/>
  <c r="A739" i="30"/>
  <c r="B739" i="30"/>
  <c r="A740" i="30"/>
  <c r="B740" i="30"/>
  <c r="A741" i="30"/>
  <c r="B741" i="30"/>
  <c r="A742" i="30"/>
  <c r="B742" i="30"/>
  <c r="A743" i="30"/>
  <c r="B743" i="30"/>
  <c r="A744" i="30"/>
  <c r="B744" i="30"/>
  <c r="A745" i="30"/>
  <c r="B745" i="30"/>
  <c r="A746" i="30"/>
  <c r="B746" i="30"/>
  <c r="A747" i="30"/>
  <c r="B747" i="30"/>
  <c r="A748" i="30"/>
  <c r="B748" i="30"/>
  <c r="A749" i="30"/>
  <c r="B749" i="30"/>
  <c r="A750" i="30"/>
  <c r="B750" i="30"/>
  <c r="A751" i="30"/>
  <c r="B751" i="30"/>
  <c r="A752" i="30"/>
  <c r="B752" i="30"/>
  <c r="A753" i="30"/>
  <c r="B753" i="30"/>
  <c r="A754" i="30"/>
  <c r="B754" i="30"/>
  <c r="A755" i="30"/>
  <c r="B755" i="30"/>
  <c r="A756" i="30"/>
  <c r="B756" i="30"/>
  <c r="A757" i="30"/>
  <c r="B757" i="30"/>
  <c r="A758" i="30"/>
  <c r="B758" i="30"/>
  <c r="A759" i="30"/>
  <c r="B759" i="30"/>
  <c r="A760" i="30"/>
  <c r="B760" i="30"/>
  <c r="A761" i="30"/>
  <c r="B761" i="30"/>
  <c r="A762" i="30"/>
  <c r="B762" i="30"/>
  <c r="A763" i="30"/>
  <c r="B763" i="30"/>
  <c r="A764" i="30"/>
  <c r="B764" i="30"/>
  <c r="A765" i="30"/>
  <c r="B765" i="30"/>
  <c r="A766" i="30"/>
  <c r="B766" i="30"/>
  <c r="A767" i="30"/>
  <c r="B767" i="30"/>
  <c r="A768" i="30"/>
  <c r="B768" i="30"/>
  <c r="A769" i="30"/>
  <c r="B769" i="30"/>
  <c r="A770" i="30"/>
  <c r="B770" i="30"/>
  <c r="A771" i="30"/>
  <c r="B771" i="30"/>
  <c r="A772" i="30"/>
  <c r="B772" i="30"/>
  <c r="A773" i="30"/>
  <c r="B773" i="30"/>
  <c r="A774" i="30"/>
  <c r="B774" i="30"/>
  <c r="A775" i="30"/>
  <c r="B775" i="30"/>
  <c r="A776" i="30"/>
  <c r="B776" i="30"/>
  <c r="A777" i="30"/>
  <c r="B777" i="30"/>
  <c r="A778" i="30"/>
  <c r="B778" i="30"/>
  <c r="A779" i="30"/>
  <c r="B779" i="30"/>
  <c r="A780" i="30"/>
  <c r="B780" i="30"/>
  <c r="A781" i="30"/>
  <c r="B781" i="30"/>
  <c r="A782" i="30"/>
  <c r="B782" i="30"/>
  <c r="A783" i="30"/>
  <c r="B783" i="30"/>
  <c r="A784" i="30"/>
  <c r="B784" i="30"/>
  <c r="A785" i="30"/>
  <c r="B785" i="30"/>
  <c r="A786" i="30"/>
  <c r="B786" i="30"/>
  <c r="A787" i="30"/>
  <c r="B787" i="30"/>
  <c r="A788" i="30"/>
  <c r="B788" i="30"/>
  <c r="A789" i="30"/>
  <c r="B789" i="30"/>
  <c r="A790" i="30"/>
  <c r="B790" i="30"/>
  <c r="A791" i="30"/>
  <c r="B791" i="30"/>
  <c r="A792" i="30"/>
  <c r="B792" i="30"/>
  <c r="A793" i="30"/>
  <c r="B793" i="30"/>
  <c r="A794" i="30"/>
  <c r="B794" i="30"/>
  <c r="A795" i="30"/>
  <c r="B795" i="30"/>
  <c r="A796" i="30"/>
  <c r="B796" i="30"/>
  <c r="A797" i="30"/>
  <c r="B797" i="30"/>
  <c r="A798" i="30"/>
  <c r="B798" i="30"/>
  <c r="A799" i="30"/>
  <c r="B799" i="30"/>
  <c r="A800" i="30"/>
  <c r="B800" i="30"/>
  <c r="A801" i="30"/>
  <c r="B801" i="30"/>
  <c r="A802" i="30"/>
  <c r="B802" i="30"/>
  <c r="A803" i="30"/>
  <c r="B803" i="30"/>
  <c r="A804" i="30"/>
  <c r="B804" i="30"/>
  <c r="A805" i="30"/>
  <c r="B805" i="30"/>
  <c r="A806" i="30"/>
  <c r="B806" i="30"/>
  <c r="A807" i="30"/>
  <c r="B807" i="30"/>
  <c r="A808" i="30"/>
  <c r="B808" i="30"/>
  <c r="A809" i="30"/>
  <c r="B809" i="30"/>
  <c r="A810" i="30"/>
  <c r="B810" i="30"/>
  <c r="A811" i="30"/>
  <c r="B811" i="30"/>
  <c r="A812" i="30"/>
  <c r="B812" i="30"/>
  <c r="A813" i="30"/>
  <c r="B813" i="30"/>
  <c r="A814" i="30"/>
  <c r="B814" i="30"/>
  <c r="A815" i="30"/>
  <c r="B815" i="30"/>
  <c r="A816" i="30"/>
  <c r="B816" i="30"/>
  <c r="A817" i="30"/>
  <c r="B817" i="30"/>
  <c r="A818" i="30"/>
  <c r="B818" i="30"/>
  <c r="A819" i="30"/>
  <c r="B819" i="30"/>
  <c r="A820" i="30"/>
  <c r="B820" i="30"/>
  <c r="A821" i="30"/>
  <c r="B821" i="30"/>
  <c r="A822" i="30"/>
  <c r="B822" i="30"/>
  <c r="A823" i="30"/>
  <c r="B823" i="30"/>
  <c r="A824" i="30"/>
  <c r="B824" i="30"/>
  <c r="A825" i="30"/>
  <c r="B825" i="30"/>
  <c r="A826" i="30"/>
  <c r="B826" i="30"/>
  <c r="A827" i="30"/>
  <c r="B827" i="30"/>
  <c r="A828" i="30"/>
  <c r="B828" i="30"/>
  <c r="A829" i="30"/>
  <c r="B829" i="30"/>
  <c r="A830" i="30"/>
  <c r="B830" i="30"/>
  <c r="A831" i="30"/>
  <c r="B831" i="30"/>
  <c r="A832" i="30"/>
  <c r="B832" i="30"/>
  <c r="A833" i="30"/>
  <c r="B833" i="30"/>
  <c r="A834" i="30"/>
  <c r="B834" i="30"/>
  <c r="A835" i="30"/>
  <c r="B835" i="30"/>
  <c r="A836" i="30"/>
  <c r="B836" i="30"/>
  <c r="A837" i="30"/>
  <c r="B837" i="30"/>
  <c r="A838" i="30"/>
  <c r="B838" i="30"/>
  <c r="A839" i="30"/>
  <c r="B839" i="30"/>
  <c r="A840" i="30"/>
  <c r="B840" i="30"/>
  <c r="A841" i="30"/>
  <c r="B841" i="30"/>
  <c r="A842" i="30"/>
  <c r="B842" i="30"/>
  <c r="A843" i="30"/>
  <c r="B843" i="30"/>
  <c r="A844" i="30"/>
  <c r="B844" i="30"/>
  <c r="A845" i="30"/>
  <c r="B845" i="30"/>
  <c r="A846" i="30"/>
  <c r="B846" i="30"/>
  <c r="A847" i="30"/>
  <c r="B847" i="30"/>
  <c r="A848" i="30"/>
  <c r="B848" i="30"/>
  <c r="A849" i="30"/>
  <c r="B849" i="30"/>
  <c r="A850" i="30"/>
  <c r="B850" i="30"/>
  <c r="A851" i="30"/>
  <c r="B851" i="30"/>
  <c r="A852" i="30"/>
  <c r="B852" i="30"/>
  <c r="A853" i="30"/>
  <c r="B853" i="30"/>
  <c r="A854" i="30"/>
  <c r="B854" i="30"/>
  <c r="A855" i="30"/>
  <c r="B855" i="30"/>
  <c r="A856" i="30"/>
  <c r="B856" i="30"/>
  <c r="A857" i="30"/>
  <c r="B857" i="30"/>
  <c r="A858" i="30"/>
  <c r="B858" i="30"/>
  <c r="A859" i="30"/>
  <c r="B859" i="30"/>
  <c r="A860" i="30"/>
  <c r="B860" i="30"/>
  <c r="A861" i="30"/>
  <c r="B861" i="30"/>
  <c r="A862" i="30"/>
  <c r="B862" i="30"/>
  <c r="A863" i="30"/>
  <c r="B863" i="30"/>
  <c r="A864" i="30"/>
  <c r="B864" i="30"/>
  <c r="A865" i="30"/>
  <c r="B865" i="30"/>
  <c r="A866" i="30"/>
  <c r="B866" i="30"/>
  <c r="A867" i="30"/>
  <c r="B867" i="30"/>
  <c r="A868" i="30"/>
  <c r="B868" i="30"/>
  <c r="A869" i="30"/>
  <c r="B869" i="30"/>
  <c r="A870" i="30"/>
  <c r="B870" i="30"/>
  <c r="A871" i="30"/>
  <c r="B871" i="30"/>
  <c r="A872" i="30"/>
  <c r="B872" i="30"/>
  <c r="A873" i="30"/>
  <c r="B873" i="30"/>
  <c r="A874" i="30"/>
  <c r="B874" i="30"/>
  <c r="A875" i="30"/>
  <c r="B875" i="30"/>
  <c r="A876" i="30"/>
  <c r="B876" i="30"/>
  <c r="A877" i="30"/>
  <c r="B877" i="30"/>
  <c r="A878" i="30"/>
  <c r="B878" i="30"/>
  <c r="A879" i="30"/>
  <c r="B879" i="30"/>
  <c r="A880" i="30"/>
  <c r="B880" i="30"/>
  <c r="A881" i="30"/>
  <c r="B881" i="30"/>
  <c r="A882" i="30"/>
  <c r="B882" i="30"/>
  <c r="A883" i="30"/>
  <c r="B883" i="30"/>
  <c r="A884" i="30"/>
  <c r="B884" i="30"/>
  <c r="A885" i="30"/>
  <c r="B885" i="30"/>
  <c r="A886" i="30"/>
  <c r="B886" i="30"/>
  <c r="A887" i="30"/>
  <c r="B887" i="30"/>
  <c r="A888" i="30"/>
  <c r="B888" i="30"/>
  <c r="A889" i="30"/>
  <c r="B889" i="30"/>
  <c r="A890" i="30"/>
  <c r="B890" i="30"/>
  <c r="A891" i="30"/>
  <c r="B891" i="30"/>
  <c r="A892" i="30"/>
  <c r="B892" i="30"/>
  <c r="A893" i="30"/>
  <c r="B893" i="30"/>
  <c r="A894" i="30"/>
  <c r="B894" i="30"/>
  <c r="A895" i="30"/>
  <c r="B895" i="30"/>
  <c r="A896" i="30"/>
  <c r="B896" i="30"/>
  <c r="A897" i="30"/>
  <c r="B897" i="30"/>
  <c r="A898" i="30"/>
  <c r="B898" i="30"/>
  <c r="A899" i="30"/>
  <c r="B899" i="30"/>
  <c r="A900" i="30"/>
  <c r="B900" i="30"/>
  <c r="A901" i="30"/>
  <c r="B901" i="30"/>
  <c r="A902" i="30"/>
  <c r="B902" i="30"/>
  <c r="A903" i="30"/>
  <c r="B903" i="30"/>
  <c r="A904" i="30"/>
  <c r="B904" i="30"/>
  <c r="A905" i="30"/>
  <c r="B905" i="30"/>
  <c r="A906" i="30"/>
  <c r="B906" i="30"/>
  <c r="A907" i="30"/>
  <c r="B907" i="30"/>
  <c r="A908" i="30"/>
  <c r="B908" i="30"/>
  <c r="A909" i="30"/>
  <c r="B909" i="30"/>
  <c r="A910" i="30"/>
  <c r="B910" i="30"/>
  <c r="A911" i="30"/>
  <c r="B911" i="30"/>
  <c r="A912" i="30"/>
  <c r="B912" i="30"/>
  <c r="A913" i="30"/>
  <c r="B913" i="30"/>
  <c r="A914" i="30"/>
  <c r="B914" i="30"/>
  <c r="A915" i="30"/>
  <c r="B915" i="30"/>
  <c r="A916" i="30"/>
  <c r="B916" i="30"/>
  <c r="A917" i="30"/>
  <c r="B917" i="30"/>
  <c r="A918" i="30"/>
  <c r="B918" i="30"/>
  <c r="A919" i="30"/>
  <c r="B919" i="30"/>
  <c r="A920" i="30"/>
  <c r="B920" i="30"/>
  <c r="A921" i="30"/>
  <c r="B921" i="30"/>
  <c r="A922" i="30"/>
  <c r="B922" i="30"/>
  <c r="A923" i="30"/>
  <c r="B923" i="30"/>
  <c r="A924" i="30"/>
  <c r="B924" i="30"/>
  <c r="A925" i="30"/>
  <c r="B925" i="30"/>
  <c r="A926" i="30"/>
  <c r="B926" i="30"/>
  <c r="A927" i="30"/>
  <c r="B927" i="30"/>
  <c r="A928" i="30"/>
  <c r="B928" i="30"/>
  <c r="A929" i="30"/>
  <c r="B929" i="30"/>
  <c r="A930" i="30"/>
  <c r="B930" i="30"/>
  <c r="A931" i="30"/>
  <c r="B931" i="30"/>
  <c r="A932" i="30"/>
  <c r="B932" i="30"/>
  <c r="A933" i="30"/>
  <c r="B933" i="30"/>
  <c r="A934" i="30"/>
  <c r="B934" i="30"/>
  <c r="A935" i="30"/>
  <c r="B935" i="30"/>
  <c r="A936" i="30"/>
  <c r="B936" i="30"/>
  <c r="A937" i="30"/>
  <c r="B937" i="30"/>
  <c r="A938" i="30"/>
  <c r="B938" i="30"/>
  <c r="A939" i="30"/>
  <c r="B939" i="30"/>
  <c r="A940" i="30"/>
  <c r="B940" i="30"/>
  <c r="A941" i="30"/>
  <c r="B941" i="30"/>
  <c r="A942" i="30"/>
  <c r="B942" i="30"/>
  <c r="A943" i="30"/>
  <c r="B943" i="30"/>
  <c r="A944" i="30"/>
  <c r="B944" i="30"/>
  <c r="A945" i="30"/>
  <c r="B945" i="30"/>
  <c r="A946" i="30"/>
  <c r="B946" i="30"/>
  <c r="A947" i="30"/>
  <c r="B947" i="30"/>
  <c r="A948" i="30"/>
  <c r="B948" i="30"/>
  <c r="A949" i="30"/>
  <c r="B949" i="30"/>
  <c r="A950" i="30"/>
  <c r="B950" i="30"/>
  <c r="A951" i="30"/>
  <c r="B951" i="30"/>
  <c r="A952" i="30"/>
  <c r="B952" i="30"/>
  <c r="A953" i="30"/>
  <c r="B953" i="30"/>
  <c r="A954" i="30"/>
  <c r="B954" i="30"/>
  <c r="A955" i="30"/>
  <c r="B955" i="30"/>
  <c r="A956" i="30"/>
  <c r="B956" i="30"/>
  <c r="A957" i="30"/>
  <c r="B957" i="30"/>
  <c r="A958" i="30"/>
  <c r="B958" i="30"/>
  <c r="A959" i="30"/>
  <c r="B959" i="30"/>
  <c r="A960" i="30"/>
  <c r="B960" i="30"/>
  <c r="A961" i="30"/>
  <c r="B961" i="30"/>
  <c r="A962" i="30"/>
  <c r="B962" i="30"/>
  <c r="A963" i="30"/>
  <c r="B963" i="30"/>
  <c r="A964" i="30"/>
  <c r="B964" i="30"/>
  <c r="A965" i="30"/>
  <c r="B965" i="30"/>
  <c r="A966" i="30"/>
  <c r="B966" i="30"/>
  <c r="A967" i="30"/>
  <c r="B967" i="30"/>
  <c r="A968" i="30"/>
  <c r="B968" i="30"/>
  <c r="A969" i="30"/>
  <c r="B969" i="30"/>
  <c r="A970" i="30"/>
  <c r="B970" i="30"/>
  <c r="A971" i="30"/>
  <c r="B971" i="30"/>
  <c r="A972" i="30"/>
  <c r="B972" i="30"/>
  <c r="A973" i="30"/>
  <c r="B973" i="30"/>
  <c r="A974" i="30"/>
  <c r="B974" i="30"/>
  <c r="A975" i="30"/>
  <c r="B975" i="30"/>
  <c r="A976" i="30"/>
  <c r="B976" i="30"/>
  <c r="A977" i="30"/>
  <c r="B977" i="30"/>
  <c r="A978" i="30"/>
  <c r="B978" i="30"/>
  <c r="A979" i="30"/>
  <c r="B979" i="30"/>
  <c r="A980" i="30"/>
  <c r="B980" i="30"/>
  <c r="A981" i="30"/>
  <c r="B981" i="30"/>
  <c r="A982" i="30"/>
  <c r="B982" i="30"/>
  <c r="A983" i="30"/>
  <c r="B983" i="30"/>
  <c r="A984" i="30"/>
  <c r="B984" i="30"/>
  <c r="A985" i="30"/>
  <c r="B985" i="30"/>
  <c r="A986" i="30"/>
  <c r="B986" i="30"/>
  <c r="A987" i="30"/>
  <c r="B987" i="30"/>
  <c r="A988" i="30"/>
  <c r="B988" i="30"/>
  <c r="A989" i="30"/>
  <c r="B989" i="30"/>
  <c r="A990" i="30"/>
  <c r="B990" i="30"/>
  <c r="A991" i="30"/>
  <c r="B991" i="30"/>
  <c r="A992" i="30"/>
  <c r="B992" i="30"/>
  <c r="A993" i="30"/>
  <c r="B993" i="30"/>
  <c r="A994" i="30"/>
  <c r="B994" i="30"/>
  <c r="A995" i="30"/>
  <c r="B995" i="30"/>
  <c r="A996" i="30"/>
  <c r="B996" i="30"/>
  <c r="A997" i="30"/>
  <c r="B997" i="30"/>
  <c r="A998" i="30"/>
  <c r="B998" i="30"/>
  <c r="A999" i="30"/>
  <c r="B999" i="30"/>
  <c r="A1000" i="30"/>
  <c r="B1000" i="30"/>
  <c r="A1001" i="30"/>
  <c r="B1001" i="30"/>
  <c r="A1002" i="30"/>
  <c r="B1002" i="30"/>
  <c r="A1003" i="30"/>
  <c r="B1003" i="30"/>
  <c r="A1004" i="30"/>
  <c r="B1004" i="30"/>
  <c r="A1005" i="30"/>
  <c r="B1005" i="30"/>
  <c r="A1006" i="30"/>
  <c r="B1006" i="30"/>
  <c r="A1007" i="30"/>
  <c r="B1007" i="30"/>
  <c r="A1008" i="30"/>
  <c r="B1008" i="30"/>
  <c r="A1009" i="30"/>
  <c r="B1009" i="30"/>
  <c r="A1010" i="30"/>
  <c r="B1010" i="30"/>
  <c r="A1011" i="30"/>
  <c r="B1011" i="30"/>
  <c r="A1012" i="30"/>
  <c r="B1012" i="30"/>
  <c r="A1013" i="30"/>
  <c r="B1013" i="30"/>
  <c r="A1014" i="30"/>
  <c r="B1014" i="30"/>
  <c r="A1015" i="30"/>
  <c r="B1015" i="30"/>
  <c r="A1016" i="30"/>
  <c r="B1016" i="30"/>
  <c r="A1017" i="30"/>
  <c r="B1017" i="30"/>
  <c r="A1018" i="30"/>
  <c r="B1018" i="30"/>
  <c r="A1019" i="30"/>
  <c r="B1019" i="30"/>
  <c r="A1020" i="30"/>
  <c r="B1020" i="30"/>
  <c r="A1021" i="30"/>
  <c r="B1021" i="30"/>
  <c r="A1022" i="30"/>
  <c r="B1022" i="30"/>
  <c r="A1023" i="30"/>
  <c r="B1023" i="30"/>
  <c r="A1024" i="30"/>
  <c r="B1024" i="30"/>
  <c r="A1025" i="30"/>
  <c r="B1025" i="30"/>
  <c r="A1026" i="30"/>
  <c r="B1026" i="30"/>
  <c r="A1027" i="30"/>
  <c r="B1027" i="30"/>
  <c r="A1028" i="30"/>
  <c r="B1028" i="30"/>
  <c r="A1029" i="30"/>
  <c r="B1029" i="30"/>
  <c r="A1030" i="30"/>
  <c r="B1030" i="30"/>
  <c r="A1031" i="30"/>
  <c r="B1031" i="30"/>
  <c r="A1032" i="30"/>
  <c r="B1032" i="30"/>
  <c r="A1033" i="30"/>
  <c r="B1033" i="30"/>
  <c r="A1034" i="30"/>
  <c r="B1034" i="30"/>
  <c r="A1035" i="30"/>
  <c r="B1035" i="30"/>
  <c r="A1036" i="30"/>
  <c r="B1036" i="30"/>
  <c r="A1037" i="30"/>
  <c r="B1037" i="30"/>
  <c r="A1038" i="30"/>
  <c r="B1038" i="30"/>
  <c r="A1039" i="30"/>
  <c r="B1039" i="30"/>
  <c r="A1040" i="30"/>
  <c r="B1040" i="30"/>
  <c r="A1041" i="30"/>
  <c r="B1041" i="30"/>
  <c r="A1042" i="30"/>
  <c r="B1042" i="30"/>
  <c r="A1043" i="30"/>
  <c r="B1043" i="30"/>
  <c r="A1044" i="30"/>
  <c r="B1044" i="30"/>
  <c r="A1045" i="30"/>
  <c r="B1045" i="30"/>
  <c r="A1046" i="30"/>
  <c r="B1046" i="30"/>
  <c r="A1047" i="30"/>
  <c r="B1047" i="30"/>
  <c r="A1048" i="30"/>
  <c r="B1048" i="30"/>
  <c r="A1049" i="30"/>
  <c r="B1049" i="30"/>
  <c r="A1050" i="30"/>
  <c r="B1050" i="30"/>
  <c r="A1051" i="30"/>
  <c r="B1051" i="30"/>
  <c r="A1052" i="30"/>
  <c r="B1052" i="30"/>
  <c r="A1053" i="30"/>
  <c r="B1053" i="30"/>
  <c r="A1054" i="30"/>
  <c r="B1054" i="30"/>
  <c r="A1055" i="30"/>
  <c r="B1055" i="30"/>
  <c r="A1056" i="30"/>
  <c r="B1056" i="30"/>
  <c r="A1057" i="30"/>
  <c r="B1057" i="30"/>
  <c r="A1058" i="30"/>
  <c r="B1058" i="30"/>
  <c r="A1059" i="30"/>
  <c r="B1059" i="30"/>
  <c r="A1060" i="30"/>
  <c r="B1060" i="30"/>
  <c r="A1061" i="30"/>
  <c r="B1061" i="30"/>
  <c r="A1062" i="30"/>
  <c r="B1062" i="30"/>
  <c r="A1063" i="30"/>
  <c r="B1063" i="30"/>
  <c r="A1064" i="30"/>
  <c r="B1064" i="30"/>
  <c r="A1065" i="30"/>
  <c r="B1065" i="30"/>
  <c r="A1066" i="30"/>
  <c r="B1066" i="30"/>
  <c r="A1067" i="30"/>
  <c r="B1067" i="30"/>
  <c r="A1068" i="30"/>
  <c r="B1068" i="30"/>
  <c r="A1069" i="30"/>
  <c r="B1069" i="30"/>
  <c r="A1070" i="30"/>
  <c r="B1070" i="30"/>
  <c r="A1071" i="30"/>
  <c r="B1071" i="30"/>
  <c r="A1072" i="30"/>
  <c r="B1072" i="30"/>
  <c r="A1073" i="30"/>
  <c r="B1073" i="30"/>
  <c r="A1074" i="30"/>
  <c r="B1074" i="30"/>
  <c r="A1075" i="30"/>
  <c r="B1075" i="30"/>
  <c r="A1076" i="30"/>
  <c r="B1076" i="30"/>
  <c r="A1077" i="30"/>
  <c r="B1077" i="30"/>
  <c r="A1078" i="30"/>
  <c r="B1078" i="30"/>
  <c r="A1079" i="30"/>
  <c r="B1079" i="30"/>
  <c r="A1080" i="30"/>
  <c r="B1080" i="30"/>
  <c r="A1081" i="30"/>
  <c r="B1081" i="30"/>
  <c r="A1082" i="30"/>
  <c r="B1082" i="30"/>
  <c r="A1083" i="30"/>
  <c r="B1083" i="30"/>
  <c r="A1084" i="30"/>
  <c r="B1084" i="30"/>
  <c r="A1085" i="30"/>
  <c r="B1085" i="30"/>
  <c r="A1086" i="30"/>
  <c r="B1086" i="30"/>
  <c r="A1087" i="30"/>
  <c r="B1087" i="30"/>
  <c r="A1088" i="30"/>
  <c r="B1088" i="30"/>
  <c r="A1089" i="30"/>
  <c r="B1089" i="30"/>
  <c r="A1090" i="30"/>
  <c r="B1090" i="30"/>
  <c r="A1091" i="30"/>
  <c r="B1091" i="30"/>
  <c r="A1092" i="30"/>
  <c r="B1092" i="30"/>
  <c r="A1093" i="30"/>
  <c r="B1093" i="30"/>
  <c r="A1094" i="30"/>
  <c r="B1094" i="30"/>
  <c r="A1095" i="30"/>
  <c r="B1095" i="30"/>
  <c r="A1096" i="30"/>
  <c r="B1096" i="30"/>
  <c r="A1097" i="30"/>
  <c r="B1097" i="30"/>
  <c r="A1098" i="30"/>
  <c r="B1098" i="30"/>
  <c r="A1099" i="30"/>
  <c r="B1099" i="30"/>
  <c r="A1100" i="30"/>
  <c r="B1100" i="30"/>
  <c r="A1101" i="30"/>
  <c r="B1101" i="30"/>
  <c r="A1102" i="30"/>
  <c r="B1102" i="30"/>
  <c r="A1103" i="30"/>
  <c r="B1103" i="30"/>
  <c r="A1104" i="30"/>
  <c r="B1104" i="30"/>
  <c r="A1105" i="30"/>
  <c r="B1105" i="30"/>
  <c r="A1106" i="30"/>
  <c r="B1106" i="30"/>
  <c r="A1107" i="30"/>
  <c r="B1107" i="30"/>
  <c r="A1108" i="30"/>
  <c r="B1108" i="30"/>
  <c r="A1109" i="30"/>
  <c r="B1109" i="30"/>
  <c r="A1110" i="30"/>
  <c r="B1110" i="30"/>
  <c r="A1111" i="30"/>
  <c r="B1111" i="30"/>
  <c r="A1112" i="30"/>
  <c r="B1112" i="30"/>
  <c r="A1113" i="30"/>
  <c r="B1113" i="30"/>
  <c r="A1114" i="30"/>
  <c r="B1114" i="30"/>
  <c r="A1115" i="30"/>
  <c r="B1115" i="30"/>
  <c r="A1116" i="30"/>
  <c r="B1116" i="30"/>
  <c r="A1117" i="30"/>
  <c r="B1117" i="30"/>
  <c r="A1118" i="30"/>
  <c r="B1118" i="30"/>
  <c r="A1119" i="30"/>
  <c r="B1119" i="30"/>
  <c r="A1120" i="30"/>
  <c r="B1120" i="30"/>
  <c r="A1121" i="30"/>
  <c r="B1121" i="30"/>
  <c r="A1122" i="30"/>
  <c r="B1122" i="30"/>
  <c r="A1123" i="30"/>
  <c r="B1123" i="30"/>
  <c r="A1124" i="30"/>
  <c r="B1124" i="30"/>
  <c r="A1125" i="30"/>
  <c r="B1125" i="30"/>
  <c r="A1126" i="30"/>
  <c r="B1126" i="30"/>
  <c r="A1127" i="30"/>
  <c r="B1127" i="30"/>
  <c r="A1128" i="30"/>
  <c r="B1128" i="30"/>
  <c r="A1129" i="30"/>
  <c r="B1129" i="30"/>
  <c r="A1130" i="30"/>
  <c r="B1130" i="30"/>
  <c r="A1131" i="30"/>
  <c r="B1131" i="30"/>
  <c r="A1132" i="30"/>
  <c r="B1132" i="30"/>
  <c r="A1133" i="30"/>
  <c r="B1133" i="30"/>
  <c r="A1134" i="30"/>
  <c r="B1134" i="30"/>
  <c r="A1135" i="30"/>
  <c r="B1135" i="30"/>
  <c r="A1136" i="30"/>
  <c r="B1136" i="30"/>
  <c r="A1137" i="30"/>
  <c r="B1137" i="30"/>
  <c r="A1138" i="30"/>
  <c r="B1138" i="30"/>
  <c r="A1139" i="30"/>
  <c r="B1139" i="30"/>
  <c r="A1140" i="30"/>
  <c r="B1140" i="30"/>
  <c r="A1141" i="30"/>
  <c r="B1141" i="30"/>
  <c r="A1142" i="30"/>
  <c r="B1142" i="30"/>
  <c r="A1143" i="30"/>
  <c r="B1143" i="30"/>
  <c r="A1144" i="30"/>
  <c r="B1144" i="30"/>
  <c r="A1145" i="30"/>
  <c r="B1145" i="30"/>
  <c r="A1146" i="30"/>
  <c r="B1146" i="30"/>
  <c r="A1147" i="30"/>
  <c r="B1147" i="30"/>
  <c r="A1148" i="30"/>
  <c r="B1148" i="30"/>
  <c r="A1149" i="30"/>
  <c r="B1149" i="30"/>
  <c r="A1150" i="30"/>
  <c r="B1150" i="30"/>
  <c r="A1151" i="30"/>
  <c r="B1151" i="30"/>
  <c r="A1152" i="30"/>
  <c r="B1152" i="30"/>
  <c r="A1153" i="30"/>
  <c r="B1153" i="30"/>
  <c r="A1154" i="30"/>
  <c r="B1154" i="30"/>
  <c r="A1155" i="30"/>
  <c r="B1155" i="30"/>
  <c r="A1156" i="30"/>
  <c r="B1156" i="30"/>
  <c r="A1157" i="30"/>
  <c r="B1157" i="30"/>
  <c r="A1158" i="30"/>
  <c r="B1158" i="30"/>
  <c r="A1159" i="30"/>
  <c r="B1159" i="30"/>
  <c r="A1160" i="30"/>
  <c r="B1160" i="30"/>
  <c r="A1161" i="30"/>
  <c r="B1161" i="30"/>
  <c r="A1162" i="30"/>
  <c r="B1162" i="30"/>
  <c r="A1163" i="30"/>
  <c r="B1163" i="30"/>
  <c r="A1164" i="30"/>
  <c r="B1164" i="30"/>
  <c r="A1165" i="30"/>
  <c r="B1165" i="30"/>
  <c r="A1166" i="30"/>
  <c r="B1166" i="30"/>
  <c r="A1167" i="30"/>
  <c r="B1167" i="30"/>
  <c r="A1168" i="30"/>
  <c r="B1168" i="30"/>
  <c r="A1169" i="30"/>
  <c r="B1169" i="30"/>
  <c r="A1170" i="30"/>
  <c r="B1170" i="30"/>
  <c r="A1171" i="30"/>
  <c r="B1171" i="30"/>
  <c r="A1172" i="30"/>
  <c r="B1172" i="30"/>
  <c r="A1173" i="30"/>
  <c r="B1173" i="30"/>
  <c r="A1174" i="30"/>
  <c r="B1174" i="30"/>
  <c r="A1175" i="30"/>
  <c r="B1175" i="30"/>
  <c r="A1176" i="30"/>
  <c r="B1176" i="30"/>
  <c r="A1177" i="30"/>
  <c r="B1177" i="30"/>
  <c r="A1178" i="30"/>
  <c r="B1178" i="30"/>
  <c r="A1179" i="30"/>
  <c r="B1179" i="30"/>
  <c r="A1180" i="30"/>
  <c r="B1180" i="30"/>
  <c r="A1181" i="30"/>
  <c r="B1181" i="30"/>
  <c r="A1182" i="30"/>
  <c r="B1182" i="30"/>
  <c r="A1183" i="30"/>
  <c r="B1183" i="30"/>
  <c r="A1184" i="30"/>
  <c r="B1184" i="30"/>
  <c r="A1185" i="30"/>
  <c r="B1185" i="30"/>
  <c r="A1186" i="30"/>
  <c r="B1186" i="30"/>
  <c r="A1187" i="30"/>
  <c r="B1187" i="30"/>
  <c r="A1188" i="30"/>
  <c r="B1188" i="30"/>
  <c r="A1189" i="30"/>
  <c r="B1189" i="30"/>
  <c r="A1190" i="30"/>
  <c r="B1190" i="30"/>
  <c r="A1191" i="30"/>
  <c r="B1191" i="30"/>
  <c r="A1192" i="30"/>
  <c r="B1192" i="30"/>
  <c r="A1193" i="30"/>
  <c r="B1193" i="30"/>
  <c r="A1194" i="30"/>
  <c r="B1194" i="30"/>
  <c r="A1195" i="30"/>
  <c r="B1195" i="30"/>
  <c r="A1196" i="30"/>
  <c r="B1196" i="30"/>
  <c r="A1197" i="30"/>
  <c r="B1197" i="30"/>
  <c r="A1198" i="30"/>
  <c r="B1198" i="30"/>
  <c r="A1199" i="30"/>
  <c r="B1199" i="30"/>
  <c r="A1200" i="30"/>
  <c r="B1200" i="30"/>
  <c r="A1201" i="30"/>
  <c r="B1201" i="30"/>
  <c r="A1202" i="30"/>
  <c r="B1202" i="30"/>
  <c r="A1203" i="30"/>
  <c r="B1203" i="30"/>
  <c r="A1204" i="30"/>
  <c r="B1204" i="30"/>
  <c r="A1205" i="30"/>
  <c r="B1205" i="30"/>
  <c r="A1206" i="30"/>
  <c r="B1206" i="30"/>
  <c r="A1207" i="30"/>
  <c r="B1207" i="30"/>
  <c r="A1208" i="30"/>
  <c r="B1208" i="30"/>
  <c r="A1209" i="30"/>
  <c r="B1209" i="30"/>
  <c r="A1210" i="30"/>
  <c r="B1210" i="30"/>
  <c r="A1211" i="30"/>
  <c r="B1211" i="30"/>
  <c r="A1212" i="30"/>
  <c r="B1212" i="30"/>
  <c r="A1213" i="30"/>
  <c r="B1213" i="30"/>
  <c r="A1214" i="30"/>
  <c r="B1214" i="30"/>
  <c r="A1215" i="30"/>
  <c r="B1215" i="30"/>
  <c r="A1216" i="30"/>
  <c r="B1216" i="30"/>
  <c r="A1217" i="30"/>
  <c r="B1217" i="30"/>
  <c r="A1218" i="30"/>
  <c r="B1218" i="30"/>
  <c r="A1219" i="30"/>
  <c r="B1219" i="30"/>
  <c r="A1220" i="30"/>
  <c r="B1220" i="30"/>
  <c r="A1221" i="30"/>
  <c r="B1221" i="30"/>
  <c r="A1222" i="30"/>
  <c r="B1222" i="30"/>
  <c r="A1223" i="30"/>
  <c r="B1223" i="30"/>
  <c r="A1224" i="30"/>
  <c r="B1224" i="30"/>
  <c r="A1225" i="30"/>
  <c r="B1225" i="30"/>
  <c r="A1226" i="30"/>
  <c r="B1226" i="30"/>
  <c r="A1227" i="30"/>
  <c r="B1227" i="30"/>
  <c r="A1228" i="30"/>
  <c r="B1228" i="30"/>
  <c r="A1229" i="30"/>
  <c r="B1229" i="30"/>
  <c r="A1230" i="30"/>
  <c r="B1230" i="30"/>
  <c r="A1231" i="30"/>
  <c r="B1231" i="30"/>
  <c r="A1232" i="30"/>
  <c r="B1232" i="30"/>
  <c r="A1233" i="30"/>
  <c r="B1233" i="30"/>
  <c r="A1234" i="30"/>
  <c r="B1234" i="30"/>
  <c r="A1235" i="30"/>
  <c r="B1235" i="30"/>
  <c r="A1236" i="30"/>
  <c r="B1236" i="30"/>
  <c r="A1237" i="30"/>
  <c r="B1237" i="30"/>
  <c r="A1238" i="30"/>
  <c r="B1238" i="30"/>
  <c r="A1239" i="30"/>
  <c r="B1239" i="30"/>
  <c r="A1240" i="30"/>
  <c r="B1240" i="30"/>
  <c r="A1241" i="30"/>
  <c r="B1241" i="30"/>
  <c r="A1242" i="30"/>
  <c r="B1242" i="30"/>
  <c r="A1243" i="30"/>
  <c r="B1243" i="30"/>
  <c r="A1244" i="30"/>
  <c r="B1244" i="30"/>
  <c r="A1245" i="30"/>
  <c r="B1245" i="30"/>
  <c r="A1246" i="30"/>
  <c r="B1246" i="30"/>
  <c r="A1247" i="30"/>
  <c r="B1247" i="30"/>
  <c r="A1248" i="30"/>
  <c r="B1248" i="30"/>
  <c r="A1249" i="30"/>
  <c r="B1249" i="30"/>
  <c r="A1250" i="30"/>
  <c r="B1250" i="30"/>
  <c r="A1251" i="30"/>
  <c r="B1251" i="30"/>
  <c r="A1252" i="30"/>
  <c r="B1252" i="30"/>
  <c r="A1253" i="30"/>
  <c r="B1253" i="30"/>
  <c r="A1254" i="30"/>
  <c r="B1254" i="30"/>
  <c r="A1255" i="30"/>
  <c r="B1255" i="30"/>
  <c r="A1256" i="30"/>
  <c r="B1256" i="30"/>
  <c r="A1257" i="30"/>
  <c r="B1257" i="30"/>
  <c r="A1258" i="30"/>
  <c r="B1258" i="30"/>
  <c r="A1259" i="30"/>
  <c r="B1259" i="30"/>
  <c r="A1260" i="30"/>
  <c r="B1260" i="30"/>
  <c r="A1261" i="30"/>
  <c r="B1261" i="30"/>
  <c r="A1262" i="30"/>
  <c r="B1262" i="30"/>
  <c r="A1263" i="30"/>
  <c r="B1263" i="30"/>
  <c r="A1264" i="30"/>
  <c r="B1264" i="30"/>
  <c r="A1265" i="30"/>
  <c r="B1265" i="30"/>
  <c r="A1266" i="30"/>
  <c r="D1266" i="30" s="1"/>
  <c r="F1266" i="30" s="1"/>
  <c r="B1266" i="30"/>
  <c r="A1267" i="30"/>
  <c r="B1267" i="30"/>
  <c r="A1268" i="30"/>
  <c r="B1268" i="30"/>
  <c r="A1269" i="30"/>
  <c r="B1269" i="30"/>
  <c r="A1270" i="30"/>
  <c r="B1270" i="30"/>
  <c r="A1271" i="30"/>
  <c r="B1271" i="30"/>
  <c r="A1272" i="30"/>
  <c r="B1272" i="30"/>
  <c r="A1273" i="30"/>
  <c r="B1273" i="30"/>
  <c r="A1274" i="30"/>
  <c r="B1274" i="30"/>
  <c r="A1275" i="30"/>
  <c r="B1275" i="30"/>
  <c r="A1276" i="30"/>
  <c r="B1276" i="30"/>
  <c r="A1277" i="30"/>
  <c r="B1277" i="30"/>
  <c r="A1278" i="30"/>
  <c r="B1278" i="30"/>
  <c r="A1279" i="30"/>
  <c r="B1279" i="30"/>
  <c r="A1280" i="30"/>
  <c r="B1280" i="30"/>
  <c r="A1281" i="30"/>
  <c r="B1281" i="30"/>
  <c r="A1282" i="30"/>
  <c r="B1282" i="30"/>
  <c r="A1283" i="30"/>
  <c r="B1283" i="30"/>
  <c r="A1284" i="30"/>
  <c r="B1284" i="30"/>
  <c r="A1285" i="30"/>
  <c r="B1285" i="30"/>
  <c r="A1286" i="30"/>
  <c r="B1286" i="30"/>
  <c r="A1287" i="30"/>
  <c r="B1287" i="30"/>
  <c r="A1288" i="30"/>
  <c r="B1288" i="30"/>
  <c r="A1289" i="30"/>
  <c r="B1289" i="30"/>
  <c r="A1290" i="30"/>
  <c r="B1290" i="30"/>
  <c r="A1291" i="30"/>
  <c r="B1291" i="30"/>
  <c r="A1292" i="30"/>
  <c r="B1292" i="30"/>
  <c r="A1293" i="30"/>
  <c r="B1293" i="30"/>
  <c r="A1294" i="30"/>
  <c r="B1294" i="30"/>
  <c r="A1295" i="30"/>
  <c r="B1295" i="30"/>
  <c r="A1296" i="30"/>
  <c r="B1296" i="30"/>
  <c r="A1297" i="30"/>
  <c r="B1297" i="30"/>
  <c r="A1298" i="30"/>
  <c r="B1298" i="30"/>
  <c r="A1299" i="30"/>
  <c r="B1299" i="30"/>
  <c r="A1300" i="30"/>
  <c r="B1300" i="30"/>
  <c r="A1301" i="30"/>
  <c r="B1301" i="30"/>
  <c r="A1302" i="30"/>
  <c r="B1302" i="30"/>
  <c r="A1303" i="30"/>
  <c r="B1303" i="30"/>
  <c r="A1304" i="30"/>
  <c r="B1304" i="30"/>
  <c r="A1305" i="30"/>
  <c r="B1305" i="30"/>
  <c r="A1306" i="30"/>
  <c r="B1306" i="30"/>
  <c r="A1307" i="30"/>
  <c r="B1307" i="30"/>
  <c r="A1308" i="30"/>
  <c r="B1308" i="30"/>
  <c r="A1309" i="30"/>
  <c r="B1309" i="30"/>
  <c r="A1310" i="30"/>
  <c r="B1310" i="30"/>
  <c r="A1311" i="30"/>
  <c r="B1311" i="30"/>
  <c r="A1312" i="30"/>
  <c r="B1312" i="30"/>
  <c r="A1313" i="30"/>
  <c r="B1313" i="30"/>
  <c r="A1314" i="30"/>
  <c r="D1314" i="30" s="1"/>
  <c r="F1314" i="30" s="1"/>
  <c r="B1314" i="30"/>
  <c r="A1315" i="30"/>
  <c r="B1315" i="30"/>
  <c r="A1316" i="30"/>
  <c r="B1316" i="30"/>
  <c r="A1317" i="30"/>
  <c r="B1317" i="30"/>
  <c r="A1318" i="30"/>
  <c r="B1318" i="30"/>
  <c r="A1319" i="30"/>
  <c r="B1319" i="30"/>
  <c r="A1320" i="30"/>
  <c r="D1320" i="30" s="1"/>
  <c r="F1320" i="30" s="1"/>
  <c r="B1320" i="30"/>
  <c r="A1321" i="30"/>
  <c r="B1321" i="30"/>
  <c r="A1322" i="30"/>
  <c r="B1322" i="30"/>
  <c r="A1323" i="30"/>
  <c r="B1323" i="30"/>
  <c r="A1324" i="30"/>
  <c r="B1324" i="30"/>
  <c r="A1325" i="30"/>
  <c r="B1325" i="30"/>
  <c r="A1326" i="30"/>
  <c r="B1326" i="30"/>
  <c r="A1327" i="30"/>
  <c r="B1327" i="30"/>
  <c r="A1328" i="30"/>
  <c r="B1328" i="30"/>
  <c r="A1329" i="30"/>
  <c r="B1329" i="30"/>
  <c r="A1330" i="30"/>
  <c r="B1330" i="30"/>
  <c r="A1331" i="30"/>
  <c r="B1331" i="30"/>
  <c r="A1332" i="30"/>
  <c r="D1332" i="30" s="1"/>
  <c r="F1332" i="30" s="1"/>
  <c r="B1332" i="30"/>
  <c r="A1333" i="30"/>
  <c r="B1333" i="30"/>
  <c r="A1334" i="30"/>
  <c r="B1334" i="30"/>
  <c r="A1335" i="30"/>
  <c r="B1335" i="30"/>
  <c r="A1336" i="30"/>
  <c r="B1336" i="30"/>
  <c r="A1337" i="30"/>
  <c r="B1337" i="30"/>
  <c r="A1338" i="30"/>
  <c r="D1338" i="30" s="1"/>
  <c r="F1338" i="30" s="1"/>
  <c r="B1338" i="30"/>
  <c r="A1339" i="30"/>
  <c r="B1339" i="30"/>
  <c r="A1340" i="30"/>
  <c r="B1340" i="30"/>
  <c r="A1341" i="30"/>
  <c r="B1341" i="30"/>
  <c r="A1342" i="30"/>
  <c r="B1342" i="30"/>
  <c r="A1343" i="30"/>
  <c r="B1343" i="30"/>
  <c r="A1344" i="30"/>
  <c r="B1344" i="30"/>
  <c r="A1345" i="30"/>
  <c r="B1345" i="30"/>
  <c r="A1346" i="30"/>
  <c r="B1346" i="30"/>
  <c r="A1347" i="30"/>
  <c r="B1347" i="30"/>
  <c r="A1348" i="30"/>
  <c r="B1348" i="30"/>
  <c r="A1349" i="30"/>
  <c r="B1349" i="30"/>
  <c r="A1350" i="30"/>
  <c r="B1350" i="30"/>
  <c r="A1351" i="30"/>
  <c r="B1351" i="30"/>
  <c r="A1352" i="30"/>
  <c r="B1352" i="30"/>
  <c r="A1353" i="30"/>
  <c r="B1353" i="30"/>
  <c r="A1354" i="30"/>
  <c r="B1354" i="30"/>
  <c r="A1355" i="30"/>
  <c r="B1355" i="30"/>
  <c r="A1356" i="30"/>
  <c r="B1356" i="30"/>
  <c r="A1357" i="30"/>
  <c r="B1357" i="30"/>
  <c r="A1358" i="30"/>
  <c r="B1358" i="30"/>
  <c r="A1359" i="30"/>
  <c r="B1359" i="30"/>
  <c r="A1360" i="30"/>
  <c r="B1360" i="30"/>
  <c r="A1361" i="30"/>
  <c r="B1361" i="30"/>
  <c r="A1362" i="30"/>
  <c r="B1362" i="30"/>
  <c r="A1363" i="30"/>
  <c r="B1363" i="30"/>
  <c r="A1364" i="30"/>
  <c r="B1364" i="30"/>
  <c r="A1365" i="30"/>
  <c r="B1365" i="30"/>
  <c r="A1366" i="30"/>
  <c r="B1366" i="30"/>
  <c r="A1367" i="30"/>
  <c r="B1367" i="30"/>
  <c r="A1368" i="30"/>
  <c r="B1368" i="30"/>
  <c r="A1369" i="30"/>
  <c r="B1369" i="30"/>
  <c r="A1370" i="30"/>
  <c r="B1370" i="30"/>
  <c r="A1371" i="30"/>
  <c r="B1371" i="30"/>
  <c r="A1372" i="30"/>
  <c r="B1372" i="30"/>
  <c r="A1373" i="30"/>
  <c r="B1373" i="30"/>
  <c r="A1374" i="30"/>
  <c r="B1374" i="30"/>
  <c r="A1375" i="30"/>
  <c r="B1375" i="30"/>
  <c r="A1376" i="30"/>
  <c r="B1376" i="30"/>
  <c r="A1377" i="30"/>
  <c r="B1377" i="30"/>
  <c r="A1378" i="30"/>
  <c r="B1378" i="30"/>
  <c r="A1379" i="30"/>
  <c r="B1379" i="30"/>
  <c r="A1380" i="30"/>
  <c r="B1380" i="30"/>
  <c r="A1381" i="30"/>
  <c r="B1381" i="30"/>
  <c r="A1382" i="30"/>
  <c r="B1382" i="30"/>
  <c r="A1383" i="30"/>
  <c r="B1383" i="30"/>
  <c r="A1384" i="30"/>
  <c r="B1384" i="30"/>
  <c r="A1385" i="30"/>
  <c r="B1385" i="30"/>
  <c r="A1386" i="30"/>
  <c r="B1386" i="30"/>
  <c r="A1387" i="30"/>
  <c r="B1387" i="30"/>
  <c r="A1388" i="30"/>
  <c r="B1388" i="30"/>
  <c r="A1389" i="30"/>
  <c r="B1389" i="30"/>
  <c r="A1390" i="30"/>
  <c r="B1390" i="30"/>
  <c r="A1391" i="30"/>
  <c r="B1391" i="30"/>
  <c r="A1392" i="30"/>
  <c r="B1392" i="30"/>
  <c r="A1393" i="30"/>
  <c r="B1393" i="30"/>
  <c r="A1394" i="30"/>
  <c r="B1394" i="30"/>
  <c r="A1395" i="30"/>
  <c r="B1395" i="30"/>
  <c r="A1396" i="30"/>
  <c r="B1396" i="30"/>
  <c r="A1397" i="30"/>
  <c r="B1397" i="30"/>
  <c r="A1398" i="30"/>
  <c r="B1398" i="30"/>
  <c r="A1399" i="30"/>
  <c r="B1399" i="30"/>
  <c r="A1400" i="30"/>
  <c r="B1400" i="30"/>
  <c r="A1401" i="30"/>
  <c r="B1401" i="30"/>
  <c r="A1402" i="30"/>
  <c r="B1402" i="30"/>
  <c r="A1403" i="30"/>
  <c r="B1403" i="30"/>
  <c r="A1404" i="30"/>
  <c r="B1404" i="30"/>
  <c r="A1405" i="30"/>
  <c r="B1405" i="30"/>
  <c r="A1406" i="30"/>
  <c r="B1406" i="30"/>
  <c r="A1407" i="30"/>
  <c r="B1407" i="30"/>
  <c r="A1408" i="30"/>
  <c r="B1408" i="30"/>
  <c r="A1409" i="30"/>
  <c r="B1409" i="30"/>
  <c r="A1410" i="30"/>
  <c r="B1410" i="30"/>
  <c r="A1411" i="30"/>
  <c r="B1411" i="30"/>
  <c r="A1412" i="30"/>
  <c r="B1412" i="30"/>
  <c r="A1413" i="30"/>
  <c r="B1413" i="30"/>
  <c r="A1414" i="30"/>
  <c r="B1414" i="30"/>
  <c r="A1415" i="30"/>
  <c r="B1415" i="30"/>
  <c r="A1416" i="30"/>
  <c r="B1416" i="30"/>
  <c r="A1417" i="30"/>
  <c r="B1417" i="30"/>
  <c r="A1418" i="30"/>
  <c r="B1418" i="30"/>
  <c r="A1419" i="30"/>
  <c r="B1419" i="30"/>
  <c r="A1420" i="30"/>
  <c r="B1420" i="30"/>
  <c r="A1421" i="30"/>
  <c r="B1421" i="30"/>
  <c r="A1422" i="30"/>
  <c r="B1422" i="30"/>
  <c r="A1423" i="30"/>
  <c r="B1423" i="30"/>
  <c r="A1424" i="30"/>
  <c r="B1424" i="30"/>
  <c r="A1425" i="30"/>
  <c r="B1425" i="30"/>
  <c r="A1426" i="30"/>
  <c r="B1426" i="30"/>
  <c r="A1427" i="30"/>
  <c r="B1427" i="30"/>
  <c r="A1428" i="30"/>
  <c r="B1428" i="30"/>
  <c r="A1429" i="30"/>
  <c r="B1429" i="30"/>
  <c r="A1430" i="30"/>
  <c r="B1430" i="30"/>
  <c r="A1431" i="30"/>
  <c r="B1431" i="30"/>
  <c r="A1432" i="30"/>
  <c r="B1432" i="30"/>
  <c r="A1433" i="30"/>
  <c r="B1433" i="30"/>
  <c r="A1434" i="30"/>
  <c r="B1434" i="30"/>
  <c r="A1435" i="30"/>
  <c r="B1435" i="30"/>
  <c r="A1436" i="30"/>
  <c r="B1436" i="30"/>
  <c r="A1437" i="30"/>
  <c r="B1437" i="30"/>
  <c r="A1438" i="30"/>
  <c r="B1438" i="30"/>
  <c r="A1439" i="30"/>
  <c r="B1439" i="30"/>
  <c r="A1440" i="30"/>
  <c r="B1440" i="30"/>
  <c r="A1441" i="30"/>
  <c r="B1441" i="30"/>
  <c r="A1442" i="30"/>
  <c r="B1442" i="30"/>
  <c r="A1443" i="30"/>
  <c r="B1443" i="30"/>
  <c r="A1444" i="30"/>
  <c r="B1444" i="30"/>
  <c r="A1445" i="30"/>
  <c r="B1445" i="30"/>
  <c r="A1446" i="30"/>
  <c r="B1446" i="30"/>
  <c r="A1447" i="30"/>
  <c r="B1447" i="30"/>
  <c r="A1448" i="30"/>
  <c r="B1448" i="30"/>
  <c r="A1449" i="30"/>
  <c r="B1449" i="30"/>
  <c r="A1450" i="30"/>
  <c r="B1450" i="30"/>
  <c r="A1451" i="30"/>
  <c r="B1451" i="30"/>
  <c r="A1452" i="30"/>
  <c r="B1452" i="30"/>
  <c r="A1453" i="30"/>
  <c r="B1453" i="30"/>
  <c r="A1454" i="30"/>
  <c r="B1454" i="30"/>
  <c r="A1455" i="30"/>
  <c r="B1455" i="30"/>
  <c r="A1456" i="30"/>
  <c r="B1456" i="30"/>
  <c r="A1457" i="30"/>
  <c r="B1457" i="30"/>
  <c r="A1458" i="30"/>
  <c r="B1458" i="30"/>
  <c r="A1459" i="30"/>
  <c r="B1459" i="30"/>
  <c r="A1460" i="30"/>
  <c r="B1460" i="30"/>
  <c r="A1461" i="30"/>
  <c r="B1461" i="30"/>
  <c r="A1462" i="30"/>
  <c r="B1462" i="30"/>
  <c r="A1463" i="30"/>
  <c r="B1463" i="30"/>
  <c r="A1464" i="30"/>
  <c r="B1464" i="30"/>
  <c r="A1465" i="30"/>
  <c r="B1465" i="30"/>
  <c r="A1466" i="30"/>
  <c r="B1466" i="30"/>
  <c r="A1467" i="30"/>
  <c r="B1467" i="30"/>
  <c r="A1468" i="30"/>
  <c r="B1468" i="30"/>
  <c r="A1469" i="30"/>
  <c r="B1469" i="30"/>
  <c r="A1470" i="30"/>
  <c r="B1470" i="30"/>
  <c r="A1471" i="30"/>
  <c r="B1471" i="30"/>
  <c r="A1472" i="30"/>
  <c r="B1472" i="30"/>
  <c r="A1473" i="30"/>
  <c r="B1473" i="30"/>
  <c r="A1474" i="30"/>
  <c r="B1474" i="30"/>
  <c r="A1475" i="30"/>
  <c r="B1475" i="30"/>
  <c r="A1476" i="30"/>
  <c r="B1476" i="30"/>
  <c r="A1477" i="30"/>
  <c r="B1477" i="30"/>
  <c r="A1478" i="30"/>
  <c r="B1478" i="30"/>
  <c r="A1479" i="30"/>
  <c r="B1479" i="30"/>
  <c r="A1480" i="30"/>
  <c r="B1480" i="30"/>
  <c r="A1481" i="30"/>
  <c r="B1481" i="30"/>
  <c r="A1482" i="30"/>
  <c r="B1482" i="30"/>
  <c r="A1483" i="30"/>
  <c r="B1483" i="30"/>
  <c r="A1484" i="30"/>
  <c r="B1484" i="30"/>
  <c r="A1485" i="30"/>
  <c r="B1485" i="30"/>
  <c r="A1486" i="30"/>
  <c r="B1486" i="30"/>
  <c r="A1487" i="30"/>
  <c r="B1487" i="30"/>
  <c r="A1488" i="30"/>
  <c r="B1488" i="30"/>
  <c r="A1489" i="30"/>
  <c r="B1489" i="30"/>
  <c r="A1490" i="30"/>
  <c r="B1490" i="30"/>
  <c r="A1491" i="30"/>
  <c r="B1491" i="30"/>
  <c r="A1492" i="30"/>
  <c r="B1492" i="30"/>
  <c r="A1493" i="30"/>
  <c r="B1493" i="30"/>
  <c r="A1494" i="30"/>
  <c r="B1494" i="30"/>
  <c r="A1495" i="30"/>
  <c r="B1495" i="30"/>
  <c r="A1496" i="30"/>
  <c r="B1496" i="30"/>
  <c r="A1497" i="30"/>
  <c r="B1497" i="30"/>
  <c r="A1498" i="30"/>
  <c r="B1498" i="30"/>
  <c r="A1499" i="30"/>
  <c r="B1499" i="30"/>
  <c r="A1500" i="30"/>
  <c r="B1500" i="30"/>
  <c r="A1501" i="30"/>
  <c r="B1501" i="30"/>
  <c r="A1502" i="30"/>
  <c r="B1502" i="30"/>
  <c r="A1503" i="30"/>
  <c r="B1503" i="30"/>
  <c r="A1504" i="30"/>
  <c r="B1504" i="30"/>
  <c r="A1505" i="30"/>
  <c r="B1505" i="30"/>
  <c r="A1506" i="30"/>
  <c r="B1506" i="30"/>
  <c r="A1507" i="30"/>
  <c r="B1507" i="30"/>
  <c r="A1508" i="30"/>
  <c r="B1508" i="30"/>
  <c r="A1509" i="30"/>
  <c r="B1509" i="30"/>
  <c r="A1510" i="30"/>
  <c r="B1510" i="30"/>
  <c r="A1511" i="30"/>
  <c r="B1511" i="30"/>
  <c r="A1512" i="30"/>
  <c r="B1512" i="30"/>
  <c r="A1513" i="30"/>
  <c r="B1513" i="30"/>
  <c r="A1514" i="30"/>
  <c r="B1514" i="30"/>
  <c r="A1515" i="30"/>
  <c r="B1515" i="30"/>
  <c r="A1516" i="30"/>
  <c r="B1516" i="30"/>
  <c r="A1517" i="30"/>
  <c r="B1517" i="30"/>
  <c r="A1518" i="30"/>
  <c r="B1518" i="30"/>
  <c r="A1519" i="30"/>
  <c r="B1519" i="30"/>
  <c r="A1520" i="30"/>
  <c r="B1520" i="30"/>
  <c r="A1521" i="30"/>
  <c r="B1521" i="30"/>
  <c r="A1522" i="30"/>
  <c r="B1522" i="30"/>
  <c r="A1523" i="30"/>
  <c r="B1523" i="30"/>
  <c r="A1524" i="30"/>
  <c r="B1524" i="30"/>
  <c r="A1525" i="30"/>
  <c r="B1525" i="30"/>
  <c r="A1526" i="30"/>
  <c r="B1526" i="30"/>
  <c r="A1527" i="30"/>
  <c r="B1527" i="30"/>
  <c r="A1528" i="30"/>
  <c r="B1528" i="30"/>
  <c r="A1529" i="30"/>
  <c r="B1529" i="30"/>
  <c r="A1530" i="30"/>
  <c r="B1530" i="30"/>
  <c r="A1531" i="30"/>
  <c r="B1531" i="30"/>
  <c r="A1532" i="30"/>
  <c r="B1532" i="30"/>
  <c r="A1533" i="30"/>
  <c r="D1533" i="30" s="1"/>
  <c r="F1533" i="30" s="1"/>
  <c r="B1533" i="30"/>
  <c r="A1534" i="30"/>
  <c r="B1534" i="30"/>
  <c r="A1535" i="30"/>
  <c r="B1535" i="30"/>
  <c r="A1536" i="30"/>
  <c r="B1536" i="30"/>
  <c r="A1537" i="30"/>
  <c r="B1537" i="30"/>
  <c r="A1538" i="30"/>
  <c r="B1538" i="30"/>
  <c r="A1539" i="30"/>
  <c r="B1539" i="30"/>
  <c r="A1540" i="30"/>
  <c r="B1540" i="30"/>
  <c r="A1541" i="30"/>
  <c r="B1541" i="30"/>
  <c r="A1542" i="30"/>
  <c r="B1542" i="30"/>
  <c r="A1543" i="30"/>
  <c r="B1543" i="30"/>
  <c r="A1544" i="30"/>
  <c r="B1544" i="30"/>
  <c r="A1545" i="30"/>
  <c r="B1545" i="30"/>
  <c r="A1546" i="30"/>
  <c r="B1546" i="30"/>
  <c r="A1547" i="30"/>
  <c r="B1547" i="30"/>
  <c r="A1548" i="30"/>
  <c r="B1548" i="30"/>
  <c r="A1549" i="30"/>
  <c r="B1549" i="30"/>
  <c r="A1550" i="30"/>
  <c r="B1550" i="30"/>
  <c r="A1551" i="30"/>
  <c r="B1551" i="30"/>
  <c r="A1552" i="30"/>
  <c r="B1552" i="30"/>
  <c r="A1553" i="30"/>
  <c r="B1553" i="30"/>
  <c r="A1554" i="30"/>
  <c r="B1554" i="30"/>
  <c r="A1555" i="30"/>
  <c r="B1555" i="30"/>
  <c r="A1556" i="30"/>
  <c r="B1556" i="30"/>
  <c r="A1557" i="30"/>
  <c r="B1557" i="30"/>
  <c r="A1558" i="30"/>
  <c r="B1558" i="30"/>
  <c r="A1559" i="30"/>
  <c r="B1559" i="30"/>
  <c r="A1560" i="30"/>
  <c r="B1560" i="30"/>
  <c r="A1561" i="30"/>
  <c r="B1561" i="30"/>
  <c r="A1562" i="30"/>
  <c r="B1562" i="30"/>
  <c r="A1563" i="30"/>
  <c r="B1563" i="30"/>
  <c r="A1564" i="30"/>
  <c r="B1564" i="30"/>
  <c r="A1565" i="30"/>
  <c r="B1565" i="30"/>
  <c r="A1566" i="30"/>
  <c r="B1566" i="30"/>
  <c r="A1567" i="30"/>
  <c r="B1567" i="30"/>
  <c r="A1568" i="30"/>
  <c r="B1568" i="30"/>
  <c r="A1569" i="30"/>
  <c r="B1569" i="30"/>
  <c r="A1570" i="30"/>
  <c r="B1570" i="30"/>
  <c r="A1571" i="30"/>
  <c r="B1571" i="30"/>
  <c r="A1572" i="30"/>
  <c r="B1572" i="30"/>
  <c r="A1573" i="30"/>
  <c r="B1573" i="30"/>
  <c r="A1574" i="30"/>
  <c r="B1574" i="30"/>
  <c r="A1575" i="30"/>
  <c r="B1575" i="30"/>
  <c r="A1576" i="30"/>
  <c r="B1576" i="30"/>
  <c r="A1577" i="30"/>
  <c r="B1577" i="30"/>
  <c r="A1578" i="30"/>
  <c r="B1578" i="30"/>
  <c r="A1579" i="30"/>
  <c r="B1579" i="30"/>
  <c r="A1580" i="30"/>
  <c r="B1580" i="30"/>
  <c r="A1581" i="30"/>
  <c r="B1581" i="30"/>
  <c r="A1582" i="30"/>
  <c r="B1582" i="30"/>
  <c r="A1583" i="30"/>
  <c r="B1583" i="30"/>
  <c r="A1584" i="30"/>
  <c r="B1584" i="30"/>
  <c r="A1585" i="30"/>
  <c r="B1585" i="30"/>
  <c r="A1586" i="30"/>
  <c r="B1586" i="30"/>
  <c r="A1587" i="30"/>
  <c r="B1587" i="30"/>
  <c r="A1588" i="30"/>
  <c r="B1588" i="30"/>
  <c r="A1589" i="30"/>
  <c r="B1589" i="30"/>
  <c r="A1590" i="30"/>
  <c r="B1590" i="30"/>
  <c r="A1591" i="30"/>
  <c r="B1591" i="30"/>
  <c r="A1592" i="30"/>
  <c r="B1592" i="30"/>
  <c r="A1593" i="30"/>
  <c r="B1593" i="30"/>
  <c r="A1594" i="30"/>
  <c r="B1594" i="30"/>
  <c r="A1595" i="30"/>
  <c r="B1595" i="30"/>
  <c r="A1596" i="30"/>
  <c r="B1596" i="30"/>
  <c r="A1597" i="30"/>
  <c r="B1597" i="30"/>
  <c r="A1598" i="30"/>
  <c r="B1598" i="30"/>
  <c r="A1599" i="30"/>
  <c r="D1599" i="30" s="1"/>
  <c r="F1599" i="30" s="1"/>
  <c r="B1599" i="30"/>
  <c r="A1600" i="30"/>
  <c r="B1600" i="30"/>
  <c r="A1601" i="30"/>
  <c r="B1601" i="30"/>
  <c r="A1602" i="30"/>
  <c r="B1602" i="30"/>
  <c r="A1603" i="30"/>
  <c r="B1603" i="30"/>
  <c r="A1604" i="30"/>
  <c r="B1604" i="30"/>
  <c r="A1605" i="30"/>
  <c r="B1605" i="30"/>
  <c r="A1606" i="30"/>
  <c r="B1606" i="30"/>
  <c r="A1607" i="30"/>
  <c r="B1607" i="30"/>
  <c r="A1608" i="30"/>
  <c r="B1608" i="30"/>
  <c r="A1609" i="30"/>
  <c r="B1609" i="30"/>
  <c r="A1610" i="30"/>
  <c r="B1610" i="30"/>
  <c r="A1611" i="30"/>
  <c r="B1611" i="30"/>
  <c r="A1612" i="30"/>
  <c r="B1612" i="30"/>
  <c r="A1613" i="30"/>
  <c r="B1613" i="30"/>
  <c r="A1614" i="30"/>
  <c r="B1614" i="30"/>
  <c r="A1615" i="30"/>
  <c r="B1615" i="30"/>
  <c r="A1616" i="30"/>
  <c r="B1616" i="30"/>
  <c r="A1617" i="30"/>
  <c r="B1617" i="30"/>
  <c r="A1618" i="30"/>
  <c r="B1618" i="30"/>
  <c r="A1619" i="30"/>
  <c r="B1619" i="30"/>
  <c r="A1620" i="30"/>
  <c r="B1620" i="30"/>
  <c r="A1621" i="30"/>
  <c r="B1621" i="30"/>
  <c r="A1622" i="30"/>
  <c r="B1622" i="30"/>
  <c r="A1623" i="30"/>
  <c r="B1623" i="30"/>
  <c r="A1624" i="30"/>
  <c r="B1624" i="30"/>
  <c r="A1625" i="30"/>
  <c r="B1625" i="30"/>
  <c r="A1626" i="30"/>
  <c r="B1626" i="30"/>
  <c r="A1627" i="30"/>
  <c r="B1627" i="30"/>
  <c r="A1628" i="30"/>
  <c r="B1628" i="30"/>
  <c r="A1629" i="30"/>
  <c r="B1629" i="30"/>
  <c r="A1630" i="30"/>
  <c r="B1630" i="30"/>
  <c r="A1631" i="30"/>
  <c r="B1631" i="30"/>
  <c r="A1632" i="30"/>
  <c r="B1632" i="30"/>
  <c r="A1633" i="30"/>
  <c r="B1633" i="30"/>
  <c r="A1634" i="30"/>
  <c r="B1634" i="30"/>
  <c r="A1635" i="30"/>
  <c r="B1635" i="30"/>
  <c r="A1636" i="30"/>
  <c r="B1636" i="30"/>
  <c r="A1637" i="30"/>
  <c r="B1637" i="30"/>
  <c r="A1638" i="30"/>
  <c r="B1638" i="30"/>
  <c r="A1639" i="30"/>
  <c r="B1639" i="30"/>
  <c r="A1640" i="30"/>
  <c r="B1640" i="30"/>
  <c r="A1641" i="30"/>
  <c r="B1641" i="30"/>
  <c r="A1642" i="30"/>
  <c r="B1642" i="30"/>
  <c r="A1643" i="30"/>
  <c r="B1643" i="30"/>
  <c r="A1644" i="30"/>
  <c r="B1644" i="30"/>
  <c r="A1645" i="30"/>
  <c r="B1645" i="30"/>
  <c r="A1646" i="30"/>
  <c r="B1646" i="30"/>
  <c r="A1647" i="30"/>
  <c r="B1647" i="30"/>
  <c r="A1648" i="30"/>
  <c r="B1648" i="30"/>
  <c r="A1649" i="30"/>
  <c r="B1649" i="30"/>
  <c r="A1650" i="30"/>
  <c r="B1650" i="30"/>
  <c r="A1651" i="30"/>
  <c r="B1651" i="30"/>
  <c r="A1652" i="30"/>
  <c r="B1652" i="30"/>
  <c r="A1653" i="30"/>
  <c r="B1653" i="30"/>
  <c r="A1654" i="30"/>
  <c r="B1654" i="30"/>
  <c r="A1655" i="30"/>
  <c r="B1655" i="30"/>
  <c r="A1656" i="30"/>
  <c r="B1656" i="30"/>
  <c r="A1657" i="30"/>
  <c r="B1657" i="30"/>
  <c r="A1658" i="30"/>
  <c r="B1658" i="30"/>
  <c r="A1659" i="30"/>
  <c r="D1659" i="30" s="1"/>
  <c r="F1659" i="30" s="1"/>
  <c r="B1659" i="30"/>
  <c r="A1660" i="30"/>
  <c r="B1660" i="30"/>
  <c r="A1661" i="30"/>
  <c r="B1661" i="30"/>
  <c r="A1662" i="30"/>
  <c r="B1662" i="30"/>
  <c r="A1663" i="30"/>
  <c r="B1663" i="30"/>
  <c r="A1664" i="30"/>
  <c r="B1664" i="30"/>
  <c r="A1665" i="30"/>
  <c r="B1665" i="30"/>
  <c r="A1666" i="30"/>
  <c r="B1666" i="30"/>
  <c r="A1667" i="30"/>
  <c r="B1667" i="30"/>
  <c r="A1668" i="30"/>
  <c r="B1668" i="30"/>
  <c r="A1669" i="30"/>
  <c r="B1669" i="30"/>
  <c r="A1670" i="30"/>
  <c r="B1670" i="30"/>
  <c r="A1671" i="30"/>
  <c r="B1671" i="30"/>
  <c r="A1672" i="30"/>
  <c r="B1672" i="30"/>
  <c r="A1673" i="30"/>
  <c r="B1673" i="30"/>
  <c r="A1674" i="30"/>
  <c r="B1674" i="30"/>
  <c r="A1675" i="30"/>
  <c r="B1675" i="30"/>
  <c r="A1676" i="30"/>
  <c r="B1676" i="30"/>
  <c r="A1677" i="30"/>
  <c r="B1677" i="30"/>
  <c r="A1678" i="30"/>
  <c r="B1678" i="30"/>
  <c r="A1679" i="30"/>
  <c r="B1679" i="30"/>
  <c r="A1680" i="30"/>
  <c r="B1680" i="30"/>
  <c r="A1681" i="30"/>
  <c r="B1681" i="30"/>
  <c r="A1682" i="30"/>
  <c r="B1682" i="30"/>
  <c r="A1683" i="30"/>
  <c r="D1683" i="30" s="1"/>
  <c r="F1683" i="30" s="1"/>
  <c r="B1683" i="30"/>
  <c r="A1684" i="30"/>
  <c r="B1684" i="30"/>
  <c r="A1685" i="30"/>
  <c r="B1685" i="30"/>
  <c r="A1686" i="30"/>
  <c r="B1686" i="30"/>
  <c r="A1687" i="30"/>
  <c r="B1687" i="30"/>
  <c r="A1688" i="30"/>
  <c r="B1688" i="30"/>
  <c r="A1689" i="30"/>
  <c r="B1689" i="30"/>
  <c r="A1690" i="30"/>
  <c r="B1690" i="30"/>
  <c r="A1691" i="30"/>
  <c r="B1691" i="30"/>
  <c r="A1692" i="30"/>
  <c r="B1692" i="30"/>
  <c r="A1693" i="30"/>
  <c r="B1693" i="30"/>
  <c r="A1694" i="30"/>
  <c r="B1694" i="30"/>
  <c r="A1695" i="30"/>
  <c r="B1695" i="30"/>
  <c r="A1696" i="30"/>
  <c r="B1696" i="30"/>
  <c r="A1697" i="30"/>
  <c r="B1697" i="30"/>
  <c r="A1698" i="30"/>
  <c r="B1698" i="30"/>
  <c r="A1699" i="30"/>
  <c r="B1699" i="30"/>
  <c r="A1700" i="30"/>
  <c r="B1700" i="30"/>
  <c r="A1701" i="30"/>
  <c r="B1701" i="30"/>
  <c r="A1702" i="30"/>
  <c r="B1702" i="30"/>
  <c r="A1703" i="30"/>
  <c r="B1703" i="30"/>
  <c r="A1704" i="30"/>
  <c r="B1704" i="30"/>
  <c r="A1705" i="30"/>
  <c r="B1705" i="30"/>
  <c r="A1706" i="30"/>
  <c r="B1706" i="30"/>
  <c r="A1707" i="30"/>
  <c r="B1707" i="30"/>
  <c r="A1708" i="30"/>
  <c r="B1708" i="30"/>
  <c r="A1709" i="30"/>
  <c r="B1709" i="30"/>
  <c r="A1710" i="30"/>
  <c r="B1710" i="30"/>
  <c r="A1711" i="30"/>
  <c r="B1711" i="30"/>
  <c r="A1712" i="30"/>
  <c r="B1712" i="30"/>
  <c r="A1713" i="30"/>
  <c r="B1713" i="30"/>
  <c r="A1714" i="30"/>
  <c r="B1714" i="30"/>
  <c r="A1715" i="30"/>
  <c r="B1715" i="30"/>
  <c r="A1716" i="30"/>
  <c r="B1716" i="30"/>
  <c r="A1717" i="30"/>
  <c r="B1717" i="30"/>
  <c r="A1718" i="30"/>
  <c r="B1718" i="30"/>
  <c r="A1719" i="30"/>
  <c r="B1719" i="30"/>
  <c r="A1720" i="30"/>
  <c r="B1720" i="30"/>
  <c r="A1721" i="30"/>
  <c r="B1721" i="30"/>
  <c r="A1722" i="30"/>
  <c r="B1722" i="30"/>
  <c r="A1723" i="30"/>
  <c r="B1723" i="30"/>
  <c r="A1724" i="30"/>
  <c r="B1724" i="30"/>
  <c r="A1725" i="30"/>
  <c r="B1725" i="30"/>
  <c r="A1726" i="30"/>
  <c r="B1726" i="30"/>
  <c r="A1727" i="30"/>
  <c r="B1727" i="30"/>
  <c r="A1728" i="30"/>
  <c r="B1728" i="30"/>
  <c r="A1729" i="30"/>
  <c r="B1729" i="30"/>
  <c r="A1730" i="30"/>
  <c r="B1730" i="30"/>
  <c r="A1731" i="30"/>
  <c r="B1731" i="30"/>
  <c r="A1732" i="30"/>
  <c r="B1732" i="30"/>
  <c r="A1733" i="30"/>
  <c r="B1733" i="30"/>
  <c r="A1734" i="30"/>
  <c r="B1734" i="30"/>
  <c r="A1735" i="30"/>
  <c r="B1735" i="30"/>
  <c r="A1736" i="30"/>
  <c r="B1736" i="30"/>
  <c r="A1737" i="30"/>
  <c r="B1737" i="30"/>
  <c r="A1738" i="30"/>
  <c r="B1738" i="30"/>
  <c r="A1739" i="30"/>
  <c r="B1739" i="30"/>
  <c r="A1740" i="30"/>
  <c r="B1740" i="30"/>
  <c r="A1741" i="30"/>
  <c r="B1741" i="30"/>
  <c r="A1742" i="30"/>
  <c r="B1742" i="30"/>
  <c r="A1743" i="30"/>
  <c r="B1743" i="30"/>
  <c r="A1744" i="30"/>
  <c r="B1744" i="30"/>
  <c r="A1745" i="30"/>
  <c r="B1745" i="30"/>
  <c r="A1746" i="30"/>
  <c r="B1746" i="30"/>
  <c r="A1747" i="30"/>
  <c r="B1747" i="30"/>
  <c r="A1748" i="30"/>
  <c r="B1748" i="30"/>
  <c r="A1749" i="30"/>
  <c r="B1749" i="30"/>
  <c r="A1750" i="30"/>
  <c r="B1750" i="30"/>
  <c r="A1751" i="30"/>
  <c r="B1751" i="30"/>
  <c r="A1752" i="30"/>
  <c r="B1752" i="30"/>
  <c r="A1753" i="30"/>
  <c r="B1753" i="30"/>
  <c r="A1754" i="30"/>
  <c r="B1754" i="30"/>
  <c r="A1755" i="30"/>
  <c r="B1755" i="30"/>
  <c r="A1756" i="30"/>
  <c r="B1756" i="30"/>
  <c r="A1757" i="30"/>
  <c r="B1757" i="30"/>
  <c r="A1758" i="30"/>
  <c r="B1758" i="30"/>
  <c r="A1759" i="30"/>
  <c r="B1759" i="30"/>
  <c r="A1760" i="30"/>
  <c r="B1760" i="30"/>
  <c r="A1761" i="30"/>
  <c r="B1761" i="30"/>
  <c r="A1762" i="30"/>
  <c r="B1762" i="30"/>
  <c r="A1763" i="30"/>
  <c r="B1763" i="30"/>
  <c r="A1764" i="30"/>
  <c r="B1764" i="30"/>
  <c r="A1765" i="30"/>
  <c r="B1765" i="30"/>
  <c r="A1766" i="30"/>
  <c r="B1766" i="30"/>
  <c r="A1767" i="30"/>
  <c r="B1767" i="30"/>
  <c r="A1768" i="30"/>
  <c r="B1768" i="30"/>
  <c r="A1769" i="30"/>
  <c r="B1769" i="30"/>
  <c r="A1770" i="30"/>
  <c r="B1770" i="30"/>
  <c r="A1771" i="30"/>
  <c r="B1771" i="30"/>
  <c r="A1772" i="30"/>
  <c r="B1772" i="30"/>
  <c r="A1773" i="30"/>
  <c r="B1773" i="30"/>
  <c r="A1774" i="30"/>
  <c r="B1774" i="30"/>
  <c r="A1775" i="30"/>
  <c r="B1775" i="30"/>
  <c r="A1776" i="30"/>
  <c r="B1776" i="30"/>
  <c r="A1777" i="30"/>
  <c r="B1777" i="30"/>
  <c r="A1778" i="30"/>
  <c r="B1778" i="30"/>
  <c r="A1779" i="30"/>
  <c r="B1779" i="30"/>
  <c r="A1780" i="30"/>
  <c r="B1780" i="30"/>
  <c r="A1781" i="30"/>
  <c r="B1781" i="30"/>
  <c r="A1782" i="30"/>
  <c r="B1782" i="30"/>
  <c r="A1783" i="30"/>
  <c r="B1783" i="30"/>
  <c r="A1784" i="30"/>
  <c r="B1784" i="30"/>
  <c r="A1785" i="30"/>
  <c r="B1785" i="30"/>
  <c r="A1786" i="30"/>
  <c r="B1786" i="30"/>
  <c r="A1787" i="30"/>
  <c r="B1787" i="30"/>
  <c r="A1788" i="30"/>
  <c r="B1788" i="30"/>
  <c r="A1789" i="30"/>
  <c r="B1789" i="30"/>
  <c r="A1790" i="30"/>
  <c r="B1790" i="30"/>
  <c r="A1791" i="30"/>
  <c r="B1791" i="30"/>
  <c r="A1792" i="30"/>
  <c r="B1792" i="30"/>
  <c r="A1793" i="30"/>
  <c r="B1793" i="30"/>
  <c r="A1794" i="30"/>
  <c r="B1794" i="30"/>
  <c r="A1795" i="30"/>
  <c r="B1795" i="30"/>
  <c r="A1796" i="30"/>
  <c r="B1796" i="30"/>
  <c r="A1797" i="30"/>
  <c r="B1797" i="30"/>
  <c r="A1798" i="30"/>
  <c r="B1798" i="30"/>
  <c r="A1799" i="30"/>
  <c r="B1799" i="30"/>
  <c r="A1800" i="30"/>
  <c r="B1800" i="30"/>
  <c r="A1801" i="30"/>
  <c r="B1801" i="30"/>
  <c r="A1802" i="30"/>
  <c r="B1802" i="30"/>
  <c r="A1803" i="30"/>
  <c r="B1803" i="30"/>
  <c r="A1804" i="30"/>
  <c r="B1804" i="30"/>
  <c r="A1805" i="30"/>
  <c r="B1805" i="30"/>
  <c r="A1806" i="30"/>
  <c r="B1806" i="30"/>
  <c r="A1807" i="30"/>
  <c r="B1807" i="30"/>
  <c r="A1808" i="30"/>
  <c r="B1808" i="30"/>
  <c r="A1809" i="30"/>
  <c r="B1809" i="30"/>
  <c r="A1810" i="30"/>
  <c r="B1810" i="30"/>
  <c r="A1811" i="30"/>
  <c r="B1811" i="30"/>
  <c r="A1812" i="30"/>
  <c r="B1812" i="30"/>
  <c r="A1813" i="30"/>
  <c r="B1813" i="30"/>
  <c r="A1814" i="30"/>
  <c r="B1814" i="30"/>
  <c r="A1815" i="30"/>
  <c r="B1815" i="30"/>
  <c r="A1816" i="30"/>
  <c r="B1816" i="30"/>
  <c r="A1817" i="30"/>
  <c r="B1817" i="30"/>
  <c r="A1818" i="30"/>
  <c r="B1818" i="30"/>
  <c r="A1819" i="30"/>
  <c r="B1819" i="30"/>
  <c r="A1820" i="30"/>
  <c r="B1820" i="30"/>
  <c r="A1821" i="30"/>
  <c r="B1821" i="30"/>
  <c r="A1822" i="30"/>
  <c r="B1822" i="30"/>
  <c r="A1823" i="30"/>
  <c r="B1823" i="30"/>
  <c r="A1824" i="30"/>
  <c r="B1824" i="30"/>
  <c r="A1825" i="30"/>
  <c r="B1825" i="30"/>
  <c r="A1826" i="30"/>
  <c r="B1826" i="30"/>
  <c r="A1827" i="30"/>
  <c r="B1827" i="30"/>
  <c r="A1828" i="30"/>
  <c r="B1828" i="30"/>
  <c r="A1829" i="30"/>
  <c r="B1829" i="30"/>
  <c r="A1830" i="30"/>
  <c r="B1830" i="30"/>
  <c r="A1831" i="30"/>
  <c r="B1831" i="30"/>
  <c r="A1832" i="30"/>
  <c r="B1832" i="30"/>
  <c r="A1833" i="30"/>
  <c r="B1833" i="30"/>
  <c r="A1834" i="30"/>
  <c r="B1834" i="30"/>
  <c r="A1835" i="30"/>
  <c r="B1835" i="30"/>
  <c r="A1836" i="30"/>
  <c r="B1836" i="30"/>
  <c r="A1837" i="30"/>
  <c r="B1837" i="30"/>
  <c r="A1838" i="30"/>
  <c r="B1838" i="30"/>
  <c r="A1839" i="30"/>
  <c r="B1839" i="30"/>
  <c r="A1840" i="30"/>
  <c r="B1840" i="30"/>
  <c r="A1841" i="30"/>
  <c r="B1841" i="30"/>
  <c r="A1842" i="30"/>
  <c r="B1842" i="30"/>
  <c r="A1843" i="30"/>
  <c r="B1843" i="30"/>
  <c r="A1844" i="30"/>
  <c r="B1844" i="30"/>
  <c r="A1845" i="30"/>
  <c r="B1845" i="30"/>
  <c r="A1846" i="30"/>
  <c r="B1846" i="30"/>
  <c r="A1847" i="30"/>
  <c r="B1847" i="30"/>
  <c r="A1848" i="30"/>
  <c r="B1848" i="30"/>
  <c r="A1849" i="30"/>
  <c r="B1849" i="30"/>
  <c r="A1850" i="30"/>
  <c r="B1850" i="30"/>
  <c r="A1851" i="30"/>
  <c r="B1851" i="30"/>
  <c r="A1852" i="30"/>
  <c r="B1852" i="30"/>
  <c r="A1853" i="30"/>
  <c r="B1853" i="30"/>
  <c r="A1854" i="30"/>
  <c r="B1854" i="30"/>
  <c r="A1855" i="30"/>
  <c r="B1855" i="30"/>
  <c r="A1856" i="30"/>
  <c r="B1856" i="30"/>
  <c r="A1857" i="30"/>
  <c r="B1857" i="30"/>
  <c r="A1858" i="30"/>
  <c r="B1858" i="30"/>
  <c r="A1859" i="30"/>
  <c r="B1859" i="30"/>
  <c r="A1860" i="30"/>
  <c r="B1860" i="30"/>
  <c r="A1861" i="30"/>
  <c r="B1861" i="30"/>
  <c r="A1862" i="30"/>
  <c r="B1862" i="30"/>
  <c r="A1863" i="30"/>
  <c r="B1863" i="30"/>
  <c r="A1864" i="30"/>
  <c r="B1864" i="30"/>
  <c r="A1865" i="30"/>
  <c r="B1865" i="30"/>
  <c r="A1866" i="30"/>
  <c r="B1866" i="30"/>
  <c r="A1867" i="30"/>
  <c r="B1867" i="30"/>
  <c r="A1868" i="30"/>
  <c r="B1868" i="30"/>
  <c r="A1869" i="30"/>
  <c r="B1869" i="30"/>
  <c r="A1870" i="30"/>
  <c r="B1870" i="30"/>
  <c r="A1871" i="30"/>
  <c r="B1871" i="30"/>
  <c r="A1872" i="30"/>
  <c r="B1872" i="30"/>
  <c r="A1873" i="30"/>
  <c r="B1873" i="30"/>
  <c r="A1874" i="30"/>
  <c r="B1874" i="30"/>
  <c r="A1875" i="30"/>
  <c r="B1875" i="30"/>
  <c r="A1876" i="30"/>
  <c r="B1876" i="30"/>
  <c r="A1877" i="30"/>
  <c r="B1877" i="30"/>
  <c r="A1878" i="30"/>
  <c r="B1878" i="30"/>
  <c r="A1879" i="30"/>
  <c r="B1879" i="30"/>
  <c r="A1880" i="30"/>
  <c r="B1880" i="30"/>
  <c r="A1881" i="30"/>
  <c r="B1881" i="30"/>
  <c r="A1882" i="30"/>
  <c r="B1882" i="30"/>
  <c r="A1883" i="30"/>
  <c r="B1883" i="30"/>
  <c r="A1884" i="30"/>
  <c r="B1884" i="30"/>
  <c r="A1885" i="30"/>
  <c r="B1885" i="30"/>
  <c r="A1886" i="30"/>
  <c r="B1886" i="30"/>
  <c r="A1887" i="30"/>
  <c r="B1887" i="30"/>
  <c r="A1888" i="30"/>
  <c r="B1888" i="30"/>
  <c r="A1889" i="30"/>
  <c r="B1889" i="30"/>
  <c r="A1890" i="30"/>
  <c r="B1890" i="30"/>
  <c r="A1891" i="30"/>
  <c r="B1891" i="30"/>
  <c r="A1892" i="30"/>
  <c r="B1892" i="30"/>
  <c r="A1893" i="30"/>
  <c r="B1893" i="30"/>
  <c r="A1894" i="30"/>
  <c r="B1894" i="30"/>
  <c r="A1895" i="30"/>
  <c r="B1895" i="30"/>
  <c r="A1896" i="30"/>
  <c r="B1896" i="30"/>
  <c r="A1897" i="30"/>
  <c r="B1897" i="30"/>
  <c r="A1898" i="30"/>
  <c r="B1898" i="30"/>
  <c r="A1899" i="30"/>
  <c r="B1899" i="30"/>
  <c r="A1900" i="30"/>
  <c r="B1900" i="30"/>
  <c r="A1901" i="30"/>
  <c r="B1901" i="30"/>
  <c r="A1902" i="30"/>
  <c r="B1902" i="30"/>
  <c r="A1903" i="30"/>
  <c r="B1903" i="30"/>
  <c r="A1904" i="30"/>
  <c r="B1904" i="30"/>
  <c r="A1905" i="30"/>
  <c r="B1905" i="30"/>
  <c r="A1906" i="30"/>
  <c r="B1906" i="30"/>
  <c r="A1907" i="30"/>
  <c r="B1907" i="30"/>
  <c r="A1908" i="30"/>
  <c r="B1908" i="30"/>
  <c r="A1909" i="30"/>
  <c r="B1909" i="30"/>
  <c r="A1910" i="30"/>
  <c r="B1910" i="30"/>
  <c r="A1911" i="30"/>
  <c r="D1911" i="30" s="1"/>
  <c r="F1911" i="30" s="1"/>
  <c r="B1911" i="30"/>
  <c r="A1912" i="30"/>
  <c r="B1912" i="30"/>
  <c r="A1913" i="30"/>
  <c r="B1913" i="30"/>
  <c r="A1914" i="30"/>
  <c r="B1914" i="30"/>
  <c r="A1915" i="30"/>
  <c r="B1915" i="30"/>
  <c r="A1916" i="30"/>
  <c r="B1916" i="30"/>
  <c r="A1917" i="30"/>
  <c r="B1917" i="30"/>
  <c r="A1918" i="30"/>
  <c r="B1918" i="30"/>
  <c r="A1919" i="30"/>
  <c r="B1919" i="30"/>
  <c r="A1920" i="30"/>
  <c r="B1920" i="30"/>
  <c r="A1921" i="30"/>
  <c r="B1921" i="30"/>
  <c r="A1922" i="30"/>
  <c r="B1922" i="30"/>
  <c r="A1923" i="30"/>
  <c r="B1923" i="30"/>
  <c r="A1924" i="30"/>
  <c r="B1924" i="30"/>
  <c r="A1925" i="30"/>
  <c r="B1925" i="30"/>
  <c r="A1926" i="30"/>
  <c r="B1926" i="30"/>
  <c r="A1927" i="30"/>
  <c r="B1927" i="30"/>
  <c r="A1928" i="30"/>
  <c r="B1928" i="30"/>
  <c r="A1929" i="30"/>
  <c r="B1929" i="30"/>
  <c r="A1930" i="30"/>
  <c r="B1930" i="30"/>
  <c r="A1931" i="30"/>
  <c r="B1931" i="30"/>
  <c r="A1932" i="30"/>
  <c r="B1932" i="30"/>
  <c r="A1933" i="30"/>
  <c r="B1933" i="30"/>
  <c r="A1934" i="30"/>
  <c r="B1934" i="30"/>
  <c r="A1935" i="30"/>
  <c r="D1935" i="30" s="1"/>
  <c r="F1935" i="30" s="1"/>
  <c r="B1935" i="30"/>
  <c r="A1936" i="30"/>
  <c r="B1936" i="30"/>
  <c r="A1937" i="30"/>
  <c r="B1937" i="30"/>
  <c r="A1938" i="30"/>
  <c r="B1938" i="30"/>
  <c r="A1939" i="30"/>
  <c r="B1939" i="30"/>
  <c r="A1940" i="30"/>
  <c r="B1940" i="30"/>
  <c r="A1941" i="30"/>
  <c r="D1941" i="30" s="1"/>
  <c r="F1941" i="30" s="1"/>
  <c r="B1941" i="30"/>
  <c r="A1942" i="30"/>
  <c r="B1942" i="30"/>
  <c r="A1943" i="30"/>
  <c r="B1943" i="30"/>
  <c r="A1944" i="30"/>
  <c r="B1944" i="30"/>
  <c r="A1945" i="30"/>
  <c r="B1945" i="30"/>
  <c r="A1946" i="30"/>
  <c r="B1946" i="30"/>
  <c r="A1947" i="30"/>
  <c r="D1947" i="30" s="1"/>
  <c r="F1947" i="30" s="1"/>
  <c r="B1947" i="30"/>
  <c r="A1948" i="30"/>
  <c r="B1948" i="30"/>
  <c r="A1949" i="30"/>
  <c r="B1949" i="30"/>
  <c r="A1950" i="30"/>
  <c r="B1950" i="30"/>
  <c r="A1951" i="30"/>
  <c r="B1951" i="30"/>
  <c r="A1952" i="30"/>
  <c r="B1952" i="30"/>
  <c r="A1953" i="30"/>
  <c r="B1953" i="30"/>
  <c r="A1954" i="30"/>
  <c r="B1954" i="30"/>
  <c r="A1955" i="30"/>
  <c r="B1955" i="30"/>
  <c r="A1956" i="30"/>
  <c r="B1956" i="30"/>
  <c r="A1957" i="30"/>
  <c r="B1957" i="30"/>
  <c r="A1958" i="30"/>
  <c r="B1958" i="30"/>
  <c r="A1959" i="30"/>
  <c r="D1959" i="30" s="1"/>
  <c r="F1959" i="30" s="1"/>
  <c r="B1959" i="30"/>
  <c r="A1960" i="30"/>
  <c r="B1960" i="30"/>
  <c r="A1961" i="30"/>
  <c r="B1961" i="30"/>
  <c r="A1962" i="30"/>
  <c r="B1962" i="30"/>
  <c r="A1963" i="30"/>
  <c r="B1963" i="30"/>
  <c r="A1964" i="30"/>
  <c r="B1964" i="30"/>
  <c r="A1965" i="30"/>
  <c r="B1965" i="30"/>
  <c r="A1966" i="30"/>
  <c r="B1966" i="30"/>
  <c r="A1967" i="30"/>
  <c r="B1967" i="30"/>
  <c r="A1968" i="30"/>
  <c r="B1968" i="30"/>
  <c r="A1969" i="30"/>
  <c r="B1969" i="30"/>
  <c r="A1970" i="30"/>
  <c r="B1970" i="30"/>
  <c r="A1971" i="30"/>
  <c r="B1971" i="30"/>
  <c r="A1972" i="30"/>
  <c r="B1972" i="30"/>
  <c r="A1973" i="30"/>
  <c r="B1973" i="30"/>
  <c r="A1974" i="30"/>
  <c r="B1974" i="30"/>
  <c r="A1975" i="30"/>
  <c r="B1975" i="30"/>
  <c r="A1976" i="30"/>
  <c r="B1976" i="30"/>
  <c r="A1977" i="30"/>
  <c r="B1977" i="30"/>
  <c r="A1978" i="30"/>
  <c r="B1978" i="30"/>
  <c r="A1979" i="30"/>
  <c r="B1979" i="30"/>
  <c r="A1980" i="30"/>
  <c r="B1980" i="30"/>
  <c r="A1981" i="30"/>
  <c r="B1981" i="30"/>
  <c r="A1982" i="30"/>
  <c r="B1982" i="30"/>
  <c r="A1983" i="30"/>
  <c r="B1983" i="30"/>
  <c r="A1984" i="30"/>
  <c r="B1984" i="30"/>
  <c r="A1985" i="30"/>
  <c r="B1985" i="30"/>
  <c r="A1986" i="30"/>
  <c r="B1986" i="30"/>
  <c r="A1987" i="30"/>
  <c r="B1987" i="30"/>
  <c r="A1988" i="30"/>
  <c r="B1988" i="30"/>
  <c r="A1989" i="30"/>
  <c r="B1989" i="30"/>
  <c r="A1990" i="30"/>
  <c r="B1990" i="30"/>
  <c r="A1991" i="30"/>
  <c r="B1991" i="30"/>
  <c r="A1992" i="30"/>
  <c r="B1992" i="30"/>
  <c r="A1993" i="30"/>
  <c r="B1993" i="30"/>
  <c r="A1994" i="30"/>
  <c r="B1994" i="30"/>
  <c r="A1995" i="30"/>
  <c r="B1995" i="30"/>
  <c r="A1996" i="30"/>
  <c r="B1996" i="30"/>
  <c r="A1997" i="30"/>
  <c r="B1997" i="30"/>
  <c r="A1998" i="30"/>
  <c r="B1998" i="30"/>
  <c r="A1999" i="30"/>
  <c r="B1999" i="30"/>
  <c r="A2000" i="30"/>
  <c r="B2000" i="30"/>
  <c r="A2001" i="30"/>
  <c r="B2001" i="30"/>
  <c r="A2002" i="30"/>
  <c r="B2002" i="30"/>
  <c r="A2003" i="30"/>
  <c r="B2003" i="30"/>
  <c r="A2004" i="30"/>
  <c r="B2004" i="30"/>
  <c r="A2005" i="30"/>
  <c r="B2005" i="30"/>
  <c r="A2006" i="30"/>
  <c r="B2006" i="30"/>
  <c r="A2007" i="30"/>
  <c r="B2007" i="30"/>
  <c r="A2008" i="30"/>
  <c r="B2008" i="30"/>
  <c r="A2009" i="30"/>
  <c r="B2009" i="30"/>
  <c r="A2010" i="30"/>
  <c r="B2010" i="30"/>
  <c r="A2011" i="30"/>
  <c r="B2011" i="30"/>
  <c r="A2012" i="30"/>
  <c r="B2012" i="30"/>
  <c r="A2013" i="30"/>
  <c r="B2013" i="30"/>
  <c r="A2014" i="30"/>
  <c r="B2014" i="30"/>
  <c r="A2015" i="30"/>
  <c r="B2015" i="30"/>
  <c r="A2016" i="30"/>
  <c r="B2016" i="30"/>
  <c r="A2017" i="30"/>
  <c r="B2017" i="30"/>
  <c r="A2018" i="30"/>
  <c r="B2018" i="30"/>
  <c r="A2019" i="30"/>
  <c r="B2019" i="30"/>
  <c r="A2020" i="30"/>
  <c r="B2020" i="30"/>
  <c r="A2021" i="30"/>
  <c r="B2021" i="30"/>
  <c r="A2022" i="30"/>
  <c r="B2022" i="30"/>
  <c r="A2023" i="30"/>
  <c r="B2023" i="30"/>
  <c r="A2024" i="30"/>
  <c r="B2024" i="30"/>
  <c r="A2025" i="30"/>
  <c r="B2025" i="30"/>
  <c r="A2026" i="30"/>
  <c r="B2026" i="30"/>
  <c r="A2027" i="30"/>
  <c r="B2027" i="30"/>
  <c r="A2028" i="30"/>
  <c r="B2028" i="30"/>
  <c r="A2029" i="30"/>
  <c r="B2029" i="30"/>
  <c r="A2030" i="30"/>
  <c r="B2030" i="30"/>
  <c r="A2031" i="30"/>
  <c r="B2031" i="30"/>
  <c r="A2032" i="30"/>
  <c r="B2032" i="30"/>
  <c r="A2033" i="30"/>
  <c r="B2033" i="30"/>
  <c r="A2034" i="30"/>
  <c r="B2034" i="30"/>
  <c r="A2035" i="30"/>
  <c r="B2035" i="30"/>
  <c r="A2036" i="30"/>
  <c r="B2036" i="30"/>
  <c r="A2037" i="30"/>
  <c r="B2037" i="30"/>
  <c r="A2038" i="30"/>
  <c r="B2038" i="30"/>
  <c r="A2039" i="30"/>
  <c r="B2039" i="30"/>
  <c r="A2040" i="30"/>
  <c r="B2040" i="30"/>
  <c r="A2041" i="30"/>
  <c r="B2041" i="30"/>
  <c r="A2042" i="30"/>
  <c r="B2042" i="30"/>
  <c r="A2043" i="30"/>
  <c r="B2043" i="30"/>
  <c r="A2044" i="30"/>
  <c r="B2044" i="30"/>
  <c r="A2045" i="30"/>
  <c r="B2045" i="30"/>
  <c r="A2046" i="30"/>
  <c r="B2046" i="30"/>
  <c r="A2047" i="30"/>
  <c r="B2047" i="30"/>
  <c r="A2048" i="30"/>
  <c r="B2048" i="30"/>
  <c r="A2049" i="30"/>
  <c r="B2049" i="30"/>
  <c r="A2050" i="30"/>
  <c r="B2050" i="30"/>
  <c r="A2051" i="30"/>
  <c r="B2051" i="30"/>
  <c r="A2052" i="30"/>
  <c r="B2052" i="30"/>
  <c r="A2053" i="30"/>
  <c r="B2053" i="30"/>
  <c r="A2054" i="30"/>
  <c r="B2054" i="30"/>
  <c r="A2055" i="30"/>
  <c r="B2055" i="30"/>
  <c r="A2056" i="30"/>
  <c r="B2056" i="30"/>
  <c r="A2057" i="30"/>
  <c r="B2057" i="30"/>
  <c r="A2058" i="30"/>
  <c r="B2058" i="30"/>
  <c r="A2059" i="30"/>
  <c r="B2059" i="30"/>
  <c r="A2060" i="30"/>
  <c r="B2060" i="30"/>
  <c r="A2061" i="30"/>
  <c r="B2061" i="30"/>
  <c r="A2062" i="30"/>
  <c r="B2062" i="30"/>
  <c r="A2063" i="30"/>
  <c r="B2063" i="30"/>
  <c r="A2064" i="30"/>
  <c r="B2064" i="30"/>
  <c r="A2065" i="30"/>
  <c r="B2065" i="30"/>
  <c r="A2066" i="30"/>
  <c r="B2066" i="30"/>
  <c r="A2067" i="30"/>
  <c r="B2067" i="30"/>
  <c r="A2068" i="30"/>
  <c r="B2068" i="30"/>
  <c r="A2069" i="30"/>
  <c r="B2069" i="30"/>
  <c r="A2070" i="30"/>
  <c r="B2070" i="30"/>
  <c r="A2071" i="30"/>
  <c r="B2071" i="30"/>
  <c r="A2072" i="30"/>
  <c r="B2072" i="30"/>
  <c r="A2073" i="30"/>
  <c r="B2073" i="30"/>
  <c r="A2074" i="30"/>
  <c r="B2074" i="30"/>
  <c r="A2075" i="30"/>
  <c r="B2075" i="30"/>
  <c r="A2076" i="30"/>
  <c r="B2076" i="30"/>
  <c r="A2077" i="30"/>
  <c r="B2077" i="30"/>
  <c r="A2078" i="30"/>
  <c r="B2078" i="30"/>
  <c r="A2079" i="30"/>
  <c r="B2079" i="30"/>
  <c r="A2080" i="30"/>
  <c r="B2080" i="30"/>
  <c r="A2081" i="30"/>
  <c r="B2081" i="30"/>
  <c r="A2082" i="30"/>
  <c r="B2082" i="30"/>
  <c r="A2083" i="30"/>
  <c r="B2083" i="30"/>
  <c r="A2084" i="30"/>
  <c r="B2084" i="30"/>
  <c r="A2085" i="30"/>
  <c r="B2085" i="30"/>
  <c r="A2086" i="30"/>
  <c r="B2086" i="30"/>
  <c r="A2087" i="30"/>
  <c r="B2087" i="30"/>
  <c r="A2088" i="30"/>
  <c r="B2088" i="30"/>
  <c r="A2089" i="30"/>
  <c r="B2089" i="30"/>
  <c r="A2090" i="30"/>
  <c r="B2090" i="30"/>
  <c r="A2091" i="30"/>
  <c r="B2091" i="30"/>
  <c r="A2092" i="30"/>
  <c r="B2092" i="30"/>
  <c r="A2093" i="30"/>
  <c r="B2093" i="30"/>
  <c r="A2094" i="30"/>
  <c r="B2094" i="30"/>
  <c r="A2095" i="30"/>
  <c r="B2095" i="30"/>
  <c r="A2096" i="30"/>
  <c r="B2096" i="30"/>
  <c r="A2097" i="30"/>
  <c r="B2097" i="30"/>
  <c r="A2098" i="30"/>
  <c r="B2098" i="30"/>
  <c r="A2099" i="30"/>
  <c r="B2099" i="30"/>
  <c r="A2100" i="30"/>
  <c r="B2100" i="30"/>
  <c r="A2101" i="30"/>
  <c r="B2101" i="30"/>
  <c r="A2102" i="30"/>
  <c r="B2102" i="30"/>
  <c r="A2103" i="30"/>
  <c r="B2103" i="30"/>
  <c r="A2104" i="30"/>
  <c r="B2104" i="30"/>
  <c r="A2105" i="30"/>
  <c r="B2105" i="30"/>
  <c r="A2106" i="30"/>
  <c r="B2106" i="30"/>
  <c r="A2107" i="30"/>
  <c r="B2107" i="30"/>
  <c r="A2108" i="30"/>
  <c r="B2108" i="30"/>
  <c r="A2109" i="30"/>
  <c r="B2109" i="30"/>
  <c r="A2110" i="30"/>
  <c r="B2110" i="30"/>
  <c r="A2111" i="30"/>
  <c r="B2111" i="30"/>
  <c r="A2112" i="30"/>
  <c r="B2112" i="30"/>
  <c r="A2113" i="30"/>
  <c r="B2113" i="30"/>
  <c r="A2114" i="30"/>
  <c r="B2114" i="30"/>
  <c r="A2115" i="30"/>
  <c r="B2115" i="30"/>
  <c r="A2116" i="30"/>
  <c r="B2116" i="30"/>
  <c r="A2117" i="30"/>
  <c r="B2117" i="30"/>
  <c r="A2118" i="30"/>
  <c r="B2118" i="30"/>
  <c r="A2119" i="30"/>
  <c r="B2119" i="30"/>
  <c r="A2120" i="30"/>
  <c r="B2120" i="30"/>
  <c r="A2121" i="30"/>
  <c r="B2121" i="30"/>
  <c r="A2122" i="30"/>
  <c r="B2122" i="30"/>
  <c r="A2123" i="30"/>
  <c r="B2123" i="30"/>
  <c r="A2124" i="30"/>
  <c r="B2124" i="30"/>
  <c r="A2125" i="30"/>
  <c r="B2125" i="30"/>
  <c r="A2126" i="30"/>
  <c r="B2126" i="30"/>
  <c r="A2127" i="30"/>
  <c r="B2127" i="30"/>
  <c r="A2128" i="30"/>
  <c r="B2128" i="30"/>
  <c r="A2129" i="30"/>
  <c r="B2129" i="30"/>
  <c r="A2130" i="30"/>
  <c r="B2130" i="30"/>
  <c r="A2131" i="30"/>
  <c r="B2131" i="30"/>
  <c r="A2132" i="30"/>
  <c r="B2132" i="30"/>
  <c r="A2133" i="30"/>
  <c r="B2133" i="30"/>
  <c r="A2134" i="30"/>
  <c r="B2134" i="30"/>
  <c r="A2135" i="30"/>
  <c r="B2135" i="30"/>
  <c r="A2136" i="30"/>
  <c r="B2136" i="30"/>
  <c r="A2137" i="30"/>
  <c r="B2137" i="30"/>
  <c r="A2138" i="30"/>
  <c r="B2138" i="30"/>
  <c r="A2139" i="30"/>
  <c r="B2139" i="30"/>
  <c r="A2140" i="30"/>
  <c r="B2140" i="30"/>
  <c r="A2141" i="30"/>
  <c r="B2141" i="30"/>
  <c r="A2142" i="30"/>
  <c r="B2142" i="30"/>
  <c r="A2143" i="30"/>
  <c r="B2143" i="30"/>
  <c r="A2144" i="30"/>
  <c r="B2144" i="30"/>
  <c r="A2145" i="30"/>
  <c r="B2145" i="30"/>
  <c r="A2146" i="30"/>
  <c r="B2146" i="30"/>
  <c r="A2147" i="30"/>
  <c r="B2147" i="30"/>
  <c r="A2148" i="30"/>
  <c r="B2148" i="30"/>
  <c r="A2149" i="30"/>
  <c r="B2149" i="30"/>
  <c r="A2150" i="30"/>
  <c r="B2150" i="30"/>
  <c r="A2151" i="30"/>
  <c r="B2151" i="30"/>
  <c r="A2152" i="30"/>
  <c r="B2152" i="30"/>
  <c r="A2153" i="30"/>
  <c r="B2153" i="30"/>
  <c r="A2154" i="30"/>
  <c r="B2154" i="30"/>
  <c r="A2155" i="30"/>
  <c r="B2155" i="30"/>
  <c r="A2156" i="30"/>
  <c r="B2156" i="30"/>
  <c r="A2157" i="30"/>
  <c r="B2157" i="30"/>
  <c r="A2158" i="30"/>
  <c r="B2158" i="30"/>
  <c r="A2159" i="30"/>
  <c r="B2159" i="30"/>
  <c r="A2160" i="30"/>
  <c r="B2160" i="30"/>
  <c r="A2161" i="30"/>
  <c r="B2161" i="30"/>
  <c r="A2162" i="30"/>
  <c r="B2162" i="30"/>
  <c r="A2163" i="30"/>
  <c r="B2163" i="30"/>
  <c r="A2164" i="30"/>
  <c r="B2164" i="30"/>
  <c r="A2165" i="30"/>
  <c r="B2165" i="30"/>
  <c r="A2166" i="30"/>
  <c r="B2166" i="30"/>
  <c r="A2167" i="30"/>
  <c r="B2167" i="30"/>
  <c r="A2168" i="30"/>
  <c r="B2168" i="30"/>
  <c r="A2169" i="30"/>
  <c r="B2169" i="30"/>
  <c r="A2170" i="30"/>
  <c r="B2170" i="30"/>
  <c r="A2171" i="30"/>
  <c r="B2171" i="30"/>
  <c r="A2172" i="30"/>
  <c r="B2172" i="30"/>
  <c r="A2173" i="30"/>
  <c r="B2173" i="30"/>
  <c r="A2174" i="30"/>
  <c r="B2174" i="30"/>
  <c r="A2175" i="30"/>
  <c r="B2175" i="30"/>
  <c r="A2176" i="30"/>
  <c r="B2176" i="30"/>
  <c r="A2177" i="30"/>
  <c r="B2177" i="30"/>
  <c r="A2178" i="30"/>
  <c r="B2178" i="30"/>
  <c r="A2179" i="30"/>
  <c r="B2179" i="30"/>
  <c r="A2180" i="30"/>
  <c r="B2180" i="30"/>
  <c r="A2181" i="30"/>
  <c r="B2181" i="30"/>
  <c r="A2182" i="30"/>
  <c r="B2182" i="30"/>
  <c r="A2183" i="30"/>
  <c r="B2183" i="30"/>
  <c r="A2184" i="30"/>
  <c r="B2184" i="30"/>
  <c r="A2185" i="30"/>
  <c r="B2185" i="30"/>
  <c r="A2186" i="30"/>
  <c r="B2186" i="30"/>
  <c r="A2187" i="30"/>
  <c r="D2187" i="30" s="1"/>
  <c r="F2187" i="30" s="1"/>
  <c r="B2187" i="30"/>
  <c r="A2188" i="30"/>
  <c r="B2188" i="30"/>
  <c r="A2189" i="30"/>
  <c r="B2189" i="30"/>
  <c r="A2190" i="30"/>
  <c r="B2190" i="30"/>
  <c r="A2191" i="30"/>
  <c r="B2191" i="30"/>
  <c r="A2192" i="30"/>
  <c r="B2192" i="30"/>
  <c r="A2193" i="30"/>
  <c r="B2193" i="30"/>
  <c r="A2194" i="30"/>
  <c r="B2194" i="30"/>
  <c r="A2195" i="30"/>
  <c r="B2195" i="30"/>
  <c r="A2196" i="30"/>
  <c r="B2196" i="30"/>
  <c r="A2197" i="30"/>
  <c r="B2197" i="30"/>
  <c r="A2198" i="30"/>
  <c r="B2198" i="30"/>
  <c r="A2199" i="30"/>
  <c r="B2199" i="30"/>
  <c r="A2200" i="30"/>
  <c r="B2200" i="30"/>
  <c r="A2201" i="30"/>
  <c r="B2201" i="30"/>
  <c r="A2202" i="30"/>
  <c r="B2202" i="30"/>
  <c r="A2203" i="30"/>
  <c r="B2203" i="30"/>
  <c r="A2204" i="30"/>
  <c r="B2204" i="30"/>
  <c r="A2205" i="30"/>
  <c r="B2205" i="30"/>
  <c r="A2206" i="30"/>
  <c r="B2206" i="30"/>
  <c r="A2207" i="30"/>
  <c r="B2207" i="30"/>
  <c r="A2208" i="30"/>
  <c r="B2208" i="30"/>
  <c r="A2209" i="30"/>
  <c r="B2209" i="30"/>
  <c r="A2210" i="30"/>
  <c r="B2210" i="30"/>
  <c r="A2211" i="30"/>
  <c r="D2211" i="30" s="1"/>
  <c r="F2211" i="30" s="1"/>
  <c r="B2211" i="30"/>
  <c r="A2212" i="30"/>
  <c r="B2212" i="30"/>
  <c r="A2213" i="30"/>
  <c r="B2213" i="30"/>
  <c r="A2214" i="30"/>
  <c r="B2214" i="30"/>
  <c r="A2215" i="30"/>
  <c r="B2215" i="30"/>
  <c r="A2216" i="30"/>
  <c r="B2216" i="30"/>
  <c r="A2217" i="30"/>
  <c r="B2217" i="30"/>
  <c r="A2218" i="30"/>
  <c r="B2218" i="30"/>
  <c r="A2219" i="30"/>
  <c r="B2219" i="30"/>
  <c r="A2220" i="30"/>
  <c r="B2220" i="30"/>
  <c r="A2221" i="30"/>
  <c r="B2221" i="30"/>
  <c r="A2222" i="30"/>
  <c r="B2222" i="30"/>
  <c r="A2223" i="30"/>
  <c r="B2223" i="30"/>
  <c r="A2224" i="30"/>
  <c r="B2224" i="30"/>
  <c r="A2225" i="30"/>
  <c r="B2225" i="30"/>
  <c r="A2226" i="30"/>
  <c r="B2226" i="30"/>
  <c r="A2227" i="30"/>
  <c r="B2227" i="30"/>
  <c r="A2228" i="30"/>
  <c r="B2228" i="30"/>
  <c r="A2229" i="30"/>
  <c r="B2229" i="30"/>
  <c r="A2230" i="30"/>
  <c r="B2230" i="30"/>
  <c r="A2231" i="30"/>
  <c r="B2231" i="30"/>
  <c r="A2232" i="30"/>
  <c r="B2232" i="30"/>
  <c r="A2233" i="30"/>
  <c r="B2233" i="30"/>
  <c r="A2234" i="30"/>
  <c r="B2234" i="30"/>
  <c r="A2235" i="30"/>
  <c r="B2235" i="30"/>
  <c r="A2236" i="30"/>
  <c r="B2236" i="30"/>
  <c r="A2237" i="30"/>
  <c r="B2237" i="30"/>
  <c r="A2238" i="30"/>
  <c r="B2238" i="30"/>
  <c r="A2239" i="30"/>
  <c r="B2239" i="30"/>
  <c r="A2240" i="30"/>
  <c r="B2240" i="30"/>
  <c r="A2241" i="30"/>
  <c r="B2241" i="30"/>
  <c r="A2242" i="30"/>
  <c r="B2242" i="30"/>
  <c r="A2243" i="30"/>
  <c r="B2243" i="30"/>
  <c r="A2244" i="30"/>
  <c r="B2244" i="30"/>
  <c r="A2245" i="30"/>
  <c r="B2245" i="30"/>
  <c r="A2246" i="30"/>
  <c r="B2246" i="30"/>
  <c r="A2247" i="30"/>
  <c r="B2247" i="30"/>
  <c r="A2248" i="30"/>
  <c r="B2248" i="30"/>
  <c r="A2249" i="30"/>
  <c r="B2249" i="30"/>
  <c r="A2250" i="30"/>
  <c r="B2250" i="30"/>
  <c r="A2251" i="30"/>
  <c r="B2251" i="30"/>
  <c r="A2252" i="30"/>
  <c r="B2252" i="30"/>
  <c r="A2253" i="30"/>
  <c r="B2253" i="30"/>
  <c r="A2254" i="30"/>
  <c r="B2254" i="30"/>
  <c r="A2255" i="30"/>
  <c r="B2255" i="30"/>
  <c r="A2256" i="30"/>
  <c r="B2256" i="30"/>
  <c r="A2257" i="30"/>
  <c r="B2257" i="30"/>
  <c r="A2258" i="30"/>
  <c r="B2258" i="30"/>
  <c r="A2259" i="30"/>
  <c r="B2259" i="30"/>
  <c r="A2260" i="30"/>
  <c r="B2260" i="30"/>
  <c r="A2261" i="30"/>
  <c r="B2261" i="30"/>
  <c r="A2262" i="30"/>
  <c r="B2262" i="30"/>
  <c r="A2263" i="30"/>
  <c r="B2263" i="30"/>
  <c r="A2264" i="30"/>
  <c r="B2264" i="30"/>
  <c r="A2265" i="30"/>
  <c r="B2265" i="30"/>
  <c r="A2266" i="30"/>
  <c r="B2266" i="30"/>
  <c r="A2267" i="30"/>
  <c r="B2267" i="30"/>
  <c r="A2268" i="30"/>
  <c r="B2268" i="30"/>
  <c r="A2269" i="30"/>
  <c r="B2269" i="30"/>
  <c r="A2270" i="30"/>
  <c r="B2270" i="30"/>
  <c r="A2271" i="30"/>
  <c r="B2271" i="30"/>
  <c r="A2272" i="30"/>
  <c r="B2272" i="30"/>
  <c r="A2273" i="30"/>
  <c r="B2273" i="30"/>
  <c r="A2274" i="30"/>
  <c r="B2274" i="30"/>
  <c r="A2275" i="30"/>
  <c r="B2275" i="30"/>
  <c r="A2276" i="30"/>
  <c r="B2276" i="30"/>
  <c r="A2277" i="30"/>
  <c r="B2277" i="30"/>
  <c r="A2278" i="30"/>
  <c r="B2278" i="30"/>
  <c r="A2279" i="30"/>
  <c r="B2279" i="30"/>
  <c r="A2280" i="30"/>
  <c r="B2280" i="30"/>
  <c r="A2281" i="30"/>
  <c r="B2281" i="30"/>
  <c r="A2282" i="30"/>
  <c r="B2282" i="30"/>
  <c r="A2283" i="30"/>
  <c r="B2283" i="30"/>
  <c r="A2284" i="30"/>
  <c r="B2284" i="30"/>
  <c r="A2285" i="30"/>
  <c r="B2285" i="30"/>
  <c r="A2286" i="30"/>
  <c r="B2286" i="30"/>
  <c r="A2287" i="30"/>
  <c r="B2287" i="30"/>
  <c r="A2288" i="30"/>
  <c r="B2288" i="30"/>
  <c r="A2289" i="30"/>
  <c r="B2289" i="30"/>
  <c r="A2290" i="30"/>
  <c r="B2290" i="30"/>
  <c r="A2291" i="30"/>
  <c r="B2291" i="30"/>
  <c r="A2292" i="30"/>
  <c r="B2292" i="30"/>
  <c r="A2293" i="30"/>
  <c r="B2293" i="30"/>
  <c r="A2294" i="30"/>
  <c r="B2294" i="30"/>
  <c r="A2295" i="30"/>
  <c r="B2295" i="30"/>
  <c r="A2296" i="30"/>
  <c r="B2296" i="30"/>
  <c r="A2297" i="30"/>
  <c r="B2297" i="30"/>
  <c r="A2298" i="30"/>
  <c r="B2298" i="30"/>
  <c r="A2299" i="30"/>
  <c r="B2299" i="30"/>
  <c r="A2300" i="30"/>
  <c r="B2300" i="30"/>
  <c r="A2301" i="30"/>
  <c r="B2301" i="30"/>
  <c r="A2302" i="30"/>
  <c r="B2302" i="30"/>
  <c r="A2303" i="30"/>
  <c r="B2303" i="30"/>
  <c r="A2304" i="30"/>
  <c r="B2304" i="30"/>
  <c r="A2305" i="30"/>
  <c r="B2305" i="30"/>
  <c r="A2306" i="30"/>
  <c r="B2306" i="30"/>
  <c r="A2307" i="30"/>
  <c r="B2307" i="30"/>
  <c r="A2308" i="30"/>
  <c r="B2308" i="30"/>
  <c r="A2309" i="30"/>
  <c r="B2309" i="30"/>
  <c r="A2310" i="30"/>
  <c r="B2310" i="30"/>
  <c r="A2311" i="30"/>
  <c r="B2311" i="30"/>
  <c r="A2312" i="30"/>
  <c r="B2312" i="30"/>
  <c r="A2313" i="30"/>
  <c r="B2313" i="30"/>
  <c r="A2314" i="30"/>
  <c r="B2314" i="30"/>
  <c r="A2315" i="30"/>
  <c r="B2315" i="30"/>
  <c r="A2316" i="30"/>
  <c r="B2316" i="30"/>
  <c r="A2317" i="30"/>
  <c r="B2317" i="30"/>
  <c r="A2318" i="30"/>
  <c r="B2318" i="30"/>
  <c r="A2319" i="30"/>
  <c r="B2319" i="30"/>
  <c r="A2320" i="30"/>
  <c r="B2320" i="30"/>
  <c r="A2321" i="30"/>
  <c r="B2321" i="30"/>
  <c r="A2322" i="30"/>
  <c r="B2322" i="30"/>
  <c r="A2323" i="30"/>
  <c r="B2323" i="30"/>
  <c r="A2324" i="30"/>
  <c r="B2324" i="30"/>
  <c r="A2325" i="30"/>
  <c r="D2325" i="30" s="1"/>
  <c r="F2325" i="30" s="1"/>
  <c r="B2325" i="30"/>
  <c r="A2326" i="30"/>
  <c r="B2326" i="30"/>
  <c r="A2327" i="30"/>
  <c r="B2327" i="30"/>
  <c r="A2328" i="30"/>
  <c r="B2328" i="30"/>
  <c r="A2329" i="30"/>
  <c r="B2329" i="30"/>
  <c r="A2330" i="30"/>
  <c r="B2330" i="30"/>
  <c r="A2331" i="30"/>
  <c r="B2331" i="30"/>
  <c r="A2332" i="30"/>
  <c r="B2332" i="30"/>
  <c r="A2333" i="30"/>
  <c r="B2333" i="30"/>
  <c r="A2334" i="30"/>
  <c r="B2334" i="30"/>
  <c r="A2335" i="30"/>
  <c r="B2335" i="30"/>
  <c r="A2336" i="30"/>
  <c r="B2336" i="30"/>
  <c r="A2337" i="30"/>
  <c r="B2337" i="30"/>
  <c r="A2338" i="30"/>
  <c r="B2338" i="30"/>
  <c r="A2339" i="30"/>
  <c r="B2339" i="30"/>
  <c r="A2340" i="30"/>
  <c r="B2340" i="30"/>
  <c r="A2341" i="30"/>
  <c r="B2341" i="30"/>
  <c r="A2342" i="30"/>
  <c r="B2342" i="30"/>
  <c r="A2343" i="30"/>
  <c r="B2343" i="30"/>
  <c r="A2344" i="30"/>
  <c r="B2344" i="30"/>
  <c r="A2345" i="30"/>
  <c r="B2345" i="30"/>
  <c r="A2346" i="30"/>
  <c r="B2346" i="30"/>
  <c r="A2347" i="30"/>
  <c r="B2347" i="30"/>
  <c r="A2348" i="30"/>
  <c r="B2348" i="30"/>
  <c r="A2349" i="30"/>
  <c r="B2349" i="30"/>
  <c r="A2350" i="30"/>
  <c r="B2350" i="30"/>
  <c r="A2351" i="30"/>
  <c r="B2351" i="30"/>
  <c r="A2352" i="30"/>
  <c r="B2352" i="30"/>
  <c r="A2353" i="30"/>
  <c r="B2353" i="30"/>
  <c r="A2354" i="30"/>
  <c r="B2354" i="30"/>
  <c r="A2355" i="30"/>
  <c r="B2355" i="30"/>
  <c r="A2356" i="30"/>
  <c r="B2356" i="30"/>
  <c r="A2357" i="30"/>
  <c r="B2357" i="30"/>
  <c r="A2358" i="30"/>
  <c r="B2358" i="30"/>
  <c r="A2359" i="30"/>
  <c r="B2359" i="30"/>
  <c r="A2360" i="30"/>
  <c r="B2360" i="30"/>
  <c r="A2361" i="30"/>
  <c r="B2361" i="30"/>
  <c r="A2362" i="30"/>
  <c r="B2362" i="30"/>
  <c r="A2363" i="30"/>
  <c r="B2363" i="30"/>
  <c r="A2364" i="30"/>
  <c r="B2364" i="30"/>
  <c r="A2365" i="30"/>
  <c r="B2365" i="30"/>
  <c r="A2366" i="30"/>
  <c r="B2366" i="30"/>
  <c r="A2367" i="30"/>
  <c r="B2367" i="30"/>
  <c r="A2368" i="30"/>
  <c r="B2368" i="30"/>
  <c r="A2369" i="30"/>
  <c r="B2369" i="30"/>
  <c r="A2370" i="30"/>
  <c r="B2370" i="30"/>
  <c r="A2371" i="30"/>
  <c r="B2371" i="30"/>
  <c r="A2372" i="30"/>
  <c r="B2372" i="30"/>
  <c r="A2373" i="30"/>
  <c r="B2373" i="30"/>
  <c r="A2374" i="30"/>
  <c r="B2374" i="30"/>
  <c r="A2375" i="30"/>
  <c r="B2375" i="30"/>
  <c r="A2376" i="30"/>
  <c r="B2376" i="30"/>
  <c r="A2377" i="30"/>
  <c r="B2377" i="30"/>
  <c r="A2378" i="30"/>
  <c r="B2378" i="30"/>
  <c r="A2379" i="30"/>
  <c r="B2379" i="30"/>
  <c r="A2380" i="30"/>
  <c r="B2380" i="30"/>
  <c r="A2381" i="30"/>
  <c r="B2381" i="30"/>
  <c r="A2382" i="30"/>
  <c r="B2382" i="30"/>
  <c r="A2383" i="30"/>
  <c r="B2383" i="30"/>
  <c r="A2384" i="30"/>
  <c r="B2384" i="30"/>
  <c r="A2385" i="30"/>
  <c r="B2385" i="30"/>
  <c r="A2386" i="30"/>
  <c r="B2386" i="30"/>
  <c r="A2387" i="30"/>
  <c r="B2387" i="30"/>
  <c r="A2388" i="30"/>
  <c r="B2388" i="30"/>
  <c r="A2389" i="30"/>
  <c r="B2389" i="30"/>
  <c r="A2390" i="30"/>
  <c r="B2390" i="30"/>
  <c r="A2391" i="30"/>
  <c r="B2391" i="30"/>
  <c r="A2392" i="30"/>
  <c r="B2392" i="30"/>
  <c r="A2393" i="30"/>
  <c r="B2393" i="30"/>
  <c r="A2394" i="30"/>
  <c r="B2394" i="30"/>
  <c r="A2395" i="30"/>
  <c r="B2395" i="30"/>
  <c r="A2396" i="30"/>
  <c r="B2396" i="30"/>
  <c r="A2397" i="30"/>
  <c r="B2397" i="30"/>
  <c r="A2398" i="30"/>
  <c r="B2398" i="30"/>
  <c r="A2399" i="30"/>
  <c r="B2399" i="30"/>
  <c r="A2400" i="30"/>
  <c r="B2400" i="30"/>
  <c r="A2401" i="30"/>
  <c r="B2401" i="30"/>
  <c r="A2402" i="30"/>
  <c r="B2402" i="30"/>
  <c r="A2403" i="30"/>
  <c r="B2403" i="30"/>
  <c r="A2404" i="30"/>
  <c r="B2404" i="30"/>
  <c r="A2405" i="30"/>
  <c r="B2405" i="30"/>
  <c r="A2406" i="30"/>
  <c r="B2406" i="30"/>
  <c r="A2407" i="30"/>
  <c r="B2407" i="30"/>
  <c r="A2408" i="30"/>
  <c r="B2408" i="30"/>
  <c r="A2409" i="30"/>
  <c r="B2409" i="30"/>
  <c r="A2410" i="30"/>
  <c r="B2410" i="30"/>
  <c r="A2411" i="30"/>
  <c r="B2411" i="30"/>
  <c r="A2412" i="30"/>
  <c r="B2412" i="30"/>
  <c r="A2413" i="30"/>
  <c r="B2413" i="30"/>
  <c r="A2414" i="30"/>
  <c r="B2414" i="30"/>
  <c r="A2415" i="30"/>
  <c r="B2415" i="30"/>
  <c r="A2416" i="30"/>
  <c r="B2416" i="30"/>
  <c r="A2417" i="30"/>
  <c r="B2417" i="30"/>
  <c r="A2418" i="30"/>
  <c r="B2418" i="30"/>
  <c r="A2419" i="30"/>
  <c r="B2419" i="30"/>
  <c r="A2420" i="30"/>
  <c r="B2420" i="30"/>
  <c r="A2421" i="30"/>
  <c r="B2421" i="30"/>
  <c r="A2422" i="30"/>
  <c r="B2422" i="30"/>
  <c r="A2423" i="30"/>
  <c r="B2423" i="30"/>
  <c r="A2424" i="30"/>
  <c r="B2424" i="30"/>
  <c r="A2425" i="30"/>
  <c r="B2425" i="30"/>
  <c r="A2426" i="30"/>
  <c r="B2426" i="30"/>
  <c r="A2427" i="30"/>
  <c r="B2427" i="30"/>
  <c r="A2428" i="30"/>
  <c r="B2428" i="30"/>
  <c r="A2429" i="30"/>
  <c r="B2429" i="30"/>
  <c r="A2430" i="30"/>
  <c r="B2430" i="30"/>
  <c r="A2431" i="30"/>
  <c r="B2431" i="30"/>
  <c r="A2432" i="30"/>
  <c r="B2432" i="30"/>
  <c r="A2433" i="30"/>
  <c r="B2433" i="30"/>
  <c r="A2434" i="30"/>
  <c r="B2434" i="30"/>
  <c r="A2435" i="30"/>
  <c r="B2435" i="30"/>
  <c r="A2436" i="30"/>
  <c r="B2436" i="30"/>
  <c r="A2437" i="30"/>
  <c r="B2437" i="30"/>
  <c r="A2438" i="30"/>
  <c r="B2438" i="30"/>
  <c r="A2439" i="30"/>
  <c r="B2439" i="30"/>
  <c r="A2440" i="30"/>
  <c r="B2440" i="30"/>
  <c r="A2441" i="30"/>
  <c r="B2441" i="30"/>
  <c r="A2442" i="30"/>
  <c r="B2442" i="30"/>
  <c r="A2443" i="30"/>
  <c r="B2443" i="30"/>
  <c r="A2444" i="30"/>
  <c r="B2444" i="30"/>
  <c r="A2445" i="30"/>
  <c r="B2445" i="30"/>
  <c r="A2446" i="30"/>
  <c r="B2446" i="30"/>
  <c r="A2447" i="30"/>
  <c r="B2447" i="30"/>
  <c r="A2448" i="30"/>
  <c r="B2448" i="30"/>
  <c r="A2449" i="30"/>
  <c r="B2449" i="30"/>
  <c r="A2450" i="30"/>
  <c r="B2450" i="30"/>
  <c r="A2451" i="30"/>
  <c r="B2451" i="30"/>
  <c r="A2452" i="30"/>
  <c r="B2452" i="30"/>
  <c r="A2453" i="30"/>
  <c r="B2453" i="30"/>
  <c r="A2454" i="30"/>
  <c r="B2454" i="30"/>
  <c r="A2455" i="30"/>
  <c r="B2455" i="30"/>
  <c r="A2456" i="30"/>
  <c r="B2456" i="30"/>
  <c r="A2457" i="30"/>
  <c r="B2457" i="30"/>
  <c r="A2458" i="30"/>
  <c r="B2458" i="30"/>
  <c r="A2459" i="30"/>
  <c r="B2459" i="30"/>
  <c r="A2460" i="30"/>
  <c r="B2460" i="30"/>
  <c r="A2461" i="30"/>
  <c r="B2461" i="30"/>
  <c r="A2462" i="30"/>
  <c r="B2462" i="30"/>
  <c r="A2463" i="30"/>
  <c r="B2463" i="30"/>
  <c r="A2464" i="30"/>
  <c r="B2464" i="30"/>
  <c r="A2465" i="30"/>
  <c r="B2465" i="30"/>
  <c r="A2466" i="30"/>
  <c r="B2466" i="30"/>
  <c r="A2467" i="30"/>
  <c r="B2467" i="30"/>
  <c r="A2468" i="30"/>
  <c r="B2468" i="30"/>
  <c r="A2469" i="30"/>
  <c r="B2469" i="30"/>
  <c r="A2470" i="30"/>
  <c r="B2470" i="30"/>
  <c r="A2471" i="30"/>
  <c r="B2471" i="30"/>
  <c r="A2472" i="30"/>
  <c r="B2472" i="30"/>
  <c r="A2473" i="30"/>
  <c r="B2473" i="30"/>
  <c r="A2474" i="30"/>
  <c r="B2474" i="30"/>
  <c r="A2475" i="30"/>
  <c r="B2475" i="30"/>
  <c r="A2476" i="30"/>
  <c r="B2476" i="30"/>
  <c r="A2477" i="30"/>
  <c r="B2477" i="30"/>
  <c r="A2478" i="30"/>
  <c r="B2478" i="30"/>
  <c r="A2479" i="30"/>
  <c r="B2479" i="30"/>
  <c r="A2480" i="30"/>
  <c r="B2480" i="30"/>
  <c r="A2481" i="30"/>
  <c r="B2481" i="30"/>
  <c r="A2482" i="30"/>
  <c r="B2482" i="30"/>
  <c r="A2483" i="30"/>
  <c r="B2483" i="30"/>
  <c r="A2484" i="30"/>
  <c r="B2484" i="30"/>
  <c r="A2485" i="30"/>
  <c r="B2485" i="30"/>
  <c r="A2486" i="30"/>
  <c r="B2486" i="30"/>
  <c r="A2487" i="30"/>
  <c r="B2487" i="30"/>
  <c r="A2488" i="30"/>
  <c r="B2488" i="30"/>
  <c r="A2489" i="30"/>
  <c r="B2489" i="30"/>
  <c r="A2490" i="30"/>
  <c r="B2490" i="30"/>
  <c r="A2491" i="30"/>
  <c r="B2491" i="30"/>
  <c r="A2492" i="30"/>
  <c r="B2492" i="30"/>
  <c r="A2493" i="30"/>
  <c r="B2493" i="30"/>
  <c r="A2494" i="30"/>
  <c r="B2494" i="30"/>
  <c r="A2495" i="30"/>
  <c r="B2495" i="30"/>
  <c r="A2496" i="30"/>
  <c r="B2496" i="30"/>
  <c r="A2497" i="30"/>
  <c r="B2497" i="30"/>
  <c r="A2498" i="30"/>
  <c r="B2498" i="30"/>
  <c r="A2499" i="30"/>
  <c r="B2499" i="30"/>
  <c r="A2500" i="30"/>
  <c r="B2500" i="30"/>
  <c r="A2501" i="30"/>
  <c r="B2501" i="30"/>
  <c r="A2502" i="30"/>
  <c r="B2502" i="30"/>
  <c r="A2503" i="30"/>
  <c r="B2503" i="30"/>
  <c r="A2504" i="30"/>
  <c r="B2504" i="30"/>
  <c r="A2505" i="30"/>
  <c r="B2505" i="30"/>
  <c r="A2506" i="30"/>
  <c r="B2506" i="30"/>
  <c r="A2507" i="30"/>
  <c r="B2507" i="30"/>
  <c r="A2508" i="30"/>
  <c r="B2508" i="30"/>
  <c r="A2509" i="30"/>
  <c r="B2509" i="30"/>
  <c r="A2510" i="30"/>
  <c r="B2510" i="30"/>
  <c r="A2511" i="30"/>
  <c r="B2511" i="30"/>
  <c r="A2512" i="30"/>
  <c r="B2512" i="30"/>
  <c r="A2513" i="30"/>
  <c r="B2513" i="30"/>
  <c r="A2514" i="30"/>
  <c r="B2514" i="30"/>
  <c r="A2515" i="30"/>
  <c r="B2515" i="30"/>
  <c r="A2516" i="30"/>
  <c r="B2516" i="30"/>
  <c r="A2517" i="30"/>
  <c r="B2517" i="30"/>
  <c r="A2518" i="30"/>
  <c r="B2518" i="30"/>
  <c r="A2519" i="30"/>
  <c r="B2519" i="30"/>
  <c r="A2520" i="30"/>
  <c r="B2520" i="30"/>
  <c r="A2521" i="30"/>
  <c r="B2521" i="30"/>
  <c r="A2522" i="30"/>
  <c r="B2522" i="30"/>
  <c r="A2523" i="30"/>
  <c r="B2523" i="30"/>
  <c r="A2524" i="30"/>
  <c r="B2524" i="30"/>
  <c r="A2525" i="30"/>
  <c r="B2525" i="30"/>
  <c r="A2526" i="30"/>
  <c r="B2526" i="30"/>
  <c r="A2527" i="30"/>
  <c r="B2527" i="30"/>
  <c r="A2528" i="30"/>
  <c r="B2528" i="30"/>
  <c r="A2529" i="30"/>
  <c r="B2529" i="30"/>
  <c r="A2530" i="30"/>
  <c r="B2530" i="30"/>
  <c r="A2531" i="30"/>
  <c r="B2531" i="30"/>
  <c r="A2532" i="30"/>
  <c r="B2532" i="30"/>
  <c r="A2533" i="30"/>
  <c r="B2533" i="30"/>
  <c r="A2534" i="30"/>
  <c r="B2534" i="30"/>
  <c r="A2535" i="30"/>
  <c r="B2535" i="30"/>
  <c r="A2536" i="30"/>
  <c r="B2536" i="30"/>
  <c r="A2537" i="30"/>
  <c r="B2537" i="30"/>
  <c r="A2538" i="30"/>
  <c r="B2538" i="30"/>
  <c r="A2539" i="30"/>
  <c r="B2539" i="30"/>
  <c r="A2540" i="30"/>
  <c r="B2540" i="30"/>
  <c r="A2541" i="30"/>
  <c r="B2541" i="30"/>
  <c r="A2542" i="30"/>
  <c r="B2542" i="30"/>
  <c r="A2543" i="30"/>
  <c r="B2543" i="30"/>
  <c r="A2544" i="30"/>
  <c r="B2544" i="30"/>
  <c r="A2545" i="30"/>
  <c r="B2545" i="30"/>
  <c r="A2546" i="30"/>
  <c r="B2546" i="30"/>
  <c r="A2547" i="30"/>
  <c r="B2547" i="30"/>
  <c r="A2548" i="30"/>
  <c r="B2548" i="30"/>
  <c r="A2549" i="30"/>
  <c r="B2549" i="30"/>
  <c r="A2550" i="30"/>
  <c r="B2550" i="30"/>
  <c r="A2551" i="30"/>
  <c r="B2551" i="30"/>
  <c r="A2552" i="30"/>
  <c r="B2552" i="30"/>
  <c r="A2553" i="30"/>
  <c r="D2553" i="30" s="1"/>
  <c r="F2553" i="30" s="1"/>
  <c r="B2553" i="30"/>
  <c r="A2554" i="30"/>
  <c r="B2554" i="30"/>
  <c r="A2555" i="30"/>
  <c r="B2555" i="30"/>
  <c r="A2556" i="30"/>
  <c r="B2556" i="30"/>
  <c r="A2557" i="30"/>
  <c r="B2557" i="30"/>
  <c r="A2558" i="30"/>
  <c r="B2558" i="30"/>
  <c r="A2559" i="30"/>
  <c r="B2559" i="30"/>
  <c r="A2560" i="30"/>
  <c r="B2560" i="30"/>
  <c r="A2561" i="30"/>
  <c r="B2561" i="30"/>
  <c r="A2562" i="30"/>
  <c r="B2562" i="30"/>
  <c r="A2563" i="30"/>
  <c r="B2563" i="30"/>
  <c r="A2564" i="30"/>
  <c r="B2564" i="30"/>
  <c r="A2565" i="30"/>
  <c r="B2565" i="30"/>
  <c r="A2566" i="30"/>
  <c r="B2566" i="30"/>
  <c r="A2567" i="30"/>
  <c r="B2567" i="30"/>
  <c r="A2568" i="30"/>
  <c r="B2568" i="30"/>
  <c r="A2569" i="30"/>
  <c r="B2569" i="30"/>
  <c r="A2570" i="30"/>
  <c r="B2570" i="30"/>
  <c r="A2571" i="30"/>
  <c r="B2571" i="30"/>
  <c r="A2572" i="30"/>
  <c r="B2572" i="30"/>
  <c r="A2573" i="30"/>
  <c r="B2573" i="30"/>
  <c r="A2574" i="30"/>
  <c r="B2574" i="30"/>
  <c r="A2575" i="30"/>
  <c r="B2575" i="30"/>
  <c r="A2576" i="30"/>
  <c r="B2576" i="30"/>
  <c r="A2577" i="30"/>
  <c r="B2577" i="30"/>
  <c r="A2578" i="30"/>
  <c r="B2578" i="30"/>
  <c r="A2579" i="30"/>
  <c r="B2579" i="30"/>
  <c r="A2580" i="30"/>
  <c r="B2580" i="30"/>
  <c r="A2581" i="30"/>
  <c r="B2581" i="30"/>
  <c r="A2582" i="30"/>
  <c r="B2582" i="30"/>
  <c r="A2583" i="30"/>
  <c r="B2583" i="30"/>
  <c r="A2584" i="30"/>
  <c r="B2584" i="30"/>
  <c r="A2585" i="30"/>
  <c r="B2585" i="30"/>
  <c r="A2586" i="30"/>
  <c r="B2586" i="30"/>
  <c r="A2587" i="30"/>
  <c r="B2587" i="30"/>
  <c r="A2588" i="30"/>
  <c r="B2588" i="30"/>
  <c r="A2589" i="30"/>
  <c r="B2589" i="30"/>
  <c r="A2590" i="30"/>
  <c r="B2590" i="30"/>
  <c r="A2591" i="30"/>
  <c r="B2591" i="30"/>
  <c r="A2592" i="30"/>
  <c r="B2592" i="30"/>
  <c r="A2593" i="30"/>
  <c r="B2593" i="30"/>
  <c r="A2594" i="30"/>
  <c r="B2594" i="30"/>
  <c r="A2595" i="30"/>
  <c r="B2595" i="30"/>
  <c r="A2596" i="30"/>
  <c r="B2596" i="30"/>
  <c r="A2597" i="30"/>
  <c r="B2597" i="30"/>
  <c r="A2598" i="30"/>
  <c r="B2598" i="30"/>
  <c r="A2599" i="30"/>
  <c r="B2599" i="30"/>
  <c r="A2600" i="30"/>
  <c r="B2600" i="30"/>
  <c r="A2601" i="30"/>
  <c r="B2601" i="30"/>
  <c r="A2602" i="30"/>
  <c r="B2602" i="30"/>
  <c r="A2603" i="30"/>
  <c r="B2603" i="30"/>
  <c r="A2604" i="30"/>
  <c r="B2604" i="30"/>
  <c r="A2605" i="30"/>
  <c r="B2605" i="30"/>
  <c r="A2606" i="30"/>
  <c r="B2606" i="30"/>
  <c r="A2607" i="30"/>
  <c r="B2607" i="30"/>
  <c r="A2608" i="30"/>
  <c r="B2608" i="30"/>
  <c r="A2609" i="30"/>
  <c r="B2609" i="30"/>
  <c r="A2610" i="30"/>
  <c r="B2610" i="30"/>
  <c r="A2611" i="30"/>
  <c r="B2611" i="30"/>
  <c r="A2612" i="30"/>
  <c r="B2612" i="30"/>
  <c r="A2613" i="30"/>
  <c r="B2613" i="30"/>
  <c r="A2614" i="30"/>
  <c r="B2614" i="30"/>
  <c r="A2615" i="30"/>
  <c r="B2615" i="30"/>
  <c r="A2616" i="30"/>
  <c r="B2616" i="30"/>
  <c r="A2617" i="30"/>
  <c r="B2617" i="30"/>
  <c r="A2618" i="30"/>
  <c r="B2618" i="30"/>
  <c r="A2619" i="30"/>
  <c r="B2619" i="30"/>
  <c r="A2620" i="30"/>
  <c r="B2620" i="30"/>
  <c r="A2621" i="30"/>
  <c r="B2621" i="30"/>
  <c r="A2622" i="30"/>
  <c r="B2622" i="30"/>
  <c r="A2623" i="30"/>
  <c r="B2623" i="30"/>
  <c r="A2624" i="30"/>
  <c r="B2624" i="30"/>
  <c r="A2625" i="30"/>
  <c r="B2625" i="30"/>
  <c r="A2626" i="30"/>
  <c r="B2626" i="30"/>
  <c r="A2627" i="30"/>
  <c r="B2627" i="30"/>
  <c r="A2628" i="30"/>
  <c r="B2628" i="30"/>
  <c r="A2629" i="30"/>
  <c r="B2629" i="30"/>
  <c r="A2630" i="30"/>
  <c r="B2630" i="30"/>
  <c r="A2631" i="30"/>
  <c r="B2631" i="30"/>
  <c r="A2632" i="30"/>
  <c r="B2632" i="30"/>
  <c r="A2633" i="30"/>
  <c r="B2633" i="30"/>
  <c r="A2634" i="30"/>
  <c r="B2634" i="30"/>
  <c r="A2635" i="30"/>
  <c r="B2635" i="30"/>
  <c r="A2636" i="30"/>
  <c r="B2636" i="30"/>
  <c r="A2637" i="30"/>
  <c r="B2637" i="30"/>
  <c r="A2638" i="30"/>
  <c r="B2638" i="30"/>
  <c r="A2639" i="30"/>
  <c r="B2639" i="30"/>
  <c r="A2640" i="30"/>
  <c r="B2640" i="30"/>
  <c r="A2641" i="30"/>
  <c r="B2641" i="30"/>
  <c r="A2642" i="30"/>
  <c r="B2642" i="30"/>
  <c r="A2643" i="30"/>
  <c r="B2643" i="30"/>
  <c r="A2644" i="30"/>
  <c r="B2644" i="30"/>
  <c r="A2645" i="30"/>
  <c r="B2645" i="30"/>
  <c r="A2646" i="30"/>
  <c r="B2646" i="30"/>
  <c r="A2647" i="30"/>
  <c r="B2647" i="30"/>
  <c r="A2648" i="30"/>
  <c r="B2648" i="30"/>
  <c r="A2649" i="30"/>
  <c r="B2649" i="30"/>
  <c r="A2650" i="30"/>
  <c r="B2650" i="30"/>
  <c r="A2651" i="30"/>
  <c r="B2651" i="30"/>
  <c r="A2652" i="30"/>
  <c r="B2652" i="30"/>
  <c r="A2653" i="30"/>
  <c r="B2653" i="30"/>
  <c r="A2654" i="30"/>
  <c r="B2654" i="30"/>
  <c r="A2655" i="30"/>
  <c r="B2655" i="30"/>
  <c r="A2656" i="30"/>
  <c r="B2656" i="30"/>
  <c r="A2657" i="30"/>
  <c r="B2657" i="30"/>
  <c r="A2658" i="30"/>
  <c r="B2658" i="30"/>
  <c r="A2659" i="30"/>
  <c r="B2659" i="30"/>
  <c r="A2660" i="30"/>
  <c r="B2660" i="30"/>
  <c r="A2661" i="30"/>
  <c r="B2661" i="30"/>
  <c r="A2662" i="30"/>
  <c r="B2662" i="30"/>
  <c r="A2663" i="30"/>
  <c r="B2663" i="30"/>
  <c r="A2664" i="30"/>
  <c r="B2664" i="30"/>
  <c r="A2665" i="30"/>
  <c r="B2665" i="30"/>
  <c r="A2666" i="30"/>
  <c r="B2666" i="30"/>
  <c r="A2667" i="30"/>
  <c r="B2667" i="30"/>
  <c r="A2668" i="30"/>
  <c r="B2668" i="30"/>
  <c r="A2669" i="30"/>
  <c r="B2669" i="30"/>
  <c r="A2670" i="30"/>
  <c r="B2670" i="30"/>
  <c r="A2671" i="30"/>
  <c r="B2671" i="30"/>
  <c r="A2672" i="30"/>
  <c r="B2672" i="30"/>
  <c r="A2673" i="30"/>
  <c r="B2673" i="30"/>
  <c r="A2674" i="30"/>
  <c r="B2674" i="30"/>
  <c r="A2675" i="30"/>
  <c r="B2675" i="30"/>
  <c r="A2676" i="30"/>
  <c r="B2676" i="30"/>
  <c r="A2677" i="30"/>
  <c r="B2677" i="30"/>
  <c r="A2678" i="30"/>
  <c r="B2678" i="30"/>
  <c r="A2679" i="30"/>
  <c r="B2679" i="30"/>
  <c r="A2680" i="30"/>
  <c r="B2680" i="30"/>
  <c r="A2681" i="30"/>
  <c r="B2681" i="30"/>
  <c r="A2682" i="30"/>
  <c r="B2682" i="30"/>
  <c r="A2683" i="30"/>
  <c r="B2683" i="30"/>
  <c r="A2684" i="30"/>
  <c r="B2684" i="30"/>
  <c r="A2685" i="30"/>
  <c r="B2685" i="30"/>
  <c r="A2686" i="30"/>
  <c r="B2686" i="30"/>
  <c r="A2687" i="30"/>
  <c r="B2687" i="30"/>
  <c r="A2688" i="30"/>
  <c r="B2688" i="30"/>
  <c r="A2689" i="30"/>
  <c r="B2689" i="30"/>
  <c r="A2690" i="30"/>
  <c r="B2690" i="30"/>
  <c r="A2691" i="30"/>
  <c r="B2691" i="30"/>
  <c r="A2692" i="30"/>
  <c r="B2692" i="30"/>
  <c r="A2693" i="30"/>
  <c r="B2693" i="30"/>
  <c r="A2694" i="30"/>
  <c r="B2694" i="30"/>
  <c r="A2695" i="30"/>
  <c r="B2695" i="30"/>
  <c r="A2696" i="30"/>
  <c r="B2696" i="30"/>
  <c r="A2697" i="30"/>
  <c r="B2697" i="30"/>
  <c r="A2698" i="30"/>
  <c r="B2698" i="30"/>
  <c r="A2699" i="30"/>
  <c r="B2699" i="30"/>
  <c r="A2700" i="30"/>
  <c r="B2700" i="30"/>
  <c r="A2701" i="30"/>
  <c r="B2701" i="30"/>
  <c r="A2702" i="30"/>
  <c r="B2702" i="30"/>
  <c r="A2703" i="30"/>
  <c r="B2703" i="30"/>
  <c r="A2704" i="30"/>
  <c r="B2704" i="30"/>
  <c r="A2705" i="30"/>
  <c r="B2705" i="30"/>
  <c r="A2706" i="30"/>
  <c r="B2706" i="30"/>
  <c r="A2707" i="30"/>
  <c r="B2707" i="30"/>
  <c r="A2708" i="30"/>
  <c r="B2708" i="30"/>
  <c r="A2709" i="30"/>
  <c r="B2709" i="30"/>
  <c r="A2710" i="30"/>
  <c r="B2710" i="30"/>
  <c r="A2711" i="30"/>
  <c r="B2711" i="30"/>
  <c r="A2712" i="30"/>
  <c r="B2712" i="30"/>
  <c r="A2713" i="30"/>
  <c r="B2713" i="30"/>
  <c r="A2714" i="30"/>
  <c r="B2714" i="30"/>
  <c r="A2715" i="30"/>
  <c r="B2715" i="30"/>
  <c r="A2716" i="30"/>
  <c r="B2716" i="30"/>
  <c r="A2717" i="30"/>
  <c r="B2717" i="30"/>
  <c r="A2718" i="30"/>
  <c r="B2718" i="30"/>
  <c r="A2719" i="30"/>
  <c r="B2719" i="30"/>
  <c r="A2720" i="30"/>
  <c r="B2720" i="30"/>
  <c r="A2721" i="30"/>
  <c r="B2721" i="30"/>
  <c r="A2722" i="30"/>
  <c r="B2722" i="30"/>
  <c r="A2723" i="30"/>
  <c r="B2723" i="30"/>
  <c r="A2724" i="30"/>
  <c r="B2724" i="30"/>
  <c r="A2725" i="30"/>
  <c r="B2725" i="30"/>
  <c r="A2726" i="30"/>
  <c r="B2726" i="30"/>
  <c r="A2727" i="30"/>
  <c r="B2727" i="30"/>
  <c r="A2728" i="30"/>
  <c r="B2728" i="30"/>
  <c r="A2729" i="30"/>
  <c r="B2729" i="30"/>
  <c r="A2730" i="30"/>
  <c r="B2730" i="30"/>
  <c r="A2731" i="30"/>
  <c r="B2731" i="30"/>
  <c r="A2732" i="30"/>
  <c r="B2732" i="30"/>
  <c r="A2733" i="30"/>
  <c r="B2733" i="30"/>
  <c r="A2734" i="30"/>
  <c r="B2734" i="30"/>
  <c r="A2735" i="30"/>
  <c r="B2735" i="30"/>
  <c r="A2736" i="30"/>
  <c r="B2736" i="30"/>
  <c r="A2737" i="30"/>
  <c r="B2737" i="30"/>
  <c r="A2738" i="30"/>
  <c r="B2738" i="30"/>
  <c r="A2739" i="30"/>
  <c r="B2739" i="30"/>
  <c r="A2740" i="30"/>
  <c r="B2740" i="30"/>
  <c r="A2741" i="30"/>
  <c r="B2741" i="30"/>
  <c r="A2742" i="30"/>
  <c r="B2742" i="30"/>
  <c r="A2743" i="30"/>
  <c r="B2743" i="30"/>
  <c r="A2744" i="30"/>
  <c r="B2744" i="30"/>
  <c r="A2745" i="30"/>
  <c r="B2745" i="30"/>
  <c r="A2746" i="30"/>
  <c r="B2746" i="30"/>
  <c r="A2747" i="30"/>
  <c r="B2747" i="30"/>
  <c r="A2748" i="30"/>
  <c r="B2748" i="30"/>
  <c r="A2749" i="30"/>
  <c r="B2749" i="30"/>
  <c r="A2750" i="30"/>
  <c r="B2750" i="30"/>
  <c r="A2751" i="30"/>
  <c r="B2751" i="30"/>
  <c r="A2752" i="30"/>
  <c r="B2752" i="30"/>
  <c r="A2753" i="30"/>
  <c r="B2753" i="30"/>
  <c r="A2754" i="30"/>
  <c r="B2754" i="30"/>
  <c r="A2755" i="30"/>
  <c r="B2755" i="30"/>
  <c r="A2756" i="30"/>
  <c r="B2756" i="30"/>
  <c r="A2757" i="30"/>
  <c r="B2757" i="30"/>
  <c r="A2758" i="30"/>
  <c r="B2758" i="30"/>
  <c r="A2759" i="30"/>
  <c r="B2759" i="30"/>
  <c r="A2760" i="30"/>
  <c r="B2760" i="30"/>
  <c r="A2761" i="30"/>
  <c r="B2761" i="30"/>
  <c r="A2762" i="30"/>
  <c r="B2762" i="30"/>
  <c r="A2763" i="30"/>
  <c r="B2763" i="30"/>
  <c r="A2764" i="30"/>
  <c r="B2764" i="30"/>
  <c r="A2765" i="30"/>
  <c r="B2765" i="30"/>
  <c r="A2766" i="30"/>
  <c r="B2766" i="30"/>
  <c r="A2767" i="30"/>
  <c r="B2767" i="30"/>
  <c r="A2768" i="30"/>
  <c r="B2768" i="30"/>
  <c r="A2769" i="30"/>
  <c r="B2769" i="30"/>
  <c r="A2770" i="30"/>
  <c r="B2770" i="30"/>
  <c r="A2771" i="30"/>
  <c r="B2771" i="30"/>
  <c r="A2772" i="30"/>
  <c r="B2772" i="30"/>
  <c r="A2773" i="30"/>
  <c r="B2773" i="30"/>
  <c r="A2774" i="30"/>
  <c r="B2774" i="30"/>
  <c r="A2775" i="30"/>
  <c r="B2775" i="30"/>
  <c r="A2776" i="30"/>
  <c r="B2776" i="30"/>
  <c r="A2777" i="30"/>
  <c r="B2777" i="30"/>
  <c r="A2778" i="30"/>
  <c r="B2778" i="30"/>
  <c r="A2779" i="30"/>
  <c r="B2779" i="30"/>
  <c r="A2780" i="30"/>
  <c r="B2780" i="30"/>
  <c r="A2781" i="30"/>
  <c r="B2781" i="30"/>
  <c r="A2782" i="30"/>
  <c r="B2782" i="30"/>
  <c r="A2783" i="30"/>
  <c r="B2783" i="30"/>
  <c r="A2784" i="30"/>
  <c r="B2784" i="30"/>
  <c r="B2" i="30"/>
  <c r="A2" i="30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J545" i="13"/>
  <c r="J546" i="13"/>
  <c r="J547" i="13"/>
  <c r="J548" i="13"/>
  <c r="J549" i="13"/>
  <c r="J550" i="13"/>
  <c r="J551" i="13"/>
  <c r="J552" i="13"/>
  <c r="J553" i="13"/>
  <c r="J554" i="13"/>
  <c r="J555" i="13"/>
  <c r="J556" i="13"/>
  <c r="J557" i="13"/>
  <c r="J558" i="13"/>
  <c r="J559" i="13"/>
  <c r="J560" i="13"/>
  <c r="J561" i="13"/>
  <c r="J562" i="13"/>
  <c r="J563" i="13"/>
  <c r="J564" i="13"/>
  <c r="J565" i="13"/>
  <c r="J566" i="13"/>
  <c r="J567" i="13"/>
  <c r="J568" i="13"/>
  <c r="J569" i="13"/>
  <c r="J570" i="13"/>
  <c r="J571" i="13"/>
  <c r="J572" i="13"/>
  <c r="J573" i="13"/>
  <c r="J574" i="13"/>
  <c r="J575" i="13"/>
  <c r="J576" i="13"/>
  <c r="J577" i="13"/>
  <c r="J578" i="13"/>
  <c r="J579" i="13"/>
  <c r="J580" i="13"/>
  <c r="J581" i="13"/>
  <c r="J582" i="13"/>
  <c r="J583" i="13"/>
  <c r="J584" i="13"/>
  <c r="J585" i="13"/>
  <c r="J586" i="13"/>
  <c r="J587" i="13"/>
  <c r="J588" i="13"/>
  <c r="J589" i="13"/>
  <c r="J2" i="13"/>
  <c r="G3" i="13"/>
  <c r="I3" i="13" s="1"/>
  <c r="G4" i="13"/>
  <c r="I4" i="13" s="1"/>
  <c r="G5" i="13"/>
  <c r="I5" i="13" s="1"/>
  <c r="G6" i="13"/>
  <c r="I6" i="13" s="1"/>
  <c r="G7" i="13"/>
  <c r="I7" i="13" s="1"/>
  <c r="G8" i="13"/>
  <c r="I8" i="13" s="1"/>
  <c r="G9" i="13"/>
  <c r="I9" i="13" s="1"/>
  <c r="G10" i="13"/>
  <c r="I10" i="13" s="1"/>
  <c r="G11" i="13"/>
  <c r="I11" i="13" s="1"/>
  <c r="G12" i="13"/>
  <c r="I12" i="13" s="1"/>
  <c r="G13" i="13"/>
  <c r="I13" i="13" s="1"/>
  <c r="G14" i="13"/>
  <c r="I14" i="13" s="1"/>
  <c r="G15" i="13"/>
  <c r="I15" i="13" s="1"/>
  <c r="G16" i="13"/>
  <c r="I16" i="13" s="1"/>
  <c r="G17" i="13"/>
  <c r="I17" i="13" s="1"/>
  <c r="G18" i="13"/>
  <c r="I18" i="13" s="1"/>
  <c r="G19" i="13"/>
  <c r="I19" i="13" s="1"/>
  <c r="G20" i="13"/>
  <c r="I20" i="13" s="1"/>
  <c r="G21" i="13"/>
  <c r="I21" i="13" s="1"/>
  <c r="G22" i="13"/>
  <c r="I22" i="13" s="1"/>
  <c r="G23" i="13"/>
  <c r="I23" i="13" s="1"/>
  <c r="G24" i="13"/>
  <c r="I24" i="13" s="1"/>
  <c r="G25" i="13"/>
  <c r="I25" i="13" s="1"/>
  <c r="G26" i="13"/>
  <c r="I26" i="13" s="1"/>
  <c r="G27" i="13"/>
  <c r="I27" i="13" s="1"/>
  <c r="G28" i="13"/>
  <c r="I28" i="13" s="1"/>
  <c r="G29" i="13"/>
  <c r="I29" i="13" s="1"/>
  <c r="G30" i="13"/>
  <c r="I30" i="13" s="1"/>
  <c r="G31" i="13"/>
  <c r="I31" i="13" s="1"/>
  <c r="G32" i="13"/>
  <c r="I32" i="13" s="1"/>
  <c r="G33" i="13"/>
  <c r="I33" i="13" s="1"/>
  <c r="G34" i="13"/>
  <c r="I34" i="13" s="1"/>
  <c r="G35" i="13"/>
  <c r="I35" i="13" s="1"/>
  <c r="G36" i="13"/>
  <c r="I36" i="13" s="1"/>
  <c r="G37" i="13"/>
  <c r="I37" i="13" s="1"/>
  <c r="G38" i="13"/>
  <c r="I38" i="13" s="1"/>
  <c r="G39" i="13"/>
  <c r="I39" i="13" s="1"/>
  <c r="G40" i="13"/>
  <c r="I40" i="13" s="1"/>
  <c r="G41" i="13"/>
  <c r="I41" i="13" s="1"/>
  <c r="G42" i="13"/>
  <c r="I42" i="13" s="1"/>
  <c r="G43" i="13"/>
  <c r="I43" i="13" s="1"/>
  <c r="G44" i="13"/>
  <c r="I44" i="13" s="1"/>
  <c r="G45" i="13"/>
  <c r="I45" i="13" s="1"/>
  <c r="G46" i="13"/>
  <c r="I46" i="13" s="1"/>
  <c r="G47" i="13"/>
  <c r="I47" i="13" s="1"/>
  <c r="G48" i="13"/>
  <c r="I48" i="13" s="1"/>
  <c r="G49" i="13"/>
  <c r="I49" i="13" s="1"/>
  <c r="G50" i="13"/>
  <c r="I50" i="13" s="1"/>
  <c r="G51" i="13"/>
  <c r="I51" i="13" s="1"/>
  <c r="G52" i="13"/>
  <c r="I52" i="13" s="1"/>
  <c r="G53" i="13"/>
  <c r="I53" i="13" s="1"/>
  <c r="G54" i="13"/>
  <c r="I54" i="13" s="1"/>
  <c r="G55" i="13"/>
  <c r="I55" i="13" s="1"/>
  <c r="G56" i="13"/>
  <c r="I56" i="13" s="1"/>
  <c r="G57" i="13"/>
  <c r="I57" i="13" s="1"/>
  <c r="G58" i="13"/>
  <c r="I58" i="13" s="1"/>
  <c r="G59" i="13"/>
  <c r="I59" i="13" s="1"/>
  <c r="G60" i="13"/>
  <c r="I60" i="13" s="1"/>
  <c r="G61" i="13"/>
  <c r="I61" i="13" s="1"/>
  <c r="G62" i="13"/>
  <c r="I62" i="13" s="1"/>
  <c r="G63" i="13"/>
  <c r="I63" i="13" s="1"/>
  <c r="G64" i="13"/>
  <c r="I64" i="13" s="1"/>
  <c r="G65" i="13"/>
  <c r="I65" i="13" s="1"/>
  <c r="G66" i="13"/>
  <c r="I66" i="13" s="1"/>
  <c r="G67" i="13"/>
  <c r="I67" i="13" s="1"/>
  <c r="G68" i="13"/>
  <c r="I68" i="13" s="1"/>
  <c r="G69" i="13"/>
  <c r="I69" i="13" s="1"/>
  <c r="G70" i="13"/>
  <c r="I70" i="13" s="1"/>
  <c r="G71" i="13"/>
  <c r="I71" i="13" s="1"/>
  <c r="G72" i="13"/>
  <c r="I72" i="13" s="1"/>
  <c r="G73" i="13"/>
  <c r="I73" i="13" s="1"/>
  <c r="G74" i="13"/>
  <c r="I74" i="13" s="1"/>
  <c r="G75" i="13"/>
  <c r="I75" i="13" s="1"/>
  <c r="G76" i="13"/>
  <c r="I76" i="13" s="1"/>
  <c r="G77" i="13"/>
  <c r="I77" i="13" s="1"/>
  <c r="G78" i="13"/>
  <c r="I78" i="13" s="1"/>
  <c r="G79" i="13"/>
  <c r="I79" i="13" s="1"/>
  <c r="G80" i="13"/>
  <c r="I80" i="13" s="1"/>
  <c r="G81" i="13"/>
  <c r="I81" i="13" s="1"/>
  <c r="G82" i="13"/>
  <c r="I82" i="13" s="1"/>
  <c r="G83" i="13"/>
  <c r="I83" i="13" s="1"/>
  <c r="G84" i="13"/>
  <c r="I84" i="13" s="1"/>
  <c r="G85" i="13"/>
  <c r="I85" i="13" s="1"/>
  <c r="G86" i="13"/>
  <c r="I86" i="13" s="1"/>
  <c r="G87" i="13"/>
  <c r="I87" i="13" s="1"/>
  <c r="G88" i="13"/>
  <c r="I88" i="13" s="1"/>
  <c r="G89" i="13"/>
  <c r="I89" i="13" s="1"/>
  <c r="G90" i="13"/>
  <c r="I90" i="13" s="1"/>
  <c r="G91" i="13"/>
  <c r="I91" i="13" s="1"/>
  <c r="G92" i="13"/>
  <c r="I92" i="13" s="1"/>
  <c r="G93" i="13"/>
  <c r="I93" i="13" s="1"/>
  <c r="G94" i="13"/>
  <c r="I94" i="13" s="1"/>
  <c r="G95" i="13"/>
  <c r="I95" i="13" s="1"/>
  <c r="G96" i="13"/>
  <c r="I96" i="13" s="1"/>
  <c r="G97" i="13"/>
  <c r="I97" i="13" s="1"/>
  <c r="G98" i="13"/>
  <c r="I98" i="13" s="1"/>
  <c r="G99" i="13"/>
  <c r="I99" i="13" s="1"/>
  <c r="G100" i="13"/>
  <c r="I100" i="13" s="1"/>
  <c r="G101" i="13"/>
  <c r="I101" i="13" s="1"/>
  <c r="G102" i="13"/>
  <c r="I102" i="13" s="1"/>
  <c r="G103" i="13"/>
  <c r="I103" i="13" s="1"/>
  <c r="G104" i="13"/>
  <c r="I104" i="13" s="1"/>
  <c r="G105" i="13"/>
  <c r="I105" i="13" s="1"/>
  <c r="G106" i="13"/>
  <c r="I106" i="13" s="1"/>
  <c r="G107" i="13"/>
  <c r="I107" i="13" s="1"/>
  <c r="G108" i="13"/>
  <c r="I108" i="13" s="1"/>
  <c r="G109" i="13"/>
  <c r="I109" i="13" s="1"/>
  <c r="G110" i="13"/>
  <c r="I110" i="13" s="1"/>
  <c r="G111" i="13"/>
  <c r="I111" i="13" s="1"/>
  <c r="G112" i="13"/>
  <c r="I112" i="13" s="1"/>
  <c r="G113" i="13"/>
  <c r="I113" i="13" s="1"/>
  <c r="G114" i="13"/>
  <c r="I114" i="13" s="1"/>
  <c r="G115" i="13"/>
  <c r="I115" i="13" s="1"/>
  <c r="G116" i="13"/>
  <c r="I116" i="13" s="1"/>
  <c r="G117" i="13"/>
  <c r="I117" i="13" s="1"/>
  <c r="G118" i="13"/>
  <c r="I118" i="13" s="1"/>
  <c r="G119" i="13"/>
  <c r="I119" i="13" s="1"/>
  <c r="G120" i="13"/>
  <c r="I120" i="13" s="1"/>
  <c r="G121" i="13"/>
  <c r="I121" i="13" s="1"/>
  <c r="G122" i="13"/>
  <c r="I122" i="13" s="1"/>
  <c r="G123" i="13"/>
  <c r="I123" i="13" s="1"/>
  <c r="G124" i="13"/>
  <c r="I124" i="13" s="1"/>
  <c r="G125" i="13"/>
  <c r="I125" i="13" s="1"/>
  <c r="G126" i="13"/>
  <c r="I126" i="13" s="1"/>
  <c r="G127" i="13"/>
  <c r="I127" i="13" s="1"/>
  <c r="G128" i="13"/>
  <c r="I128" i="13" s="1"/>
  <c r="G129" i="13"/>
  <c r="I129" i="13" s="1"/>
  <c r="G130" i="13"/>
  <c r="I130" i="13" s="1"/>
  <c r="G131" i="13"/>
  <c r="I131" i="13" s="1"/>
  <c r="G132" i="13"/>
  <c r="I132" i="13" s="1"/>
  <c r="G133" i="13"/>
  <c r="I133" i="13" s="1"/>
  <c r="G134" i="13"/>
  <c r="I134" i="13" s="1"/>
  <c r="G135" i="13"/>
  <c r="I135" i="13" s="1"/>
  <c r="G136" i="13"/>
  <c r="I136" i="13" s="1"/>
  <c r="G137" i="13"/>
  <c r="I137" i="13" s="1"/>
  <c r="G138" i="13"/>
  <c r="I138" i="13" s="1"/>
  <c r="G139" i="13"/>
  <c r="I139" i="13" s="1"/>
  <c r="G140" i="13"/>
  <c r="I140" i="13" s="1"/>
  <c r="G141" i="13"/>
  <c r="I141" i="13" s="1"/>
  <c r="G142" i="13"/>
  <c r="I142" i="13" s="1"/>
  <c r="G143" i="13"/>
  <c r="I143" i="13" s="1"/>
  <c r="G144" i="13"/>
  <c r="I144" i="13" s="1"/>
  <c r="G145" i="13"/>
  <c r="I145" i="13" s="1"/>
  <c r="G146" i="13"/>
  <c r="I146" i="13" s="1"/>
  <c r="G147" i="13"/>
  <c r="I147" i="13" s="1"/>
  <c r="G148" i="13"/>
  <c r="I148" i="13" s="1"/>
  <c r="G149" i="13"/>
  <c r="I149" i="13" s="1"/>
  <c r="G150" i="13"/>
  <c r="I150" i="13" s="1"/>
  <c r="G151" i="13"/>
  <c r="I151" i="13" s="1"/>
  <c r="G152" i="13"/>
  <c r="I152" i="13" s="1"/>
  <c r="G153" i="13"/>
  <c r="I153" i="13" s="1"/>
  <c r="G154" i="13"/>
  <c r="I154" i="13" s="1"/>
  <c r="G155" i="13"/>
  <c r="I155" i="13" s="1"/>
  <c r="G156" i="13"/>
  <c r="I156" i="13" s="1"/>
  <c r="G157" i="13"/>
  <c r="I157" i="13" s="1"/>
  <c r="G158" i="13"/>
  <c r="I158" i="13" s="1"/>
  <c r="G159" i="13"/>
  <c r="I159" i="13" s="1"/>
  <c r="G160" i="13"/>
  <c r="I160" i="13" s="1"/>
  <c r="G161" i="13"/>
  <c r="I161" i="13" s="1"/>
  <c r="G162" i="13"/>
  <c r="I162" i="13" s="1"/>
  <c r="G163" i="13"/>
  <c r="I163" i="13" s="1"/>
  <c r="G164" i="13"/>
  <c r="I164" i="13" s="1"/>
  <c r="G165" i="13"/>
  <c r="I165" i="13" s="1"/>
  <c r="G166" i="13"/>
  <c r="I166" i="13" s="1"/>
  <c r="G167" i="13"/>
  <c r="I167" i="13" s="1"/>
  <c r="G168" i="13"/>
  <c r="I168" i="13" s="1"/>
  <c r="G169" i="13"/>
  <c r="I169" i="13" s="1"/>
  <c r="G170" i="13"/>
  <c r="I170" i="13" s="1"/>
  <c r="G171" i="13"/>
  <c r="I171" i="13" s="1"/>
  <c r="G172" i="13"/>
  <c r="I172" i="13" s="1"/>
  <c r="G173" i="13"/>
  <c r="I173" i="13" s="1"/>
  <c r="G174" i="13"/>
  <c r="I174" i="13" s="1"/>
  <c r="G175" i="13"/>
  <c r="I175" i="13" s="1"/>
  <c r="G176" i="13"/>
  <c r="I176" i="13" s="1"/>
  <c r="G177" i="13"/>
  <c r="I177" i="13" s="1"/>
  <c r="G178" i="13"/>
  <c r="I178" i="13" s="1"/>
  <c r="G179" i="13"/>
  <c r="I179" i="13" s="1"/>
  <c r="G180" i="13"/>
  <c r="I180" i="13" s="1"/>
  <c r="G181" i="13"/>
  <c r="I181" i="13" s="1"/>
  <c r="G182" i="13"/>
  <c r="I182" i="13" s="1"/>
  <c r="G183" i="13"/>
  <c r="I183" i="13" s="1"/>
  <c r="G184" i="13"/>
  <c r="I184" i="13" s="1"/>
  <c r="G185" i="13"/>
  <c r="I185" i="13" s="1"/>
  <c r="G186" i="13"/>
  <c r="I186" i="13" s="1"/>
  <c r="G187" i="13"/>
  <c r="I187" i="13" s="1"/>
  <c r="G188" i="13"/>
  <c r="I188" i="13" s="1"/>
  <c r="G189" i="13"/>
  <c r="I189" i="13" s="1"/>
  <c r="G190" i="13"/>
  <c r="I190" i="13" s="1"/>
  <c r="G191" i="13"/>
  <c r="I191" i="13" s="1"/>
  <c r="G192" i="13"/>
  <c r="I192" i="13" s="1"/>
  <c r="G193" i="13"/>
  <c r="I193" i="13" s="1"/>
  <c r="G194" i="13"/>
  <c r="I194" i="13" s="1"/>
  <c r="G195" i="13"/>
  <c r="I195" i="13" s="1"/>
  <c r="G196" i="13"/>
  <c r="I196" i="13" s="1"/>
  <c r="G197" i="13"/>
  <c r="I197" i="13" s="1"/>
  <c r="G198" i="13"/>
  <c r="I198" i="13" s="1"/>
  <c r="G199" i="13"/>
  <c r="I199" i="13" s="1"/>
  <c r="G200" i="13"/>
  <c r="I200" i="13" s="1"/>
  <c r="G201" i="13"/>
  <c r="I201" i="13" s="1"/>
  <c r="G202" i="13"/>
  <c r="I202" i="13" s="1"/>
  <c r="G203" i="13"/>
  <c r="I203" i="13" s="1"/>
  <c r="G204" i="13"/>
  <c r="I204" i="13" s="1"/>
  <c r="G205" i="13"/>
  <c r="I205" i="13" s="1"/>
  <c r="G206" i="13"/>
  <c r="I206" i="13" s="1"/>
  <c r="G207" i="13"/>
  <c r="I207" i="13" s="1"/>
  <c r="G208" i="13"/>
  <c r="I208" i="13" s="1"/>
  <c r="G209" i="13"/>
  <c r="I209" i="13" s="1"/>
  <c r="G210" i="13"/>
  <c r="I210" i="13" s="1"/>
  <c r="G211" i="13"/>
  <c r="I211" i="13" s="1"/>
  <c r="G212" i="13"/>
  <c r="I212" i="13" s="1"/>
  <c r="G213" i="13"/>
  <c r="I213" i="13" s="1"/>
  <c r="G214" i="13"/>
  <c r="I214" i="13" s="1"/>
  <c r="G215" i="13"/>
  <c r="I215" i="13" s="1"/>
  <c r="G216" i="13"/>
  <c r="I216" i="13" s="1"/>
  <c r="G217" i="13"/>
  <c r="I217" i="13" s="1"/>
  <c r="G218" i="13"/>
  <c r="I218" i="13" s="1"/>
  <c r="G219" i="13"/>
  <c r="I219" i="13" s="1"/>
  <c r="G220" i="13"/>
  <c r="I220" i="13" s="1"/>
  <c r="G221" i="13"/>
  <c r="I221" i="13" s="1"/>
  <c r="G222" i="13"/>
  <c r="I222" i="13" s="1"/>
  <c r="G223" i="13"/>
  <c r="I223" i="13" s="1"/>
  <c r="G224" i="13"/>
  <c r="I224" i="13" s="1"/>
  <c r="G225" i="13"/>
  <c r="I225" i="13" s="1"/>
  <c r="G226" i="13"/>
  <c r="I226" i="13" s="1"/>
  <c r="G227" i="13"/>
  <c r="I227" i="13" s="1"/>
  <c r="G228" i="13"/>
  <c r="I228" i="13" s="1"/>
  <c r="G229" i="13"/>
  <c r="I229" i="13" s="1"/>
  <c r="G230" i="13"/>
  <c r="I230" i="13" s="1"/>
  <c r="G231" i="13"/>
  <c r="I231" i="13" s="1"/>
  <c r="G232" i="13"/>
  <c r="I232" i="13" s="1"/>
  <c r="G233" i="13"/>
  <c r="I233" i="13" s="1"/>
  <c r="G234" i="13"/>
  <c r="I234" i="13" s="1"/>
  <c r="G235" i="13"/>
  <c r="I235" i="13" s="1"/>
  <c r="G236" i="13"/>
  <c r="I236" i="13" s="1"/>
  <c r="G237" i="13"/>
  <c r="I237" i="13" s="1"/>
  <c r="G238" i="13"/>
  <c r="I238" i="13" s="1"/>
  <c r="G239" i="13"/>
  <c r="I239" i="13" s="1"/>
  <c r="G240" i="13"/>
  <c r="I240" i="13" s="1"/>
  <c r="G241" i="13"/>
  <c r="I241" i="13" s="1"/>
  <c r="G242" i="13"/>
  <c r="I242" i="13" s="1"/>
  <c r="G243" i="13"/>
  <c r="I243" i="13" s="1"/>
  <c r="G244" i="13"/>
  <c r="I244" i="13" s="1"/>
  <c r="G245" i="13"/>
  <c r="I245" i="13" s="1"/>
  <c r="G246" i="13"/>
  <c r="I246" i="13" s="1"/>
  <c r="G247" i="13"/>
  <c r="I247" i="13" s="1"/>
  <c r="G248" i="13"/>
  <c r="I248" i="13" s="1"/>
  <c r="G249" i="13"/>
  <c r="I249" i="13" s="1"/>
  <c r="G250" i="13"/>
  <c r="I250" i="13" s="1"/>
  <c r="G251" i="13"/>
  <c r="I251" i="13" s="1"/>
  <c r="G252" i="13"/>
  <c r="I252" i="13" s="1"/>
  <c r="G253" i="13"/>
  <c r="I253" i="13" s="1"/>
  <c r="G254" i="13"/>
  <c r="I254" i="13" s="1"/>
  <c r="G255" i="13"/>
  <c r="I255" i="13" s="1"/>
  <c r="G256" i="13"/>
  <c r="I256" i="13" s="1"/>
  <c r="G257" i="13"/>
  <c r="I257" i="13" s="1"/>
  <c r="G258" i="13"/>
  <c r="I258" i="13" s="1"/>
  <c r="G259" i="13"/>
  <c r="I259" i="13" s="1"/>
  <c r="G260" i="13"/>
  <c r="I260" i="13" s="1"/>
  <c r="G261" i="13"/>
  <c r="I261" i="13" s="1"/>
  <c r="G262" i="13"/>
  <c r="I262" i="13" s="1"/>
  <c r="G263" i="13"/>
  <c r="I263" i="13" s="1"/>
  <c r="G264" i="13"/>
  <c r="I264" i="13" s="1"/>
  <c r="G265" i="13"/>
  <c r="I265" i="13" s="1"/>
  <c r="G266" i="13"/>
  <c r="I266" i="13" s="1"/>
  <c r="G267" i="13"/>
  <c r="I267" i="13" s="1"/>
  <c r="G268" i="13"/>
  <c r="I268" i="13" s="1"/>
  <c r="G269" i="13"/>
  <c r="I269" i="13" s="1"/>
  <c r="G270" i="13"/>
  <c r="I270" i="13" s="1"/>
  <c r="G271" i="13"/>
  <c r="I271" i="13" s="1"/>
  <c r="G272" i="13"/>
  <c r="I272" i="13" s="1"/>
  <c r="G273" i="13"/>
  <c r="I273" i="13" s="1"/>
  <c r="G274" i="13"/>
  <c r="I274" i="13" s="1"/>
  <c r="G275" i="13"/>
  <c r="I275" i="13" s="1"/>
  <c r="G276" i="13"/>
  <c r="I276" i="13" s="1"/>
  <c r="G277" i="13"/>
  <c r="I277" i="13" s="1"/>
  <c r="G278" i="13"/>
  <c r="I278" i="13" s="1"/>
  <c r="G279" i="13"/>
  <c r="I279" i="13" s="1"/>
  <c r="G280" i="13"/>
  <c r="I280" i="13" s="1"/>
  <c r="G281" i="13"/>
  <c r="I281" i="13" s="1"/>
  <c r="G282" i="13"/>
  <c r="I282" i="13" s="1"/>
  <c r="G283" i="13"/>
  <c r="I283" i="13" s="1"/>
  <c r="G284" i="13"/>
  <c r="I284" i="13" s="1"/>
  <c r="G285" i="13"/>
  <c r="I285" i="13" s="1"/>
  <c r="G286" i="13"/>
  <c r="I286" i="13" s="1"/>
  <c r="G287" i="13"/>
  <c r="I287" i="13" s="1"/>
  <c r="G288" i="13"/>
  <c r="I288" i="13" s="1"/>
  <c r="G289" i="13"/>
  <c r="I289" i="13" s="1"/>
  <c r="G290" i="13"/>
  <c r="I290" i="13" s="1"/>
  <c r="G291" i="13"/>
  <c r="I291" i="13" s="1"/>
  <c r="G292" i="13"/>
  <c r="I292" i="13" s="1"/>
  <c r="G293" i="13"/>
  <c r="I293" i="13" s="1"/>
  <c r="G294" i="13"/>
  <c r="I294" i="13" s="1"/>
  <c r="G295" i="13"/>
  <c r="I295" i="13" s="1"/>
  <c r="G296" i="13"/>
  <c r="I296" i="13" s="1"/>
  <c r="G297" i="13"/>
  <c r="I297" i="13" s="1"/>
  <c r="G298" i="13"/>
  <c r="I298" i="13" s="1"/>
  <c r="G299" i="13"/>
  <c r="I299" i="13" s="1"/>
  <c r="G300" i="13"/>
  <c r="I300" i="13" s="1"/>
  <c r="G301" i="13"/>
  <c r="I301" i="13" s="1"/>
  <c r="G302" i="13"/>
  <c r="I302" i="13" s="1"/>
  <c r="G303" i="13"/>
  <c r="I303" i="13" s="1"/>
  <c r="G304" i="13"/>
  <c r="I304" i="13" s="1"/>
  <c r="G305" i="13"/>
  <c r="I305" i="13" s="1"/>
  <c r="G306" i="13"/>
  <c r="I306" i="13" s="1"/>
  <c r="G307" i="13"/>
  <c r="I307" i="13" s="1"/>
  <c r="G308" i="13"/>
  <c r="I308" i="13" s="1"/>
  <c r="G309" i="13"/>
  <c r="I309" i="13" s="1"/>
  <c r="G310" i="13"/>
  <c r="I310" i="13" s="1"/>
  <c r="G311" i="13"/>
  <c r="I311" i="13" s="1"/>
  <c r="G312" i="13"/>
  <c r="I312" i="13" s="1"/>
  <c r="G313" i="13"/>
  <c r="I313" i="13" s="1"/>
  <c r="G314" i="13"/>
  <c r="I314" i="13" s="1"/>
  <c r="G315" i="13"/>
  <c r="I315" i="13" s="1"/>
  <c r="G316" i="13"/>
  <c r="I316" i="13" s="1"/>
  <c r="G317" i="13"/>
  <c r="I317" i="13" s="1"/>
  <c r="G318" i="13"/>
  <c r="I318" i="13" s="1"/>
  <c r="G319" i="13"/>
  <c r="I319" i="13" s="1"/>
  <c r="G320" i="13"/>
  <c r="I320" i="13" s="1"/>
  <c r="G321" i="13"/>
  <c r="I321" i="13" s="1"/>
  <c r="G322" i="13"/>
  <c r="I322" i="13" s="1"/>
  <c r="G323" i="13"/>
  <c r="I323" i="13" s="1"/>
  <c r="G324" i="13"/>
  <c r="I324" i="13" s="1"/>
  <c r="G325" i="13"/>
  <c r="I325" i="13" s="1"/>
  <c r="G326" i="13"/>
  <c r="I326" i="13" s="1"/>
  <c r="G327" i="13"/>
  <c r="I327" i="13" s="1"/>
  <c r="G328" i="13"/>
  <c r="I328" i="13" s="1"/>
  <c r="G329" i="13"/>
  <c r="I329" i="13" s="1"/>
  <c r="G330" i="13"/>
  <c r="I330" i="13" s="1"/>
  <c r="G331" i="13"/>
  <c r="I331" i="13" s="1"/>
  <c r="G332" i="13"/>
  <c r="I332" i="13" s="1"/>
  <c r="G333" i="13"/>
  <c r="I333" i="13" s="1"/>
  <c r="G334" i="13"/>
  <c r="I334" i="13" s="1"/>
  <c r="G335" i="13"/>
  <c r="I335" i="13" s="1"/>
  <c r="G336" i="13"/>
  <c r="I336" i="13" s="1"/>
  <c r="G337" i="13"/>
  <c r="I337" i="13" s="1"/>
  <c r="G338" i="13"/>
  <c r="I338" i="13" s="1"/>
  <c r="G339" i="13"/>
  <c r="I339" i="13" s="1"/>
  <c r="G340" i="13"/>
  <c r="I340" i="13" s="1"/>
  <c r="G341" i="13"/>
  <c r="I341" i="13" s="1"/>
  <c r="G342" i="13"/>
  <c r="I342" i="13" s="1"/>
  <c r="G343" i="13"/>
  <c r="I343" i="13" s="1"/>
  <c r="G344" i="13"/>
  <c r="I344" i="13" s="1"/>
  <c r="G345" i="13"/>
  <c r="I345" i="13" s="1"/>
  <c r="G346" i="13"/>
  <c r="I346" i="13" s="1"/>
  <c r="G347" i="13"/>
  <c r="I347" i="13" s="1"/>
  <c r="G348" i="13"/>
  <c r="I348" i="13" s="1"/>
  <c r="G349" i="13"/>
  <c r="I349" i="13" s="1"/>
  <c r="G350" i="13"/>
  <c r="I350" i="13" s="1"/>
  <c r="G351" i="13"/>
  <c r="I351" i="13" s="1"/>
  <c r="G352" i="13"/>
  <c r="I352" i="13" s="1"/>
  <c r="G353" i="13"/>
  <c r="I353" i="13" s="1"/>
  <c r="G354" i="13"/>
  <c r="I354" i="13" s="1"/>
  <c r="G355" i="13"/>
  <c r="I355" i="13" s="1"/>
  <c r="G356" i="13"/>
  <c r="I356" i="13" s="1"/>
  <c r="G357" i="13"/>
  <c r="I357" i="13" s="1"/>
  <c r="G358" i="13"/>
  <c r="I358" i="13" s="1"/>
  <c r="G359" i="13"/>
  <c r="I359" i="13" s="1"/>
  <c r="G360" i="13"/>
  <c r="I360" i="13" s="1"/>
  <c r="G361" i="13"/>
  <c r="I361" i="13" s="1"/>
  <c r="G362" i="13"/>
  <c r="I362" i="13" s="1"/>
  <c r="G363" i="13"/>
  <c r="I363" i="13" s="1"/>
  <c r="G364" i="13"/>
  <c r="I364" i="13" s="1"/>
  <c r="G365" i="13"/>
  <c r="I365" i="13" s="1"/>
  <c r="G366" i="13"/>
  <c r="I366" i="13" s="1"/>
  <c r="G367" i="13"/>
  <c r="I367" i="13" s="1"/>
  <c r="G368" i="13"/>
  <c r="I368" i="13" s="1"/>
  <c r="G369" i="13"/>
  <c r="I369" i="13" s="1"/>
  <c r="G370" i="13"/>
  <c r="I370" i="13" s="1"/>
  <c r="G371" i="13"/>
  <c r="I371" i="13" s="1"/>
  <c r="G372" i="13"/>
  <c r="I372" i="13" s="1"/>
  <c r="G373" i="13"/>
  <c r="I373" i="13" s="1"/>
  <c r="G374" i="13"/>
  <c r="I374" i="13" s="1"/>
  <c r="G375" i="13"/>
  <c r="I375" i="13" s="1"/>
  <c r="G376" i="13"/>
  <c r="I376" i="13" s="1"/>
  <c r="G377" i="13"/>
  <c r="I377" i="13" s="1"/>
  <c r="G378" i="13"/>
  <c r="I378" i="13" s="1"/>
  <c r="G379" i="13"/>
  <c r="I379" i="13" s="1"/>
  <c r="G380" i="13"/>
  <c r="I380" i="13" s="1"/>
  <c r="G381" i="13"/>
  <c r="I381" i="13" s="1"/>
  <c r="G382" i="13"/>
  <c r="I382" i="13" s="1"/>
  <c r="G383" i="13"/>
  <c r="I383" i="13" s="1"/>
  <c r="G384" i="13"/>
  <c r="I384" i="13" s="1"/>
  <c r="G385" i="13"/>
  <c r="I385" i="13" s="1"/>
  <c r="G386" i="13"/>
  <c r="I386" i="13" s="1"/>
  <c r="G387" i="13"/>
  <c r="I387" i="13" s="1"/>
  <c r="G388" i="13"/>
  <c r="I388" i="13" s="1"/>
  <c r="G389" i="13"/>
  <c r="I389" i="13" s="1"/>
  <c r="G390" i="13"/>
  <c r="I390" i="13" s="1"/>
  <c r="G391" i="13"/>
  <c r="I391" i="13" s="1"/>
  <c r="G392" i="13"/>
  <c r="I392" i="13" s="1"/>
  <c r="G393" i="13"/>
  <c r="I393" i="13" s="1"/>
  <c r="G394" i="13"/>
  <c r="I394" i="13" s="1"/>
  <c r="G395" i="13"/>
  <c r="I395" i="13" s="1"/>
  <c r="G396" i="13"/>
  <c r="I396" i="13" s="1"/>
  <c r="G397" i="13"/>
  <c r="I397" i="13" s="1"/>
  <c r="G398" i="13"/>
  <c r="I398" i="13" s="1"/>
  <c r="G399" i="13"/>
  <c r="I399" i="13" s="1"/>
  <c r="G400" i="13"/>
  <c r="I400" i="13" s="1"/>
  <c r="G401" i="13"/>
  <c r="I401" i="13" s="1"/>
  <c r="G402" i="13"/>
  <c r="I402" i="13" s="1"/>
  <c r="G403" i="13"/>
  <c r="I403" i="13" s="1"/>
  <c r="G404" i="13"/>
  <c r="I404" i="13" s="1"/>
  <c r="G405" i="13"/>
  <c r="I405" i="13" s="1"/>
  <c r="G406" i="13"/>
  <c r="I406" i="13" s="1"/>
  <c r="G407" i="13"/>
  <c r="I407" i="13" s="1"/>
  <c r="G408" i="13"/>
  <c r="I408" i="13" s="1"/>
  <c r="G409" i="13"/>
  <c r="I409" i="13" s="1"/>
  <c r="G410" i="13"/>
  <c r="I410" i="13" s="1"/>
  <c r="G411" i="13"/>
  <c r="I411" i="13" s="1"/>
  <c r="G412" i="13"/>
  <c r="I412" i="13" s="1"/>
  <c r="G413" i="13"/>
  <c r="I413" i="13" s="1"/>
  <c r="G414" i="13"/>
  <c r="I414" i="13" s="1"/>
  <c r="G415" i="13"/>
  <c r="I415" i="13" s="1"/>
  <c r="G416" i="13"/>
  <c r="I416" i="13" s="1"/>
  <c r="G417" i="13"/>
  <c r="I417" i="13" s="1"/>
  <c r="G418" i="13"/>
  <c r="I418" i="13" s="1"/>
  <c r="G419" i="13"/>
  <c r="I419" i="13" s="1"/>
  <c r="G420" i="13"/>
  <c r="I420" i="13" s="1"/>
  <c r="G421" i="13"/>
  <c r="I421" i="13" s="1"/>
  <c r="G422" i="13"/>
  <c r="I422" i="13" s="1"/>
  <c r="G423" i="13"/>
  <c r="I423" i="13" s="1"/>
  <c r="G424" i="13"/>
  <c r="I424" i="13" s="1"/>
  <c r="G425" i="13"/>
  <c r="I425" i="13" s="1"/>
  <c r="G426" i="13"/>
  <c r="I426" i="13" s="1"/>
  <c r="G427" i="13"/>
  <c r="I427" i="13" s="1"/>
  <c r="G428" i="13"/>
  <c r="I428" i="13" s="1"/>
  <c r="G429" i="13"/>
  <c r="I429" i="13" s="1"/>
  <c r="G430" i="13"/>
  <c r="I430" i="13" s="1"/>
  <c r="G431" i="13"/>
  <c r="I431" i="13" s="1"/>
  <c r="G432" i="13"/>
  <c r="I432" i="13" s="1"/>
  <c r="G433" i="13"/>
  <c r="I433" i="13" s="1"/>
  <c r="G434" i="13"/>
  <c r="I434" i="13" s="1"/>
  <c r="G435" i="13"/>
  <c r="I435" i="13" s="1"/>
  <c r="G436" i="13"/>
  <c r="I436" i="13" s="1"/>
  <c r="G437" i="13"/>
  <c r="I437" i="13" s="1"/>
  <c r="G438" i="13"/>
  <c r="I438" i="13" s="1"/>
  <c r="G439" i="13"/>
  <c r="I439" i="13" s="1"/>
  <c r="G440" i="13"/>
  <c r="I440" i="13" s="1"/>
  <c r="G441" i="13"/>
  <c r="I441" i="13" s="1"/>
  <c r="G442" i="13"/>
  <c r="I442" i="13" s="1"/>
  <c r="G443" i="13"/>
  <c r="I443" i="13" s="1"/>
  <c r="G444" i="13"/>
  <c r="I444" i="13" s="1"/>
  <c r="G445" i="13"/>
  <c r="I445" i="13" s="1"/>
  <c r="G446" i="13"/>
  <c r="I446" i="13" s="1"/>
  <c r="G447" i="13"/>
  <c r="I447" i="13" s="1"/>
  <c r="G448" i="13"/>
  <c r="I448" i="13" s="1"/>
  <c r="G449" i="13"/>
  <c r="I449" i="13" s="1"/>
  <c r="G450" i="13"/>
  <c r="I450" i="13" s="1"/>
  <c r="G451" i="13"/>
  <c r="I451" i="13" s="1"/>
  <c r="G452" i="13"/>
  <c r="I452" i="13" s="1"/>
  <c r="G453" i="13"/>
  <c r="I453" i="13" s="1"/>
  <c r="G454" i="13"/>
  <c r="I454" i="13" s="1"/>
  <c r="G455" i="13"/>
  <c r="I455" i="13" s="1"/>
  <c r="G456" i="13"/>
  <c r="I456" i="13" s="1"/>
  <c r="G457" i="13"/>
  <c r="I457" i="13" s="1"/>
  <c r="G458" i="13"/>
  <c r="I458" i="13" s="1"/>
  <c r="G459" i="13"/>
  <c r="I459" i="13" s="1"/>
  <c r="G460" i="13"/>
  <c r="I460" i="13" s="1"/>
  <c r="G461" i="13"/>
  <c r="I461" i="13" s="1"/>
  <c r="G462" i="13"/>
  <c r="I462" i="13" s="1"/>
  <c r="G463" i="13"/>
  <c r="I463" i="13" s="1"/>
  <c r="G464" i="13"/>
  <c r="I464" i="13" s="1"/>
  <c r="G465" i="13"/>
  <c r="I465" i="13" s="1"/>
  <c r="G466" i="13"/>
  <c r="I466" i="13" s="1"/>
  <c r="G467" i="13"/>
  <c r="I467" i="13" s="1"/>
  <c r="G468" i="13"/>
  <c r="I468" i="13" s="1"/>
  <c r="G469" i="13"/>
  <c r="I469" i="13" s="1"/>
  <c r="G470" i="13"/>
  <c r="I470" i="13" s="1"/>
  <c r="G471" i="13"/>
  <c r="I471" i="13" s="1"/>
  <c r="G472" i="13"/>
  <c r="I472" i="13" s="1"/>
  <c r="G473" i="13"/>
  <c r="I473" i="13" s="1"/>
  <c r="G474" i="13"/>
  <c r="I474" i="13" s="1"/>
  <c r="G475" i="13"/>
  <c r="I475" i="13" s="1"/>
  <c r="G476" i="13"/>
  <c r="I476" i="13" s="1"/>
  <c r="G477" i="13"/>
  <c r="I477" i="13" s="1"/>
  <c r="G478" i="13"/>
  <c r="I478" i="13" s="1"/>
  <c r="G479" i="13"/>
  <c r="I479" i="13" s="1"/>
  <c r="G480" i="13"/>
  <c r="I480" i="13" s="1"/>
  <c r="G481" i="13"/>
  <c r="I481" i="13" s="1"/>
  <c r="G482" i="13"/>
  <c r="I482" i="13" s="1"/>
  <c r="G483" i="13"/>
  <c r="I483" i="13" s="1"/>
  <c r="G484" i="13"/>
  <c r="I484" i="13" s="1"/>
  <c r="G485" i="13"/>
  <c r="I485" i="13" s="1"/>
  <c r="G486" i="13"/>
  <c r="I486" i="13" s="1"/>
  <c r="G487" i="13"/>
  <c r="I487" i="13" s="1"/>
  <c r="G488" i="13"/>
  <c r="I488" i="13" s="1"/>
  <c r="G489" i="13"/>
  <c r="I489" i="13" s="1"/>
  <c r="G490" i="13"/>
  <c r="I490" i="13" s="1"/>
  <c r="G491" i="13"/>
  <c r="I491" i="13" s="1"/>
  <c r="G492" i="13"/>
  <c r="I492" i="13" s="1"/>
  <c r="G493" i="13"/>
  <c r="I493" i="13" s="1"/>
  <c r="G494" i="13"/>
  <c r="I494" i="13" s="1"/>
  <c r="G495" i="13"/>
  <c r="I495" i="13" s="1"/>
  <c r="G496" i="13"/>
  <c r="I496" i="13" s="1"/>
  <c r="G497" i="13"/>
  <c r="I497" i="13" s="1"/>
  <c r="G498" i="13"/>
  <c r="I498" i="13" s="1"/>
  <c r="G499" i="13"/>
  <c r="I499" i="13" s="1"/>
  <c r="G500" i="13"/>
  <c r="I500" i="13" s="1"/>
  <c r="G501" i="13"/>
  <c r="I501" i="13" s="1"/>
  <c r="G502" i="13"/>
  <c r="I502" i="13" s="1"/>
  <c r="G503" i="13"/>
  <c r="I503" i="13" s="1"/>
  <c r="G504" i="13"/>
  <c r="I504" i="13" s="1"/>
  <c r="G505" i="13"/>
  <c r="I505" i="13" s="1"/>
  <c r="G506" i="13"/>
  <c r="I506" i="13" s="1"/>
  <c r="G507" i="13"/>
  <c r="I507" i="13" s="1"/>
  <c r="G508" i="13"/>
  <c r="I508" i="13" s="1"/>
  <c r="G509" i="13"/>
  <c r="I509" i="13" s="1"/>
  <c r="G510" i="13"/>
  <c r="I510" i="13" s="1"/>
  <c r="G511" i="13"/>
  <c r="I511" i="13" s="1"/>
  <c r="G512" i="13"/>
  <c r="I512" i="13" s="1"/>
  <c r="G513" i="13"/>
  <c r="I513" i="13" s="1"/>
  <c r="G514" i="13"/>
  <c r="I514" i="13" s="1"/>
  <c r="G515" i="13"/>
  <c r="I515" i="13" s="1"/>
  <c r="G516" i="13"/>
  <c r="I516" i="13" s="1"/>
  <c r="G517" i="13"/>
  <c r="I517" i="13" s="1"/>
  <c r="G518" i="13"/>
  <c r="I518" i="13" s="1"/>
  <c r="G519" i="13"/>
  <c r="I519" i="13" s="1"/>
  <c r="G520" i="13"/>
  <c r="I520" i="13" s="1"/>
  <c r="G521" i="13"/>
  <c r="I521" i="13" s="1"/>
  <c r="G522" i="13"/>
  <c r="I522" i="13" s="1"/>
  <c r="G523" i="13"/>
  <c r="I523" i="13" s="1"/>
  <c r="G524" i="13"/>
  <c r="I524" i="13" s="1"/>
  <c r="G525" i="13"/>
  <c r="I525" i="13" s="1"/>
  <c r="G526" i="13"/>
  <c r="I526" i="13" s="1"/>
  <c r="G527" i="13"/>
  <c r="I527" i="13" s="1"/>
  <c r="G528" i="13"/>
  <c r="I528" i="13" s="1"/>
  <c r="G529" i="13"/>
  <c r="I529" i="13" s="1"/>
  <c r="G530" i="13"/>
  <c r="I530" i="13" s="1"/>
  <c r="G531" i="13"/>
  <c r="I531" i="13" s="1"/>
  <c r="G532" i="13"/>
  <c r="I532" i="13" s="1"/>
  <c r="G533" i="13"/>
  <c r="I533" i="13" s="1"/>
  <c r="G534" i="13"/>
  <c r="I534" i="13" s="1"/>
  <c r="G535" i="13"/>
  <c r="I535" i="13" s="1"/>
  <c r="G536" i="13"/>
  <c r="I536" i="13" s="1"/>
  <c r="G537" i="13"/>
  <c r="I537" i="13" s="1"/>
  <c r="G538" i="13"/>
  <c r="I538" i="13" s="1"/>
  <c r="G539" i="13"/>
  <c r="I539" i="13" s="1"/>
  <c r="G540" i="13"/>
  <c r="I540" i="13" s="1"/>
  <c r="G541" i="13"/>
  <c r="I541" i="13" s="1"/>
  <c r="G542" i="13"/>
  <c r="I542" i="13" s="1"/>
  <c r="G543" i="13"/>
  <c r="I543" i="13" s="1"/>
  <c r="G544" i="13"/>
  <c r="I544" i="13" s="1"/>
  <c r="G545" i="13"/>
  <c r="I545" i="13" s="1"/>
  <c r="G546" i="13"/>
  <c r="I546" i="13" s="1"/>
  <c r="G547" i="13"/>
  <c r="I547" i="13" s="1"/>
  <c r="G548" i="13"/>
  <c r="I548" i="13" s="1"/>
  <c r="G549" i="13"/>
  <c r="I549" i="13" s="1"/>
  <c r="G550" i="13"/>
  <c r="I550" i="13" s="1"/>
  <c r="G551" i="13"/>
  <c r="I551" i="13" s="1"/>
  <c r="G552" i="13"/>
  <c r="I552" i="13" s="1"/>
  <c r="G553" i="13"/>
  <c r="I553" i="13" s="1"/>
  <c r="G554" i="13"/>
  <c r="I554" i="13" s="1"/>
  <c r="G555" i="13"/>
  <c r="I555" i="13" s="1"/>
  <c r="G556" i="13"/>
  <c r="I556" i="13" s="1"/>
  <c r="G557" i="13"/>
  <c r="I557" i="13" s="1"/>
  <c r="G558" i="13"/>
  <c r="I558" i="13" s="1"/>
  <c r="G559" i="13"/>
  <c r="I559" i="13" s="1"/>
  <c r="G560" i="13"/>
  <c r="I560" i="13" s="1"/>
  <c r="G561" i="13"/>
  <c r="I561" i="13" s="1"/>
  <c r="G562" i="13"/>
  <c r="I562" i="13" s="1"/>
  <c r="G563" i="13"/>
  <c r="I563" i="13" s="1"/>
  <c r="G564" i="13"/>
  <c r="I564" i="13" s="1"/>
  <c r="G565" i="13"/>
  <c r="I565" i="13" s="1"/>
  <c r="G566" i="13"/>
  <c r="I566" i="13" s="1"/>
  <c r="G567" i="13"/>
  <c r="I567" i="13" s="1"/>
  <c r="G568" i="13"/>
  <c r="I568" i="13" s="1"/>
  <c r="G569" i="13"/>
  <c r="I569" i="13" s="1"/>
  <c r="G570" i="13"/>
  <c r="I570" i="13" s="1"/>
  <c r="G571" i="13"/>
  <c r="I571" i="13" s="1"/>
  <c r="G572" i="13"/>
  <c r="I572" i="13" s="1"/>
  <c r="G573" i="13"/>
  <c r="I573" i="13" s="1"/>
  <c r="G574" i="13"/>
  <c r="I574" i="13" s="1"/>
  <c r="G575" i="13"/>
  <c r="I575" i="13" s="1"/>
  <c r="G576" i="13"/>
  <c r="I576" i="13" s="1"/>
  <c r="G577" i="13"/>
  <c r="I577" i="13" s="1"/>
  <c r="G578" i="13"/>
  <c r="I578" i="13" s="1"/>
  <c r="G579" i="13"/>
  <c r="I579" i="13" s="1"/>
  <c r="G580" i="13"/>
  <c r="I580" i="13" s="1"/>
  <c r="G581" i="13"/>
  <c r="I581" i="13" s="1"/>
  <c r="G582" i="13"/>
  <c r="I582" i="13" s="1"/>
  <c r="G583" i="13"/>
  <c r="I583" i="13" s="1"/>
  <c r="G584" i="13"/>
  <c r="I584" i="13" s="1"/>
  <c r="G585" i="13"/>
  <c r="I585" i="13" s="1"/>
  <c r="G586" i="13"/>
  <c r="I586" i="13" s="1"/>
  <c r="G587" i="13"/>
  <c r="I587" i="13" s="1"/>
  <c r="G588" i="13"/>
  <c r="I588" i="13" s="1"/>
  <c r="G589" i="13"/>
  <c r="I589" i="13" s="1"/>
  <c r="G2" i="13"/>
  <c r="I2" i="13" s="1"/>
  <c r="H6" i="12"/>
  <c r="H7" i="12"/>
  <c r="H8" i="12"/>
  <c r="H9" i="12"/>
  <c r="H10" i="12"/>
  <c r="H14" i="12"/>
  <c r="H15" i="12"/>
  <c r="H20" i="12"/>
  <c r="H22" i="12"/>
  <c r="H25" i="12"/>
  <c r="H26" i="12"/>
  <c r="H27" i="12"/>
  <c r="H29" i="12"/>
  <c r="H30" i="12"/>
  <c r="H31" i="12"/>
  <c r="H34" i="12"/>
  <c r="H35" i="12"/>
  <c r="H36" i="12"/>
  <c r="H39" i="12"/>
  <c r="H40" i="12"/>
  <c r="H42" i="12"/>
  <c r="H43" i="12"/>
  <c r="H46" i="12"/>
  <c r="H48" i="12"/>
  <c r="H53" i="12"/>
  <c r="H54" i="12"/>
  <c r="H58" i="12"/>
  <c r="H60" i="12"/>
  <c r="H61" i="12"/>
  <c r="H65" i="12"/>
  <c r="H69" i="12"/>
  <c r="H72" i="12"/>
  <c r="H74" i="12"/>
  <c r="H75" i="12"/>
  <c r="H77" i="12"/>
  <c r="H78" i="12"/>
  <c r="H85" i="12"/>
  <c r="H86" i="12"/>
  <c r="H87" i="12"/>
  <c r="H88" i="12"/>
  <c r="H89" i="12"/>
  <c r="H92" i="12"/>
  <c r="H96" i="12"/>
  <c r="H97" i="12"/>
  <c r="H98" i="12"/>
  <c r="H99" i="12"/>
  <c r="H107" i="12"/>
  <c r="H108" i="12"/>
  <c r="H111" i="12"/>
  <c r="H112" i="12"/>
  <c r="H113" i="12"/>
  <c r="H115" i="12"/>
  <c r="H119" i="12"/>
  <c r="H120" i="12"/>
  <c r="H122" i="12"/>
  <c r="H123" i="12"/>
  <c r="H126" i="12"/>
  <c r="H127" i="12"/>
  <c r="H128" i="12"/>
  <c r="H129" i="12"/>
  <c r="H130" i="12"/>
  <c r="H131" i="12"/>
  <c r="H133" i="12"/>
  <c r="H136" i="12"/>
  <c r="H138" i="12"/>
  <c r="H139" i="12"/>
  <c r="H141" i="12"/>
  <c r="H142" i="12"/>
  <c r="H145" i="12"/>
  <c r="H147" i="12"/>
  <c r="H148" i="12"/>
  <c r="H149" i="12"/>
  <c r="H150" i="12"/>
  <c r="H151" i="12"/>
  <c r="H155" i="12"/>
  <c r="H156" i="12"/>
  <c r="H164" i="12"/>
  <c r="H165" i="12"/>
  <c r="H167" i="12"/>
  <c r="H176" i="12"/>
  <c r="H177" i="12"/>
  <c r="H179" i="12"/>
  <c r="H180" i="12"/>
  <c r="H181" i="12"/>
  <c r="H182" i="12"/>
  <c r="H183" i="12"/>
  <c r="H185" i="12"/>
  <c r="H187" i="12"/>
  <c r="H189" i="12"/>
  <c r="H190" i="12"/>
  <c r="H192" i="12"/>
  <c r="H195" i="12"/>
  <c r="H196" i="12"/>
  <c r="H197" i="12"/>
  <c r="H200" i="12"/>
  <c r="H201" i="12"/>
  <c r="H202" i="12"/>
  <c r="H204" i="12"/>
  <c r="H205" i="12"/>
  <c r="H207" i="12"/>
  <c r="H209" i="12"/>
  <c r="H213" i="12"/>
  <c r="H216" i="12"/>
  <c r="H217" i="12"/>
  <c r="H218" i="12"/>
  <c r="H219" i="12"/>
  <c r="H220" i="12"/>
  <c r="H223" i="12"/>
  <c r="H224" i="12"/>
  <c r="H225" i="12"/>
  <c r="H227" i="12"/>
  <c r="H230" i="12"/>
  <c r="H231" i="12"/>
  <c r="H233" i="12"/>
  <c r="H234" i="12"/>
  <c r="H237" i="12"/>
  <c r="H240" i="12"/>
  <c r="H243" i="12"/>
  <c r="H244" i="12"/>
  <c r="H245" i="12"/>
  <c r="H246" i="12"/>
  <c r="H248" i="12"/>
  <c r="H249" i="12"/>
  <c r="H250" i="12"/>
  <c r="H251" i="12"/>
  <c r="H253" i="12"/>
  <c r="H254" i="12"/>
  <c r="H255" i="12"/>
  <c r="H257" i="12"/>
  <c r="H258" i="12"/>
  <c r="H259" i="12"/>
  <c r="H261" i="12"/>
  <c r="H264" i="12"/>
  <c r="H265" i="12"/>
  <c r="H267" i="12"/>
  <c r="H270" i="12"/>
  <c r="H271" i="12"/>
  <c r="H276" i="12"/>
  <c r="H277" i="12"/>
  <c r="H278" i="12"/>
  <c r="H282" i="12"/>
  <c r="H284" i="12"/>
  <c r="H285" i="12"/>
  <c r="H286" i="12"/>
  <c r="H289" i="12"/>
  <c r="H290" i="12"/>
  <c r="H291" i="12"/>
  <c r="H292" i="12"/>
  <c r="H298" i="12"/>
  <c r="H300" i="12"/>
  <c r="H302" i="12"/>
  <c r="H303" i="12"/>
  <c r="H308" i="12"/>
  <c r="H309" i="12"/>
  <c r="H311" i="12"/>
  <c r="H312" i="12"/>
  <c r="H315" i="12"/>
  <c r="H317" i="12"/>
  <c r="H318" i="12"/>
  <c r="H321" i="12"/>
  <c r="H323" i="12"/>
  <c r="H324" i="12"/>
  <c r="H325" i="12"/>
  <c r="H326" i="12"/>
  <c r="H327" i="12"/>
  <c r="H328" i="12"/>
  <c r="H331" i="12"/>
  <c r="H333" i="12"/>
  <c r="H334" i="12"/>
  <c r="H336" i="12"/>
  <c r="H339" i="12"/>
  <c r="H341" i="12"/>
  <c r="H344" i="12"/>
  <c r="H346" i="12"/>
  <c r="H348" i="12"/>
  <c r="H350" i="12"/>
  <c r="H351" i="12"/>
  <c r="H354" i="12"/>
  <c r="H355" i="12"/>
  <c r="H356" i="12"/>
  <c r="H357" i="12"/>
  <c r="H358" i="12"/>
  <c r="H360" i="12"/>
  <c r="H361" i="12"/>
  <c r="H362" i="12"/>
  <c r="H363" i="12"/>
  <c r="H364" i="12"/>
  <c r="H365" i="12"/>
  <c r="H370" i="12"/>
  <c r="H372" i="12"/>
  <c r="H374" i="12"/>
  <c r="H377" i="12"/>
  <c r="H378" i="12"/>
  <c r="H380" i="12"/>
  <c r="H382" i="12"/>
  <c r="H384" i="12"/>
  <c r="H385" i="12"/>
  <c r="H388" i="12"/>
  <c r="H390" i="12"/>
  <c r="H391" i="12"/>
  <c r="H395" i="12"/>
  <c r="H398" i="12"/>
  <c r="H399" i="12"/>
  <c r="H401" i="12"/>
  <c r="H405" i="12"/>
  <c r="H406" i="12"/>
  <c r="H407" i="12"/>
  <c r="H408" i="12"/>
  <c r="H409" i="12"/>
  <c r="H410" i="12"/>
  <c r="H411" i="12"/>
  <c r="H413" i="12"/>
  <c r="H416" i="12"/>
  <c r="H419" i="12"/>
  <c r="H421" i="12"/>
  <c r="H424" i="12"/>
  <c r="H425" i="12"/>
  <c r="H428" i="12"/>
  <c r="H433" i="12"/>
  <c r="H434" i="12"/>
  <c r="H436" i="12"/>
  <c r="H438" i="12"/>
  <c r="H443" i="12"/>
  <c r="H444" i="12"/>
  <c r="H449" i="12"/>
  <c r="H450" i="12"/>
  <c r="H453" i="12"/>
  <c r="H455" i="12"/>
  <c r="H456" i="12"/>
  <c r="H457" i="12"/>
  <c r="H459" i="12"/>
  <c r="H460" i="12"/>
  <c r="H461" i="12"/>
  <c r="H462" i="12"/>
  <c r="H467" i="12"/>
  <c r="H468" i="12"/>
  <c r="H470" i="12"/>
  <c r="H471" i="12"/>
  <c r="H473" i="12"/>
  <c r="H475" i="12"/>
  <c r="H477" i="12"/>
  <c r="H478" i="12"/>
  <c r="H479" i="12"/>
  <c r="H480" i="12"/>
  <c r="H481" i="12"/>
  <c r="H487" i="12"/>
  <c r="H488" i="12"/>
  <c r="H489" i="12"/>
  <c r="H490" i="12"/>
  <c r="H493" i="12"/>
  <c r="H495" i="12"/>
  <c r="H496" i="12"/>
  <c r="H498" i="12"/>
  <c r="H499" i="12"/>
  <c r="H501" i="12"/>
  <c r="H505" i="12"/>
  <c r="H506" i="12"/>
  <c r="H508" i="12"/>
  <c r="H509" i="12"/>
  <c r="H510" i="12"/>
  <c r="H512" i="12"/>
  <c r="H513" i="12"/>
  <c r="H514" i="12"/>
  <c r="H519" i="12"/>
  <c r="H522" i="12"/>
  <c r="H523" i="12"/>
  <c r="H526" i="12"/>
  <c r="H528" i="12"/>
  <c r="H529" i="12"/>
  <c r="H531" i="12"/>
  <c r="H537" i="12"/>
  <c r="H539" i="12"/>
  <c r="H541" i="12"/>
  <c r="H543" i="12"/>
  <c r="H544" i="12"/>
  <c r="H545" i="12"/>
  <c r="H547" i="12"/>
  <c r="H549" i="12"/>
  <c r="H550" i="12"/>
  <c r="H551" i="12"/>
  <c r="H552" i="12"/>
  <c r="H553" i="12"/>
  <c r="H555" i="12"/>
  <c r="H556" i="12"/>
  <c r="H558" i="12"/>
  <c r="H559" i="12"/>
  <c r="H560" i="12"/>
  <c r="H562" i="12"/>
  <c r="H564" i="12"/>
  <c r="H566" i="12"/>
  <c r="H569" i="12"/>
  <c r="H571" i="12"/>
  <c r="H572" i="12"/>
  <c r="H575" i="12"/>
  <c r="H576" i="12"/>
  <c r="H579" i="12"/>
  <c r="H581" i="12"/>
  <c r="H583" i="12"/>
  <c r="H584" i="12"/>
  <c r="H585" i="12"/>
  <c r="H589" i="12"/>
  <c r="H593" i="12"/>
  <c r="H595" i="12"/>
  <c r="H597" i="12"/>
  <c r="H599" i="12"/>
  <c r="H601" i="12"/>
  <c r="H602" i="12"/>
  <c r="H603" i="12"/>
  <c r="H604" i="12"/>
  <c r="H607" i="12"/>
  <c r="H612" i="12"/>
  <c r="H618" i="12"/>
  <c r="H620" i="12"/>
  <c r="H623" i="12"/>
  <c r="H624" i="12"/>
  <c r="H625" i="12"/>
  <c r="H632" i="12"/>
  <c r="H634" i="12"/>
  <c r="H635" i="12"/>
  <c r="H638" i="12"/>
  <c r="H639" i="12"/>
  <c r="H641" i="12"/>
  <c r="H648" i="12"/>
  <c r="H650" i="12"/>
  <c r="H651" i="12"/>
  <c r="H652" i="12"/>
  <c r="H653" i="12"/>
  <c r="H654" i="12"/>
  <c r="H655" i="12"/>
  <c r="H658" i="12"/>
  <c r="H659" i="12"/>
  <c r="H660" i="12"/>
  <c r="H661" i="12"/>
  <c r="H662" i="12"/>
  <c r="H663" i="12"/>
  <c r="H664" i="12"/>
  <c r="H665" i="12"/>
  <c r="H666" i="12"/>
  <c r="H667" i="12"/>
  <c r="H669" i="12"/>
  <c r="H670" i="12"/>
  <c r="H671" i="12"/>
  <c r="H672" i="12"/>
  <c r="H674" i="12"/>
  <c r="H675" i="12"/>
  <c r="H677" i="12"/>
  <c r="H678" i="12"/>
  <c r="H679" i="12"/>
  <c r="H680" i="12"/>
  <c r="H681" i="12"/>
  <c r="H683" i="12"/>
  <c r="H684" i="12"/>
  <c r="H686" i="12"/>
  <c r="H689" i="12"/>
  <c r="H692" i="12"/>
  <c r="H694" i="12"/>
  <c r="H695" i="12"/>
  <c r="H696" i="12"/>
  <c r="H698" i="12"/>
  <c r="H702" i="12"/>
  <c r="H703" i="12"/>
  <c r="H704" i="12"/>
  <c r="H706" i="12"/>
  <c r="H707" i="12"/>
  <c r="H708" i="12"/>
  <c r="H713" i="12"/>
  <c r="H714" i="12"/>
  <c r="H715" i="12"/>
  <c r="H718" i="12"/>
  <c r="H719" i="12"/>
  <c r="H721" i="12"/>
  <c r="H722" i="12"/>
  <c r="H724" i="12"/>
  <c r="H729" i="12"/>
  <c r="H730" i="12"/>
  <c r="H731" i="12"/>
  <c r="H732" i="12"/>
  <c r="H733" i="12"/>
  <c r="H735" i="12"/>
  <c r="H736" i="12"/>
  <c r="H739" i="12"/>
  <c r="H740" i="12"/>
  <c r="H742" i="12"/>
  <c r="H743" i="12"/>
  <c r="H745" i="12"/>
  <c r="H748" i="12"/>
  <c r="H752" i="12"/>
  <c r="H756" i="12"/>
  <c r="H758" i="12"/>
  <c r="H763" i="12"/>
  <c r="H764" i="12"/>
  <c r="H765" i="12"/>
  <c r="H766" i="12"/>
  <c r="H767" i="12"/>
  <c r="H769" i="12"/>
  <c r="H770" i="12"/>
  <c r="H772" i="12"/>
  <c r="H776" i="12"/>
  <c r="H780" i="12"/>
  <c r="H788" i="12"/>
  <c r="H789" i="12"/>
  <c r="H790" i="12"/>
  <c r="H794" i="12"/>
  <c r="H796" i="12"/>
  <c r="H799" i="12"/>
  <c r="H800" i="12"/>
  <c r="H804" i="12"/>
  <c r="H807" i="12"/>
  <c r="H809" i="12"/>
  <c r="H811" i="12"/>
  <c r="H814" i="12"/>
  <c r="H815" i="12"/>
  <c r="H819" i="12"/>
  <c r="H820" i="12"/>
  <c r="H821" i="12"/>
  <c r="H822" i="12"/>
  <c r="H825" i="12"/>
  <c r="H827" i="12"/>
  <c r="H832" i="12"/>
  <c r="H833" i="12"/>
  <c r="H835" i="12"/>
  <c r="H837" i="12"/>
  <c r="H838" i="12"/>
  <c r="H839" i="12"/>
  <c r="H840" i="12"/>
  <c r="H841" i="12"/>
  <c r="H842" i="12"/>
  <c r="H843" i="12"/>
  <c r="H844" i="12"/>
  <c r="H846" i="12"/>
  <c r="H847" i="12"/>
  <c r="H849" i="12"/>
  <c r="H853" i="12"/>
  <c r="H854" i="12"/>
  <c r="H855" i="12"/>
  <c r="H857" i="12"/>
  <c r="H859" i="12"/>
  <c r="H860" i="12"/>
  <c r="H874" i="12"/>
  <c r="H875" i="12"/>
  <c r="H880" i="12"/>
  <c r="H881" i="12"/>
  <c r="H889" i="12"/>
  <c r="H890" i="12"/>
  <c r="H893" i="12"/>
  <c r="H895" i="12"/>
  <c r="H896" i="12"/>
  <c r="H898" i="12"/>
  <c r="H900" i="12"/>
  <c r="H901" i="12"/>
  <c r="H906" i="12"/>
  <c r="H909" i="12"/>
  <c r="H910" i="12"/>
  <c r="H911" i="12"/>
  <c r="H914" i="12"/>
  <c r="H916" i="12"/>
  <c r="H917" i="12"/>
  <c r="H919" i="12"/>
  <c r="H920" i="12"/>
  <c r="H921" i="12"/>
  <c r="H922" i="12"/>
  <c r="H925" i="12"/>
  <c r="H927" i="12"/>
  <c r="H929" i="12"/>
  <c r="H930" i="12"/>
  <c r="H931" i="12"/>
  <c r="H938" i="12"/>
  <c r="H942" i="12"/>
  <c r="H944" i="12"/>
  <c r="H945" i="12"/>
  <c r="H946" i="12"/>
  <c r="H947" i="12"/>
  <c r="H953" i="12"/>
  <c r="H954" i="12"/>
  <c r="H956" i="12"/>
  <c r="H957" i="12"/>
  <c r="H958" i="12"/>
  <c r="H961" i="12"/>
  <c r="H963" i="12"/>
  <c r="H965" i="12"/>
  <c r="H966" i="12"/>
  <c r="H967" i="12"/>
  <c r="H968" i="12"/>
  <c r="H970" i="12"/>
  <c r="H971" i="12"/>
  <c r="H972" i="12"/>
  <c r="H973" i="12"/>
  <c r="H974" i="12"/>
  <c r="H975" i="12"/>
  <c r="H978" i="12"/>
  <c r="H982" i="12"/>
  <c r="H983" i="12"/>
  <c r="H984" i="12"/>
  <c r="H985" i="12"/>
  <c r="H986" i="12"/>
  <c r="H988" i="12"/>
  <c r="H989" i="12"/>
  <c r="H990" i="12"/>
  <c r="H991" i="12"/>
  <c r="H992" i="12"/>
  <c r="H993" i="12"/>
  <c r="H995" i="12"/>
  <c r="H997" i="12"/>
  <c r="H1000" i="12"/>
  <c r="H1001" i="12"/>
  <c r="H1004" i="12"/>
  <c r="H1005" i="12"/>
  <c r="H1007" i="12"/>
  <c r="H1010" i="12"/>
  <c r="H1012" i="12"/>
  <c r="H1015" i="12"/>
  <c r="H1017" i="12"/>
  <c r="H1018" i="12"/>
  <c r="H1019" i="12"/>
  <c r="H1022" i="12"/>
  <c r="H1023" i="12"/>
  <c r="H1024" i="12"/>
  <c r="H1027" i="12"/>
  <c r="H1028" i="12"/>
  <c r="H1030" i="12"/>
  <c r="H1032" i="12"/>
  <c r="H1035" i="12"/>
  <c r="H1037" i="12"/>
  <c r="H1041" i="12"/>
  <c r="H1043" i="12"/>
  <c r="H1044" i="12"/>
  <c r="H1048" i="12"/>
  <c r="H1049" i="12"/>
  <c r="H1051" i="12"/>
  <c r="H1053" i="12"/>
  <c r="H1054" i="12"/>
  <c r="H1057" i="12"/>
  <c r="H1058" i="12"/>
  <c r="H1059" i="12"/>
  <c r="H1061" i="12"/>
  <c r="H1063" i="12"/>
  <c r="H1064" i="12"/>
  <c r="H1065" i="12"/>
  <c r="H1067" i="12"/>
  <c r="H1068" i="12"/>
  <c r="H1070" i="12"/>
  <c r="H1071" i="12"/>
  <c r="H1077" i="12"/>
  <c r="H1078" i="12"/>
  <c r="H1079" i="12"/>
  <c r="H1080" i="12"/>
  <c r="H1084" i="12"/>
  <c r="H1087" i="12"/>
  <c r="H1088" i="12"/>
  <c r="H1090" i="12"/>
  <c r="H1094" i="12"/>
  <c r="H1096" i="12"/>
  <c r="H1097" i="12"/>
  <c r="H1099" i="12"/>
  <c r="H1100" i="12"/>
  <c r="H1107" i="12"/>
  <c r="H1108" i="12"/>
  <c r="H1109" i="12"/>
  <c r="H1111" i="12"/>
  <c r="H1114" i="12"/>
  <c r="H1116" i="12"/>
  <c r="H1117" i="12"/>
  <c r="H1124" i="12"/>
  <c r="H1127" i="12"/>
  <c r="H1131" i="12"/>
  <c r="H1132" i="12"/>
  <c r="H1134" i="12"/>
  <c r="H1136" i="12"/>
  <c r="H1137" i="12"/>
  <c r="H1138" i="12"/>
  <c r="H1141" i="12"/>
  <c r="H1142" i="12"/>
  <c r="H1143" i="12"/>
  <c r="H1144" i="12"/>
  <c r="H1147" i="12"/>
  <c r="H1152" i="12"/>
  <c r="H1156" i="12"/>
  <c r="H1157" i="12"/>
  <c r="H1159" i="12"/>
  <c r="H1164" i="12"/>
  <c r="H1165" i="12"/>
  <c r="H1168" i="12"/>
  <c r="H1172" i="12"/>
  <c r="H1176" i="12"/>
  <c r="H1177" i="12"/>
  <c r="H1178" i="12"/>
  <c r="H1179" i="12"/>
  <c r="H1181" i="12"/>
  <c r="H1183" i="12"/>
  <c r="H1184" i="12"/>
  <c r="H1189" i="12"/>
  <c r="H1191" i="12"/>
  <c r="H1193" i="12"/>
  <c r="H1194" i="12"/>
  <c r="H1202" i="12"/>
  <c r="H1204" i="12"/>
  <c r="H1205" i="12"/>
  <c r="H1206" i="12"/>
  <c r="H1208" i="12"/>
  <c r="H1212" i="12"/>
  <c r="H1214" i="12"/>
  <c r="H1216" i="12"/>
  <c r="H1217" i="12"/>
  <c r="H1218" i="12"/>
  <c r="H1219" i="12"/>
  <c r="H1220" i="12"/>
  <c r="H1221" i="12"/>
  <c r="H1223" i="12"/>
  <c r="H1226" i="12"/>
  <c r="H1227" i="12"/>
  <c r="H1229" i="12"/>
  <c r="H1231" i="12"/>
  <c r="H1236" i="12"/>
  <c r="H1238" i="12"/>
  <c r="H1240" i="12"/>
  <c r="H1241" i="12"/>
  <c r="H1243" i="12"/>
  <c r="H1246" i="12"/>
  <c r="H1248" i="12"/>
  <c r="H1249" i="12"/>
  <c r="H1250" i="12"/>
  <c r="H1255" i="12"/>
  <c r="H1256" i="12"/>
  <c r="H1257" i="12"/>
  <c r="H1260" i="12"/>
  <c r="H1261" i="12"/>
  <c r="H1262" i="12"/>
  <c r="H1267" i="12"/>
  <c r="H1268" i="12"/>
  <c r="H1271" i="12"/>
  <c r="H1273" i="12"/>
  <c r="H1274" i="12"/>
  <c r="H1275" i="12"/>
  <c r="H1277" i="12"/>
  <c r="H1282" i="12"/>
  <c r="H1285" i="12"/>
  <c r="H1288" i="12"/>
  <c r="H1290" i="12"/>
  <c r="H1291" i="12"/>
  <c r="H1295" i="12"/>
  <c r="H1297" i="12"/>
  <c r="H1300" i="12"/>
  <c r="H1302" i="12"/>
  <c r="H1303" i="12"/>
  <c r="H1304" i="12"/>
  <c r="H1305" i="12"/>
  <c r="H1306" i="12"/>
  <c r="H1307" i="12"/>
  <c r="H1310" i="12"/>
  <c r="H1312" i="12"/>
  <c r="H1316" i="12"/>
  <c r="H1319" i="12"/>
  <c r="H1322" i="12"/>
  <c r="H1323" i="12"/>
  <c r="H1324" i="12"/>
  <c r="H1326" i="12"/>
  <c r="H1330" i="12"/>
  <c r="H1332" i="12"/>
  <c r="H1333" i="12"/>
  <c r="H1338" i="12"/>
  <c r="H1343" i="12"/>
  <c r="H1344" i="12"/>
  <c r="H1346" i="12"/>
  <c r="H1347" i="12"/>
  <c r="H1350" i="12"/>
  <c r="H1351" i="12"/>
  <c r="H1352" i="12"/>
  <c r="H1355" i="12"/>
  <c r="H1358" i="12"/>
  <c r="H1360" i="12"/>
  <c r="H1361" i="12"/>
  <c r="H1364" i="12"/>
  <c r="H1365" i="12"/>
  <c r="H1375" i="12"/>
  <c r="H1380" i="12"/>
  <c r="H1381" i="12"/>
  <c r="H1382" i="12"/>
  <c r="H1385" i="12"/>
  <c r="H1387" i="12"/>
  <c r="H1388" i="12"/>
  <c r="H1389" i="12"/>
  <c r="H1390" i="12"/>
  <c r="H1392" i="12"/>
  <c r="H1393" i="12"/>
  <c r="H1395" i="12"/>
  <c r="H1397" i="12"/>
  <c r="H1399" i="12"/>
  <c r="H1401" i="12"/>
  <c r="H1407" i="12"/>
  <c r="H1411" i="12"/>
  <c r="H1413" i="12"/>
  <c r="H1414" i="12"/>
  <c r="H1415" i="12"/>
  <c r="H1416" i="12"/>
  <c r="H1419" i="12"/>
  <c r="H1422" i="12"/>
  <c r="H1423" i="12"/>
  <c r="H1425" i="12"/>
  <c r="H1426" i="12"/>
  <c r="H1427" i="12"/>
  <c r="H1428" i="12"/>
  <c r="H1431" i="12"/>
  <c r="H1435" i="12"/>
  <c r="H1436" i="12"/>
  <c r="H1442" i="12"/>
  <c r="H1443" i="12"/>
  <c r="H1448" i="12"/>
  <c r="H1449" i="12"/>
  <c r="H1450" i="12"/>
  <c r="H1451" i="12"/>
  <c r="H1452" i="12"/>
  <c r="H1453" i="12"/>
  <c r="H1454" i="12"/>
  <c r="H1456" i="12"/>
  <c r="H1460" i="12"/>
  <c r="H1462" i="12"/>
  <c r="H1463" i="12"/>
  <c r="H1464" i="12"/>
  <c r="H1466" i="12"/>
  <c r="H1467" i="12"/>
  <c r="H1468" i="12"/>
  <c r="H1470" i="12"/>
  <c r="H1471" i="12"/>
  <c r="H1472" i="12"/>
  <c r="H1474" i="12"/>
  <c r="H1477" i="12"/>
  <c r="H1479" i="12"/>
  <c r="H1480" i="12"/>
  <c r="H1482" i="12"/>
  <c r="H1485" i="12"/>
  <c r="H1488" i="12"/>
  <c r="H1490" i="12"/>
  <c r="H1495" i="12"/>
  <c r="H1496" i="12"/>
  <c r="H1499" i="12"/>
  <c r="H1500" i="12"/>
  <c r="H1501" i="12"/>
  <c r="H1502" i="12"/>
  <c r="H1503" i="12"/>
  <c r="H1504" i="12"/>
  <c r="H1506" i="12"/>
  <c r="H1509" i="12"/>
  <c r="H1510" i="12"/>
  <c r="H1514" i="12"/>
  <c r="H1515" i="12"/>
  <c r="H1516" i="12"/>
  <c r="H1517" i="12"/>
  <c r="H1518" i="12"/>
  <c r="H1525" i="12"/>
  <c r="H1526" i="12"/>
  <c r="H1528" i="12"/>
  <c r="H1529" i="12"/>
  <c r="H1530" i="12"/>
  <c r="H1532" i="12"/>
  <c r="H1533" i="12"/>
  <c r="H1535" i="12"/>
  <c r="H1541" i="12"/>
  <c r="H1544" i="12"/>
  <c r="H1548" i="12"/>
  <c r="H1549" i="12"/>
  <c r="H1550" i="12"/>
  <c r="H1552" i="12"/>
  <c r="H1553" i="12"/>
  <c r="H1555" i="12"/>
  <c r="H1557" i="12"/>
  <c r="H1560" i="12"/>
  <c r="H1563" i="12"/>
  <c r="H1565" i="12"/>
  <c r="H1566" i="12"/>
  <c r="H1570" i="12"/>
  <c r="H1571" i="12"/>
  <c r="H1573" i="12"/>
  <c r="H1575" i="12"/>
  <c r="H1579" i="12"/>
  <c r="H1582" i="12"/>
  <c r="H1584" i="12"/>
  <c r="H1585" i="12"/>
  <c r="H1587" i="12"/>
  <c r="H1588" i="12"/>
  <c r="H1589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7" i="12"/>
  <c r="H1608" i="12"/>
  <c r="H1610" i="12"/>
  <c r="H1614" i="12"/>
  <c r="H1616" i="12"/>
  <c r="H1617" i="12"/>
  <c r="H1619" i="12"/>
  <c r="H1621" i="12"/>
  <c r="H1624" i="12"/>
  <c r="H1625" i="12"/>
  <c r="H1626" i="12"/>
  <c r="H1629" i="12"/>
  <c r="H1630" i="12"/>
  <c r="H1631" i="12"/>
  <c r="H1635" i="12"/>
  <c r="H1636" i="12"/>
  <c r="H1637" i="12"/>
  <c r="H1638" i="12"/>
  <c r="H1640" i="12"/>
  <c r="H1642" i="12"/>
  <c r="H1647" i="12"/>
  <c r="H1649" i="12"/>
  <c r="H1650" i="12"/>
  <c r="H1652" i="12"/>
  <c r="H1658" i="12"/>
  <c r="H1660" i="12"/>
  <c r="H1663" i="12"/>
  <c r="H1666" i="12"/>
  <c r="H1669" i="12"/>
  <c r="H1674" i="12"/>
  <c r="H1678" i="12"/>
  <c r="H1679" i="12"/>
  <c r="H1681" i="12"/>
  <c r="H1687" i="12"/>
  <c r="H1690" i="12"/>
  <c r="H1693" i="12"/>
  <c r="H1696" i="12"/>
  <c r="H1698" i="12"/>
  <c r="H1702" i="12"/>
  <c r="H1705" i="12"/>
  <c r="H1707" i="12"/>
  <c r="H1708" i="12"/>
  <c r="H1709" i="12"/>
  <c r="H1710" i="12"/>
  <c r="H1714" i="12"/>
  <c r="H1715" i="12"/>
  <c r="H1717" i="12"/>
  <c r="H1719" i="12"/>
  <c r="H1720" i="12"/>
  <c r="H1722" i="12"/>
  <c r="H1724" i="12"/>
  <c r="H1726" i="12"/>
  <c r="H1729" i="12"/>
  <c r="H1735" i="12"/>
  <c r="H1736" i="12"/>
  <c r="H1737" i="12"/>
  <c r="H1743" i="12"/>
  <c r="H1746" i="12"/>
  <c r="H1747" i="12"/>
  <c r="H1748" i="12"/>
  <c r="H1750" i="12"/>
  <c r="H1753" i="12"/>
  <c r="H1754" i="12"/>
  <c r="H1756" i="12"/>
  <c r="H1760" i="12"/>
  <c r="H1761" i="12"/>
  <c r="H1763" i="12"/>
  <c r="H1766" i="12"/>
  <c r="H1767" i="12"/>
  <c r="H1768" i="12"/>
  <c r="H1769" i="12"/>
  <c r="H1771" i="12"/>
  <c r="H1773" i="12"/>
  <c r="H1774" i="12"/>
  <c r="H1776" i="12"/>
  <c r="H1777" i="12"/>
  <c r="H1779" i="12"/>
  <c r="H1780" i="12"/>
  <c r="H1782" i="12"/>
  <c r="H1786" i="12"/>
  <c r="H1790" i="12"/>
  <c r="H1791" i="12"/>
  <c r="H1794" i="12"/>
  <c r="H1795" i="12"/>
  <c r="H1796" i="12"/>
  <c r="H1798" i="12"/>
  <c r="H1803" i="12"/>
  <c r="H1804" i="12"/>
  <c r="H1808" i="12"/>
  <c r="H1810" i="12"/>
  <c r="H1811" i="12"/>
  <c r="H1815" i="12"/>
  <c r="H1816" i="12"/>
  <c r="H1818" i="12"/>
  <c r="H1819" i="12"/>
  <c r="H1824" i="12"/>
  <c r="H1825" i="12"/>
  <c r="H1828" i="12"/>
  <c r="H1829" i="12"/>
  <c r="H1830" i="12"/>
  <c r="H1832" i="12"/>
  <c r="H1834" i="12"/>
  <c r="H1835" i="12"/>
  <c r="H1837" i="12"/>
  <c r="H1840" i="12"/>
  <c r="H1842" i="12"/>
  <c r="H1844" i="12"/>
  <c r="H1845" i="12"/>
  <c r="H1846" i="12"/>
  <c r="H1847" i="12"/>
  <c r="H1851" i="12"/>
  <c r="H1852" i="12"/>
  <c r="H1856" i="12"/>
  <c r="H1858" i="12"/>
  <c r="H1861" i="12"/>
  <c r="H1866" i="12"/>
  <c r="H1868" i="12"/>
  <c r="H1870" i="12"/>
  <c r="H1871" i="12"/>
  <c r="H1872" i="12"/>
  <c r="H1873" i="12"/>
  <c r="H1875" i="12"/>
  <c r="H1876" i="12"/>
  <c r="H1878" i="12"/>
  <c r="H1879" i="12"/>
  <c r="H1883" i="12"/>
  <c r="H1884" i="12"/>
  <c r="H1886" i="12"/>
  <c r="H1887" i="12"/>
  <c r="H1889" i="12"/>
  <c r="H1891" i="12"/>
  <c r="H1893" i="12"/>
  <c r="H1894" i="12"/>
  <c r="H1896" i="12"/>
  <c r="H1900" i="12"/>
  <c r="H1901" i="12"/>
  <c r="H1907" i="12"/>
  <c r="H1909" i="12"/>
  <c r="H1911" i="12"/>
  <c r="H1913" i="12"/>
  <c r="H1915" i="12"/>
  <c r="H1917" i="12"/>
  <c r="H1920" i="12"/>
  <c r="H1922" i="12"/>
  <c r="H1923" i="12"/>
  <c r="H1928" i="12"/>
  <c r="H1929" i="12"/>
  <c r="H1930" i="12"/>
  <c r="H1935" i="12"/>
  <c r="H1936" i="12"/>
  <c r="H1937" i="12"/>
  <c r="H1938" i="12"/>
  <c r="H1939" i="12"/>
  <c r="H1940" i="12"/>
  <c r="H1941" i="12"/>
  <c r="H1942" i="12"/>
  <c r="H1943" i="12"/>
  <c r="H1944" i="12"/>
  <c r="H1946" i="12"/>
  <c r="H1947" i="12"/>
  <c r="H1948" i="12"/>
  <c r="H1949" i="12"/>
  <c r="H1950" i="12"/>
  <c r="H1952" i="12"/>
  <c r="H1953" i="12"/>
  <c r="H1955" i="12"/>
  <c r="H1956" i="12"/>
  <c r="H1958" i="12"/>
  <c r="H1959" i="12"/>
  <c r="H1963" i="12"/>
  <c r="H1965" i="12"/>
  <c r="H1971" i="12"/>
  <c r="H1972" i="12"/>
  <c r="H1976" i="12"/>
  <c r="H1977" i="12"/>
  <c r="H1980" i="12"/>
  <c r="H1981" i="12"/>
  <c r="H1983" i="12"/>
  <c r="H1984" i="12"/>
  <c r="H1985" i="12"/>
  <c r="H1987" i="12"/>
  <c r="H1990" i="12"/>
  <c r="H1994" i="12"/>
  <c r="H1995" i="12"/>
  <c r="H1997" i="12"/>
  <c r="H1999" i="12"/>
  <c r="H2000" i="12"/>
  <c r="H2001" i="12"/>
  <c r="H2003" i="12"/>
  <c r="H2006" i="12"/>
  <c r="H2008" i="12"/>
  <c r="H2011" i="12"/>
  <c r="H2014" i="12"/>
  <c r="H2015" i="12"/>
  <c r="H2017" i="12"/>
  <c r="H2021" i="12"/>
  <c r="H2022" i="12"/>
  <c r="H2025" i="12"/>
  <c r="H2027" i="12"/>
  <c r="H2032" i="12"/>
  <c r="H2033" i="12"/>
  <c r="H2034" i="12"/>
  <c r="H2035" i="12"/>
  <c r="H2037" i="12"/>
  <c r="H2038" i="12"/>
  <c r="H2039" i="12"/>
  <c r="H2040" i="12"/>
  <c r="H2043" i="12"/>
  <c r="H2046" i="12"/>
  <c r="H2050" i="12"/>
  <c r="H2054" i="12"/>
  <c r="H2056" i="12"/>
  <c r="H2057" i="12"/>
  <c r="H2058" i="12"/>
  <c r="H2059" i="12"/>
  <c r="H2066" i="12"/>
  <c r="H2068" i="12"/>
  <c r="H2069" i="12"/>
  <c r="H2070" i="12"/>
  <c r="H2071" i="12"/>
  <c r="H2072" i="12"/>
  <c r="H2074" i="12"/>
  <c r="H2075" i="12"/>
  <c r="H2077" i="12"/>
  <c r="H2078" i="12"/>
  <c r="H2080" i="12"/>
  <c r="H2082" i="12"/>
  <c r="H2085" i="12"/>
  <c r="H2086" i="12"/>
  <c r="H2092" i="12"/>
  <c r="H2093" i="12"/>
  <c r="H2095" i="12"/>
  <c r="H2096" i="12"/>
  <c r="H2097" i="12"/>
  <c r="H2098" i="12"/>
  <c r="H2099" i="12"/>
  <c r="H2100" i="12"/>
  <c r="H2102" i="12"/>
  <c r="H2103" i="12"/>
  <c r="H2104" i="12"/>
  <c r="H2106" i="12"/>
  <c r="H2107" i="12"/>
  <c r="H2108" i="12"/>
  <c r="H2110" i="12"/>
  <c r="H2112" i="12"/>
  <c r="H2114" i="12"/>
  <c r="H2116" i="12"/>
  <c r="H2121" i="12"/>
  <c r="H2122" i="12"/>
  <c r="H2124" i="12"/>
  <c r="H2126" i="12"/>
  <c r="H2127" i="12"/>
  <c r="H2128" i="12"/>
  <c r="H2130" i="12"/>
  <c r="H2132" i="12"/>
  <c r="H2135" i="12"/>
  <c r="H2138" i="12"/>
  <c r="H2139" i="12"/>
  <c r="H2140" i="12"/>
  <c r="H2141" i="12"/>
  <c r="H2143" i="12"/>
  <c r="H2145" i="12"/>
  <c r="H2149" i="12"/>
  <c r="H2154" i="12"/>
  <c r="H2155" i="12"/>
  <c r="H2156" i="12"/>
  <c r="H2157" i="12"/>
  <c r="H2162" i="12"/>
  <c r="H2163" i="12"/>
  <c r="H2164" i="12"/>
  <c r="H2165" i="12"/>
  <c r="H2167" i="12"/>
  <c r="H2170" i="12"/>
  <c r="H2173" i="12"/>
  <c r="H2174" i="12"/>
  <c r="H2176" i="12"/>
  <c r="H2177" i="12"/>
  <c r="H2179" i="12"/>
  <c r="H2180" i="12"/>
  <c r="H2183" i="12"/>
  <c r="H2185" i="12"/>
  <c r="H2186" i="12"/>
  <c r="H2187" i="12"/>
  <c r="H2188" i="12"/>
  <c r="H2193" i="12"/>
  <c r="H2194" i="12"/>
  <c r="H2195" i="12"/>
  <c r="H2196" i="12"/>
  <c r="H2200" i="12"/>
  <c r="H2201" i="12"/>
  <c r="H2202" i="12"/>
  <c r="H2203" i="12"/>
  <c r="H2205" i="12"/>
  <c r="H2207" i="12"/>
  <c r="H2208" i="12"/>
  <c r="H2209" i="12"/>
  <c r="H2210" i="12"/>
  <c r="H2213" i="12"/>
  <c r="H2215" i="12"/>
  <c r="H2218" i="12"/>
  <c r="H2219" i="12"/>
  <c r="H2224" i="12"/>
  <c r="H2225" i="12"/>
  <c r="H2226" i="12"/>
  <c r="H2227" i="12"/>
  <c r="H2230" i="12"/>
  <c r="H2235" i="12"/>
  <c r="H2237" i="12"/>
  <c r="H2239" i="12"/>
  <c r="H2243" i="12"/>
  <c r="H2249" i="12"/>
  <c r="H2252" i="12"/>
  <c r="H2253" i="12"/>
  <c r="H2256" i="12"/>
  <c r="H2258" i="12"/>
  <c r="H2259" i="12"/>
  <c r="H2260" i="12"/>
  <c r="H2262" i="12"/>
  <c r="H2266" i="12"/>
  <c r="H2270" i="12"/>
  <c r="H2272" i="12"/>
  <c r="H2283" i="12"/>
  <c r="H2285" i="12"/>
  <c r="H2287" i="12"/>
  <c r="H2288" i="12"/>
  <c r="H2289" i="12"/>
  <c r="H2290" i="12"/>
  <c r="H2291" i="12"/>
  <c r="H2293" i="12"/>
  <c r="H2298" i="12"/>
  <c r="H2300" i="12"/>
  <c r="H2302" i="12"/>
  <c r="H2303" i="12"/>
  <c r="H2305" i="12"/>
  <c r="H2306" i="12"/>
  <c r="H2307" i="12"/>
  <c r="H2308" i="12"/>
  <c r="H2310" i="12"/>
  <c r="H2311" i="12"/>
  <c r="H2313" i="12"/>
  <c r="H2314" i="12"/>
  <c r="H2316" i="12"/>
  <c r="H2317" i="12"/>
  <c r="H2318" i="12"/>
  <c r="H2320" i="12"/>
  <c r="H2321" i="12"/>
  <c r="H2322" i="12"/>
  <c r="H2325" i="12"/>
  <c r="H2328" i="12"/>
  <c r="H2329" i="12"/>
  <c r="H2330" i="12"/>
  <c r="H2331" i="12"/>
  <c r="H2333" i="12"/>
  <c r="H2338" i="12"/>
  <c r="H2339" i="12"/>
  <c r="H2340" i="12"/>
  <c r="H2342" i="12"/>
  <c r="H2343" i="12"/>
  <c r="H2344" i="12"/>
  <c r="H2345" i="12"/>
  <c r="H2348" i="12"/>
  <c r="H2349" i="12"/>
  <c r="H2352" i="12"/>
  <c r="H2359" i="12"/>
  <c r="H2361" i="12"/>
  <c r="H2363" i="12"/>
  <c r="H2364" i="12"/>
  <c r="H2367" i="12"/>
  <c r="H2369" i="12"/>
  <c r="H2370" i="12"/>
  <c r="H2373" i="12"/>
  <c r="H2374" i="12"/>
  <c r="H2377" i="12"/>
  <c r="H2378" i="12"/>
  <c r="H2379" i="12"/>
  <c r="H2382" i="12"/>
  <c r="H2383" i="12"/>
  <c r="H2384" i="12"/>
  <c r="H2387" i="12"/>
  <c r="H2390" i="12"/>
  <c r="H2393" i="12"/>
  <c r="H2394" i="12"/>
  <c r="H2399" i="12"/>
  <c r="H2400" i="12"/>
  <c r="H2401" i="12"/>
  <c r="H2403" i="12"/>
  <c r="H2404" i="12"/>
  <c r="H2405" i="12"/>
  <c r="H2407" i="12"/>
  <c r="H2408" i="12"/>
  <c r="H2410" i="12"/>
  <c r="H2411" i="12"/>
  <c r="H2412" i="12"/>
  <c r="H2413" i="12"/>
  <c r="H2414" i="12"/>
  <c r="H2415" i="12"/>
  <c r="H2416" i="12"/>
  <c r="H2418" i="12"/>
  <c r="H2422" i="12"/>
  <c r="H2423" i="12"/>
  <c r="H2424" i="12"/>
  <c r="H2425" i="12"/>
  <c r="H2427" i="12"/>
  <c r="H2428" i="12"/>
  <c r="H2433" i="12"/>
  <c r="H2434" i="12"/>
  <c r="H2435" i="12"/>
  <c r="H2438" i="12"/>
  <c r="H2439" i="12"/>
  <c r="H2440" i="12"/>
  <c r="H2441" i="12"/>
  <c r="H2445" i="12"/>
  <c r="H2446" i="12"/>
  <c r="H2448" i="12"/>
  <c r="H2450" i="12"/>
  <c r="H2451" i="12"/>
  <c r="H2455" i="12"/>
  <c r="H2457" i="12"/>
  <c r="H2458" i="12"/>
  <c r="H2464" i="12"/>
  <c r="H2465" i="12"/>
  <c r="H2466" i="12"/>
  <c r="H2470" i="12"/>
  <c r="H2471" i="12"/>
  <c r="H2472" i="12"/>
  <c r="H2473" i="12"/>
  <c r="H2475" i="12"/>
  <c r="H2476" i="12"/>
  <c r="H2477" i="12"/>
  <c r="H2480" i="12"/>
  <c r="H2481" i="12"/>
  <c r="H2487" i="12"/>
  <c r="H2488" i="12"/>
  <c r="H2499" i="12"/>
  <c r="H2504" i="12"/>
  <c r="H2505" i="12"/>
  <c r="H2508" i="12"/>
  <c r="H2509" i="12"/>
  <c r="H2511" i="12"/>
  <c r="H2512" i="12"/>
  <c r="H2513" i="12"/>
  <c r="H2515" i="12"/>
  <c r="H2516" i="12"/>
  <c r="H2518" i="12"/>
  <c r="H2519" i="12"/>
  <c r="H2520" i="12"/>
  <c r="H2521" i="12"/>
  <c r="H2522" i="12"/>
  <c r="H2524" i="12"/>
  <c r="H2525" i="12"/>
  <c r="H2526" i="12"/>
  <c r="H2529" i="12"/>
  <c r="H2531" i="12"/>
  <c r="H2533" i="12"/>
  <c r="H2534" i="12"/>
  <c r="H2535" i="12"/>
  <c r="H2536" i="12"/>
  <c r="H2537" i="12"/>
  <c r="H2539" i="12"/>
  <c r="H2543" i="12"/>
  <c r="H2545" i="12"/>
  <c r="H2547" i="12"/>
  <c r="H2549" i="12"/>
  <c r="H2556" i="12"/>
  <c r="H2557" i="12"/>
  <c r="H2558" i="12"/>
  <c r="H2559" i="12"/>
  <c r="H2560" i="12"/>
  <c r="H2561" i="12"/>
  <c r="H2565" i="12"/>
  <c r="H2566" i="12"/>
  <c r="H2567" i="12"/>
  <c r="H2568" i="12"/>
  <c r="H2569" i="12"/>
  <c r="H2570" i="12"/>
  <c r="H2571" i="12"/>
  <c r="H2572" i="12"/>
  <c r="H2573" i="12"/>
  <c r="H2574" i="12"/>
  <c r="H2575" i="12"/>
  <c r="H2576" i="12"/>
  <c r="H2577" i="12"/>
  <c r="H2580" i="12"/>
  <c r="H2586" i="12"/>
  <c r="H2587" i="12"/>
  <c r="H2588" i="12"/>
  <c r="H2589" i="12"/>
  <c r="H2591" i="12"/>
  <c r="H2594" i="12"/>
  <c r="H2595" i="12"/>
  <c r="H2598" i="12"/>
  <c r="H2599" i="12"/>
  <c r="H2600" i="12"/>
  <c r="H2605" i="12"/>
  <c r="H2606" i="12"/>
  <c r="H2607" i="12"/>
  <c r="H2611" i="12"/>
  <c r="H2612" i="12"/>
  <c r="H2613" i="12"/>
  <c r="H2614" i="12"/>
  <c r="H2615" i="12"/>
  <c r="H2616" i="12"/>
  <c r="H2618" i="12"/>
  <c r="H2620" i="12"/>
  <c r="H2623" i="12"/>
  <c r="H2624" i="12"/>
  <c r="H2626" i="12"/>
  <c r="H2627" i="12"/>
  <c r="H2628" i="12"/>
  <c r="H2630" i="12"/>
  <c r="H2636" i="12"/>
  <c r="H2640" i="12"/>
  <c r="H2641" i="12"/>
  <c r="H2647" i="12"/>
  <c r="H2649" i="12"/>
  <c r="H2652" i="12"/>
  <c r="H2653" i="12"/>
  <c r="H2658" i="12"/>
  <c r="H2659" i="12"/>
  <c r="H2660" i="12"/>
  <c r="H2661" i="12"/>
  <c r="H2665" i="12"/>
  <c r="H2666" i="12"/>
  <c r="H2667" i="12"/>
  <c r="H2668" i="12"/>
  <c r="H2669" i="12"/>
  <c r="H2670" i="12"/>
  <c r="H2671" i="12"/>
  <c r="H2672" i="12"/>
  <c r="H2677" i="12"/>
  <c r="H2678" i="12"/>
  <c r="H2680" i="12"/>
  <c r="H2681" i="12"/>
  <c r="H2682" i="12"/>
  <c r="H2683" i="12"/>
  <c r="H2686" i="12"/>
  <c r="H2687" i="12"/>
  <c r="H2691" i="12"/>
  <c r="H2692" i="12"/>
  <c r="H2694" i="12"/>
  <c r="H2695" i="12"/>
  <c r="H2696" i="12"/>
  <c r="H2697" i="12"/>
  <c r="H2699" i="12"/>
  <c r="H2701" i="12"/>
  <c r="H2702" i="12"/>
  <c r="H2703" i="12"/>
  <c r="H2704" i="12"/>
  <c r="H2705" i="12"/>
  <c r="H2706" i="12"/>
  <c r="H2707" i="12"/>
  <c r="H2710" i="12"/>
  <c r="H2713" i="12"/>
  <c r="H2714" i="12"/>
  <c r="H2716" i="12"/>
  <c r="H2718" i="12"/>
  <c r="H2719" i="12"/>
  <c r="H2720" i="12"/>
  <c r="H2721" i="12"/>
  <c r="H2724" i="12"/>
  <c r="H2728" i="12"/>
  <c r="H2729" i="12"/>
  <c r="H2730" i="12"/>
  <c r="H2732" i="12"/>
  <c r="H2733" i="12"/>
  <c r="H2734" i="12"/>
  <c r="H2736" i="12"/>
  <c r="H2737" i="12"/>
  <c r="H2738" i="12"/>
  <c r="H2741" i="12"/>
  <c r="H2747" i="12"/>
  <c r="H2749" i="12"/>
  <c r="H2750" i="12"/>
  <c r="H2751" i="12"/>
  <c r="H2752" i="12"/>
  <c r="H2754" i="12"/>
  <c r="H2755" i="12"/>
  <c r="H2756" i="12"/>
  <c r="H2758" i="12"/>
  <c r="H2759" i="12"/>
  <c r="H2760" i="12"/>
  <c r="H2763" i="12"/>
  <c r="H2764" i="12"/>
  <c r="H2769" i="12"/>
  <c r="H2773" i="12"/>
  <c r="H2777" i="12"/>
  <c r="H2780" i="12"/>
  <c r="H2783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L2000" i="12"/>
  <c r="L2001" i="12"/>
  <c r="L2002" i="12"/>
  <c r="L2003" i="12"/>
  <c r="L2004" i="12"/>
  <c r="L2005" i="12"/>
  <c r="L2006" i="12"/>
  <c r="L2007" i="12"/>
  <c r="L2008" i="12"/>
  <c r="L2009" i="12"/>
  <c r="L2010" i="12"/>
  <c r="L2011" i="12"/>
  <c r="L2012" i="12"/>
  <c r="L2013" i="12"/>
  <c r="L2014" i="12"/>
  <c r="L2015" i="12"/>
  <c r="L2016" i="12"/>
  <c r="L2017" i="12"/>
  <c r="L2018" i="12"/>
  <c r="L2019" i="12"/>
  <c r="L2020" i="12"/>
  <c r="L2021" i="12"/>
  <c r="L2022" i="12"/>
  <c r="L2023" i="12"/>
  <c r="L2024" i="12"/>
  <c r="L2025" i="12"/>
  <c r="L2026" i="12"/>
  <c r="L2027" i="12"/>
  <c r="L2028" i="12"/>
  <c r="L2029" i="12"/>
  <c r="L2030" i="12"/>
  <c r="L2031" i="12"/>
  <c r="L2032" i="12"/>
  <c r="L2033" i="12"/>
  <c r="L2034" i="12"/>
  <c r="L2035" i="12"/>
  <c r="L2036" i="12"/>
  <c r="L2037" i="12"/>
  <c r="L2038" i="12"/>
  <c r="L2039" i="12"/>
  <c r="L2040" i="12"/>
  <c r="L2041" i="12"/>
  <c r="L2042" i="12"/>
  <c r="L2043" i="12"/>
  <c r="L2044" i="12"/>
  <c r="L2045" i="12"/>
  <c r="L2046" i="12"/>
  <c r="L2047" i="12"/>
  <c r="L2048" i="12"/>
  <c r="L2049" i="12"/>
  <c r="L2050" i="12"/>
  <c r="L2051" i="12"/>
  <c r="L2052" i="12"/>
  <c r="L2053" i="12"/>
  <c r="L2054" i="12"/>
  <c r="L2055" i="12"/>
  <c r="L2056" i="12"/>
  <c r="L2057" i="12"/>
  <c r="L2058" i="12"/>
  <c r="L2059" i="12"/>
  <c r="L2060" i="12"/>
  <c r="L2061" i="12"/>
  <c r="L2062" i="12"/>
  <c r="L2063" i="12"/>
  <c r="L2064" i="12"/>
  <c r="L2065" i="12"/>
  <c r="L2066" i="12"/>
  <c r="L2067" i="12"/>
  <c r="L2068" i="12"/>
  <c r="L2069" i="12"/>
  <c r="L2070" i="12"/>
  <c r="L2071" i="12"/>
  <c r="L2072" i="12"/>
  <c r="L2073" i="12"/>
  <c r="L2074" i="12"/>
  <c r="L2075" i="12"/>
  <c r="L2076" i="12"/>
  <c r="L2077" i="12"/>
  <c r="L2078" i="12"/>
  <c r="L2079" i="12"/>
  <c r="L2080" i="12"/>
  <c r="L2081" i="12"/>
  <c r="L2082" i="12"/>
  <c r="L2083" i="12"/>
  <c r="L2084" i="12"/>
  <c r="L2085" i="12"/>
  <c r="L2086" i="12"/>
  <c r="L2087" i="12"/>
  <c r="L2088" i="12"/>
  <c r="L2089" i="12"/>
  <c r="L2090" i="12"/>
  <c r="L2091" i="12"/>
  <c r="L2092" i="12"/>
  <c r="L2093" i="12"/>
  <c r="L2094" i="12"/>
  <c r="L2095" i="12"/>
  <c r="L2096" i="12"/>
  <c r="L2097" i="12"/>
  <c r="L2098" i="12"/>
  <c r="L2099" i="12"/>
  <c r="L2100" i="12"/>
  <c r="L2101" i="12"/>
  <c r="L2102" i="12"/>
  <c r="L2103" i="12"/>
  <c r="L2104" i="12"/>
  <c r="L2105" i="12"/>
  <c r="L2106" i="12"/>
  <c r="L2107" i="12"/>
  <c r="L2108" i="12"/>
  <c r="L2109" i="12"/>
  <c r="L2110" i="12"/>
  <c r="L2111" i="12"/>
  <c r="L2112" i="12"/>
  <c r="L2113" i="12"/>
  <c r="L2114" i="12"/>
  <c r="L2115" i="12"/>
  <c r="L2116" i="12"/>
  <c r="L2117" i="12"/>
  <c r="L2118" i="12"/>
  <c r="L2119" i="12"/>
  <c r="L2120" i="12"/>
  <c r="L2121" i="12"/>
  <c r="L2122" i="12"/>
  <c r="L2123" i="12"/>
  <c r="L2124" i="12"/>
  <c r="L2125" i="12"/>
  <c r="L2126" i="12"/>
  <c r="L2127" i="12"/>
  <c r="L2128" i="12"/>
  <c r="L2129" i="12"/>
  <c r="L2130" i="12"/>
  <c r="L2131" i="12"/>
  <c r="L2132" i="12"/>
  <c r="L2133" i="12"/>
  <c r="L2134" i="12"/>
  <c r="L2135" i="12"/>
  <c r="L2136" i="12"/>
  <c r="L2137" i="12"/>
  <c r="L2138" i="12"/>
  <c r="L2139" i="12"/>
  <c r="L2140" i="12"/>
  <c r="L2141" i="12"/>
  <c r="L2142" i="12"/>
  <c r="L2143" i="12"/>
  <c r="L2144" i="12"/>
  <c r="L2145" i="12"/>
  <c r="L2146" i="12"/>
  <c r="L2147" i="12"/>
  <c r="L2148" i="12"/>
  <c r="L2149" i="12"/>
  <c r="L2150" i="12"/>
  <c r="L2151" i="12"/>
  <c r="L2152" i="12"/>
  <c r="L2153" i="12"/>
  <c r="L2154" i="12"/>
  <c r="L2155" i="12"/>
  <c r="L2156" i="12"/>
  <c r="L2157" i="12"/>
  <c r="L2158" i="12"/>
  <c r="L2159" i="12"/>
  <c r="L2160" i="12"/>
  <c r="L2161" i="12"/>
  <c r="L2162" i="12"/>
  <c r="L2163" i="12"/>
  <c r="L2164" i="12"/>
  <c r="L2165" i="12"/>
  <c r="L2166" i="12"/>
  <c r="L2167" i="12"/>
  <c r="L2168" i="12"/>
  <c r="L2169" i="12"/>
  <c r="L2170" i="12"/>
  <c r="L2171" i="12"/>
  <c r="L2172" i="12"/>
  <c r="L2173" i="12"/>
  <c r="L2174" i="12"/>
  <c r="L2175" i="12"/>
  <c r="L2176" i="12"/>
  <c r="L2177" i="12"/>
  <c r="L2178" i="12"/>
  <c r="L2179" i="12"/>
  <c r="L2180" i="12"/>
  <c r="L2181" i="12"/>
  <c r="L2182" i="12"/>
  <c r="L2183" i="12"/>
  <c r="L2184" i="12"/>
  <c r="L2185" i="12"/>
  <c r="L2186" i="12"/>
  <c r="L2187" i="12"/>
  <c r="L2188" i="12"/>
  <c r="L2189" i="12"/>
  <c r="L2190" i="12"/>
  <c r="L2191" i="12"/>
  <c r="L2192" i="12"/>
  <c r="L2193" i="12"/>
  <c r="L2194" i="12"/>
  <c r="L2195" i="12"/>
  <c r="L2196" i="12"/>
  <c r="L2197" i="12"/>
  <c r="L2198" i="12"/>
  <c r="L2199" i="12"/>
  <c r="L2200" i="12"/>
  <c r="L2201" i="12"/>
  <c r="L2202" i="12"/>
  <c r="L2203" i="12"/>
  <c r="L2204" i="12"/>
  <c r="L2205" i="12"/>
  <c r="L2206" i="12"/>
  <c r="L2207" i="12"/>
  <c r="L2208" i="12"/>
  <c r="L2209" i="12"/>
  <c r="L2210" i="12"/>
  <c r="L2211" i="12"/>
  <c r="L2212" i="12"/>
  <c r="L2213" i="12"/>
  <c r="L2214" i="12"/>
  <c r="L2215" i="12"/>
  <c r="L2216" i="12"/>
  <c r="L2217" i="12"/>
  <c r="L2218" i="12"/>
  <c r="L2219" i="12"/>
  <c r="L2220" i="12"/>
  <c r="L2221" i="12"/>
  <c r="L2222" i="12"/>
  <c r="L2223" i="12"/>
  <c r="L2224" i="12"/>
  <c r="L2225" i="12"/>
  <c r="L2226" i="12"/>
  <c r="L2227" i="12"/>
  <c r="L2228" i="12"/>
  <c r="L2229" i="12"/>
  <c r="L2230" i="12"/>
  <c r="L2231" i="12"/>
  <c r="L2232" i="12"/>
  <c r="L2233" i="12"/>
  <c r="L2234" i="12"/>
  <c r="L2235" i="12"/>
  <c r="L2236" i="12"/>
  <c r="L2237" i="12"/>
  <c r="L2238" i="12"/>
  <c r="L2239" i="12"/>
  <c r="L2240" i="12"/>
  <c r="L2241" i="12"/>
  <c r="L2242" i="12"/>
  <c r="L2243" i="12"/>
  <c r="L2244" i="12"/>
  <c r="L2245" i="12"/>
  <c r="L2246" i="12"/>
  <c r="L2247" i="12"/>
  <c r="L2248" i="12"/>
  <c r="L2249" i="12"/>
  <c r="L2250" i="12"/>
  <c r="L2251" i="12"/>
  <c r="L2252" i="12"/>
  <c r="L2253" i="12"/>
  <c r="L2254" i="12"/>
  <c r="L2255" i="12"/>
  <c r="L2256" i="12"/>
  <c r="L2257" i="12"/>
  <c r="L2258" i="12"/>
  <c r="L2259" i="12"/>
  <c r="L2260" i="12"/>
  <c r="L2261" i="12"/>
  <c r="L2262" i="12"/>
  <c r="L2263" i="12"/>
  <c r="L2264" i="12"/>
  <c r="L2265" i="12"/>
  <c r="L2266" i="12"/>
  <c r="L2267" i="12"/>
  <c r="L2268" i="12"/>
  <c r="L2269" i="12"/>
  <c r="L2270" i="12"/>
  <c r="L2271" i="12"/>
  <c r="L2272" i="12"/>
  <c r="L2273" i="12"/>
  <c r="L2274" i="12"/>
  <c r="L2275" i="12"/>
  <c r="L2276" i="12"/>
  <c r="L2277" i="12"/>
  <c r="L2278" i="12"/>
  <c r="L2279" i="12"/>
  <c r="L2280" i="12"/>
  <c r="L2281" i="12"/>
  <c r="L2282" i="12"/>
  <c r="L2283" i="12"/>
  <c r="L2284" i="12"/>
  <c r="L2285" i="12"/>
  <c r="L2286" i="12"/>
  <c r="L2287" i="12"/>
  <c r="L2288" i="12"/>
  <c r="L2289" i="12"/>
  <c r="L2290" i="12"/>
  <c r="L2291" i="12"/>
  <c r="L2292" i="12"/>
  <c r="L2293" i="12"/>
  <c r="L2294" i="12"/>
  <c r="L2295" i="12"/>
  <c r="L2296" i="12"/>
  <c r="L2297" i="12"/>
  <c r="L2298" i="12"/>
  <c r="L2299" i="12"/>
  <c r="L2300" i="12"/>
  <c r="L2301" i="12"/>
  <c r="L2302" i="12"/>
  <c r="L2303" i="12"/>
  <c r="L2304" i="12"/>
  <c r="L2305" i="12"/>
  <c r="L2306" i="12"/>
  <c r="L2307" i="12"/>
  <c r="L2308" i="12"/>
  <c r="L2309" i="12"/>
  <c r="L2310" i="12"/>
  <c r="L2311" i="12"/>
  <c r="L2312" i="12"/>
  <c r="L2313" i="12"/>
  <c r="L2314" i="12"/>
  <c r="L2315" i="12"/>
  <c r="L2316" i="12"/>
  <c r="L2317" i="12"/>
  <c r="L2318" i="12"/>
  <c r="L2319" i="12"/>
  <c r="L2320" i="12"/>
  <c r="L2321" i="12"/>
  <c r="L2322" i="12"/>
  <c r="L2323" i="12"/>
  <c r="L2324" i="12"/>
  <c r="L2325" i="12"/>
  <c r="L2326" i="12"/>
  <c r="L2327" i="12"/>
  <c r="L2328" i="12"/>
  <c r="L2329" i="12"/>
  <c r="L2330" i="12"/>
  <c r="L2331" i="12"/>
  <c r="L2332" i="12"/>
  <c r="L2333" i="12"/>
  <c r="L2334" i="12"/>
  <c r="L2335" i="12"/>
  <c r="L2336" i="12"/>
  <c r="L2337" i="12"/>
  <c r="L2338" i="12"/>
  <c r="L2339" i="12"/>
  <c r="L2340" i="12"/>
  <c r="L2341" i="12"/>
  <c r="L2342" i="12"/>
  <c r="L2343" i="12"/>
  <c r="L2344" i="12"/>
  <c r="L2345" i="12"/>
  <c r="L2346" i="12"/>
  <c r="L2347" i="12"/>
  <c r="L2348" i="12"/>
  <c r="L2349" i="12"/>
  <c r="L2350" i="12"/>
  <c r="L2351" i="12"/>
  <c r="L2352" i="12"/>
  <c r="L2353" i="12"/>
  <c r="L2354" i="12"/>
  <c r="L2355" i="12"/>
  <c r="L2356" i="12"/>
  <c r="L2357" i="12"/>
  <c r="L2358" i="12"/>
  <c r="L2359" i="12"/>
  <c r="L2360" i="12"/>
  <c r="L2361" i="12"/>
  <c r="L2362" i="12"/>
  <c r="L2363" i="12"/>
  <c r="L2364" i="12"/>
  <c r="L2365" i="12"/>
  <c r="L2366" i="12"/>
  <c r="L2367" i="12"/>
  <c r="L2368" i="12"/>
  <c r="L2369" i="12"/>
  <c r="L2370" i="12"/>
  <c r="L2371" i="12"/>
  <c r="L2372" i="12"/>
  <c r="L2373" i="12"/>
  <c r="L2374" i="12"/>
  <c r="L2375" i="12"/>
  <c r="L2376" i="12"/>
  <c r="L2377" i="12"/>
  <c r="L2378" i="12"/>
  <c r="L2379" i="12"/>
  <c r="L2380" i="12"/>
  <c r="L2381" i="12"/>
  <c r="L2382" i="12"/>
  <c r="L2383" i="12"/>
  <c r="L2384" i="12"/>
  <c r="L2385" i="12"/>
  <c r="L2386" i="12"/>
  <c r="L2387" i="12"/>
  <c r="L2388" i="12"/>
  <c r="L2389" i="12"/>
  <c r="L2390" i="12"/>
  <c r="L2391" i="12"/>
  <c r="L2392" i="12"/>
  <c r="L2393" i="12"/>
  <c r="L2394" i="12"/>
  <c r="L2395" i="12"/>
  <c r="L2396" i="12"/>
  <c r="L2397" i="12"/>
  <c r="L2398" i="12"/>
  <c r="L2399" i="12"/>
  <c r="L2400" i="12"/>
  <c r="L2401" i="12"/>
  <c r="L2402" i="12"/>
  <c r="L2403" i="12"/>
  <c r="L2404" i="12"/>
  <c r="L2405" i="12"/>
  <c r="L2406" i="12"/>
  <c r="L2407" i="12"/>
  <c r="L2408" i="12"/>
  <c r="L2409" i="12"/>
  <c r="L2410" i="12"/>
  <c r="L2411" i="12"/>
  <c r="L2412" i="12"/>
  <c r="L2413" i="12"/>
  <c r="L2414" i="12"/>
  <c r="L2415" i="12"/>
  <c r="L2416" i="12"/>
  <c r="L2417" i="12"/>
  <c r="L2418" i="12"/>
  <c r="L2419" i="12"/>
  <c r="L2420" i="12"/>
  <c r="L2421" i="12"/>
  <c r="L2422" i="12"/>
  <c r="L2423" i="12"/>
  <c r="L2424" i="12"/>
  <c r="L2425" i="12"/>
  <c r="L2426" i="12"/>
  <c r="L2427" i="12"/>
  <c r="L2428" i="12"/>
  <c r="L2429" i="12"/>
  <c r="L2430" i="12"/>
  <c r="L2431" i="12"/>
  <c r="L2432" i="12"/>
  <c r="L2433" i="12"/>
  <c r="L2434" i="12"/>
  <c r="L2435" i="12"/>
  <c r="L2436" i="12"/>
  <c r="L2437" i="12"/>
  <c r="L2438" i="12"/>
  <c r="L2439" i="12"/>
  <c r="L2440" i="12"/>
  <c r="L2441" i="12"/>
  <c r="L2442" i="12"/>
  <c r="L2443" i="12"/>
  <c r="L2444" i="12"/>
  <c r="L2445" i="12"/>
  <c r="L2446" i="12"/>
  <c r="L2447" i="12"/>
  <c r="L2448" i="12"/>
  <c r="L2449" i="12"/>
  <c r="L2450" i="12"/>
  <c r="L2451" i="12"/>
  <c r="L2452" i="12"/>
  <c r="L2453" i="12"/>
  <c r="L2454" i="12"/>
  <c r="L2455" i="12"/>
  <c r="L2456" i="12"/>
  <c r="L2457" i="12"/>
  <c r="L2458" i="12"/>
  <c r="L2459" i="12"/>
  <c r="L2460" i="12"/>
  <c r="L2461" i="12"/>
  <c r="L2462" i="12"/>
  <c r="L2463" i="12"/>
  <c r="L2464" i="12"/>
  <c r="L2465" i="12"/>
  <c r="L2466" i="12"/>
  <c r="L2467" i="12"/>
  <c r="L2468" i="12"/>
  <c r="L2469" i="12"/>
  <c r="L2470" i="12"/>
  <c r="L2471" i="12"/>
  <c r="L2472" i="12"/>
  <c r="L2473" i="12"/>
  <c r="L2474" i="12"/>
  <c r="L2475" i="12"/>
  <c r="L2476" i="12"/>
  <c r="L2477" i="12"/>
  <c r="L2478" i="12"/>
  <c r="L2479" i="12"/>
  <c r="L2480" i="12"/>
  <c r="L2481" i="12"/>
  <c r="L2482" i="12"/>
  <c r="L2483" i="12"/>
  <c r="L2484" i="12"/>
  <c r="L2485" i="12"/>
  <c r="L2486" i="12"/>
  <c r="L2487" i="12"/>
  <c r="L2488" i="12"/>
  <c r="L2489" i="12"/>
  <c r="L2490" i="12"/>
  <c r="L2491" i="12"/>
  <c r="L2492" i="12"/>
  <c r="L2493" i="12"/>
  <c r="L2494" i="12"/>
  <c r="L2495" i="12"/>
  <c r="L2496" i="12"/>
  <c r="L2497" i="12"/>
  <c r="L2498" i="12"/>
  <c r="L2499" i="12"/>
  <c r="L2500" i="12"/>
  <c r="L2501" i="12"/>
  <c r="L2502" i="12"/>
  <c r="L2503" i="12"/>
  <c r="L2504" i="12"/>
  <c r="L2505" i="12"/>
  <c r="L2506" i="12"/>
  <c r="L2507" i="12"/>
  <c r="L2508" i="12"/>
  <c r="L2509" i="12"/>
  <c r="L2510" i="12"/>
  <c r="L2511" i="12"/>
  <c r="L2512" i="12"/>
  <c r="L2513" i="12"/>
  <c r="L2514" i="12"/>
  <c r="L2515" i="12"/>
  <c r="L2516" i="12"/>
  <c r="L2517" i="12"/>
  <c r="L2518" i="12"/>
  <c r="L2519" i="12"/>
  <c r="L2520" i="12"/>
  <c r="L2521" i="12"/>
  <c r="L2522" i="12"/>
  <c r="L2523" i="12"/>
  <c r="L2524" i="12"/>
  <c r="L2525" i="12"/>
  <c r="L2526" i="12"/>
  <c r="L2527" i="12"/>
  <c r="L2528" i="12"/>
  <c r="L2529" i="12"/>
  <c r="L2530" i="12"/>
  <c r="L2531" i="12"/>
  <c r="L2532" i="12"/>
  <c r="L2533" i="12"/>
  <c r="L2534" i="12"/>
  <c r="L2535" i="12"/>
  <c r="L2536" i="12"/>
  <c r="L2537" i="12"/>
  <c r="L2538" i="12"/>
  <c r="L2539" i="12"/>
  <c r="L2540" i="12"/>
  <c r="L2541" i="12"/>
  <c r="L2542" i="12"/>
  <c r="L2543" i="12"/>
  <c r="L2544" i="12"/>
  <c r="L2545" i="12"/>
  <c r="L2546" i="12"/>
  <c r="L2547" i="12"/>
  <c r="L2548" i="12"/>
  <c r="L2549" i="12"/>
  <c r="L2550" i="12"/>
  <c r="L2551" i="12"/>
  <c r="L2552" i="12"/>
  <c r="L2553" i="12"/>
  <c r="L2554" i="12"/>
  <c r="L2555" i="12"/>
  <c r="L2556" i="12"/>
  <c r="L2557" i="12"/>
  <c r="L2558" i="12"/>
  <c r="L2559" i="12"/>
  <c r="L2560" i="12"/>
  <c r="L2561" i="12"/>
  <c r="L2562" i="12"/>
  <c r="L2563" i="12"/>
  <c r="L2564" i="12"/>
  <c r="L2565" i="12"/>
  <c r="L2566" i="12"/>
  <c r="L2567" i="12"/>
  <c r="L2568" i="12"/>
  <c r="L2569" i="12"/>
  <c r="L2570" i="12"/>
  <c r="L2571" i="12"/>
  <c r="L2572" i="12"/>
  <c r="L2573" i="12"/>
  <c r="L2574" i="12"/>
  <c r="L2575" i="12"/>
  <c r="L2576" i="12"/>
  <c r="L2577" i="12"/>
  <c r="L2578" i="12"/>
  <c r="L2579" i="12"/>
  <c r="L2580" i="12"/>
  <c r="L2581" i="12"/>
  <c r="L2582" i="12"/>
  <c r="L2583" i="12"/>
  <c r="L2584" i="12"/>
  <c r="L2585" i="12"/>
  <c r="L2586" i="12"/>
  <c r="L2587" i="12"/>
  <c r="L2588" i="12"/>
  <c r="L2589" i="12"/>
  <c r="L2590" i="12"/>
  <c r="L2591" i="12"/>
  <c r="L2592" i="12"/>
  <c r="L2593" i="12"/>
  <c r="L2594" i="12"/>
  <c r="L2595" i="12"/>
  <c r="L2596" i="12"/>
  <c r="L2597" i="12"/>
  <c r="L2598" i="12"/>
  <c r="L2599" i="12"/>
  <c r="L2600" i="12"/>
  <c r="L2601" i="12"/>
  <c r="L2602" i="12"/>
  <c r="L2603" i="12"/>
  <c r="L2604" i="12"/>
  <c r="L2605" i="12"/>
  <c r="L2606" i="12"/>
  <c r="L2607" i="12"/>
  <c r="L2608" i="12"/>
  <c r="L2609" i="12"/>
  <c r="L2610" i="12"/>
  <c r="L2611" i="12"/>
  <c r="L2612" i="12"/>
  <c r="L2613" i="12"/>
  <c r="L2614" i="12"/>
  <c r="L2615" i="12"/>
  <c r="L2616" i="12"/>
  <c r="L2617" i="12"/>
  <c r="L2618" i="12"/>
  <c r="L2619" i="12"/>
  <c r="L2620" i="12"/>
  <c r="L2621" i="12"/>
  <c r="L2622" i="12"/>
  <c r="L2623" i="12"/>
  <c r="L2624" i="12"/>
  <c r="L2625" i="12"/>
  <c r="L2626" i="12"/>
  <c r="L2627" i="12"/>
  <c r="L2628" i="12"/>
  <c r="L2629" i="12"/>
  <c r="L2630" i="12"/>
  <c r="L2631" i="12"/>
  <c r="L2632" i="12"/>
  <c r="L2633" i="12"/>
  <c r="L2634" i="12"/>
  <c r="L2635" i="12"/>
  <c r="L2636" i="12"/>
  <c r="L2637" i="12"/>
  <c r="L2638" i="12"/>
  <c r="L2639" i="12"/>
  <c r="L2640" i="12"/>
  <c r="L2641" i="12"/>
  <c r="L2642" i="12"/>
  <c r="L2643" i="12"/>
  <c r="L2644" i="12"/>
  <c r="L2645" i="12"/>
  <c r="L2646" i="12"/>
  <c r="L2647" i="12"/>
  <c r="L2648" i="12"/>
  <c r="L2649" i="12"/>
  <c r="L2650" i="12"/>
  <c r="L2651" i="12"/>
  <c r="L2652" i="12"/>
  <c r="L2653" i="12"/>
  <c r="L2654" i="12"/>
  <c r="L2655" i="12"/>
  <c r="L2656" i="12"/>
  <c r="L2657" i="12"/>
  <c r="L2658" i="12"/>
  <c r="L2659" i="12"/>
  <c r="L2660" i="12"/>
  <c r="L2661" i="12"/>
  <c r="L2662" i="12"/>
  <c r="L2663" i="12"/>
  <c r="L2664" i="12"/>
  <c r="L2665" i="12"/>
  <c r="L2666" i="12"/>
  <c r="L2667" i="12"/>
  <c r="L2668" i="12"/>
  <c r="L2669" i="12"/>
  <c r="L2670" i="12"/>
  <c r="L2671" i="12"/>
  <c r="L2672" i="12"/>
  <c r="L2673" i="12"/>
  <c r="L2674" i="12"/>
  <c r="L2675" i="12"/>
  <c r="L2676" i="12"/>
  <c r="L2677" i="12"/>
  <c r="L2678" i="12"/>
  <c r="L2679" i="12"/>
  <c r="L2680" i="12"/>
  <c r="L2681" i="12"/>
  <c r="L2682" i="12"/>
  <c r="L2683" i="12"/>
  <c r="L2684" i="12"/>
  <c r="L2685" i="12"/>
  <c r="L2686" i="12"/>
  <c r="L2687" i="12"/>
  <c r="L2688" i="12"/>
  <c r="L2689" i="12"/>
  <c r="L2690" i="12"/>
  <c r="L2691" i="12"/>
  <c r="L2692" i="12"/>
  <c r="L2693" i="12"/>
  <c r="L2694" i="12"/>
  <c r="L2695" i="12"/>
  <c r="L2696" i="12"/>
  <c r="L2697" i="12"/>
  <c r="L2698" i="12"/>
  <c r="L2699" i="12"/>
  <c r="L2700" i="12"/>
  <c r="L2701" i="12"/>
  <c r="L2702" i="12"/>
  <c r="L2703" i="12"/>
  <c r="L2704" i="12"/>
  <c r="L2705" i="12"/>
  <c r="L2706" i="12"/>
  <c r="L2707" i="12"/>
  <c r="L2708" i="12"/>
  <c r="L2709" i="12"/>
  <c r="L2710" i="12"/>
  <c r="L2711" i="12"/>
  <c r="L2712" i="12"/>
  <c r="L2713" i="12"/>
  <c r="L2714" i="12"/>
  <c r="L2715" i="12"/>
  <c r="L2716" i="12"/>
  <c r="L2717" i="12"/>
  <c r="L2718" i="12"/>
  <c r="L2719" i="12"/>
  <c r="L2720" i="12"/>
  <c r="L2721" i="12"/>
  <c r="L2722" i="12"/>
  <c r="L2723" i="12"/>
  <c r="L2724" i="12"/>
  <c r="L2725" i="12"/>
  <c r="L2726" i="12"/>
  <c r="L2727" i="12"/>
  <c r="L2728" i="12"/>
  <c r="L2729" i="12"/>
  <c r="L2730" i="12"/>
  <c r="L2731" i="12"/>
  <c r="L2732" i="12"/>
  <c r="L2733" i="12"/>
  <c r="L2734" i="12"/>
  <c r="L2735" i="12"/>
  <c r="L2736" i="12"/>
  <c r="L2737" i="12"/>
  <c r="L2738" i="12"/>
  <c r="L2739" i="12"/>
  <c r="L2740" i="12"/>
  <c r="L2741" i="12"/>
  <c r="L2742" i="12"/>
  <c r="L2743" i="12"/>
  <c r="L2744" i="12"/>
  <c r="L2745" i="12"/>
  <c r="L2746" i="12"/>
  <c r="L2747" i="12"/>
  <c r="L2748" i="12"/>
  <c r="L2749" i="12"/>
  <c r="L2750" i="12"/>
  <c r="L2751" i="12"/>
  <c r="L2752" i="12"/>
  <c r="L2753" i="12"/>
  <c r="L2754" i="12"/>
  <c r="L2755" i="12"/>
  <c r="L2756" i="12"/>
  <c r="L2757" i="12"/>
  <c r="L2758" i="12"/>
  <c r="L2759" i="12"/>
  <c r="L2760" i="12"/>
  <c r="L2761" i="12"/>
  <c r="L2762" i="12"/>
  <c r="L2763" i="12"/>
  <c r="L2764" i="12"/>
  <c r="L2765" i="12"/>
  <c r="L2766" i="12"/>
  <c r="L2767" i="12"/>
  <c r="L2768" i="12"/>
  <c r="L2769" i="12"/>
  <c r="L2770" i="12"/>
  <c r="L2771" i="12"/>
  <c r="L2772" i="12"/>
  <c r="L2773" i="12"/>
  <c r="L2774" i="12"/>
  <c r="L2775" i="12"/>
  <c r="L2776" i="12"/>
  <c r="L2777" i="12"/>
  <c r="L2778" i="12"/>
  <c r="L2779" i="12"/>
  <c r="L2780" i="12"/>
  <c r="L2781" i="12"/>
  <c r="L2782" i="12"/>
  <c r="L2783" i="12"/>
  <c r="L2784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J498" i="12" s="1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549" i="12"/>
  <c r="K550" i="12"/>
  <c r="K551" i="12"/>
  <c r="K552" i="12"/>
  <c r="K553" i="12"/>
  <c r="K554" i="12"/>
  <c r="K555" i="12"/>
  <c r="K556" i="12"/>
  <c r="K557" i="12"/>
  <c r="K558" i="12"/>
  <c r="K559" i="12"/>
  <c r="K560" i="12"/>
  <c r="K561" i="12"/>
  <c r="K562" i="12"/>
  <c r="K563" i="12"/>
  <c r="K564" i="12"/>
  <c r="K565" i="12"/>
  <c r="K566" i="12"/>
  <c r="K567" i="12"/>
  <c r="K568" i="12"/>
  <c r="K569" i="12"/>
  <c r="K570" i="12"/>
  <c r="K571" i="12"/>
  <c r="K572" i="12"/>
  <c r="K573" i="12"/>
  <c r="K574" i="12"/>
  <c r="K575" i="12"/>
  <c r="K576" i="12"/>
  <c r="K577" i="12"/>
  <c r="K578" i="12"/>
  <c r="K579" i="12"/>
  <c r="K580" i="12"/>
  <c r="K581" i="12"/>
  <c r="K582" i="12"/>
  <c r="K583" i="12"/>
  <c r="K584" i="12"/>
  <c r="J584" i="12" s="1"/>
  <c r="K585" i="12"/>
  <c r="K586" i="12"/>
  <c r="K587" i="12"/>
  <c r="K588" i="12"/>
  <c r="K589" i="12"/>
  <c r="K590" i="12"/>
  <c r="K591" i="12"/>
  <c r="K592" i="12"/>
  <c r="K593" i="12"/>
  <c r="K594" i="12"/>
  <c r="K595" i="12"/>
  <c r="K596" i="12"/>
  <c r="K597" i="12"/>
  <c r="K598" i="12"/>
  <c r="K599" i="12"/>
  <c r="K600" i="12"/>
  <c r="K601" i="12"/>
  <c r="K602" i="12"/>
  <c r="K603" i="12"/>
  <c r="K604" i="12"/>
  <c r="K605" i="12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J669" i="12" s="1"/>
  <c r="K670" i="12"/>
  <c r="K671" i="12"/>
  <c r="K672" i="12"/>
  <c r="K673" i="12"/>
  <c r="K674" i="12"/>
  <c r="K675" i="12"/>
  <c r="K676" i="12"/>
  <c r="K677" i="12"/>
  <c r="K678" i="12"/>
  <c r="K679" i="12"/>
  <c r="K680" i="12"/>
  <c r="K681" i="12"/>
  <c r="K682" i="12"/>
  <c r="K683" i="12"/>
  <c r="K684" i="12"/>
  <c r="K685" i="12"/>
  <c r="K686" i="12"/>
  <c r="K687" i="12"/>
  <c r="K688" i="12"/>
  <c r="K689" i="12"/>
  <c r="K690" i="12"/>
  <c r="K691" i="12"/>
  <c r="K692" i="12"/>
  <c r="K693" i="12"/>
  <c r="K694" i="12"/>
  <c r="K695" i="12"/>
  <c r="K696" i="12"/>
  <c r="K697" i="12"/>
  <c r="K698" i="12"/>
  <c r="K699" i="12"/>
  <c r="K700" i="12"/>
  <c r="K701" i="12"/>
  <c r="K702" i="12"/>
  <c r="K703" i="12"/>
  <c r="K704" i="12"/>
  <c r="K705" i="12"/>
  <c r="K706" i="12"/>
  <c r="K707" i="12"/>
  <c r="K708" i="12"/>
  <c r="K709" i="12"/>
  <c r="K710" i="12"/>
  <c r="K711" i="12"/>
  <c r="K712" i="12"/>
  <c r="K713" i="12"/>
  <c r="K714" i="12"/>
  <c r="K715" i="12"/>
  <c r="K716" i="12"/>
  <c r="K717" i="12"/>
  <c r="K718" i="12"/>
  <c r="K719" i="12"/>
  <c r="K720" i="12"/>
  <c r="K721" i="12"/>
  <c r="K722" i="12"/>
  <c r="K723" i="12"/>
  <c r="K724" i="12"/>
  <c r="K725" i="12"/>
  <c r="K726" i="12"/>
  <c r="K727" i="12"/>
  <c r="K728" i="12"/>
  <c r="K729" i="12"/>
  <c r="K730" i="12"/>
  <c r="K731" i="12"/>
  <c r="K732" i="12"/>
  <c r="K733" i="12"/>
  <c r="K734" i="12"/>
  <c r="K735" i="12"/>
  <c r="K736" i="12"/>
  <c r="K737" i="12"/>
  <c r="K738" i="12"/>
  <c r="K739" i="12"/>
  <c r="K740" i="12"/>
  <c r="K741" i="12"/>
  <c r="K742" i="12"/>
  <c r="K743" i="12"/>
  <c r="K744" i="12"/>
  <c r="K745" i="12"/>
  <c r="K746" i="12"/>
  <c r="K747" i="12"/>
  <c r="K748" i="12"/>
  <c r="K749" i="12"/>
  <c r="K750" i="12"/>
  <c r="K751" i="12"/>
  <c r="K752" i="12"/>
  <c r="K753" i="12"/>
  <c r="K754" i="12"/>
  <c r="K755" i="12"/>
  <c r="J755" i="12" s="1"/>
  <c r="K756" i="12"/>
  <c r="K757" i="12"/>
  <c r="K758" i="12"/>
  <c r="K759" i="12"/>
  <c r="K760" i="12"/>
  <c r="K761" i="12"/>
  <c r="K762" i="12"/>
  <c r="K763" i="12"/>
  <c r="K764" i="12"/>
  <c r="K765" i="12"/>
  <c r="K766" i="12"/>
  <c r="K767" i="12"/>
  <c r="K768" i="12"/>
  <c r="K769" i="12"/>
  <c r="K770" i="12"/>
  <c r="K771" i="12"/>
  <c r="K772" i="12"/>
  <c r="K773" i="12"/>
  <c r="K774" i="12"/>
  <c r="K775" i="12"/>
  <c r="K776" i="12"/>
  <c r="K777" i="12"/>
  <c r="K778" i="12"/>
  <c r="K779" i="12"/>
  <c r="K780" i="12"/>
  <c r="K781" i="12"/>
  <c r="K782" i="12"/>
  <c r="K783" i="12"/>
  <c r="K784" i="12"/>
  <c r="K785" i="12"/>
  <c r="K786" i="12"/>
  <c r="K787" i="12"/>
  <c r="K788" i="12"/>
  <c r="K789" i="12"/>
  <c r="K790" i="12"/>
  <c r="K791" i="12"/>
  <c r="K792" i="12"/>
  <c r="K793" i="12"/>
  <c r="K794" i="12"/>
  <c r="K795" i="12"/>
  <c r="K796" i="12"/>
  <c r="K797" i="12"/>
  <c r="K798" i="12"/>
  <c r="K799" i="12"/>
  <c r="K800" i="12"/>
  <c r="K801" i="12"/>
  <c r="K802" i="12"/>
  <c r="K803" i="12"/>
  <c r="K804" i="12"/>
  <c r="K805" i="12"/>
  <c r="K806" i="12"/>
  <c r="K807" i="12"/>
  <c r="K808" i="12"/>
  <c r="K809" i="12"/>
  <c r="K810" i="12"/>
  <c r="K811" i="12"/>
  <c r="K812" i="12"/>
  <c r="K813" i="12"/>
  <c r="K814" i="12"/>
  <c r="K815" i="12"/>
  <c r="K816" i="12"/>
  <c r="K817" i="12"/>
  <c r="K818" i="12"/>
  <c r="K819" i="12"/>
  <c r="K820" i="12"/>
  <c r="K821" i="12"/>
  <c r="K822" i="12"/>
  <c r="K823" i="12"/>
  <c r="K824" i="12"/>
  <c r="K825" i="12"/>
  <c r="K826" i="12"/>
  <c r="K827" i="12"/>
  <c r="K828" i="12"/>
  <c r="K829" i="12"/>
  <c r="K830" i="12"/>
  <c r="K831" i="12"/>
  <c r="K832" i="12"/>
  <c r="K833" i="12"/>
  <c r="K834" i="12"/>
  <c r="K835" i="12"/>
  <c r="K836" i="12"/>
  <c r="K837" i="12"/>
  <c r="K838" i="12"/>
  <c r="K839" i="12"/>
  <c r="K840" i="12"/>
  <c r="J840" i="12" s="1"/>
  <c r="K841" i="12"/>
  <c r="K842" i="12"/>
  <c r="K843" i="12"/>
  <c r="K844" i="12"/>
  <c r="K845" i="12"/>
  <c r="K846" i="12"/>
  <c r="K847" i="12"/>
  <c r="K848" i="12"/>
  <c r="K849" i="12"/>
  <c r="K850" i="12"/>
  <c r="K851" i="12"/>
  <c r="K852" i="12"/>
  <c r="K853" i="12"/>
  <c r="K854" i="12"/>
  <c r="K855" i="12"/>
  <c r="K856" i="12"/>
  <c r="K857" i="12"/>
  <c r="K858" i="12"/>
  <c r="K859" i="12"/>
  <c r="K860" i="12"/>
  <c r="K861" i="12"/>
  <c r="K862" i="12"/>
  <c r="K863" i="12"/>
  <c r="K864" i="12"/>
  <c r="K865" i="12"/>
  <c r="K866" i="12"/>
  <c r="K867" i="12"/>
  <c r="K868" i="12"/>
  <c r="K869" i="12"/>
  <c r="K870" i="12"/>
  <c r="K871" i="12"/>
  <c r="K872" i="12"/>
  <c r="K873" i="12"/>
  <c r="K874" i="12"/>
  <c r="K875" i="12"/>
  <c r="K876" i="12"/>
  <c r="K877" i="12"/>
  <c r="K878" i="12"/>
  <c r="K879" i="12"/>
  <c r="K880" i="12"/>
  <c r="K881" i="12"/>
  <c r="K882" i="12"/>
  <c r="K883" i="12"/>
  <c r="K884" i="12"/>
  <c r="K885" i="12"/>
  <c r="K886" i="12"/>
  <c r="K887" i="12"/>
  <c r="K888" i="12"/>
  <c r="K889" i="12"/>
  <c r="K890" i="12"/>
  <c r="K891" i="12"/>
  <c r="K892" i="12"/>
  <c r="K893" i="12"/>
  <c r="K894" i="12"/>
  <c r="K895" i="12"/>
  <c r="K896" i="12"/>
  <c r="J896" i="12" s="1"/>
  <c r="K897" i="12"/>
  <c r="K898" i="12"/>
  <c r="K899" i="12"/>
  <c r="K900" i="12"/>
  <c r="K901" i="12"/>
  <c r="K902" i="12"/>
  <c r="K903" i="12"/>
  <c r="K904" i="12"/>
  <c r="K905" i="12"/>
  <c r="K906" i="12"/>
  <c r="K907" i="12"/>
  <c r="K908" i="12"/>
  <c r="K909" i="12"/>
  <c r="K910" i="12"/>
  <c r="K911" i="12"/>
  <c r="K912" i="12"/>
  <c r="K913" i="12"/>
  <c r="K914" i="12"/>
  <c r="K915" i="12"/>
  <c r="K916" i="12"/>
  <c r="K917" i="12"/>
  <c r="K918" i="12"/>
  <c r="K919" i="12"/>
  <c r="K920" i="12"/>
  <c r="K921" i="12"/>
  <c r="K922" i="12"/>
  <c r="K923" i="12"/>
  <c r="K924" i="12"/>
  <c r="K925" i="12"/>
  <c r="K926" i="12"/>
  <c r="K927" i="12"/>
  <c r="K928" i="12"/>
  <c r="K929" i="12"/>
  <c r="K930" i="12"/>
  <c r="K931" i="12"/>
  <c r="K932" i="12"/>
  <c r="K933" i="12"/>
  <c r="K934" i="12"/>
  <c r="K935" i="12"/>
  <c r="K936" i="12"/>
  <c r="J936" i="12" s="1"/>
  <c r="K937" i="12"/>
  <c r="K938" i="12"/>
  <c r="K939" i="12"/>
  <c r="K940" i="12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J960" i="12" s="1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J976" i="12" s="1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J992" i="12" s="1"/>
  <c r="K993" i="12"/>
  <c r="K994" i="12"/>
  <c r="K995" i="12"/>
  <c r="K996" i="12"/>
  <c r="K997" i="12"/>
  <c r="K998" i="12"/>
  <c r="K999" i="12"/>
  <c r="K1000" i="12"/>
  <c r="K1001" i="12"/>
  <c r="K1002" i="12"/>
  <c r="K1003" i="12"/>
  <c r="K1004" i="12"/>
  <c r="K1005" i="12"/>
  <c r="K1006" i="12"/>
  <c r="K1007" i="12"/>
  <c r="K1008" i="12"/>
  <c r="J1008" i="12" s="1"/>
  <c r="K1009" i="12"/>
  <c r="K1010" i="12"/>
  <c r="K1011" i="12"/>
  <c r="K1012" i="12"/>
  <c r="K1013" i="12"/>
  <c r="K1014" i="12"/>
  <c r="K1015" i="12"/>
  <c r="K1016" i="12"/>
  <c r="K1017" i="12"/>
  <c r="K1018" i="12"/>
  <c r="K1019" i="12"/>
  <c r="K1020" i="12"/>
  <c r="K1021" i="12"/>
  <c r="K1022" i="12"/>
  <c r="K1023" i="12"/>
  <c r="K1024" i="12"/>
  <c r="J1024" i="12" s="1"/>
  <c r="K1025" i="12"/>
  <c r="K1026" i="12"/>
  <c r="K1027" i="12"/>
  <c r="K1028" i="12"/>
  <c r="K1029" i="12"/>
  <c r="K1030" i="12"/>
  <c r="K1031" i="12"/>
  <c r="K1032" i="12"/>
  <c r="K1033" i="12"/>
  <c r="K1034" i="12"/>
  <c r="K1035" i="12"/>
  <c r="K1036" i="12"/>
  <c r="K1037" i="12"/>
  <c r="K1038" i="12"/>
  <c r="K1039" i="12"/>
  <c r="K1040" i="12"/>
  <c r="J1040" i="12" s="1"/>
  <c r="K1041" i="12"/>
  <c r="K1042" i="12"/>
  <c r="K1043" i="12"/>
  <c r="K1044" i="12"/>
  <c r="K1045" i="12"/>
  <c r="K1046" i="12"/>
  <c r="K1047" i="12"/>
  <c r="K1048" i="12"/>
  <c r="K1049" i="12"/>
  <c r="K1050" i="12"/>
  <c r="K1051" i="12"/>
  <c r="K1052" i="12"/>
  <c r="K1053" i="12"/>
  <c r="K1054" i="12"/>
  <c r="K1055" i="12"/>
  <c r="K1056" i="12"/>
  <c r="J1056" i="12" s="1"/>
  <c r="K1057" i="12"/>
  <c r="K1058" i="12"/>
  <c r="K1059" i="12"/>
  <c r="K1060" i="12"/>
  <c r="K1061" i="12"/>
  <c r="K1062" i="12"/>
  <c r="K1063" i="12"/>
  <c r="K1064" i="12"/>
  <c r="K1065" i="12"/>
  <c r="K1066" i="12"/>
  <c r="K1067" i="12"/>
  <c r="K1068" i="12"/>
  <c r="K1069" i="12"/>
  <c r="K1070" i="12"/>
  <c r="K1071" i="12"/>
  <c r="K1072" i="12"/>
  <c r="J1072" i="12" s="1"/>
  <c r="K1073" i="12"/>
  <c r="K1074" i="12"/>
  <c r="K1075" i="12"/>
  <c r="K1076" i="12"/>
  <c r="K1077" i="12"/>
  <c r="K1078" i="12"/>
  <c r="K1079" i="12"/>
  <c r="K1080" i="12"/>
  <c r="K1081" i="12"/>
  <c r="K1082" i="12"/>
  <c r="K1083" i="12"/>
  <c r="K1084" i="12"/>
  <c r="K1085" i="12"/>
  <c r="K1086" i="12"/>
  <c r="K1087" i="12"/>
  <c r="K1088" i="12"/>
  <c r="J1088" i="12" s="1"/>
  <c r="K1089" i="12"/>
  <c r="K1090" i="12"/>
  <c r="K1091" i="12"/>
  <c r="K1092" i="12"/>
  <c r="K1093" i="12"/>
  <c r="K1094" i="12"/>
  <c r="K1095" i="12"/>
  <c r="K1096" i="12"/>
  <c r="K1097" i="12"/>
  <c r="K1098" i="12"/>
  <c r="K1099" i="12"/>
  <c r="K1100" i="12"/>
  <c r="K1101" i="12"/>
  <c r="K1102" i="12"/>
  <c r="K1103" i="12"/>
  <c r="K1104" i="12"/>
  <c r="J1104" i="12" s="1"/>
  <c r="K1105" i="12"/>
  <c r="K1106" i="12"/>
  <c r="K1107" i="12"/>
  <c r="K1108" i="12"/>
  <c r="K1109" i="12"/>
  <c r="K1110" i="12"/>
  <c r="K1111" i="12"/>
  <c r="K1112" i="12"/>
  <c r="K1113" i="12"/>
  <c r="K1114" i="12"/>
  <c r="K1115" i="12"/>
  <c r="K1116" i="12"/>
  <c r="K1117" i="12"/>
  <c r="K1118" i="12"/>
  <c r="K1119" i="12"/>
  <c r="K1120" i="12"/>
  <c r="J1120" i="12" s="1"/>
  <c r="K1121" i="12"/>
  <c r="K1122" i="12"/>
  <c r="K1123" i="12"/>
  <c r="K1124" i="12"/>
  <c r="K1125" i="12"/>
  <c r="K1126" i="12"/>
  <c r="K1127" i="12"/>
  <c r="K1128" i="12"/>
  <c r="K1129" i="12"/>
  <c r="K1130" i="12"/>
  <c r="K1131" i="12"/>
  <c r="K1132" i="12"/>
  <c r="K1133" i="12"/>
  <c r="K1134" i="12"/>
  <c r="K1135" i="12"/>
  <c r="K1136" i="12"/>
  <c r="K1137" i="12"/>
  <c r="K1138" i="12"/>
  <c r="K1139" i="12"/>
  <c r="K1140" i="12"/>
  <c r="K1141" i="12"/>
  <c r="K1142" i="12"/>
  <c r="K1143" i="12"/>
  <c r="K1144" i="12"/>
  <c r="K1145" i="12"/>
  <c r="K1146" i="12"/>
  <c r="K1147" i="12"/>
  <c r="K1148" i="12"/>
  <c r="K1149" i="12"/>
  <c r="K1150" i="12"/>
  <c r="K1151" i="12"/>
  <c r="K1152" i="12"/>
  <c r="J1152" i="12" s="1"/>
  <c r="K1153" i="12"/>
  <c r="K1154" i="12"/>
  <c r="K1155" i="12"/>
  <c r="K1156" i="12"/>
  <c r="K1157" i="12"/>
  <c r="K1158" i="12"/>
  <c r="K1159" i="12"/>
  <c r="K1160" i="12"/>
  <c r="K1161" i="12"/>
  <c r="K1162" i="12"/>
  <c r="K1163" i="12"/>
  <c r="K1164" i="12"/>
  <c r="K1165" i="12"/>
  <c r="K1166" i="12"/>
  <c r="K1167" i="12"/>
  <c r="K1168" i="12"/>
  <c r="K1169" i="12"/>
  <c r="K1170" i="12"/>
  <c r="K1171" i="12"/>
  <c r="K1172" i="12"/>
  <c r="K1173" i="12"/>
  <c r="K1174" i="12"/>
  <c r="K1175" i="12"/>
  <c r="K1176" i="12"/>
  <c r="K1177" i="12"/>
  <c r="K1178" i="12"/>
  <c r="K1179" i="12"/>
  <c r="K1180" i="12"/>
  <c r="K1181" i="12"/>
  <c r="K1182" i="12"/>
  <c r="K1183" i="12"/>
  <c r="K1184" i="12"/>
  <c r="K1185" i="12"/>
  <c r="K1186" i="12"/>
  <c r="K1187" i="12"/>
  <c r="K1188" i="12"/>
  <c r="K1189" i="12"/>
  <c r="K1190" i="12"/>
  <c r="K1191" i="12"/>
  <c r="K1192" i="12"/>
  <c r="K1193" i="12"/>
  <c r="K1194" i="12"/>
  <c r="K1195" i="12"/>
  <c r="K1196" i="12"/>
  <c r="K1197" i="12"/>
  <c r="K1198" i="12"/>
  <c r="K1199" i="12"/>
  <c r="K1200" i="12"/>
  <c r="K1201" i="12"/>
  <c r="K1202" i="12"/>
  <c r="K1203" i="12"/>
  <c r="K1204" i="12"/>
  <c r="K1205" i="12"/>
  <c r="K1206" i="12"/>
  <c r="K1207" i="12"/>
  <c r="K1208" i="12"/>
  <c r="K1209" i="12"/>
  <c r="K1210" i="12"/>
  <c r="K1211" i="12"/>
  <c r="K1212" i="12"/>
  <c r="K1213" i="12"/>
  <c r="K1214" i="12"/>
  <c r="K1215" i="12"/>
  <c r="K1216" i="12"/>
  <c r="J1216" i="12" s="1"/>
  <c r="K1217" i="12"/>
  <c r="K1218" i="12"/>
  <c r="K1219" i="12"/>
  <c r="K1220" i="12"/>
  <c r="K1221" i="12"/>
  <c r="K1222" i="12"/>
  <c r="K1223" i="12"/>
  <c r="K1224" i="12"/>
  <c r="K1225" i="12"/>
  <c r="K1226" i="12"/>
  <c r="K1227" i="12"/>
  <c r="K1228" i="12"/>
  <c r="K1229" i="12"/>
  <c r="K1230" i="12"/>
  <c r="K1231" i="12"/>
  <c r="K1232" i="12"/>
  <c r="K1233" i="12"/>
  <c r="K1234" i="12"/>
  <c r="K1235" i="12"/>
  <c r="K1236" i="12"/>
  <c r="K1237" i="12"/>
  <c r="K1238" i="12"/>
  <c r="K1239" i="12"/>
  <c r="K1240" i="12"/>
  <c r="K1241" i="12"/>
  <c r="K1242" i="12"/>
  <c r="K1243" i="12"/>
  <c r="K1244" i="12"/>
  <c r="K1245" i="12"/>
  <c r="K1246" i="12"/>
  <c r="K1247" i="12"/>
  <c r="K1248" i="12"/>
  <c r="K1249" i="12"/>
  <c r="K1250" i="12"/>
  <c r="K1251" i="12"/>
  <c r="K1252" i="12"/>
  <c r="K1253" i="12"/>
  <c r="K1254" i="12"/>
  <c r="K1255" i="12"/>
  <c r="K1256" i="12"/>
  <c r="K1257" i="12"/>
  <c r="K1258" i="12"/>
  <c r="K1259" i="12"/>
  <c r="K1260" i="12"/>
  <c r="K1261" i="12"/>
  <c r="K1262" i="12"/>
  <c r="K1263" i="12"/>
  <c r="K1264" i="12"/>
  <c r="K1265" i="12"/>
  <c r="K1266" i="12"/>
  <c r="K1267" i="12"/>
  <c r="K1268" i="12"/>
  <c r="K1269" i="12"/>
  <c r="K1270" i="12"/>
  <c r="K1271" i="12"/>
  <c r="K1272" i="12"/>
  <c r="K1273" i="12"/>
  <c r="K1274" i="12"/>
  <c r="K1275" i="12"/>
  <c r="K1276" i="12"/>
  <c r="K1277" i="12"/>
  <c r="K1278" i="12"/>
  <c r="K1279" i="12"/>
  <c r="K1280" i="12"/>
  <c r="J1280" i="12" s="1"/>
  <c r="K1281" i="12"/>
  <c r="K1282" i="12"/>
  <c r="K1283" i="12"/>
  <c r="K1284" i="12"/>
  <c r="K1285" i="12"/>
  <c r="K1286" i="12"/>
  <c r="K1287" i="12"/>
  <c r="K1288" i="12"/>
  <c r="K1289" i="12"/>
  <c r="K1290" i="12"/>
  <c r="K1291" i="12"/>
  <c r="K1292" i="12"/>
  <c r="K1293" i="12"/>
  <c r="K1294" i="12"/>
  <c r="K1295" i="12"/>
  <c r="K1296" i="12"/>
  <c r="K1297" i="12"/>
  <c r="K1298" i="12"/>
  <c r="K1299" i="12"/>
  <c r="K1300" i="12"/>
  <c r="K1301" i="12"/>
  <c r="K1302" i="12"/>
  <c r="K1303" i="12"/>
  <c r="K1304" i="12"/>
  <c r="K1305" i="12"/>
  <c r="K1306" i="12"/>
  <c r="K1307" i="12"/>
  <c r="K1308" i="12"/>
  <c r="K1309" i="12"/>
  <c r="K1310" i="12"/>
  <c r="K1311" i="12"/>
  <c r="K1312" i="12"/>
  <c r="K1313" i="12"/>
  <c r="K1314" i="12"/>
  <c r="K1315" i="12"/>
  <c r="K1316" i="12"/>
  <c r="K1317" i="12"/>
  <c r="K1318" i="12"/>
  <c r="K1319" i="12"/>
  <c r="K1320" i="12"/>
  <c r="K1321" i="12"/>
  <c r="K1322" i="12"/>
  <c r="K1323" i="12"/>
  <c r="K1324" i="12"/>
  <c r="K1325" i="12"/>
  <c r="K1326" i="12"/>
  <c r="K1327" i="12"/>
  <c r="K1328" i="12"/>
  <c r="K1329" i="12"/>
  <c r="K1330" i="12"/>
  <c r="K1331" i="12"/>
  <c r="K1332" i="12"/>
  <c r="K1333" i="12"/>
  <c r="K1334" i="12"/>
  <c r="K1335" i="12"/>
  <c r="K1336" i="12"/>
  <c r="K1337" i="12"/>
  <c r="K1338" i="12"/>
  <c r="K1339" i="12"/>
  <c r="K1340" i="12"/>
  <c r="K1341" i="12"/>
  <c r="K1342" i="12"/>
  <c r="K1343" i="12"/>
  <c r="K1344" i="12"/>
  <c r="J1344" i="12" s="1"/>
  <c r="K1345" i="12"/>
  <c r="K1346" i="12"/>
  <c r="K1347" i="12"/>
  <c r="K1348" i="12"/>
  <c r="K1349" i="12"/>
  <c r="K1350" i="12"/>
  <c r="K1351" i="12"/>
  <c r="K1352" i="12"/>
  <c r="K1353" i="12"/>
  <c r="K1354" i="12"/>
  <c r="K1355" i="12"/>
  <c r="K1356" i="12"/>
  <c r="K1357" i="12"/>
  <c r="K1358" i="12"/>
  <c r="K1359" i="12"/>
  <c r="K1360" i="12"/>
  <c r="K1361" i="12"/>
  <c r="K1362" i="12"/>
  <c r="K1363" i="12"/>
  <c r="K1364" i="12"/>
  <c r="K1365" i="12"/>
  <c r="K1366" i="12"/>
  <c r="K1367" i="12"/>
  <c r="K1368" i="12"/>
  <c r="K1369" i="12"/>
  <c r="K1370" i="12"/>
  <c r="K1371" i="12"/>
  <c r="K1372" i="12"/>
  <c r="K1373" i="12"/>
  <c r="K1374" i="12"/>
  <c r="K1375" i="12"/>
  <c r="K1376" i="12"/>
  <c r="K1377" i="12"/>
  <c r="K1378" i="12"/>
  <c r="K1379" i="12"/>
  <c r="K1380" i="12"/>
  <c r="K1381" i="12"/>
  <c r="K1382" i="12"/>
  <c r="K1383" i="12"/>
  <c r="K1384" i="12"/>
  <c r="K1385" i="12"/>
  <c r="K1386" i="12"/>
  <c r="K1387" i="12"/>
  <c r="K1388" i="12"/>
  <c r="K1389" i="12"/>
  <c r="K1390" i="12"/>
  <c r="K1391" i="12"/>
  <c r="K1392" i="12"/>
  <c r="K1393" i="12"/>
  <c r="K1394" i="12"/>
  <c r="K1395" i="12"/>
  <c r="K1396" i="12"/>
  <c r="K1397" i="12"/>
  <c r="K1398" i="12"/>
  <c r="K1399" i="12"/>
  <c r="K1400" i="12"/>
  <c r="K1401" i="12"/>
  <c r="K1402" i="12"/>
  <c r="K1403" i="12"/>
  <c r="K1404" i="12"/>
  <c r="K1405" i="12"/>
  <c r="K1406" i="12"/>
  <c r="K1407" i="12"/>
  <c r="K1408" i="12"/>
  <c r="J1408" i="12" s="1"/>
  <c r="K1409" i="12"/>
  <c r="K1410" i="12"/>
  <c r="K1411" i="12"/>
  <c r="K1412" i="12"/>
  <c r="K1413" i="12"/>
  <c r="K1414" i="12"/>
  <c r="K1415" i="12"/>
  <c r="K1416" i="12"/>
  <c r="K1417" i="12"/>
  <c r="K1418" i="12"/>
  <c r="K1419" i="12"/>
  <c r="K1420" i="12"/>
  <c r="K1421" i="12"/>
  <c r="K1422" i="12"/>
  <c r="K1423" i="12"/>
  <c r="K1424" i="12"/>
  <c r="K1425" i="12"/>
  <c r="K1426" i="12"/>
  <c r="K1427" i="12"/>
  <c r="K1428" i="12"/>
  <c r="K1429" i="12"/>
  <c r="K1430" i="12"/>
  <c r="K1431" i="12"/>
  <c r="K1432" i="12"/>
  <c r="K1433" i="12"/>
  <c r="K1434" i="12"/>
  <c r="K1435" i="12"/>
  <c r="K1436" i="12"/>
  <c r="K1437" i="12"/>
  <c r="K1438" i="12"/>
  <c r="K1439" i="12"/>
  <c r="K1440" i="12"/>
  <c r="K1441" i="12"/>
  <c r="K1442" i="12"/>
  <c r="K1443" i="12"/>
  <c r="K1444" i="12"/>
  <c r="K1445" i="12"/>
  <c r="K1446" i="12"/>
  <c r="K1447" i="12"/>
  <c r="K1448" i="12"/>
  <c r="K1449" i="12"/>
  <c r="K1450" i="12"/>
  <c r="K1451" i="12"/>
  <c r="K1452" i="12"/>
  <c r="K1453" i="12"/>
  <c r="K1454" i="12"/>
  <c r="K1455" i="12"/>
  <c r="K1456" i="12"/>
  <c r="K1457" i="12"/>
  <c r="K1458" i="12"/>
  <c r="K1459" i="12"/>
  <c r="K1460" i="12"/>
  <c r="K1461" i="12"/>
  <c r="K1462" i="12"/>
  <c r="K1463" i="12"/>
  <c r="K1464" i="12"/>
  <c r="K1465" i="12"/>
  <c r="K1466" i="12"/>
  <c r="K1467" i="12"/>
  <c r="K1468" i="12"/>
  <c r="K1469" i="12"/>
  <c r="K1470" i="12"/>
  <c r="K1471" i="12"/>
  <c r="K1472" i="12"/>
  <c r="J1472" i="12" s="1"/>
  <c r="K1473" i="12"/>
  <c r="K1474" i="12"/>
  <c r="K1475" i="12"/>
  <c r="K1476" i="12"/>
  <c r="K1477" i="12"/>
  <c r="K1478" i="12"/>
  <c r="K1479" i="12"/>
  <c r="K1480" i="12"/>
  <c r="K1481" i="12"/>
  <c r="K1482" i="12"/>
  <c r="K1483" i="12"/>
  <c r="K1484" i="12"/>
  <c r="K1485" i="12"/>
  <c r="K1486" i="12"/>
  <c r="K1487" i="12"/>
  <c r="K1488" i="12"/>
  <c r="K1489" i="12"/>
  <c r="K1490" i="12"/>
  <c r="K1491" i="12"/>
  <c r="K1492" i="12"/>
  <c r="K1493" i="12"/>
  <c r="K1494" i="12"/>
  <c r="K1495" i="12"/>
  <c r="K1496" i="12"/>
  <c r="K1497" i="12"/>
  <c r="K1498" i="12"/>
  <c r="K1499" i="12"/>
  <c r="K1500" i="12"/>
  <c r="K1501" i="12"/>
  <c r="K1502" i="12"/>
  <c r="K1503" i="12"/>
  <c r="K1504" i="12"/>
  <c r="K1505" i="12"/>
  <c r="K1506" i="12"/>
  <c r="K1507" i="12"/>
  <c r="K1508" i="12"/>
  <c r="K1509" i="12"/>
  <c r="K1510" i="12"/>
  <c r="K1511" i="12"/>
  <c r="K1512" i="12"/>
  <c r="K1513" i="12"/>
  <c r="K1514" i="12"/>
  <c r="K1515" i="12"/>
  <c r="K1516" i="12"/>
  <c r="K1517" i="12"/>
  <c r="K1518" i="12"/>
  <c r="J1518" i="12" s="1"/>
  <c r="K1519" i="12"/>
  <c r="K1520" i="12"/>
  <c r="K1521" i="12"/>
  <c r="K1522" i="12"/>
  <c r="K1523" i="12"/>
  <c r="K1524" i="12"/>
  <c r="K1525" i="12"/>
  <c r="K1526" i="12"/>
  <c r="K1527" i="12"/>
  <c r="K1528" i="12"/>
  <c r="K1529" i="12"/>
  <c r="K1530" i="12"/>
  <c r="K1531" i="12"/>
  <c r="K1532" i="12"/>
  <c r="K1533" i="12"/>
  <c r="K1534" i="12"/>
  <c r="K1535" i="12"/>
  <c r="K1536" i="12"/>
  <c r="K1537" i="12"/>
  <c r="K1538" i="12"/>
  <c r="K1539" i="12"/>
  <c r="K1540" i="12"/>
  <c r="J1540" i="12" s="1"/>
  <c r="K1541" i="12"/>
  <c r="K1542" i="12"/>
  <c r="K1543" i="12"/>
  <c r="K1544" i="12"/>
  <c r="K1545" i="12"/>
  <c r="K1546" i="12"/>
  <c r="K1547" i="12"/>
  <c r="K1548" i="12"/>
  <c r="K1549" i="12"/>
  <c r="K1550" i="12"/>
  <c r="K1551" i="12"/>
  <c r="K1552" i="12"/>
  <c r="K1553" i="12"/>
  <c r="K1554" i="12"/>
  <c r="K1555" i="12"/>
  <c r="K1556" i="12"/>
  <c r="K1557" i="12"/>
  <c r="K1558" i="12"/>
  <c r="K1559" i="12"/>
  <c r="K1560" i="12"/>
  <c r="K1561" i="12"/>
  <c r="J1561" i="12" s="1"/>
  <c r="K1562" i="12"/>
  <c r="K1563" i="12"/>
  <c r="K1564" i="12"/>
  <c r="K1565" i="12"/>
  <c r="K1566" i="12"/>
  <c r="K1567" i="12"/>
  <c r="K1568" i="12"/>
  <c r="K1569" i="12"/>
  <c r="K1570" i="12"/>
  <c r="K1571" i="12"/>
  <c r="K1572" i="12"/>
  <c r="K1573" i="12"/>
  <c r="K1574" i="12"/>
  <c r="K1575" i="12"/>
  <c r="K1576" i="12"/>
  <c r="K1577" i="12"/>
  <c r="K1578" i="12"/>
  <c r="K1579" i="12"/>
  <c r="K1580" i="12"/>
  <c r="K1581" i="12"/>
  <c r="K1582" i="12"/>
  <c r="J1582" i="12" s="1"/>
  <c r="K1583" i="12"/>
  <c r="K1584" i="12"/>
  <c r="K1585" i="12"/>
  <c r="K1586" i="12"/>
  <c r="K1587" i="12"/>
  <c r="K1588" i="12"/>
  <c r="K1589" i="12"/>
  <c r="K1590" i="12"/>
  <c r="K1591" i="12"/>
  <c r="K1592" i="12"/>
  <c r="K1593" i="12"/>
  <c r="K1594" i="12"/>
  <c r="K1595" i="12"/>
  <c r="K1596" i="12"/>
  <c r="K1597" i="12"/>
  <c r="K1598" i="12"/>
  <c r="K1599" i="12"/>
  <c r="K1600" i="12"/>
  <c r="K1601" i="12"/>
  <c r="K1602" i="12"/>
  <c r="K1603" i="12"/>
  <c r="K1604" i="12"/>
  <c r="J1604" i="12" s="1"/>
  <c r="K1605" i="12"/>
  <c r="K1606" i="12"/>
  <c r="K1607" i="12"/>
  <c r="K1608" i="12"/>
  <c r="K1609" i="12"/>
  <c r="K1610" i="12"/>
  <c r="K1611" i="12"/>
  <c r="K1612" i="12"/>
  <c r="K1613" i="12"/>
  <c r="K1614" i="12"/>
  <c r="K1615" i="12"/>
  <c r="K1616" i="12"/>
  <c r="K1617" i="12"/>
  <c r="K1618" i="12"/>
  <c r="K1619" i="12"/>
  <c r="K1620" i="12"/>
  <c r="K1621" i="12"/>
  <c r="K1622" i="12"/>
  <c r="K1623" i="12"/>
  <c r="K1624" i="12"/>
  <c r="K1625" i="12"/>
  <c r="J1625" i="12" s="1"/>
  <c r="K1626" i="12"/>
  <c r="K1627" i="12"/>
  <c r="K1628" i="12"/>
  <c r="K1629" i="12"/>
  <c r="K1630" i="12"/>
  <c r="K1631" i="12"/>
  <c r="K1632" i="12"/>
  <c r="K1633" i="12"/>
  <c r="K1634" i="12"/>
  <c r="K1635" i="12"/>
  <c r="K1636" i="12"/>
  <c r="K1637" i="12"/>
  <c r="K1638" i="12"/>
  <c r="K1639" i="12"/>
  <c r="K1640" i="12"/>
  <c r="K1641" i="12"/>
  <c r="K1642" i="12"/>
  <c r="K1643" i="12"/>
  <c r="K1644" i="12"/>
  <c r="K1645" i="12"/>
  <c r="K1646" i="12"/>
  <c r="J1646" i="12" s="1"/>
  <c r="K1647" i="12"/>
  <c r="K1648" i="12"/>
  <c r="K1649" i="12"/>
  <c r="K1650" i="12"/>
  <c r="K1651" i="12"/>
  <c r="K1652" i="12"/>
  <c r="K1653" i="12"/>
  <c r="K1654" i="12"/>
  <c r="K1655" i="12"/>
  <c r="K1656" i="12"/>
  <c r="K1657" i="12"/>
  <c r="K1658" i="12"/>
  <c r="K1659" i="12"/>
  <c r="K1660" i="12"/>
  <c r="K1661" i="12"/>
  <c r="K1662" i="12"/>
  <c r="K1663" i="12"/>
  <c r="K1664" i="12"/>
  <c r="K1665" i="12"/>
  <c r="K1666" i="12"/>
  <c r="K1667" i="12"/>
  <c r="K1668" i="12"/>
  <c r="J1668" i="12" s="1"/>
  <c r="K1669" i="12"/>
  <c r="K1670" i="12"/>
  <c r="K1671" i="12"/>
  <c r="K1672" i="12"/>
  <c r="K1673" i="12"/>
  <c r="K1674" i="12"/>
  <c r="K1675" i="12"/>
  <c r="K1676" i="12"/>
  <c r="K1677" i="12"/>
  <c r="K1678" i="12"/>
  <c r="K1679" i="12"/>
  <c r="K1680" i="12"/>
  <c r="K1681" i="12"/>
  <c r="K1682" i="12"/>
  <c r="K1683" i="12"/>
  <c r="K1684" i="12"/>
  <c r="K1685" i="12"/>
  <c r="K1686" i="12"/>
  <c r="K1687" i="12"/>
  <c r="K1688" i="12"/>
  <c r="K1689" i="12"/>
  <c r="J1689" i="12" s="1"/>
  <c r="K1690" i="12"/>
  <c r="K1691" i="12"/>
  <c r="K1692" i="12"/>
  <c r="K1693" i="12"/>
  <c r="K1694" i="12"/>
  <c r="K1695" i="12"/>
  <c r="K1696" i="12"/>
  <c r="K1697" i="12"/>
  <c r="K1698" i="12"/>
  <c r="K1699" i="12"/>
  <c r="K1700" i="12"/>
  <c r="K1701" i="12"/>
  <c r="K1702" i="12"/>
  <c r="K1703" i="12"/>
  <c r="K1704" i="12"/>
  <c r="K1705" i="12"/>
  <c r="K1706" i="12"/>
  <c r="K1707" i="12"/>
  <c r="K1708" i="12"/>
  <c r="K1709" i="12"/>
  <c r="K1710" i="12"/>
  <c r="J1710" i="12" s="1"/>
  <c r="K1711" i="12"/>
  <c r="K1712" i="12"/>
  <c r="K1713" i="12"/>
  <c r="K1714" i="12"/>
  <c r="K1715" i="12"/>
  <c r="K1716" i="12"/>
  <c r="K1717" i="12"/>
  <c r="K1718" i="12"/>
  <c r="K1719" i="12"/>
  <c r="K1720" i="12"/>
  <c r="K1721" i="12"/>
  <c r="K1722" i="12"/>
  <c r="K1723" i="12"/>
  <c r="K1724" i="12"/>
  <c r="K1725" i="12"/>
  <c r="K1726" i="12"/>
  <c r="K1727" i="12"/>
  <c r="K1728" i="12"/>
  <c r="K1729" i="12"/>
  <c r="K1730" i="12"/>
  <c r="K1731" i="12"/>
  <c r="K1732" i="12"/>
  <c r="J1732" i="12" s="1"/>
  <c r="K1733" i="12"/>
  <c r="K1734" i="12"/>
  <c r="K1735" i="12"/>
  <c r="K1736" i="12"/>
  <c r="K1737" i="12"/>
  <c r="K1738" i="12"/>
  <c r="K1739" i="12"/>
  <c r="K1740" i="12"/>
  <c r="K1741" i="12"/>
  <c r="K1742" i="12"/>
  <c r="K1743" i="12"/>
  <c r="K1744" i="12"/>
  <c r="K1745" i="12"/>
  <c r="K1746" i="12"/>
  <c r="K1747" i="12"/>
  <c r="K1748" i="12"/>
  <c r="K1749" i="12"/>
  <c r="K1750" i="12"/>
  <c r="K1751" i="12"/>
  <c r="K1752" i="12"/>
  <c r="K1753" i="12"/>
  <c r="J1753" i="12" s="1"/>
  <c r="K1754" i="12"/>
  <c r="K1755" i="12"/>
  <c r="K1756" i="12"/>
  <c r="K1757" i="12"/>
  <c r="K1758" i="12"/>
  <c r="K1759" i="12"/>
  <c r="K1760" i="12"/>
  <c r="K1761" i="12"/>
  <c r="K1762" i="12"/>
  <c r="K1763" i="12"/>
  <c r="K1764" i="12"/>
  <c r="K1765" i="12"/>
  <c r="K1766" i="12"/>
  <c r="K1767" i="12"/>
  <c r="K1768" i="12"/>
  <c r="K1769" i="12"/>
  <c r="K1770" i="12"/>
  <c r="K1771" i="12"/>
  <c r="K1772" i="12"/>
  <c r="K1773" i="12"/>
  <c r="K1774" i="12"/>
  <c r="J1774" i="12" s="1"/>
  <c r="K1775" i="12"/>
  <c r="K1776" i="12"/>
  <c r="K1777" i="12"/>
  <c r="K1778" i="12"/>
  <c r="K1779" i="12"/>
  <c r="K1780" i="12"/>
  <c r="K1781" i="12"/>
  <c r="K1782" i="12"/>
  <c r="K1783" i="12"/>
  <c r="K1784" i="12"/>
  <c r="K1785" i="12"/>
  <c r="K1786" i="12"/>
  <c r="K1787" i="12"/>
  <c r="K1788" i="12"/>
  <c r="K1789" i="12"/>
  <c r="K1790" i="12"/>
  <c r="K1791" i="12"/>
  <c r="K1792" i="12"/>
  <c r="K1793" i="12"/>
  <c r="K1794" i="12"/>
  <c r="K1795" i="12"/>
  <c r="K1796" i="12"/>
  <c r="J1796" i="12" s="1"/>
  <c r="K1797" i="12"/>
  <c r="K1798" i="12"/>
  <c r="K1799" i="12"/>
  <c r="K1800" i="12"/>
  <c r="K1801" i="12"/>
  <c r="K1802" i="12"/>
  <c r="K1803" i="12"/>
  <c r="K1804" i="12"/>
  <c r="K1805" i="12"/>
  <c r="K1806" i="12"/>
  <c r="K1807" i="12"/>
  <c r="K1808" i="12"/>
  <c r="K1809" i="12"/>
  <c r="K1810" i="12"/>
  <c r="K1811" i="12"/>
  <c r="K1812" i="12"/>
  <c r="K1813" i="12"/>
  <c r="K1814" i="12"/>
  <c r="K1815" i="12"/>
  <c r="K1816" i="12"/>
  <c r="K1817" i="12"/>
  <c r="J1817" i="12" s="1"/>
  <c r="K1818" i="12"/>
  <c r="K1819" i="12"/>
  <c r="K1820" i="12"/>
  <c r="K1821" i="12"/>
  <c r="K1822" i="12"/>
  <c r="K1823" i="12"/>
  <c r="K1824" i="12"/>
  <c r="K1825" i="12"/>
  <c r="K1826" i="12"/>
  <c r="K1827" i="12"/>
  <c r="K1828" i="12"/>
  <c r="K1829" i="12"/>
  <c r="K1830" i="12"/>
  <c r="K1831" i="12"/>
  <c r="K1832" i="12"/>
  <c r="K1833" i="12"/>
  <c r="K1834" i="12"/>
  <c r="K1835" i="12"/>
  <c r="K1836" i="12"/>
  <c r="K1837" i="12"/>
  <c r="K1838" i="12"/>
  <c r="J1838" i="12" s="1"/>
  <c r="K1839" i="12"/>
  <c r="K1840" i="12"/>
  <c r="K1841" i="12"/>
  <c r="K1842" i="12"/>
  <c r="K1843" i="12"/>
  <c r="K1844" i="12"/>
  <c r="K1845" i="12"/>
  <c r="K1846" i="12"/>
  <c r="K1847" i="12"/>
  <c r="K1848" i="12"/>
  <c r="K1849" i="12"/>
  <c r="K1850" i="12"/>
  <c r="K1851" i="12"/>
  <c r="K1852" i="12"/>
  <c r="K1853" i="12"/>
  <c r="K1854" i="12"/>
  <c r="K1855" i="12"/>
  <c r="J1855" i="12" s="1"/>
  <c r="K1856" i="12"/>
  <c r="K1857" i="12"/>
  <c r="K1858" i="12"/>
  <c r="K1859" i="12"/>
  <c r="K1860" i="12"/>
  <c r="K1861" i="12"/>
  <c r="K1862" i="12"/>
  <c r="K1863" i="12"/>
  <c r="K1864" i="12"/>
  <c r="K1865" i="12"/>
  <c r="K1866" i="12"/>
  <c r="K1867" i="12"/>
  <c r="K1868" i="12"/>
  <c r="K1869" i="12"/>
  <c r="K1870" i="12"/>
  <c r="K1871" i="12"/>
  <c r="J1871" i="12" s="1"/>
  <c r="K1872" i="12"/>
  <c r="K1873" i="12"/>
  <c r="K1874" i="12"/>
  <c r="K1875" i="12"/>
  <c r="K1876" i="12"/>
  <c r="K1877" i="12"/>
  <c r="K1878" i="12"/>
  <c r="K1879" i="12"/>
  <c r="K1880" i="12"/>
  <c r="K1881" i="12"/>
  <c r="K1882" i="12"/>
  <c r="K1883" i="12"/>
  <c r="K1884" i="12"/>
  <c r="K1885" i="12"/>
  <c r="K1886" i="12"/>
  <c r="K1887" i="12"/>
  <c r="J1887" i="12" s="1"/>
  <c r="K1888" i="12"/>
  <c r="K1889" i="12"/>
  <c r="K1890" i="12"/>
  <c r="K1891" i="12"/>
  <c r="K1892" i="12"/>
  <c r="K1893" i="12"/>
  <c r="K1894" i="12"/>
  <c r="K1895" i="12"/>
  <c r="K1896" i="12"/>
  <c r="K1897" i="12"/>
  <c r="K1898" i="12"/>
  <c r="K1899" i="12"/>
  <c r="K1900" i="12"/>
  <c r="K1901" i="12"/>
  <c r="K1902" i="12"/>
  <c r="K1903" i="12"/>
  <c r="J1903" i="12" s="1"/>
  <c r="K1904" i="12"/>
  <c r="K1905" i="12"/>
  <c r="K1906" i="12"/>
  <c r="K1907" i="12"/>
  <c r="K1908" i="12"/>
  <c r="K1909" i="12"/>
  <c r="K1910" i="12"/>
  <c r="K1911" i="12"/>
  <c r="K1912" i="12"/>
  <c r="K1913" i="12"/>
  <c r="K1914" i="12"/>
  <c r="K1915" i="12"/>
  <c r="K1916" i="12"/>
  <c r="K1917" i="12"/>
  <c r="K1918" i="12"/>
  <c r="K1919" i="12"/>
  <c r="J1919" i="12" s="1"/>
  <c r="K1920" i="12"/>
  <c r="K1921" i="12"/>
  <c r="K1922" i="12"/>
  <c r="K1923" i="12"/>
  <c r="K1924" i="12"/>
  <c r="K1925" i="12"/>
  <c r="K1926" i="12"/>
  <c r="K1927" i="12"/>
  <c r="K1928" i="12"/>
  <c r="K1929" i="12"/>
  <c r="K1930" i="12"/>
  <c r="K1931" i="12"/>
  <c r="K1932" i="12"/>
  <c r="K1933" i="12"/>
  <c r="K1934" i="12"/>
  <c r="K1935" i="12"/>
  <c r="J1935" i="12" s="1"/>
  <c r="K1936" i="12"/>
  <c r="K1937" i="12"/>
  <c r="K1938" i="12"/>
  <c r="K1939" i="12"/>
  <c r="K1940" i="12"/>
  <c r="K1941" i="12"/>
  <c r="K1942" i="12"/>
  <c r="K1943" i="12"/>
  <c r="K1944" i="12"/>
  <c r="K1945" i="12"/>
  <c r="K1946" i="12"/>
  <c r="K1947" i="12"/>
  <c r="K1948" i="12"/>
  <c r="K1949" i="12"/>
  <c r="K1950" i="12"/>
  <c r="K1951" i="12"/>
  <c r="J1951" i="12" s="1"/>
  <c r="K1952" i="12"/>
  <c r="K1953" i="12"/>
  <c r="K1954" i="12"/>
  <c r="K1955" i="12"/>
  <c r="K1956" i="12"/>
  <c r="K1957" i="12"/>
  <c r="K1958" i="12"/>
  <c r="K1959" i="12"/>
  <c r="K1960" i="12"/>
  <c r="K1961" i="12"/>
  <c r="K1962" i="12"/>
  <c r="K1963" i="12"/>
  <c r="K1964" i="12"/>
  <c r="K1965" i="12"/>
  <c r="K1966" i="12"/>
  <c r="K1967" i="12"/>
  <c r="J1967" i="12" s="1"/>
  <c r="K1968" i="12"/>
  <c r="K1969" i="12"/>
  <c r="K1970" i="12"/>
  <c r="K1971" i="12"/>
  <c r="K1972" i="12"/>
  <c r="K1973" i="12"/>
  <c r="K1974" i="12"/>
  <c r="K1975" i="12"/>
  <c r="K1976" i="12"/>
  <c r="K1977" i="12"/>
  <c r="K1978" i="12"/>
  <c r="K1979" i="12"/>
  <c r="K1980" i="12"/>
  <c r="K1981" i="12"/>
  <c r="K1982" i="12"/>
  <c r="K1983" i="12"/>
  <c r="J1983" i="12" s="1"/>
  <c r="K1984" i="12"/>
  <c r="K1985" i="12"/>
  <c r="K1986" i="12"/>
  <c r="K1987" i="12"/>
  <c r="K1988" i="12"/>
  <c r="K1989" i="12"/>
  <c r="K1990" i="12"/>
  <c r="K1991" i="12"/>
  <c r="J1991" i="12" s="1"/>
  <c r="K1992" i="12"/>
  <c r="K1993" i="12"/>
  <c r="K1994" i="12"/>
  <c r="K1995" i="12"/>
  <c r="K1996" i="12"/>
  <c r="K1997" i="12"/>
  <c r="K1998" i="12"/>
  <c r="K1999" i="12"/>
  <c r="J1999" i="12" s="1"/>
  <c r="K2000" i="12"/>
  <c r="K2001" i="12"/>
  <c r="K2002" i="12"/>
  <c r="K2003" i="12"/>
  <c r="K2004" i="12"/>
  <c r="K2005" i="12"/>
  <c r="K2006" i="12"/>
  <c r="K2007" i="12"/>
  <c r="J2007" i="12" s="1"/>
  <c r="K2008" i="12"/>
  <c r="K2009" i="12"/>
  <c r="K2010" i="12"/>
  <c r="K2011" i="12"/>
  <c r="K2012" i="12"/>
  <c r="K2013" i="12"/>
  <c r="K2014" i="12"/>
  <c r="K2015" i="12"/>
  <c r="J2015" i="12" s="1"/>
  <c r="K2016" i="12"/>
  <c r="K2017" i="12"/>
  <c r="K2018" i="12"/>
  <c r="K2019" i="12"/>
  <c r="K2020" i="12"/>
  <c r="K2021" i="12"/>
  <c r="K2022" i="12"/>
  <c r="K2023" i="12"/>
  <c r="J2023" i="12" s="1"/>
  <c r="K2024" i="12"/>
  <c r="K2025" i="12"/>
  <c r="K2026" i="12"/>
  <c r="K2027" i="12"/>
  <c r="K2028" i="12"/>
  <c r="K2029" i="12"/>
  <c r="K2030" i="12"/>
  <c r="K2031" i="12"/>
  <c r="J2031" i="12" s="1"/>
  <c r="K2032" i="12"/>
  <c r="K2033" i="12"/>
  <c r="K2034" i="12"/>
  <c r="K2035" i="12"/>
  <c r="K2036" i="12"/>
  <c r="K2037" i="12"/>
  <c r="K2038" i="12"/>
  <c r="K2039" i="12"/>
  <c r="J2039" i="12" s="1"/>
  <c r="K2040" i="12"/>
  <c r="K2041" i="12"/>
  <c r="K2042" i="12"/>
  <c r="K2043" i="12"/>
  <c r="K2044" i="12"/>
  <c r="K2045" i="12"/>
  <c r="K2046" i="12"/>
  <c r="K2047" i="12"/>
  <c r="J2047" i="12" s="1"/>
  <c r="K2048" i="12"/>
  <c r="K2049" i="12"/>
  <c r="K2050" i="12"/>
  <c r="K2051" i="12"/>
  <c r="K2052" i="12"/>
  <c r="K2053" i="12"/>
  <c r="K2054" i="12"/>
  <c r="K2055" i="12"/>
  <c r="J2055" i="12" s="1"/>
  <c r="K2056" i="12"/>
  <c r="K2057" i="12"/>
  <c r="K2058" i="12"/>
  <c r="K2059" i="12"/>
  <c r="K2060" i="12"/>
  <c r="K2061" i="12"/>
  <c r="K2062" i="12"/>
  <c r="K2063" i="12"/>
  <c r="J2063" i="12" s="1"/>
  <c r="K2064" i="12"/>
  <c r="K2065" i="12"/>
  <c r="K2066" i="12"/>
  <c r="K2067" i="12"/>
  <c r="K2068" i="12"/>
  <c r="K2069" i="12"/>
  <c r="K2070" i="12"/>
  <c r="K2071" i="12"/>
  <c r="J2071" i="12" s="1"/>
  <c r="K2072" i="12"/>
  <c r="K2073" i="12"/>
  <c r="K2074" i="12"/>
  <c r="K2075" i="12"/>
  <c r="K2076" i="12"/>
  <c r="K2077" i="12"/>
  <c r="K2078" i="12"/>
  <c r="K2079" i="12"/>
  <c r="J2079" i="12" s="1"/>
  <c r="K2080" i="12"/>
  <c r="K2081" i="12"/>
  <c r="K2082" i="12"/>
  <c r="K2083" i="12"/>
  <c r="K2084" i="12"/>
  <c r="K2085" i="12"/>
  <c r="K2086" i="12"/>
  <c r="K2087" i="12"/>
  <c r="J2087" i="12" s="1"/>
  <c r="K2088" i="12"/>
  <c r="K2089" i="12"/>
  <c r="K2090" i="12"/>
  <c r="K2091" i="12"/>
  <c r="K2092" i="12"/>
  <c r="K2093" i="12"/>
  <c r="K2094" i="12"/>
  <c r="K2095" i="12"/>
  <c r="J2095" i="12" s="1"/>
  <c r="K2096" i="12"/>
  <c r="K2097" i="12"/>
  <c r="K2098" i="12"/>
  <c r="K2099" i="12"/>
  <c r="K2100" i="12"/>
  <c r="K2101" i="12"/>
  <c r="K2102" i="12"/>
  <c r="K2103" i="12"/>
  <c r="J2103" i="12" s="1"/>
  <c r="K2104" i="12"/>
  <c r="K2105" i="12"/>
  <c r="K2106" i="12"/>
  <c r="K2107" i="12"/>
  <c r="J2107" i="12" s="1"/>
  <c r="K2108" i="12"/>
  <c r="K2109" i="12"/>
  <c r="K2110" i="12"/>
  <c r="K2111" i="12"/>
  <c r="J2111" i="12" s="1"/>
  <c r="K2112" i="12"/>
  <c r="K2113" i="12"/>
  <c r="K2114" i="12"/>
  <c r="K2115" i="12"/>
  <c r="J2115" i="12" s="1"/>
  <c r="K2116" i="12"/>
  <c r="K2117" i="12"/>
  <c r="K2118" i="12"/>
  <c r="K2119" i="12"/>
  <c r="J2119" i="12" s="1"/>
  <c r="K2120" i="12"/>
  <c r="K2121" i="12"/>
  <c r="K2122" i="12"/>
  <c r="K2123" i="12"/>
  <c r="J2123" i="12" s="1"/>
  <c r="K2124" i="12"/>
  <c r="K2125" i="12"/>
  <c r="K2126" i="12"/>
  <c r="K2127" i="12"/>
  <c r="J2127" i="12" s="1"/>
  <c r="K2128" i="12"/>
  <c r="K2129" i="12"/>
  <c r="K2130" i="12"/>
  <c r="K2131" i="12"/>
  <c r="J2131" i="12" s="1"/>
  <c r="K2132" i="12"/>
  <c r="K2133" i="12"/>
  <c r="K2134" i="12"/>
  <c r="K2135" i="12"/>
  <c r="J2135" i="12" s="1"/>
  <c r="K2136" i="12"/>
  <c r="K2137" i="12"/>
  <c r="K2138" i="12"/>
  <c r="K2139" i="12"/>
  <c r="J2139" i="12" s="1"/>
  <c r="K2140" i="12"/>
  <c r="K2141" i="12"/>
  <c r="K2142" i="12"/>
  <c r="K2143" i="12"/>
  <c r="J2143" i="12" s="1"/>
  <c r="K2144" i="12"/>
  <c r="K2145" i="12"/>
  <c r="K2146" i="12"/>
  <c r="K2147" i="12"/>
  <c r="J2147" i="12" s="1"/>
  <c r="K2148" i="12"/>
  <c r="K2149" i="12"/>
  <c r="K2150" i="12"/>
  <c r="K2151" i="12"/>
  <c r="J2151" i="12" s="1"/>
  <c r="K2152" i="12"/>
  <c r="K2153" i="12"/>
  <c r="K2154" i="12"/>
  <c r="K2155" i="12"/>
  <c r="J2155" i="12" s="1"/>
  <c r="K2156" i="12"/>
  <c r="K2157" i="12"/>
  <c r="K2158" i="12"/>
  <c r="K2159" i="12"/>
  <c r="J2159" i="12" s="1"/>
  <c r="K2160" i="12"/>
  <c r="K2161" i="12"/>
  <c r="K2162" i="12"/>
  <c r="K2163" i="12"/>
  <c r="J2163" i="12" s="1"/>
  <c r="K2164" i="12"/>
  <c r="K2165" i="12"/>
  <c r="K2166" i="12"/>
  <c r="K2167" i="12"/>
  <c r="J2167" i="12" s="1"/>
  <c r="K2168" i="12"/>
  <c r="K2169" i="12"/>
  <c r="K2170" i="12"/>
  <c r="K2171" i="12"/>
  <c r="J2171" i="12" s="1"/>
  <c r="K2172" i="12"/>
  <c r="K2173" i="12"/>
  <c r="K2174" i="12"/>
  <c r="K2175" i="12"/>
  <c r="J2175" i="12" s="1"/>
  <c r="K2176" i="12"/>
  <c r="K2177" i="12"/>
  <c r="K2178" i="12"/>
  <c r="K2179" i="12"/>
  <c r="J2179" i="12" s="1"/>
  <c r="K2180" i="12"/>
  <c r="K2181" i="12"/>
  <c r="K2182" i="12"/>
  <c r="K2183" i="12"/>
  <c r="J2183" i="12" s="1"/>
  <c r="K2184" i="12"/>
  <c r="K2185" i="12"/>
  <c r="K2186" i="12"/>
  <c r="K2187" i="12"/>
  <c r="J2187" i="12" s="1"/>
  <c r="K2188" i="12"/>
  <c r="K2189" i="12"/>
  <c r="K2190" i="12"/>
  <c r="K2191" i="12"/>
  <c r="J2191" i="12" s="1"/>
  <c r="K2192" i="12"/>
  <c r="K2193" i="12"/>
  <c r="K2194" i="12"/>
  <c r="K2195" i="12"/>
  <c r="J2195" i="12" s="1"/>
  <c r="K2196" i="12"/>
  <c r="K2197" i="12"/>
  <c r="K2198" i="12"/>
  <c r="K2199" i="12"/>
  <c r="J2199" i="12" s="1"/>
  <c r="K2200" i="12"/>
  <c r="K2201" i="12"/>
  <c r="K2202" i="12"/>
  <c r="K2203" i="12"/>
  <c r="J2203" i="12" s="1"/>
  <c r="K2204" i="12"/>
  <c r="K2205" i="12"/>
  <c r="K2206" i="12"/>
  <c r="K2207" i="12"/>
  <c r="J2207" i="12" s="1"/>
  <c r="K2208" i="12"/>
  <c r="K2209" i="12"/>
  <c r="K2210" i="12"/>
  <c r="K2211" i="12"/>
  <c r="J2211" i="12" s="1"/>
  <c r="K2212" i="12"/>
  <c r="K2213" i="12"/>
  <c r="K2214" i="12"/>
  <c r="K2215" i="12"/>
  <c r="J2215" i="12" s="1"/>
  <c r="K2216" i="12"/>
  <c r="K2217" i="12"/>
  <c r="K2218" i="12"/>
  <c r="K2219" i="12"/>
  <c r="J2219" i="12" s="1"/>
  <c r="K2220" i="12"/>
  <c r="K2221" i="12"/>
  <c r="K2222" i="12"/>
  <c r="K2223" i="12"/>
  <c r="J2223" i="12" s="1"/>
  <c r="K2224" i="12"/>
  <c r="K2225" i="12"/>
  <c r="K2226" i="12"/>
  <c r="K2227" i="12"/>
  <c r="J2227" i="12" s="1"/>
  <c r="K2228" i="12"/>
  <c r="K2229" i="12"/>
  <c r="K2230" i="12"/>
  <c r="K2231" i="12"/>
  <c r="J2231" i="12" s="1"/>
  <c r="K2232" i="12"/>
  <c r="K2233" i="12"/>
  <c r="K2234" i="12"/>
  <c r="K2235" i="12"/>
  <c r="J2235" i="12" s="1"/>
  <c r="K2236" i="12"/>
  <c r="K2237" i="12"/>
  <c r="K2238" i="12"/>
  <c r="K2239" i="12"/>
  <c r="J2239" i="12" s="1"/>
  <c r="K2240" i="12"/>
  <c r="K2241" i="12"/>
  <c r="K2242" i="12"/>
  <c r="K2243" i="12"/>
  <c r="J2243" i="12" s="1"/>
  <c r="K2244" i="12"/>
  <c r="K2245" i="12"/>
  <c r="K2246" i="12"/>
  <c r="K2247" i="12"/>
  <c r="J2247" i="12" s="1"/>
  <c r="K2248" i="12"/>
  <c r="K2249" i="12"/>
  <c r="K2250" i="12"/>
  <c r="K2251" i="12"/>
  <c r="J2251" i="12" s="1"/>
  <c r="K2252" i="12"/>
  <c r="K2253" i="12"/>
  <c r="K2254" i="12"/>
  <c r="K2255" i="12"/>
  <c r="J2255" i="12" s="1"/>
  <c r="K2256" i="12"/>
  <c r="K2257" i="12"/>
  <c r="K2258" i="12"/>
  <c r="K2259" i="12"/>
  <c r="J2259" i="12" s="1"/>
  <c r="K2260" i="12"/>
  <c r="K2261" i="12"/>
  <c r="K2262" i="12"/>
  <c r="K2263" i="12"/>
  <c r="J2263" i="12" s="1"/>
  <c r="K2264" i="12"/>
  <c r="K2265" i="12"/>
  <c r="K2266" i="12"/>
  <c r="K2267" i="12"/>
  <c r="J2267" i="12" s="1"/>
  <c r="K2268" i="12"/>
  <c r="K2269" i="12"/>
  <c r="K2270" i="12"/>
  <c r="K2271" i="12"/>
  <c r="J2271" i="12" s="1"/>
  <c r="K2272" i="12"/>
  <c r="K2273" i="12"/>
  <c r="K2274" i="12"/>
  <c r="K2275" i="12"/>
  <c r="J2275" i="12" s="1"/>
  <c r="K2276" i="12"/>
  <c r="K2277" i="12"/>
  <c r="K2278" i="12"/>
  <c r="K2279" i="12"/>
  <c r="J2279" i="12" s="1"/>
  <c r="K2280" i="12"/>
  <c r="K2281" i="12"/>
  <c r="K2282" i="12"/>
  <c r="K2283" i="12"/>
  <c r="J2283" i="12" s="1"/>
  <c r="K2284" i="12"/>
  <c r="K2285" i="12"/>
  <c r="K2286" i="12"/>
  <c r="K2287" i="12"/>
  <c r="J2287" i="12" s="1"/>
  <c r="K2288" i="12"/>
  <c r="K2289" i="12"/>
  <c r="K2290" i="12"/>
  <c r="K2291" i="12"/>
  <c r="J2291" i="12" s="1"/>
  <c r="K2292" i="12"/>
  <c r="K2293" i="12"/>
  <c r="K2294" i="12"/>
  <c r="K2295" i="12"/>
  <c r="J2295" i="12" s="1"/>
  <c r="K2296" i="12"/>
  <c r="K2297" i="12"/>
  <c r="K2298" i="12"/>
  <c r="K2299" i="12"/>
  <c r="J2299" i="12" s="1"/>
  <c r="K2300" i="12"/>
  <c r="K2301" i="12"/>
  <c r="K2302" i="12"/>
  <c r="K2303" i="12"/>
  <c r="J2303" i="12" s="1"/>
  <c r="K2304" i="12"/>
  <c r="K2305" i="12"/>
  <c r="K2306" i="12"/>
  <c r="K2307" i="12"/>
  <c r="J2307" i="12" s="1"/>
  <c r="K2308" i="12"/>
  <c r="K2309" i="12"/>
  <c r="K2310" i="12"/>
  <c r="K2311" i="12"/>
  <c r="J2311" i="12" s="1"/>
  <c r="K2312" i="12"/>
  <c r="K2313" i="12"/>
  <c r="K2314" i="12"/>
  <c r="K2315" i="12"/>
  <c r="J2315" i="12" s="1"/>
  <c r="K2316" i="12"/>
  <c r="K2317" i="12"/>
  <c r="K2318" i="12"/>
  <c r="K2319" i="12"/>
  <c r="J2319" i="12" s="1"/>
  <c r="K2320" i="12"/>
  <c r="K2321" i="12"/>
  <c r="K2322" i="12"/>
  <c r="K2323" i="12"/>
  <c r="J2323" i="12" s="1"/>
  <c r="K2324" i="12"/>
  <c r="K2325" i="12"/>
  <c r="K2326" i="12"/>
  <c r="K2327" i="12"/>
  <c r="J2327" i="12" s="1"/>
  <c r="K2328" i="12"/>
  <c r="K2329" i="12"/>
  <c r="K2330" i="12"/>
  <c r="K2331" i="12"/>
  <c r="J2331" i="12" s="1"/>
  <c r="K2332" i="12"/>
  <c r="K2333" i="12"/>
  <c r="K2334" i="12"/>
  <c r="K2335" i="12"/>
  <c r="J2335" i="12" s="1"/>
  <c r="K2336" i="12"/>
  <c r="K2337" i="12"/>
  <c r="K2338" i="12"/>
  <c r="K2339" i="12"/>
  <c r="J2339" i="12" s="1"/>
  <c r="K2340" i="12"/>
  <c r="K2341" i="12"/>
  <c r="K2342" i="12"/>
  <c r="K2343" i="12"/>
  <c r="J2343" i="12" s="1"/>
  <c r="K2344" i="12"/>
  <c r="K2345" i="12"/>
  <c r="K2346" i="12"/>
  <c r="K2347" i="12"/>
  <c r="J2347" i="12" s="1"/>
  <c r="K2348" i="12"/>
  <c r="K2349" i="12"/>
  <c r="K2350" i="12"/>
  <c r="K2351" i="12"/>
  <c r="J2351" i="12" s="1"/>
  <c r="K2352" i="12"/>
  <c r="K2353" i="12"/>
  <c r="K2354" i="12"/>
  <c r="K2355" i="12"/>
  <c r="J2355" i="12" s="1"/>
  <c r="K2356" i="12"/>
  <c r="K2357" i="12"/>
  <c r="K2358" i="12"/>
  <c r="K2359" i="12"/>
  <c r="J2359" i="12" s="1"/>
  <c r="K2360" i="12"/>
  <c r="K2361" i="12"/>
  <c r="K2362" i="12"/>
  <c r="K2363" i="12"/>
  <c r="J2363" i="12" s="1"/>
  <c r="K2364" i="12"/>
  <c r="K2365" i="12"/>
  <c r="K2366" i="12"/>
  <c r="K2367" i="12"/>
  <c r="J2367" i="12" s="1"/>
  <c r="K2368" i="12"/>
  <c r="K2369" i="12"/>
  <c r="K2370" i="12"/>
  <c r="K2371" i="12"/>
  <c r="J2371" i="12" s="1"/>
  <c r="K2372" i="12"/>
  <c r="K2373" i="12"/>
  <c r="K2374" i="12"/>
  <c r="K2375" i="12"/>
  <c r="J2375" i="12" s="1"/>
  <c r="K2376" i="12"/>
  <c r="K2377" i="12"/>
  <c r="K2378" i="12"/>
  <c r="K2379" i="12"/>
  <c r="J2379" i="12" s="1"/>
  <c r="K2380" i="12"/>
  <c r="K2381" i="12"/>
  <c r="K2382" i="12"/>
  <c r="K2383" i="12"/>
  <c r="J2383" i="12" s="1"/>
  <c r="K2384" i="12"/>
  <c r="K2385" i="12"/>
  <c r="K2386" i="12"/>
  <c r="K2387" i="12"/>
  <c r="J2387" i="12" s="1"/>
  <c r="K2388" i="12"/>
  <c r="K2389" i="12"/>
  <c r="K2390" i="12"/>
  <c r="K2391" i="12"/>
  <c r="J2391" i="12" s="1"/>
  <c r="K2392" i="12"/>
  <c r="K2393" i="12"/>
  <c r="K2394" i="12"/>
  <c r="K2395" i="12"/>
  <c r="J2395" i="12" s="1"/>
  <c r="K2396" i="12"/>
  <c r="K2397" i="12"/>
  <c r="K2398" i="12"/>
  <c r="K2399" i="12"/>
  <c r="J2399" i="12" s="1"/>
  <c r="K2400" i="12"/>
  <c r="K2401" i="12"/>
  <c r="K2402" i="12"/>
  <c r="K2403" i="12"/>
  <c r="J2403" i="12" s="1"/>
  <c r="K2404" i="12"/>
  <c r="K2405" i="12"/>
  <c r="K2406" i="12"/>
  <c r="K2407" i="12"/>
  <c r="J2407" i="12" s="1"/>
  <c r="K2408" i="12"/>
  <c r="K2409" i="12"/>
  <c r="K2410" i="12"/>
  <c r="K2411" i="12"/>
  <c r="J2411" i="12" s="1"/>
  <c r="K2412" i="12"/>
  <c r="K2413" i="12"/>
  <c r="K2414" i="12"/>
  <c r="K2415" i="12"/>
  <c r="J2415" i="12" s="1"/>
  <c r="K2416" i="12"/>
  <c r="K2417" i="12"/>
  <c r="K2418" i="12"/>
  <c r="K2419" i="12"/>
  <c r="J2419" i="12" s="1"/>
  <c r="K2420" i="12"/>
  <c r="K2421" i="12"/>
  <c r="K2422" i="12"/>
  <c r="K2423" i="12"/>
  <c r="J2423" i="12" s="1"/>
  <c r="K2424" i="12"/>
  <c r="K2425" i="12"/>
  <c r="K2426" i="12"/>
  <c r="K2427" i="12"/>
  <c r="J2427" i="12" s="1"/>
  <c r="K2428" i="12"/>
  <c r="K2429" i="12"/>
  <c r="K2430" i="12"/>
  <c r="K2431" i="12"/>
  <c r="J2431" i="12" s="1"/>
  <c r="K2432" i="12"/>
  <c r="K2433" i="12"/>
  <c r="K2434" i="12"/>
  <c r="K2435" i="12"/>
  <c r="J2435" i="12" s="1"/>
  <c r="K2436" i="12"/>
  <c r="K2437" i="12"/>
  <c r="K2438" i="12"/>
  <c r="K2439" i="12"/>
  <c r="J2439" i="12" s="1"/>
  <c r="K2440" i="12"/>
  <c r="K2441" i="12"/>
  <c r="K2442" i="12"/>
  <c r="K2443" i="12"/>
  <c r="J2443" i="12" s="1"/>
  <c r="K2444" i="12"/>
  <c r="K2445" i="12"/>
  <c r="K2446" i="12"/>
  <c r="K2447" i="12"/>
  <c r="J2447" i="12" s="1"/>
  <c r="K2448" i="12"/>
  <c r="K2449" i="12"/>
  <c r="K2450" i="12"/>
  <c r="K2451" i="12"/>
  <c r="J2451" i="12" s="1"/>
  <c r="K2452" i="12"/>
  <c r="K2453" i="12"/>
  <c r="K2454" i="12"/>
  <c r="K2455" i="12"/>
  <c r="J2455" i="12" s="1"/>
  <c r="K2456" i="12"/>
  <c r="K2457" i="12"/>
  <c r="K2458" i="12"/>
  <c r="K2459" i="12"/>
  <c r="J2459" i="12" s="1"/>
  <c r="K2460" i="12"/>
  <c r="K2461" i="12"/>
  <c r="K2462" i="12"/>
  <c r="K2463" i="12"/>
  <c r="J2463" i="12" s="1"/>
  <c r="K2464" i="12"/>
  <c r="K2465" i="12"/>
  <c r="K2466" i="12"/>
  <c r="K2467" i="12"/>
  <c r="J2467" i="12" s="1"/>
  <c r="K2468" i="12"/>
  <c r="K2469" i="12"/>
  <c r="K2470" i="12"/>
  <c r="K2471" i="12"/>
  <c r="J2471" i="12" s="1"/>
  <c r="K2472" i="12"/>
  <c r="K2473" i="12"/>
  <c r="K2474" i="12"/>
  <c r="K2475" i="12"/>
  <c r="J2475" i="12" s="1"/>
  <c r="K2476" i="12"/>
  <c r="K2477" i="12"/>
  <c r="K2478" i="12"/>
  <c r="K2479" i="12"/>
  <c r="J2479" i="12" s="1"/>
  <c r="K2480" i="12"/>
  <c r="K2481" i="12"/>
  <c r="K2482" i="12"/>
  <c r="K2483" i="12"/>
  <c r="J2483" i="12" s="1"/>
  <c r="K2484" i="12"/>
  <c r="K2485" i="12"/>
  <c r="K2486" i="12"/>
  <c r="K2487" i="12"/>
  <c r="J2487" i="12" s="1"/>
  <c r="K2488" i="12"/>
  <c r="K2489" i="12"/>
  <c r="K2490" i="12"/>
  <c r="K2491" i="12"/>
  <c r="J2491" i="12" s="1"/>
  <c r="K2492" i="12"/>
  <c r="K2493" i="12"/>
  <c r="K2494" i="12"/>
  <c r="K2495" i="12"/>
  <c r="J2495" i="12" s="1"/>
  <c r="K2496" i="12"/>
  <c r="K2497" i="12"/>
  <c r="K2498" i="12"/>
  <c r="K2499" i="12"/>
  <c r="J2499" i="12" s="1"/>
  <c r="K2500" i="12"/>
  <c r="K2501" i="12"/>
  <c r="K2502" i="12"/>
  <c r="K2503" i="12"/>
  <c r="J2503" i="12" s="1"/>
  <c r="K2504" i="12"/>
  <c r="K2505" i="12"/>
  <c r="K2506" i="12"/>
  <c r="K2507" i="12"/>
  <c r="J2507" i="12" s="1"/>
  <c r="K2508" i="12"/>
  <c r="K2509" i="12"/>
  <c r="K2510" i="12"/>
  <c r="K2511" i="12"/>
  <c r="J2511" i="12" s="1"/>
  <c r="K2512" i="12"/>
  <c r="K2513" i="12"/>
  <c r="K2514" i="12"/>
  <c r="K2515" i="12"/>
  <c r="J2515" i="12" s="1"/>
  <c r="K2516" i="12"/>
  <c r="K2517" i="12"/>
  <c r="K2518" i="12"/>
  <c r="K2519" i="12"/>
  <c r="J2519" i="12" s="1"/>
  <c r="K2520" i="12"/>
  <c r="K2521" i="12"/>
  <c r="K2522" i="12"/>
  <c r="K2523" i="12"/>
  <c r="J2523" i="12" s="1"/>
  <c r="K2524" i="12"/>
  <c r="K2525" i="12"/>
  <c r="K2526" i="12"/>
  <c r="K2527" i="12"/>
  <c r="J2527" i="12" s="1"/>
  <c r="K2528" i="12"/>
  <c r="K2529" i="12"/>
  <c r="K2530" i="12"/>
  <c r="K2531" i="12"/>
  <c r="J2531" i="12" s="1"/>
  <c r="K2532" i="12"/>
  <c r="K2533" i="12"/>
  <c r="K2534" i="12"/>
  <c r="K2535" i="12"/>
  <c r="J2535" i="12" s="1"/>
  <c r="K2536" i="12"/>
  <c r="K2537" i="12"/>
  <c r="K2538" i="12"/>
  <c r="K2539" i="12"/>
  <c r="J2539" i="12" s="1"/>
  <c r="K2540" i="12"/>
  <c r="K2541" i="12"/>
  <c r="K2542" i="12"/>
  <c r="K2543" i="12"/>
  <c r="J2543" i="12" s="1"/>
  <c r="K2544" i="12"/>
  <c r="K2545" i="12"/>
  <c r="K2546" i="12"/>
  <c r="K2547" i="12"/>
  <c r="J2547" i="12" s="1"/>
  <c r="K2548" i="12"/>
  <c r="K2549" i="12"/>
  <c r="K2550" i="12"/>
  <c r="K2551" i="12"/>
  <c r="J2551" i="12" s="1"/>
  <c r="K2552" i="12"/>
  <c r="K2553" i="12"/>
  <c r="K2554" i="12"/>
  <c r="K2555" i="12"/>
  <c r="J2555" i="12" s="1"/>
  <c r="K2556" i="12"/>
  <c r="K2557" i="12"/>
  <c r="K2558" i="12"/>
  <c r="K2559" i="12"/>
  <c r="J2559" i="12" s="1"/>
  <c r="K2560" i="12"/>
  <c r="K2561" i="12"/>
  <c r="K2562" i="12"/>
  <c r="K2563" i="12"/>
  <c r="J2563" i="12" s="1"/>
  <c r="K2564" i="12"/>
  <c r="K2565" i="12"/>
  <c r="K2566" i="12"/>
  <c r="K2567" i="12"/>
  <c r="J2567" i="12" s="1"/>
  <c r="K2568" i="12"/>
  <c r="K2569" i="12"/>
  <c r="K2570" i="12"/>
  <c r="K2571" i="12"/>
  <c r="J2571" i="12" s="1"/>
  <c r="K2572" i="12"/>
  <c r="K2573" i="12"/>
  <c r="K2574" i="12"/>
  <c r="K2575" i="12"/>
  <c r="J2575" i="12" s="1"/>
  <c r="K2576" i="12"/>
  <c r="K2577" i="12"/>
  <c r="K2578" i="12"/>
  <c r="K2579" i="12"/>
  <c r="J2579" i="12" s="1"/>
  <c r="K2580" i="12"/>
  <c r="K2581" i="12"/>
  <c r="K2582" i="12"/>
  <c r="K2583" i="12"/>
  <c r="J2583" i="12" s="1"/>
  <c r="K2584" i="12"/>
  <c r="K2585" i="12"/>
  <c r="K2586" i="12"/>
  <c r="K2587" i="12"/>
  <c r="J2587" i="12" s="1"/>
  <c r="K2588" i="12"/>
  <c r="K2589" i="12"/>
  <c r="K2590" i="12"/>
  <c r="K2591" i="12"/>
  <c r="J2591" i="12" s="1"/>
  <c r="K2592" i="12"/>
  <c r="K2593" i="12"/>
  <c r="K2594" i="12"/>
  <c r="K2595" i="12"/>
  <c r="J2595" i="12" s="1"/>
  <c r="K2596" i="12"/>
  <c r="K2597" i="12"/>
  <c r="K2598" i="12"/>
  <c r="K2599" i="12"/>
  <c r="J2599" i="12" s="1"/>
  <c r="K2600" i="12"/>
  <c r="K2601" i="12"/>
  <c r="K2602" i="12"/>
  <c r="K2603" i="12"/>
  <c r="J2603" i="12" s="1"/>
  <c r="K2604" i="12"/>
  <c r="K2605" i="12"/>
  <c r="K2606" i="12"/>
  <c r="K2607" i="12"/>
  <c r="J2607" i="12" s="1"/>
  <c r="K2608" i="12"/>
  <c r="K2609" i="12"/>
  <c r="K2610" i="12"/>
  <c r="K2611" i="12"/>
  <c r="J2611" i="12" s="1"/>
  <c r="K2612" i="12"/>
  <c r="K2613" i="12"/>
  <c r="K2614" i="12"/>
  <c r="K2615" i="12"/>
  <c r="J2615" i="12" s="1"/>
  <c r="K2616" i="12"/>
  <c r="K2617" i="12"/>
  <c r="K2618" i="12"/>
  <c r="K2619" i="12"/>
  <c r="J2619" i="12" s="1"/>
  <c r="K2620" i="12"/>
  <c r="K2621" i="12"/>
  <c r="K2622" i="12"/>
  <c r="K2623" i="12"/>
  <c r="J2623" i="12" s="1"/>
  <c r="K2624" i="12"/>
  <c r="K2625" i="12"/>
  <c r="K2626" i="12"/>
  <c r="K2627" i="12"/>
  <c r="J2627" i="12" s="1"/>
  <c r="K2628" i="12"/>
  <c r="K2629" i="12"/>
  <c r="K2630" i="12"/>
  <c r="K2631" i="12"/>
  <c r="J2631" i="12" s="1"/>
  <c r="K2632" i="12"/>
  <c r="K2633" i="12"/>
  <c r="K2634" i="12"/>
  <c r="K2635" i="12"/>
  <c r="J2635" i="12" s="1"/>
  <c r="K2636" i="12"/>
  <c r="K2637" i="12"/>
  <c r="K2638" i="12"/>
  <c r="K2639" i="12"/>
  <c r="J2639" i="12" s="1"/>
  <c r="K2640" i="12"/>
  <c r="K2641" i="12"/>
  <c r="K2642" i="12"/>
  <c r="K2643" i="12"/>
  <c r="J2643" i="12" s="1"/>
  <c r="K2644" i="12"/>
  <c r="K2645" i="12"/>
  <c r="K2646" i="12"/>
  <c r="K2647" i="12"/>
  <c r="J2647" i="12" s="1"/>
  <c r="K2648" i="12"/>
  <c r="K2649" i="12"/>
  <c r="K2650" i="12"/>
  <c r="K2651" i="12"/>
  <c r="J2651" i="12" s="1"/>
  <c r="K2652" i="12"/>
  <c r="K2653" i="12"/>
  <c r="K2654" i="12"/>
  <c r="K2655" i="12"/>
  <c r="J2655" i="12" s="1"/>
  <c r="K2656" i="12"/>
  <c r="K2657" i="12"/>
  <c r="K2658" i="12"/>
  <c r="K2659" i="12"/>
  <c r="J2659" i="12" s="1"/>
  <c r="K2660" i="12"/>
  <c r="K2661" i="12"/>
  <c r="K2662" i="12"/>
  <c r="K2663" i="12"/>
  <c r="J2663" i="12" s="1"/>
  <c r="K2664" i="12"/>
  <c r="K2665" i="12"/>
  <c r="K2666" i="12"/>
  <c r="K2667" i="12"/>
  <c r="J2667" i="12" s="1"/>
  <c r="K2668" i="12"/>
  <c r="K2669" i="12"/>
  <c r="K2670" i="12"/>
  <c r="K2671" i="12"/>
  <c r="J2671" i="12" s="1"/>
  <c r="K2672" i="12"/>
  <c r="K2673" i="12"/>
  <c r="K2674" i="12"/>
  <c r="K2675" i="12"/>
  <c r="J2675" i="12" s="1"/>
  <c r="K2676" i="12"/>
  <c r="K2677" i="12"/>
  <c r="K2678" i="12"/>
  <c r="K2679" i="12"/>
  <c r="J2679" i="12" s="1"/>
  <c r="K2680" i="12"/>
  <c r="K2681" i="12"/>
  <c r="K2682" i="12"/>
  <c r="K2683" i="12"/>
  <c r="J2683" i="12" s="1"/>
  <c r="K2684" i="12"/>
  <c r="K2685" i="12"/>
  <c r="K2686" i="12"/>
  <c r="K2687" i="12"/>
  <c r="J2687" i="12" s="1"/>
  <c r="K2688" i="12"/>
  <c r="K2689" i="12"/>
  <c r="K2690" i="12"/>
  <c r="K2691" i="12"/>
  <c r="J2691" i="12" s="1"/>
  <c r="K2692" i="12"/>
  <c r="K2693" i="12"/>
  <c r="K2694" i="12"/>
  <c r="K2695" i="12"/>
  <c r="J2695" i="12" s="1"/>
  <c r="K2696" i="12"/>
  <c r="K2697" i="12"/>
  <c r="K2698" i="12"/>
  <c r="K2699" i="12"/>
  <c r="J2699" i="12" s="1"/>
  <c r="K2700" i="12"/>
  <c r="K2701" i="12"/>
  <c r="K2702" i="12"/>
  <c r="K2703" i="12"/>
  <c r="J2703" i="12" s="1"/>
  <c r="K2704" i="12"/>
  <c r="K2705" i="12"/>
  <c r="K2706" i="12"/>
  <c r="K2707" i="12"/>
  <c r="J2707" i="12" s="1"/>
  <c r="K2708" i="12"/>
  <c r="K2709" i="12"/>
  <c r="K2710" i="12"/>
  <c r="K2711" i="12"/>
  <c r="J2711" i="12" s="1"/>
  <c r="K2712" i="12"/>
  <c r="K2713" i="12"/>
  <c r="K2714" i="12"/>
  <c r="K2715" i="12"/>
  <c r="J2715" i="12" s="1"/>
  <c r="K2716" i="12"/>
  <c r="K2717" i="12"/>
  <c r="K2718" i="12"/>
  <c r="K2719" i="12"/>
  <c r="J2719" i="12" s="1"/>
  <c r="K2720" i="12"/>
  <c r="K2721" i="12"/>
  <c r="K2722" i="12"/>
  <c r="K2723" i="12"/>
  <c r="J2723" i="12" s="1"/>
  <c r="K2724" i="12"/>
  <c r="K2725" i="12"/>
  <c r="K2726" i="12"/>
  <c r="K2727" i="12"/>
  <c r="J2727" i="12" s="1"/>
  <c r="K2728" i="12"/>
  <c r="K2729" i="12"/>
  <c r="K2730" i="12"/>
  <c r="K2731" i="12"/>
  <c r="J2731" i="12" s="1"/>
  <c r="K2732" i="12"/>
  <c r="K2733" i="12"/>
  <c r="K2734" i="12"/>
  <c r="K2735" i="12"/>
  <c r="J2735" i="12" s="1"/>
  <c r="K2736" i="12"/>
  <c r="K2737" i="12"/>
  <c r="K2738" i="12"/>
  <c r="K2739" i="12"/>
  <c r="J2739" i="12" s="1"/>
  <c r="K2740" i="12"/>
  <c r="K2741" i="12"/>
  <c r="K2742" i="12"/>
  <c r="K2743" i="12"/>
  <c r="J2743" i="12" s="1"/>
  <c r="K2744" i="12"/>
  <c r="K2745" i="12"/>
  <c r="K2746" i="12"/>
  <c r="K2747" i="12"/>
  <c r="J2747" i="12" s="1"/>
  <c r="K2748" i="12"/>
  <c r="K2749" i="12"/>
  <c r="K2750" i="12"/>
  <c r="K2751" i="12"/>
  <c r="J2751" i="12" s="1"/>
  <c r="K2752" i="12"/>
  <c r="K2753" i="12"/>
  <c r="K2754" i="12"/>
  <c r="K2755" i="12"/>
  <c r="J2755" i="12" s="1"/>
  <c r="K2756" i="12"/>
  <c r="K2757" i="12"/>
  <c r="K2758" i="12"/>
  <c r="K2759" i="12"/>
  <c r="J2759" i="12" s="1"/>
  <c r="K2760" i="12"/>
  <c r="K2761" i="12"/>
  <c r="K2762" i="12"/>
  <c r="K2763" i="12"/>
  <c r="J2763" i="12" s="1"/>
  <c r="K2764" i="12"/>
  <c r="K2765" i="12"/>
  <c r="K2766" i="12"/>
  <c r="K2767" i="12"/>
  <c r="J2767" i="12" s="1"/>
  <c r="K2768" i="12"/>
  <c r="K2769" i="12"/>
  <c r="K2770" i="12"/>
  <c r="K2771" i="12"/>
  <c r="J2771" i="12" s="1"/>
  <c r="K2772" i="12"/>
  <c r="K2773" i="12"/>
  <c r="K2774" i="12"/>
  <c r="K2775" i="12"/>
  <c r="J2775" i="12" s="1"/>
  <c r="K2776" i="12"/>
  <c r="K2777" i="12"/>
  <c r="K2778" i="12"/>
  <c r="K2779" i="12"/>
  <c r="J2779" i="12" s="1"/>
  <c r="K2780" i="12"/>
  <c r="K2781" i="12"/>
  <c r="K2782" i="12"/>
  <c r="K2783" i="12"/>
  <c r="J2783" i="12" s="1"/>
  <c r="K2784" i="12"/>
  <c r="L2" i="12"/>
  <c r="K2" i="12"/>
  <c r="J2" i="12" s="1"/>
  <c r="U3" i="12"/>
  <c r="U4" i="12"/>
  <c r="U925" i="12"/>
  <c r="U1215" i="12"/>
  <c r="U1441" i="12"/>
  <c r="U1631" i="12"/>
  <c r="U1901" i="12"/>
  <c r="U1985" i="12"/>
  <c r="U2055" i="12"/>
  <c r="U2120" i="12"/>
  <c r="U2176" i="12"/>
  <c r="U2231" i="12"/>
  <c r="U2273" i="12"/>
  <c r="U2317" i="12"/>
  <c r="U2353" i="12"/>
  <c r="U2390" i="12"/>
  <c r="U2459" i="12"/>
  <c r="U2485" i="12"/>
  <c r="U2513" i="12"/>
  <c r="U2544" i="12"/>
  <c r="U2570" i="12"/>
  <c r="U2596" i="12"/>
  <c r="U2620" i="12"/>
  <c r="U2644" i="12"/>
  <c r="U2668" i="12"/>
  <c r="U2692" i="12"/>
  <c r="U2711" i="12"/>
  <c r="U2728" i="12"/>
  <c r="U2747" i="12"/>
  <c r="U2764" i="12"/>
  <c r="U2777" i="12"/>
  <c r="T3" i="12"/>
  <c r="T4" i="12"/>
  <c r="T5" i="12"/>
  <c r="U5" i="12" s="1"/>
  <c r="T6" i="12"/>
  <c r="U6" i="12" s="1"/>
  <c r="T7" i="12"/>
  <c r="U7" i="12" s="1"/>
  <c r="T8" i="12"/>
  <c r="U8" i="12" s="1"/>
  <c r="T9" i="12"/>
  <c r="U9" i="12" s="1"/>
  <c r="T10" i="12"/>
  <c r="U10" i="12" s="1"/>
  <c r="T11" i="12"/>
  <c r="U11" i="12" s="1"/>
  <c r="T12" i="12"/>
  <c r="U12" i="12" s="1"/>
  <c r="T13" i="12"/>
  <c r="U13" i="12" s="1"/>
  <c r="T14" i="12"/>
  <c r="U14" i="12" s="1"/>
  <c r="T15" i="12"/>
  <c r="U15" i="12" s="1"/>
  <c r="T16" i="12"/>
  <c r="U16" i="12" s="1"/>
  <c r="T17" i="12"/>
  <c r="U17" i="12" s="1"/>
  <c r="T18" i="12"/>
  <c r="U18" i="12" s="1"/>
  <c r="T19" i="12"/>
  <c r="U19" i="12" s="1"/>
  <c r="T20" i="12"/>
  <c r="U20" i="12" s="1"/>
  <c r="T21" i="12"/>
  <c r="U21" i="12" s="1"/>
  <c r="T22" i="12"/>
  <c r="U22" i="12" s="1"/>
  <c r="T23" i="12"/>
  <c r="U23" i="12" s="1"/>
  <c r="T24" i="12"/>
  <c r="U24" i="12" s="1"/>
  <c r="T25" i="12"/>
  <c r="U25" i="12" s="1"/>
  <c r="T26" i="12"/>
  <c r="U26" i="12" s="1"/>
  <c r="T27" i="12"/>
  <c r="U27" i="12" s="1"/>
  <c r="T28" i="12"/>
  <c r="U28" i="12" s="1"/>
  <c r="T29" i="12"/>
  <c r="U29" i="12" s="1"/>
  <c r="T30" i="12"/>
  <c r="U30" i="12" s="1"/>
  <c r="T31" i="12"/>
  <c r="U31" i="12" s="1"/>
  <c r="T32" i="12"/>
  <c r="U32" i="12" s="1"/>
  <c r="T33" i="12"/>
  <c r="U33" i="12" s="1"/>
  <c r="T34" i="12"/>
  <c r="U34" i="12" s="1"/>
  <c r="T35" i="12"/>
  <c r="U35" i="12" s="1"/>
  <c r="T36" i="12"/>
  <c r="U36" i="12" s="1"/>
  <c r="T37" i="12"/>
  <c r="U37" i="12" s="1"/>
  <c r="T38" i="12"/>
  <c r="U38" i="12" s="1"/>
  <c r="T39" i="12"/>
  <c r="U39" i="12" s="1"/>
  <c r="T40" i="12"/>
  <c r="U40" i="12" s="1"/>
  <c r="T41" i="12"/>
  <c r="U41" i="12" s="1"/>
  <c r="T42" i="12"/>
  <c r="U42" i="12" s="1"/>
  <c r="T43" i="12"/>
  <c r="U43" i="12" s="1"/>
  <c r="T44" i="12"/>
  <c r="U44" i="12" s="1"/>
  <c r="T45" i="12"/>
  <c r="U45" i="12" s="1"/>
  <c r="T46" i="12"/>
  <c r="U46" i="12" s="1"/>
  <c r="T47" i="12"/>
  <c r="U47" i="12" s="1"/>
  <c r="T48" i="12"/>
  <c r="U48" i="12" s="1"/>
  <c r="T49" i="12"/>
  <c r="U49" i="12" s="1"/>
  <c r="T50" i="12"/>
  <c r="U50" i="12" s="1"/>
  <c r="T51" i="12"/>
  <c r="U51" i="12" s="1"/>
  <c r="T52" i="12"/>
  <c r="U52" i="12" s="1"/>
  <c r="T53" i="12"/>
  <c r="U53" i="12" s="1"/>
  <c r="T54" i="12"/>
  <c r="U54" i="12" s="1"/>
  <c r="T55" i="12"/>
  <c r="U55" i="12" s="1"/>
  <c r="T56" i="12"/>
  <c r="U56" i="12" s="1"/>
  <c r="T57" i="12"/>
  <c r="U57" i="12" s="1"/>
  <c r="T58" i="12"/>
  <c r="U58" i="12" s="1"/>
  <c r="T59" i="12"/>
  <c r="U59" i="12" s="1"/>
  <c r="T60" i="12"/>
  <c r="U60" i="12" s="1"/>
  <c r="T61" i="12"/>
  <c r="U61" i="12" s="1"/>
  <c r="T62" i="12"/>
  <c r="U62" i="12" s="1"/>
  <c r="T63" i="12"/>
  <c r="U63" i="12" s="1"/>
  <c r="T64" i="12"/>
  <c r="U64" i="12" s="1"/>
  <c r="T65" i="12"/>
  <c r="U65" i="12" s="1"/>
  <c r="T66" i="12"/>
  <c r="U66" i="12" s="1"/>
  <c r="T67" i="12"/>
  <c r="U67" i="12" s="1"/>
  <c r="T68" i="12"/>
  <c r="U68" i="12" s="1"/>
  <c r="T69" i="12"/>
  <c r="U69" i="12" s="1"/>
  <c r="T70" i="12"/>
  <c r="U70" i="12" s="1"/>
  <c r="T71" i="12"/>
  <c r="U71" i="12" s="1"/>
  <c r="T72" i="12"/>
  <c r="U72" i="12" s="1"/>
  <c r="T73" i="12"/>
  <c r="U73" i="12" s="1"/>
  <c r="T74" i="12"/>
  <c r="U74" i="12" s="1"/>
  <c r="T75" i="12"/>
  <c r="U75" i="12" s="1"/>
  <c r="T76" i="12"/>
  <c r="U76" i="12" s="1"/>
  <c r="T77" i="12"/>
  <c r="U77" i="12" s="1"/>
  <c r="T78" i="12"/>
  <c r="U78" i="12" s="1"/>
  <c r="T79" i="12"/>
  <c r="U79" i="12" s="1"/>
  <c r="T80" i="12"/>
  <c r="U80" i="12" s="1"/>
  <c r="T81" i="12"/>
  <c r="U81" i="12" s="1"/>
  <c r="T82" i="12"/>
  <c r="U82" i="12" s="1"/>
  <c r="T83" i="12"/>
  <c r="U83" i="12" s="1"/>
  <c r="T84" i="12"/>
  <c r="U84" i="12" s="1"/>
  <c r="T85" i="12"/>
  <c r="U85" i="12" s="1"/>
  <c r="T86" i="12"/>
  <c r="U86" i="12" s="1"/>
  <c r="T87" i="12"/>
  <c r="U87" i="12" s="1"/>
  <c r="T88" i="12"/>
  <c r="U88" i="12" s="1"/>
  <c r="T89" i="12"/>
  <c r="U89" i="12" s="1"/>
  <c r="T90" i="12"/>
  <c r="U90" i="12" s="1"/>
  <c r="T91" i="12"/>
  <c r="U91" i="12" s="1"/>
  <c r="T92" i="12"/>
  <c r="U92" i="12" s="1"/>
  <c r="T93" i="12"/>
  <c r="U93" i="12" s="1"/>
  <c r="T94" i="12"/>
  <c r="U94" i="12" s="1"/>
  <c r="T95" i="12"/>
  <c r="U95" i="12" s="1"/>
  <c r="T96" i="12"/>
  <c r="U96" i="12" s="1"/>
  <c r="T97" i="12"/>
  <c r="U97" i="12" s="1"/>
  <c r="T98" i="12"/>
  <c r="U98" i="12" s="1"/>
  <c r="T99" i="12"/>
  <c r="U99" i="12" s="1"/>
  <c r="T100" i="12"/>
  <c r="U100" i="12" s="1"/>
  <c r="T101" i="12"/>
  <c r="U101" i="12" s="1"/>
  <c r="T102" i="12"/>
  <c r="U102" i="12" s="1"/>
  <c r="T103" i="12"/>
  <c r="U103" i="12" s="1"/>
  <c r="T104" i="12"/>
  <c r="U104" i="12" s="1"/>
  <c r="T105" i="12"/>
  <c r="U105" i="12" s="1"/>
  <c r="T106" i="12"/>
  <c r="U106" i="12" s="1"/>
  <c r="T107" i="12"/>
  <c r="U107" i="12" s="1"/>
  <c r="T108" i="12"/>
  <c r="U108" i="12" s="1"/>
  <c r="T109" i="12"/>
  <c r="U109" i="12" s="1"/>
  <c r="T110" i="12"/>
  <c r="U110" i="12" s="1"/>
  <c r="T111" i="12"/>
  <c r="U111" i="12" s="1"/>
  <c r="T112" i="12"/>
  <c r="U112" i="12" s="1"/>
  <c r="T113" i="12"/>
  <c r="U113" i="12" s="1"/>
  <c r="T114" i="12"/>
  <c r="U114" i="12" s="1"/>
  <c r="T115" i="12"/>
  <c r="U115" i="12" s="1"/>
  <c r="T116" i="12"/>
  <c r="U116" i="12" s="1"/>
  <c r="T117" i="12"/>
  <c r="U117" i="12" s="1"/>
  <c r="T118" i="12"/>
  <c r="U118" i="12" s="1"/>
  <c r="T119" i="12"/>
  <c r="U119" i="12" s="1"/>
  <c r="T120" i="12"/>
  <c r="U120" i="12" s="1"/>
  <c r="T121" i="12"/>
  <c r="U121" i="12" s="1"/>
  <c r="T122" i="12"/>
  <c r="U122" i="12" s="1"/>
  <c r="T123" i="12"/>
  <c r="U123" i="12" s="1"/>
  <c r="T124" i="12"/>
  <c r="U124" i="12" s="1"/>
  <c r="T125" i="12"/>
  <c r="U125" i="12" s="1"/>
  <c r="T126" i="12"/>
  <c r="U126" i="12" s="1"/>
  <c r="T127" i="12"/>
  <c r="U127" i="12" s="1"/>
  <c r="T128" i="12"/>
  <c r="U128" i="12" s="1"/>
  <c r="T129" i="12"/>
  <c r="U129" i="12" s="1"/>
  <c r="T130" i="12"/>
  <c r="U130" i="12" s="1"/>
  <c r="T131" i="12"/>
  <c r="U131" i="12" s="1"/>
  <c r="T132" i="12"/>
  <c r="U132" i="12" s="1"/>
  <c r="T133" i="12"/>
  <c r="U133" i="12" s="1"/>
  <c r="T134" i="12"/>
  <c r="U134" i="12" s="1"/>
  <c r="T135" i="12"/>
  <c r="U135" i="12" s="1"/>
  <c r="T136" i="12"/>
  <c r="U136" i="12" s="1"/>
  <c r="T137" i="12"/>
  <c r="U137" i="12" s="1"/>
  <c r="T138" i="12"/>
  <c r="U138" i="12" s="1"/>
  <c r="T139" i="12"/>
  <c r="U139" i="12" s="1"/>
  <c r="T140" i="12"/>
  <c r="U140" i="12" s="1"/>
  <c r="T141" i="12"/>
  <c r="U141" i="12" s="1"/>
  <c r="T142" i="12"/>
  <c r="U142" i="12" s="1"/>
  <c r="T143" i="12"/>
  <c r="U143" i="12" s="1"/>
  <c r="T144" i="12"/>
  <c r="U144" i="12" s="1"/>
  <c r="T145" i="12"/>
  <c r="U145" i="12" s="1"/>
  <c r="T146" i="12"/>
  <c r="U146" i="12" s="1"/>
  <c r="T147" i="12"/>
  <c r="U147" i="12" s="1"/>
  <c r="T148" i="12"/>
  <c r="U148" i="12" s="1"/>
  <c r="T149" i="12"/>
  <c r="U149" i="12" s="1"/>
  <c r="T150" i="12"/>
  <c r="U150" i="12" s="1"/>
  <c r="T151" i="12"/>
  <c r="U151" i="12" s="1"/>
  <c r="T152" i="12"/>
  <c r="U152" i="12" s="1"/>
  <c r="T153" i="12"/>
  <c r="U153" i="12" s="1"/>
  <c r="T154" i="12"/>
  <c r="U154" i="12" s="1"/>
  <c r="T155" i="12"/>
  <c r="U155" i="12" s="1"/>
  <c r="T156" i="12"/>
  <c r="U156" i="12" s="1"/>
  <c r="T157" i="12"/>
  <c r="U157" i="12" s="1"/>
  <c r="T158" i="12"/>
  <c r="U158" i="12" s="1"/>
  <c r="T159" i="12"/>
  <c r="U159" i="12" s="1"/>
  <c r="T160" i="12"/>
  <c r="U160" i="12" s="1"/>
  <c r="T161" i="12"/>
  <c r="U161" i="12" s="1"/>
  <c r="T162" i="12"/>
  <c r="U162" i="12" s="1"/>
  <c r="T163" i="12"/>
  <c r="U163" i="12" s="1"/>
  <c r="T164" i="12"/>
  <c r="U164" i="12" s="1"/>
  <c r="T165" i="12"/>
  <c r="U165" i="12" s="1"/>
  <c r="T166" i="12"/>
  <c r="U166" i="12" s="1"/>
  <c r="T167" i="12"/>
  <c r="U167" i="12" s="1"/>
  <c r="T168" i="12"/>
  <c r="U168" i="12" s="1"/>
  <c r="T169" i="12"/>
  <c r="U169" i="12" s="1"/>
  <c r="T170" i="12"/>
  <c r="U170" i="12" s="1"/>
  <c r="T171" i="12"/>
  <c r="U171" i="12" s="1"/>
  <c r="T172" i="12"/>
  <c r="U172" i="12" s="1"/>
  <c r="T173" i="12"/>
  <c r="U173" i="12" s="1"/>
  <c r="T174" i="12"/>
  <c r="U174" i="12" s="1"/>
  <c r="T175" i="12"/>
  <c r="U175" i="12" s="1"/>
  <c r="T176" i="12"/>
  <c r="U176" i="12" s="1"/>
  <c r="T177" i="12"/>
  <c r="U177" i="12" s="1"/>
  <c r="T178" i="12"/>
  <c r="U178" i="12" s="1"/>
  <c r="T179" i="12"/>
  <c r="U179" i="12" s="1"/>
  <c r="T180" i="12"/>
  <c r="U180" i="12" s="1"/>
  <c r="T181" i="12"/>
  <c r="U181" i="12" s="1"/>
  <c r="T182" i="12"/>
  <c r="U182" i="12" s="1"/>
  <c r="T183" i="12"/>
  <c r="U183" i="12" s="1"/>
  <c r="T184" i="12"/>
  <c r="U184" i="12" s="1"/>
  <c r="T185" i="12"/>
  <c r="U185" i="12" s="1"/>
  <c r="T186" i="12"/>
  <c r="U186" i="12" s="1"/>
  <c r="T187" i="12"/>
  <c r="U187" i="12" s="1"/>
  <c r="T188" i="12"/>
  <c r="U188" i="12" s="1"/>
  <c r="T189" i="12"/>
  <c r="U189" i="12" s="1"/>
  <c r="T190" i="12"/>
  <c r="U190" i="12" s="1"/>
  <c r="T191" i="12"/>
  <c r="U191" i="12" s="1"/>
  <c r="T192" i="12"/>
  <c r="U192" i="12" s="1"/>
  <c r="T193" i="12"/>
  <c r="U193" i="12" s="1"/>
  <c r="T194" i="12"/>
  <c r="U194" i="12" s="1"/>
  <c r="T195" i="12"/>
  <c r="U195" i="12" s="1"/>
  <c r="T196" i="12"/>
  <c r="U196" i="12" s="1"/>
  <c r="T197" i="12"/>
  <c r="U197" i="12" s="1"/>
  <c r="T198" i="12"/>
  <c r="U198" i="12" s="1"/>
  <c r="T199" i="12"/>
  <c r="U199" i="12" s="1"/>
  <c r="T200" i="12"/>
  <c r="U200" i="12" s="1"/>
  <c r="T201" i="12"/>
  <c r="U201" i="12" s="1"/>
  <c r="T202" i="12"/>
  <c r="U202" i="12" s="1"/>
  <c r="T203" i="12"/>
  <c r="U203" i="12" s="1"/>
  <c r="T204" i="12"/>
  <c r="U204" i="12" s="1"/>
  <c r="T205" i="12"/>
  <c r="U205" i="12" s="1"/>
  <c r="T206" i="12"/>
  <c r="U206" i="12" s="1"/>
  <c r="T207" i="12"/>
  <c r="U207" i="12" s="1"/>
  <c r="T208" i="12"/>
  <c r="U208" i="12" s="1"/>
  <c r="T209" i="12"/>
  <c r="U209" i="12" s="1"/>
  <c r="T210" i="12"/>
  <c r="U210" i="12" s="1"/>
  <c r="T211" i="12"/>
  <c r="U211" i="12" s="1"/>
  <c r="T212" i="12"/>
  <c r="U212" i="12" s="1"/>
  <c r="T213" i="12"/>
  <c r="U213" i="12" s="1"/>
  <c r="T214" i="12"/>
  <c r="U214" i="12" s="1"/>
  <c r="T215" i="12"/>
  <c r="U215" i="12" s="1"/>
  <c r="T216" i="12"/>
  <c r="U216" i="12" s="1"/>
  <c r="T217" i="12"/>
  <c r="U217" i="12" s="1"/>
  <c r="T218" i="12"/>
  <c r="U218" i="12" s="1"/>
  <c r="T219" i="12"/>
  <c r="U219" i="12" s="1"/>
  <c r="T220" i="12"/>
  <c r="U220" i="12" s="1"/>
  <c r="T221" i="12"/>
  <c r="U221" i="12" s="1"/>
  <c r="T222" i="12"/>
  <c r="U222" i="12" s="1"/>
  <c r="T223" i="12"/>
  <c r="U223" i="12" s="1"/>
  <c r="T224" i="12"/>
  <c r="U224" i="12" s="1"/>
  <c r="T225" i="12"/>
  <c r="U225" i="12" s="1"/>
  <c r="T226" i="12"/>
  <c r="U226" i="12" s="1"/>
  <c r="T227" i="12"/>
  <c r="U227" i="12" s="1"/>
  <c r="T228" i="12"/>
  <c r="U228" i="12" s="1"/>
  <c r="T229" i="12"/>
  <c r="U229" i="12" s="1"/>
  <c r="T230" i="12"/>
  <c r="U230" i="12" s="1"/>
  <c r="T231" i="12"/>
  <c r="U231" i="12" s="1"/>
  <c r="T232" i="12"/>
  <c r="U232" i="12" s="1"/>
  <c r="T233" i="12"/>
  <c r="U233" i="12" s="1"/>
  <c r="T234" i="12"/>
  <c r="U234" i="12" s="1"/>
  <c r="T235" i="12"/>
  <c r="U235" i="12" s="1"/>
  <c r="T236" i="12"/>
  <c r="U236" i="12" s="1"/>
  <c r="T237" i="12"/>
  <c r="U237" i="12" s="1"/>
  <c r="T238" i="12"/>
  <c r="U238" i="12" s="1"/>
  <c r="T239" i="12"/>
  <c r="U239" i="12" s="1"/>
  <c r="T240" i="12"/>
  <c r="U240" i="12" s="1"/>
  <c r="T241" i="12"/>
  <c r="U241" i="12" s="1"/>
  <c r="T242" i="12"/>
  <c r="U242" i="12" s="1"/>
  <c r="T243" i="12"/>
  <c r="U243" i="12" s="1"/>
  <c r="T244" i="12"/>
  <c r="U244" i="12" s="1"/>
  <c r="T245" i="12"/>
  <c r="U245" i="12" s="1"/>
  <c r="T246" i="12"/>
  <c r="U246" i="12" s="1"/>
  <c r="T247" i="12"/>
  <c r="U247" i="12" s="1"/>
  <c r="T248" i="12"/>
  <c r="U248" i="12" s="1"/>
  <c r="T249" i="12"/>
  <c r="U249" i="12" s="1"/>
  <c r="T250" i="12"/>
  <c r="U250" i="12" s="1"/>
  <c r="T251" i="12"/>
  <c r="U251" i="12" s="1"/>
  <c r="T252" i="12"/>
  <c r="U252" i="12" s="1"/>
  <c r="T253" i="12"/>
  <c r="U253" i="12" s="1"/>
  <c r="T254" i="12"/>
  <c r="U254" i="12" s="1"/>
  <c r="T255" i="12"/>
  <c r="U255" i="12" s="1"/>
  <c r="T256" i="12"/>
  <c r="U256" i="12" s="1"/>
  <c r="T257" i="12"/>
  <c r="U257" i="12" s="1"/>
  <c r="T258" i="12"/>
  <c r="U258" i="12" s="1"/>
  <c r="T259" i="12"/>
  <c r="U259" i="12" s="1"/>
  <c r="T260" i="12"/>
  <c r="U260" i="12" s="1"/>
  <c r="T261" i="12"/>
  <c r="U261" i="12" s="1"/>
  <c r="T262" i="12"/>
  <c r="U262" i="12" s="1"/>
  <c r="T263" i="12"/>
  <c r="U263" i="12" s="1"/>
  <c r="T264" i="12"/>
  <c r="U264" i="12" s="1"/>
  <c r="T265" i="12"/>
  <c r="U265" i="12" s="1"/>
  <c r="T266" i="12"/>
  <c r="U266" i="12" s="1"/>
  <c r="T267" i="12"/>
  <c r="U267" i="12" s="1"/>
  <c r="T268" i="12"/>
  <c r="U268" i="12" s="1"/>
  <c r="T269" i="12"/>
  <c r="U269" i="12" s="1"/>
  <c r="T270" i="12"/>
  <c r="U270" i="12" s="1"/>
  <c r="T271" i="12"/>
  <c r="U271" i="12" s="1"/>
  <c r="T272" i="12"/>
  <c r="U272" i="12" s="1"/>
  <c r="T273" i="12"/>
  <c r="U273" i="12" s="1"/>
  <c r="T274" i="12"/>
  <c r="U274" i="12" s="1"/>
  <c r="T275" i="12"/>
  <c r="U275" i="12" s="1"/>
  <c r="T276" i="12"/>
  <c r="U276" i="12" s="1"/>
  <c r="T277" i="12"/>
  <c r="U277" i="12" s="1"/>
  <c r="T278" i="12"/>
  <c r="U278" i="12" s="1"/>
  <c r="T279" i="12"/>
  <c r="U279" i="12" s="1"/>
  <c r="T280" i="12"/>
  <c r="U280" i="12" s="1"/>
  <c r="T281" i="12"/>
  <c r="U281" i="12" s="1"/>
  <c r="T282" i="12"/>
  <c r="U282" i="12" s="1"/>
  <c r="T283" i="12"/>
  <c r="U283" i="12" s="1"/>
  <c r="T284" i="12"/>
  <c r="U284" i="12" s="1"/>
  <c r="T285" i="12"/>
  <c r="U285" i="12" s="1"/>
  <c r="T286" i="12"/>
  <c r="U286" i="12" s="1"/>
  <c r="T287" i="12"/>
  <c r="U287" i="12" s="1"/>
  <c r="T288" i="12"/>
  <c r="U288" i="12" s="1"/>
  <c r="T289" i="12"/>
  <c r="U289" i="12" s="1"/>
  <c r="T290" i="12"/>
  <c r="U290" i="12" s="1"/>
  <c r="T291" i="12"/>
  <c r="U291" i="12" s="1"/>
  <c r="T292" i="12"/>
  <c r="U292" i="12" s="1"/>
  <c r="T293" i="12"/>
  <c r="U293" i="12" s="1"/>
  <c r="T294" i="12"/>
  <c r="U294" i="12" s="1"/>
  <c r="T295" i="12"/>
  <c r="U295" i="12" s="1"/>
  <c r="T296" i="12"/>
  <c r="U296" i="12" s="1"/>
  <c r="T297" i="12"/>
  <c r="U297" i="12" s="1"/>
  <c r="T298" i="12"/>
  <c r="U298" i="12" s="1"/>
  <c r="T299" i="12"/>
  <c r="U299" i="12" s="1"/>
  <c r="T300" i="12"/>
  <c r="U300" i="12" s="1"/>
  <c r="T301" i="12"/>
  <c r="U301" i="12" s="1"/>
  <c r="T302" i="12"/>
  <c r="U302" i="12" s="1"/>
  <c r="T303" i="12"/>
  <c r="U303" i="12" s="1"/>
  <c r="T304" i="12"/>
  <c r="U304" i="12" s="1"/>
  <c r="T305" i="12"/>
  <c r="U305" i="12" s="1"/>
  <c r="T306" i="12"/>
  <c r="U306" i="12" s="1"/>
  <c r="T307" i="12"/>
  <c r="U307" i="12" s="1"/>
  <c r="T308" i="12"/>
  <c r="U308" i="12" s="1"/>
  <c r="T309" i="12"/>
  <c r="U309" i="12" s="1"/>
  <c r="T310" i="12"/>
  <c r="U310" i="12" s="1"/>
  <c r="T311" i="12"/>
  <c r="U311" i="12" s="1"/>
  <c r="T312" i="12"/>
  <c r="U312" i="12" s="1"/>
  <c r="T313" i="12"/>
  <c r="U313" i="12" s="1"/>
  <c r="T314" i="12"/>
  <c r="U314" i="12" s="1"/>
  <c r="T315" i="12"/>
  <c r="U315" i="12" s="1"/>
  <c r="T316" i="12"/>
  <c r="U316" i="12" s="1"/>
  <c r="T317" i="12"/>
  <c r="U317" i="12" s="1"/>
  <c r="T318" i="12"/>
  <c r="U318" i="12" s="1"/>
  <c r="T319" i="12"/>
  <c r="U319" i="12" s="1"/>
  <c r="T320" i="12"/>
  <c r="U320" i="12" s="1"/>
  <c r="T321" i="12"/>
  <c r="U321" i="12" s="1"/>
  <c r="T322" i="12"/>
  <c r="U322" i="12" s="1"/>
  <c r="T323" i="12"/>
  <c r="U323" i="12" s="1"/>
  <c r="T324" i="12"/>
  <c r="U324" i="12" s="1"/>
  <c r="T325" i="12"/>
  <c r="U325" i="12" s="1"/>
  <c r="T326" i="12"/>
  <c r="U326" i="12" s="1"/>
  <c r="T327" i="12"/>
  <c r="U327" i="12" s="1"/>
  <c r="T328" i="12"/>
  <c r="U328" i="12" s="1"/>
  <c r="T329" i="12"/>
  <c r="U329" i="12" s="1"/>
  <c r="T330" i="12"/>
  <c r="U330" i="12" s="1"/>
  <c r="T331" i="12"/>
  <c r="U331" i="12" s="1"/>
  <c r="T332" i="12"/>
  <c r="U332" i="12" s="1"/>
  <c r="T333" i="12"/>
  <c r="U333" i="12" s="1"/>
  <c r="T334" i="12"/>
  <c r="U334" i="12" s="1"/>
  <c r="T335" i="12"/>
  <c r="U335" i="12" s="1"/>
  <c r="T336" i="12"/>
  <c r="U336" i="12" s="1"/>
  <c r="T337" i="12"/>
  <c r="U337" i="12" s="1"/>
  <c r="T338" i="12"/>
  <c r="U338" i="12" s="1"/>
  <c r="T339" i="12"/>
  <c r="U339" i="12" s="1"/>
  <c r="T340" i="12"/>
  <c r="U340" i="12" s="1"/>
  <c r="T341" i="12"/>
  <c r="U341" i="12" s="1"/>
  <c r="T342" i="12"/>
  <c r="U342" i="12" s="1"/>
  <c r="T343" i="12"/>
  <c r="U343" i="12" s="1"/>
  <c r="T344" i="12"/>
  <c r="U344" i="12" s="1"/>
  <c r="T345" i="12"/>
  <c r="U345" i="12" s="1"/>
  <c r="T346" i="12"/>
  <c r="U346" i="12" s="1"/>
  <c r="T347" i="12"/>
  <c r="U347" i="12" s="1"/>
  <c r="T348" i="12"/>
  <c r="U348" i="12" s="1"/>
  <c r="T349" i="12"/>
  <c r="U349" i="12" s="1"/>
  <c r="T350" i="12"/>
  <c r="U350" i="12" s="1"/>
  <c r="T351" i="12"/>
  <c r="U351" i="12" s="1"/>
  <c r="T352" i="12"/>
  <c r="U352" i="12" s="1"/>
  <c r="T353" i="12"/>
  <c r="U353" i="12" s="1"/>
  <c r="T354" i="12"/>
  <c r="U354" i="12" s="1"/>
  <c r="T355" i="12"/>
  <c r="U355" i="12" s="1"/>
  <c r="T356" i="12"/>
  <c r="U356" i="12" s="1"/>
  <c r="T357" i="12"/>
  <c r="U357" i="12" s="1"/>
  <c r="T358" i="12"/>
  <c r="U358" i="12" s="1"/>
  <c r="T359" i="12"/>
  <c r="U359" i="12" s="1"/>
  <c r="T360" i="12"/>
  <c r="U360" i="12" s="1"/>
  <c r="T361" i="12"/>
  <c r="U361" i="12" s="1"/>
  <c r="T362" i="12"/>
  <c r="U362" i="12" s="1"/>
  <c r="T363" i="12"/>
  <c r="U363" i="12" s="1"/>
  <c r="T364" i="12"/>
  <c r="U364" i="12" s="1"/>
  <c r="T365" i="12"/>
  <c r="U365" i="12" s="1"/>
  <c r="T366" i="12"/>
  <c r="U366" i="12" s="1"/>
  <c r="T367" i="12"/>
  <c r="U367" i="12" s="1"/>
  <c r="T368" i="12"/>
  <c r="U368" i="12" s="1"/>
  <c r="T369" i="12"/>
  <c r="U369" i="12" s="1"/>
  <c r="T370" i="12"/>
  <c r="U370" i="12" s="1"/>
  <c r="T371" i="12"/>
  <c r="U371" i="12" s="1"/>
  <c r="T372" i="12"/>
  <c r="U372" i="12" s="1"/>
  <c r="T373" i="12"/>
  <c r="U373" i="12" s="1"/>
  <c r="T374" i="12"/>
  <c r="U374" i="12" s="1"/>
  <c r="T375" i="12"/>
  <c r="U375" i="12" s="1"/>
  <c r="T376" i="12"/>
  <c r="U376" i="12" s="1"/>
  <c r="T377" i="12"/>
  <c r="U377" i="12" s="1"/>
  <c r="T378" i="12"/>
  <c r="U378" i="12" s="1"/>
  <c r="T379" i="12"/>
  <c r="U379" i="12" s="1"/>
  <c r="T380" i="12"/>
  <c r="U380" i="12" s="1"/>
  <c r="T381" i="12"/>
  <c r="U381" i="12" s="1"/>
  <c r="T382" i="12"/>
  <c r="U382" i="12" s="1"/>
  <c r="T383" i="12"/>
  <c r="U383" i="12" s="1"/>
  <c r="T384" i="12"/>
  <c r="U384" i="12" s="1"/>
  <c r="T385" i="12"/>
  <c r="U385" i="12" s="1"/>
  <c r="T386" i="12"/>
  <c r="U386" i="12" s="1"/>
  <c r="T387" i="12"/>
  <c r="U387" i="12" s="1"/>
  <c r="T388" i="12"/>
  <c r="U388" i="12" s="1"/>
  <c r="T389" i="12"/>
  <c r="U389" i="12" s="1"/>
  <c r="T390" i="12"/>
  <c r="U390" i="12" s="1"/>
  <c r="T391" i="12"/>
  <c r="U391" i="12" s="1"/>
  <c r="T392" i="12"/>
  <c r="U392" i="12" s="1"/>
  <c r="T393" i="12"/>
  <c r="U393" i="12" s="1"/>
  <c r="T394" i="12"/>
  <c r="U394" i="12" s="1"/>
  <c r="T395" i="12"/>
  <c r="U395" i="12" s="1"/>
  <c r="T396" i="12"/>
  <c r="U396" i="12" s="1"/>
  <c r="T397" i="12"/>
  <c r="U397" i="12" s="1"/>
  <c r="T398" i="12"/>
  <c r="U398" i="12" s="1"/>
  <c r="T399" i="12"/>
  <c r="U399" i="12" s="1"/>
  <c r="T400" i="12"/>
  <c r="U400" i="12" s="1"/>
  <c r="T401" i="12"/>
  <c r="U401" i="12" s="1"/>
  <c r="T402" i="12"/>
  <c r="U402" i="12" s="1"/>
  <c r="T403" i="12"/>
  <c r="U403" i="12" s="1"/>
  <c r="T404" i="12"/>
  <c r="U404" i="12" s="1"/>
  <c r="T405" i="12"/>
  <c r="U405" i="12" s="1"/>
  <c r="T406" i="12"/>
  <c r="U406" i="12" s="1"/>
  <c r="T407" i="12"/>
  <c r="U407" i="12" s="1"/>
  <c r="T408" i="12"/>
  <c r="U408" i="12" s="1"/>
  <c r="T409" i="12"/>
  <c r="U409" i="12" s="1"/>
  <c r="T410" i="12"/>
  <c r="U410" i="12" s="1"/>
  <c r="T411" i="12"/>
  <c r="U411" i="12" s="1"/>
  <c r="T412" i="12"/>
  <c r="U412" i="12" s="1"/>
  <c r="T413" i="12"/>
  <c r="U413" i="12" s="1"/>
  <c r="T414" i="12"/>
  <c r="U414" i="12" s="1"/>
  <c r="T415" i="12"/>
  <c r="U415" i="12" s="1"/>
  <c r="T416" i="12"/>
  <c r="U416" i="12" s="1"/>
  <c r="T417" i="12"/>
  <c r="U417" i="12" s="1"/>
  <c r="T418" i="12"/>
  <c r="U418" i="12" s="1"/>
  <c r="T419" i="12"/>
  <c r="U419" i="12" s="1"/>
  <c r="T420" i="12"/>
  <c r="U420" i="12" s="1"/>
  <c r="T421" i="12"/>
  <c r="U421" i="12" s="1"/>
  <c r="T422" i="12"/>
  <c r="U422" i="12" s="1"/>
  <c r="T423" i="12"/>
  <c r="U423" i="12" s="1"/>
  <c r="T424" i="12"/>
  <c r="U424" i="12" s="1"/>
  <c r="T425" i="12"/>
  <c r="U425" i="12" s="1"/>
  <c r="T426" i="12"/>
  <c r="U426" i="12" s="1"/>
  <c r="T427" i="12"/>
  <c r="U427" i="12" s="1"/>
  <c r="T428" i="12"/>
  <c r="U428" i="12" s="1"/>
  <c r="T429" i="12"/>
  <c r="U429" i="12" s="1"/>
  <c r="T430" i="12"/>
  <c r="U430" i="12" s="1"/>
  <c r="T431" i="12"/>
  <c r="U431" i="12" s="1"/>
  <c r="T432" i="12"/>
  <c r="U432" i="12" s="1"/>
  <c r="T433" i="12"/>
  <c r="U433" i="12" s="1"/>
  <c r="T434" i="12"/>
  <c r="U434" i="12" s="1"/>
  <c r="T435" i="12"/>
  <c r="U435" i="12" s="1"/>
  <c r="T436" i="12"/>
  <c r="U436" i="12" s="1"/>
  <c r="T437" i="12"/>
  <c r="U437" i="12" s="1"/>
  <c r="T438" i="12"/>
  <c r="U438" i="12" s="1"/>
  <c r="T439" i="12"/>
  <c r="U439" i="12" s="1"/>
  <c r="T440" i="12"/>
  <c r="U440" i="12" s="1"/>
  <c r="T441" i="12"/>
  <c r="U441" i="12" s="1"/>
  <c r="T442" i="12"/>
  <c r="U442" i="12" s="1"/>
  <c r="T443" i="12"/>
  <c r="U443" i="12" s="1"/>
  <c r="T444" i="12"/>
  <c r="U444" i="12" s="1"/>
  <c r="T445" i="12"/>
  <c r="U445" i="12" s="1"/>
  <c r="T446" i="12"/>
  <c r="U446" i="12" s="1"/>
  <c r="T447" i="12"/>
  <c r="U447" i="12" s="1"/>
  <c r="T448" i="12"/>
  <c r="U448" i="12" s="1"/>
  <c r="T449" i="12"/>
  <c r="U449" i="12" s="1"/>
  <c r="T450" i="12"/>
  <c r="U450" i="12" s="1"/>
  <c r="T451" i="12"/>
  <c r="U451" i="12" s="1"/>
  <c r="T452" i="12"/>
  <c r="U452" i="12" s="1"/>
  <c r="T453" i="12"/>
  <c r="U453" i="12" s="1"/>
  <c r="T454" i="12"/>
  <c r="U454" i="12" s="1"/>
  <c r="T455" i="12"/>
  <c r="U455" i="12" s="1"/>
  <c r="T456" i="12"/>
  <c r="U456" i="12" s="1"/>
  <c r="T457" i="12"/>
  <c r="U457" i="12" s="1"/>
  <c r="T458" i="12"/>
  <c r="U458" i="12" s="1"/>
  <c r="T459" i="12"/>
  <c r="U459" i="12" s="1"/>
  <c r="T460" i="12"/>
  <c r="U460" i="12" s="1"/>
  <c r="T461" i="12"/>
  <c r="U461" i="12" s="1"/>
  <c r="T462" i="12"/>
  <c r="U462" i="12" s="1"/>
  <c r="T463" i="12"/>
  <c r="U463" i="12" s="1"/>
  <c r="T464" i="12"/>
  <c r="U464" i="12" s="1"/>
  <c r="T465" i="12"/>
  <c r="U465" i="12" s="1"/>
  <c r="T466" i="12"/>
  <c r="U466" i="12" s="1"/>
  <c r="T467" i="12"/>
  <c r="U467" i="12" s="1"/>
  <c r="T468" i="12"/>
  <c r="U468" i="12" s="1"/>
  <c r="T469" i="12"/>
  <c r="U469" i="12" s="1"/>
  <c r="T470" i="12"/>
  <c r="U470" i="12" s="1"/>
  <c r="T471" i="12"/>
  <c r="U471" i="12" s="1"/>
  <c r="T472" i="12"/>
  <c r="U472" i="12" s="1"/>
  <c r="T473" i="12"/>
  <c r="U473" i="12" s="1"/>
  <c r="T474" i="12"/>
  <c r="U474" i="12" s="1"/>
  <c r="T475" i="12"/>
  <c r="U475" i="12" s="1"/>
  <c r="T476" i="12"/>
  <c r="U476" i="12" s="1"/>
  <c r="T477" i="12"/>
  <c r="U477" i="12" s="1"/>
  <c r="T478" i="12"/>
  <c r="U478" i="12" s="1"/>
  <c r="T479" i="12"/>
  <c r="U479" i="12" s="1"/>
  <c r="T480" i="12"/>
  <c r="U480" i="12" s="1"/>
  <c r="T481" i="12"/>
  <c r="U481" i="12" s="1"/>
  <c r="T482" i="12"/>
  <c r="U482" i="12" s="1"/>
  <c r="T483" i="12"/>
  <c r="U483" i="12" s="1"/>
  <c r="T484" i="12"/>
  <c r="U484" i="12" s="1"/>
  <c r="T485" i="12"/>
  <c r="U485" i="12" s="1"/>
  <c r="T486" i="12"/>
  <c r="U486" i="12" s="1"/>
  <c r="T487" i="12"/>
  <c r="U487" i="12" s="1"/>
  <c r="T488" i="12"/>
  <c r="U488" i="12" s="1"/>
  <c r="T489" i="12"/>
  <c r="U489" i="12" s="1"/>
  <c r="T490" i="12"/>
  <c r="U490" i="12" s="1"/>
  <c r="T491" i="12"/>
  <c r="U491" i="12" s="1"/>
  <c r="T492" i="12"/>
  <c r="U492" i="12" s="1"/>
  <c r="T493" i="12"/>
  <c r="U493" i="12" s="1"/>
  <c r="T494" i="12"/>
  <c r="U494" i="12" s="1"/>
  <c r="T495" i="12"/>
  <c r="U495" i="12" s="1"/>
  <c r="T496" i="12"/>
  <c r="U496" i="12" s="1"/>
  <c r="T497" i="12"/>
  <c r="U497" i="12" s="1"/>
  <c r="T498" i="12"/>
  <c r="U498" i="12" s="1"/>
  <c r="T499" i="12"/>
  <c r="U499" i="12" s="1"/>
  <c r="T500" i="12"/>
  <c r="U500" i="12" s="1"/>
  <c r="T501" i="12"/>
  <c r="U501" i="12" s="1"/>
  <c r="T502" i="12"/>
  <c r="U502" i="12" s="1"/>
  <c r="T503" i="12"/>
  <c r="U503" i="12" s="1"/>
  <c r="T504" i="12"/>
  <c r="U504" i="12" s="1"/>
  <c r="T505" i="12"/>
  <c r="U505" i="12" s="1"/>
  <c r="T506" i="12"/>
  <c r="U506" i="12" s="1"/>
  <c r="T507" i="12"/>
  <c r="U507" i="12" s="1"/>
  <c r="T508" i="12"/>
  <c r="U508" i="12" s="1"/>
  <c r="T509" i="12"/>
  <c r="U509" i="12" s="1"/>
  <c r="T510" i="12"/>
  <c r="U510" i="12" s="1"/>
  <c r="T511" i="12"/>
  <c r="U511" i="12" s="1"/>
  <c r="T512" i="12"/>
  <c r="U512" i="12" s="1"/>
  <c r="T513" i="12"/>
  <c r="U513" i="12" s="1"/>
  <c r="T514" i="12"/>
  <c r="U514" i="12" s="1"/>
  <c r="T515" i="12"/>
  <c r="U515" i="12" s="1"/>
  <c r="T516" i="12"/>
  <c r="U516" i="12" s="1"/>
  <c r="T517" i="12"/>
  <c r="U517" i="12" s="1"/>
  <c r="T518" i="12"/>
  <c r="U518" i="12" s="1"/>
  <c r="T519" i="12"/>
  <c r="U519" i="12" s="1"/>
  <c r="T520" i="12"/>
  <c r="U520" i="12" s="1"/>
  <c r="T521" i="12"/>
  <c r="U521" i="12" s="1"/>
  <c r="T522" i="12"/>
  <c r="U522" i="12" s="1"/>
  <c r="T523" i="12"/>
  <c r="U523" i="12" s="1"/>
  <c r="T524" i="12"/>
  <c r="U524" i="12" s="1"/>
  <c r="T525" i="12"/>
  <c r="U525" i="12" s="1"/>
  <c r="T526" i="12"/>
  <c r="U526" i="12" s="1"/>
  <c r="T527" i="12"/>
  <c r="U527" i="12" s="1"/>
  <c r="T528" i="12"/>
  <c r="U528" i="12" s="1"/>
  <c r="T529" i="12"/>
  <c r="U529" i="12" s="1"/>
  <c r="T530" i="12"/>
  <c r="U530" i="12" s="1"/>
  <c r="T531" i="12"/>
  <c r="U531" i="12" s="1"/>
  <c r="T532" i="12"/>
  <c r="U532" i="12" s="1"/>
  <c r="T533" i="12"/>
  <c r="U533" i="12" s="1"/>
  <c r="T534" i="12"/>
  <c r="U534" i="12" s="1"/>
  <c r="T535" i="12"/>
  <c r="U535" i="12" s="1"/>
  <c r="T536" i="12"/>
  <c r="U536" i="12" s="1"/>
  <c r="T537" i="12"/>
  <c r="U537" i="12" s="1"/>
  <c r="T538" i="12"/>
  <c r="U538" i="12" s="1"/>
  <c r="T539" i="12"/>
  <c r="U539" i="12" s="1"/>
  <c r="T540" i="12"/>
  <c r="U540" i="12" s="1"/>
  <c r="T541" i="12"/>
  <c r="U541" i="12" s="1"/>
  <c r="T542" i="12"/>
  <c r="U542" i="12" s="1"/>
  <c r="T543" i="12"/>
  <c r="U543" i="12" s="1"/>
  <c r="T544" i="12"/>
  <c r="U544" i="12" s="1"/>
  <c r="T545" i="12"/>
  <c r="U545" i="12" s="1"/>
  <c r="T546" i="12"/>
  <c r="U546" i="12" s="1"/>
  <c r="T547" i="12"/>
  <c r="U547" i="12" s="1"/>
  <c r="T548" i="12"/>
  <c r="U548" i="12" s="1"/>
  <c r="T549" i="12"/>
  <c r="U549" i="12" s="1"/>
  <c r="T550" i="12"/>
  <c r="U550" i="12" s="1"/>
  <c r="T551" i="12"/>
  <c r="U551" i="12" s="1"/>
  <c r="T552" i="12"/>
  <c r="U552" i="12" s="1"/>
  <c r="T553" i="12"/>
  <c r="U553" i="12" s="1"/>
  <c r="T554" i="12"/>
  <c r="U554" i="12" s="1"/>
  <c r="T555" i="12"/>
  <c r="U555" i="12" s="1"/>
  <c r="T556" i="12"/>
  <c r="U556" i="12" s="1"/>
  <c r="T557" i="12"/>
  <c r="U557" i="12" s="1"/>
  <c r="T558" i="12"/>
  <c r="U558" i="12" s="1"/>
  <c r="T559" i="12"/>
  <c r="U559" i="12" s="1"/>
  <c r="T560" i="12"/>
  <c r="U560" i="12" s="1"/>
  <c r="T561" i="12"/>
  <c r="U561" i="12" s="1"/>
  <c r="T562" i="12"/>
  <c r="U562" i="12" s="1"/>
  <c r="T563" i="12"/>
  <c r="U563" i="12" s="1"/>
  <c r="T564" i="12"/>
  <c r="U564" i="12" s="1"/>
  <c r="T565" i="12"/>
  <c r="U565" i="12" s="1"/>
  <c r="T566" i="12"/>
  <c r="U566" i="12" s="1"/>
  <c r="T567" i="12"/>
  <c r="U567" i="12" s="1"/>
  <c r="T568" i="12"/>
  <c r="U568" i="12" s="1"/>
  <c r="T569" i="12"/>
  <c r="U569" i="12" s="1"/>
  <c r="T570" i="12"/>
  <c r="U570" i="12" s="1"/>
  <c r="T571" i="12"/>
  <c r="U571" i="12" s="1"/>
  <c r="T572" i="12"/>
  <c r="U572" i="12" s="1"/>
  <c r="T573" i="12"/>
  <c r="U573" i="12" s="1"/>
  <c r="T574" i="12"/>
  <c r="U574" i="12" s="1"/>
  <c r="T575" i="12"/>
  <c r="U575" i="12" s="1"/>
  <c r="T576" i="12"/>
  <c r="U576" i="12" s="1"/>
  <c r="T577" i="12"/>
  <c r="U577" i="12" s="1"/>
  <c r="T578" i="12"/>
  <c r="U578" i="12" s="1"/>
  <c r="T579" i="12"/>
  <c r="U579" i="12" s="1"/>
  <c r="T580" i="12"/>
  <c r="U580" i="12" s="1"/>
  <c r="T581" i="12"/>
  <c r="U581" i="12" s="1"/>
  <c r="T582" i="12"/>
  <c r="U582" i="12" s="1"/>
  <c r="T583" i="12"/>
  <c r="U583" i="12" s="1"/>
  <c r="T584" i="12"/>
  <c r="U584" i="12" s="1"/>
  <c r="T585" i="12"/>
  <c r="U585" i="12" s="1"/>
  <c r="T586" i="12"/>
  <c r="U586" i="12" s="1"/>
  <c r="T587" i="12"/>
  <c r="U587" i="12" s="1"/>
  <c r="T588" i="12"/>
  <c r="U588" i="12" s="1"/>
  <c r="T589" i="12"/>
  <c r="U589" i="12" s="1"/>
  <c r="T590" i="12"/>
  <c r="U590" i="12" s="1"/>
  <c r="T591" i="12"/>
  <c r="U591" i="12" s="1"/>
  <c r="T592" i="12"/>
  <c r="U592" i="12" s="1"/>
  <c r="T593" i="12"/>
  <c r="U593" i="12" s="1"/>
  <c r="T594" i="12"/>
  <c r="U594" i="12" s="1"/>
  <c r="T595" i="12"/>
  <c r="U595" i="12" s="1"/>
  <c r="T596" i="12"/>
  <c r="U596" i="12" s="1"/>
  <c r="T597" i="12"/>
  <c r="U597" i="12" s="1"/>
  <c r="T598" i="12"/>
  <c r="U598" i="12" s="1"/>
  <c r="T599" i="12"/>
  <c r="U599" i="12" s="1"/>
  <c r="T600" i="12"/>
  <c r="U600" i="12" s="1"/>
  <c r="T601" i="12"/>
  <c r="U601" i="12" s="1"/>
  <c r="T602" i="12"/>
  <c r="U602" i="12" s="1"/>
  <c r="T603" i="12"/>
  <c r="U603" i="12" s="1"/>
  <c r="T604" i="12"/>
  <c r="U604" i="12" s="1"/>
  <c r="T605" i="12"/>
  <c r="U605" i="12" s="1"/>
  <c r="T606" i="12"/>
  <c r="U606" i="12" s="1"/>
  <c r="T607" i="12"/>
  <c r="U607" i="12" s="1"/>
  <c r="T608" i="12"/>
  <c r="U608" i="12" s="1"/>
  <c r="T609" i="12"/>
  <c r="U609" i="12" s="1"/>
  <c r="T610" i="12"/>
  <c r="U610" i="12" s="1"/>
  <c r="T611" i="12"/>
  <c r="U611" i="12" s="1"/>
  <c r="T612" i="12"/>
  <c r="U612" i="12" s="1"/>
  <c r="T613" i="12"/>
  <c r="U613" i="12" s="1"/>
  <c r="T614" i="12"/>
  <c r="U614" i="12" s="1"/>
  <c r="T615" i="12"/>
  <c r="U615" i="12" s="1"/>
  <c r="T616" i="12"/>
  <c r="U616" i="12" s="1"/>
  <c r="T617" i="12"/>
  <c r="U617" i="12" s="1"/>
  <c r="T618" i="12"/>
  <c r="U618" i="12" s="1"/>
  <c r="T619" i="12"/>
  <c r="U619" i="12" s="1"/>
  <c r="T620" i="12"/>
  <c r="U620" i="12" s="1"/>
  <c r="T621" i="12"/>
  <c r="U621" i="12" s="1"/>
  <c r="T622" i="12"/>
  <c r="U622" i="12" s="1"/>
  <c r="T623" i="12"/>
  <c r="U623" i="12" s="1"/>
  <c r="T624" i="12"/>
  <c r="U624" i="12" s="1"/>
  <c r="T625" i="12"/>
  <c r="U625" i="12" s="1"/>
  <c r="T626" i="12"/>
  <c r="U626" i="12" s="1"/>
  <c r="T627" i="12"/>
  <c r="U627" i="12" s="1"/>
  <c r="T628" i="12"/>
  <c r="U628" i="12" s="1"/>
  <c r="T629" i="12"/>
  <c r="U629" i="12" s="1"/>
  <c r="T630" i="12"/>
  <c r="U630" i="12" s="1"/>
  <c r="T631" i="12"/>
  <c r="U631" i="12" s="1"/>
  <c r="T632" i="12"/>
  <c r="U632" i="12" s="1"/>
  <c r="T633" i="12"/>
  <c r="U633" i="12" s="1"/>
  <c r="T634" i="12"/>
  <c r="U634" i="12" s="1"/>
  <c r="T635" i="12"/>
  <c r="U635" i="12" s="1"/>
  <c r="T636" i="12"/>
  <c r="U636" i="12" s="1"/>
  <c r="T637" i="12"/>
  <c r="U637" i="12" s="1"/>
  <c r="T638" i="12"/>
  <c r="U638" i="12" s="1"/>
  <c r="T639" i="12"/>
  <c r="U639" i="12" s="1"/>
  <c r="T640" i="12"/>
  <c r="U640" i="12" s="1"/>
  <c r="T641" i="12"/>
  <c r="U641" i="12" s="1"/>
  <c r="T642" i="12"/>
  <c r="U642" i="12" s="1"/>
  <c r="T643" i="12"/>
  <c r="U643" i="12" s="1"/>
  <c r="T644" i="12"/>
  <c r="U644" i="12" s="1"/>
  <c r="T645" i="12"/>
  <c r="U645" i="12" s="1"/>
  <c r="T646" i="12"/>
  <c r="U646" i="12" s="1"/>
  <c r="T647" i="12"/>
  <c r="U647" i="12" s="1"/>
  <c r="T648" i="12"/>
  <c r="U648" i="12" s="1"/>
  <c r="T649" i="12"/>
  <c r="U649" i="12" s="1"/>
  <c r="T650" i="12"/>
  <c r="U650" i="12" s="1"/>
  <c r="T651" i="12"/>
  <c r="U651" i="12" s="1"/>
  <c r="T652" i="12"/>
  <c r="U652" i="12" s="1"/>
  <c r="T653" i="12"/>
  <c r="U653" i="12" s="1"/>
  <c r="T654" i="12"/>
  <c r="U654" i="12" s="1"/>
  <c r="T655" i="12"/>
  <c r="U655" i="12" s="1"/>
  <c r="T656" i="12"/>
  <c r="U656" i="12" s="1"/>
  <c r="T657" i="12"/>
  <c r="U657" i="12" s="1"/>
  <c r="T658" i="12"/>
  <c r="U658" i="12" s="1"/>
  <c r="T659" i="12"/>
  <c r="U659" i="12" s="1"/>
  <c r="T660" i="12"/>
  <c r="U660" i="12" s="1"/>
  <c r="T661" i="12"/>
  <c r="U661" i="12" s="1"/>
  <c r="T662" i="12"/>
  <c r="U662" i="12" s="1"/>
  <c r="T663" i="12"/>
  <c r="U663" i="12" s="1"/>
  <c r="T664" i="12"/>
  <c r="U664" i="12" s="1"/>
  <c r="T665" i="12"/>
  <c r="U665" i="12" s="1"/>
  <c r="T666" i="12"/>
  <c r="U666" i="12" s="1"/>
  <c r="T667" i="12"/>
  <c r="U667" i="12" s="1"/>
  <c r="T668" i="12"/>
  <c r="U668" i="12" s="1"/>
  <c r="T669" i="12"/>
  <c r="U669" i="12" s="1"/>
  <c r="T670" i="12"/>
  <c r="U670" i="12" s="1"/>
  <c r="T671" i="12"/>
  <c r="U671" i="12" s="1"/>
  <c r="T672" i="12"/>
  <c r="U672" i="12" s="1"/>
  <c r="T673" i="12"/>
  <c r="U673" i="12" s="1"/>
  <c r="T674" i="12"/>
  <c r="U674" i="12" s="1"/>
  <c r="T675" i="12"/>
  <c r="U675" i="12" s="1"/>
  <c r="T676" i="12"/>
  <c r="U676" i="12" s="1"/>
  <c r="T677" i="12"/>
  <c r="U677" i="12" s="1"/>
  <c r="T678" i="12"/>
  <c r="U678" i="12" s="1"/>
  <c r="T679" i="12"/>
  <c r="U679" i="12" s="1"/>
  <c r="T680" i="12"/>
  <c r="U680" i="12" s="1"/>
  <c r="T681" i="12"/>
  <c r="U681" i="12" s="1"/>
  <c r="T682" i="12"/>
  <c r="U682" i="12" s="1"/>
  <c r="T683" i="12"/>
  <c r="U683" i="12" s="1"/>
  <c r="T684" i="12"/>
  <c r="U684" i="12" s="1"/>
  <c r="T685" i="12"/>
  <c r="U685" i="12" s="1"/>
  <c r="T686" i="12"/>
  <c r="U686" i="12" s="1"/>
  <c r="T687" i="12"/>
  <c r="U687" i="12" s="1"/>
  <c r="T688" i="12"/>
  <c r="U688" i="12" s="1"/>
  <c r="T689" i="12"/>
  <c r="U689" i="12" s="1"/>
  <c r="T690" i="12"/>
  <c r="U690" i="12" s="1"/>
  <c r="T691" i="12"/>
  <c r="U691" i="12" s="1"/>
  <c r="T692" i="12"/>
  <c r="U692" i="12" s="1"/>
  <c r="T693" i="12"/>
  <c r="U693" i="12" s="1"/>
  <c r="T694" i="12"/>
  <c r="U694" i="12" s="1"/>
  <c r="T695" i="12"/>
  <c r="U695" i="12" s="1"/>
  <c r="T696" i="12"/>
  <c r="U696" i="12" s="1"/>
  <c r="T697" i="12"/>
  <c r="U697" i="12" s="1"/>
  <c r="T698" i="12"/>
  <c r="U698" i="12" s="1"/>
  <c r="T699" i="12"/>
  <c r="U699" i="12" s="1"/>
  <c r="T700" i="12"/>
  <c r="U700" i="12" s="1"/>
  <c r="T701" i="12"/>
  <c r="U701" i="12" s="1"/>
  <c r="T702" i="12"/>
  <c r="U702" i="12" s="1"/>
  <c r="T703" i="12"/>
  <c r="U703" i="12" s="1"/>
  <c r="T704" i="12"/>
  <c r="U704" i="12" s="1"/>
  <c r="T705" i="12"/>
  <c r="U705" i="12" s="1"/>
  <c r="T706" i="12"/>
  <c r="U706" i="12" s="1"/>
  <c r="T707" i="12"/>
  <c r="U707" i="12" s="1"/>
  <c r="T708" i="12"/>
  <c r="U708" i="12" s="1"/>
  <c r="T709" i="12"/>
  <c r="U709" i="12" s="1"/>
  <c r="T710" i="12"/>
  <c r="U710" i="12" s="1"/>
  <c r="T711" i="12"/>
  <c r="U711" i="12" s="1"/>
  <c r="T712" i="12"/>
  <c r="U712" i="12" s="1"/>
  <c r="T713" i="12"/>
  <c r="U713" i="12" s="1"/>
  <c r="T714" i="12"/>
  <c r="U714" i="12" s="1"/>
  <c r="T715" i="12"/>
  <c r="U715" i="12" s="1"/>
  <c r="T716" i="12"/>
  <c r="U716" i="12" s="1"/>
  <c r="T717" i="12"/>
  <c r="U717" i="12" s="1"/>
  <c r="T718" i="12"/>
  <c r="U718" i="12" s="1"/>
  <c r="T719" i="12"/>
  <c r="U719" i="12" s="1"/>
  <c r="T720" i="12"/>
  <c r="U720" i="12" s="1"/>
  <c r="T721" i="12"/>
  <c r="U721" i="12" s="1"/>
  <c r="T722" i="12"/>
  <c r="U722" i="12" s="1"/>
  <c r="T723" i="12"/>
  <c r="U723" i="12" s="1"/>
  <c r="T724" i="12"/>
  <c r="U724" i="12" s="1"/>
  <c r="T725" i="12"/>
  <c r="U725" i="12" s="1"/>
  <c r="T726" i="12"/>
  <c r="U726" i="12" s="1"/>
  <c r="T727" i="12"/>
  <c r="U727" i="12" s="1"/>
  <c r="T728" i="12"/>
  <c r="U728" i="12" s="1"/>
  <c r="T729" i="12"/>
  <c r="U729" i="12" s="1"/>
  <c r="T730" i="12"/>
  <c r="U730" i="12" s="1"/>
  <c r="T731" i="12"/>
  <c r="U731" i="12" s="1"/>
  <c r="T732" i="12"/>
  <c r="U732" i="12" s="1"/>
  <c r="T733" i="12"/>
  <c r="U733" i="12" s="1"/>
  <c r="T734" i="12"/>
  <c r="U734" i="12" s="1"/>
  <c r="T735" i="12"/>
  <c r="U735" i="12" s="1"/>
  <c r="T736" i="12"/>
  <c r="U736" i="12" s="1"/>
  <c r="T737" i="12"/>
  <c r="U737" i="12" s="1"/>
  <c r="T738" i="12"/>
  <c r="U738" i="12" s="1"/>
  <c r="T739" i="12"/>
  <c r="U739" i="12" s="1"/>
  <c r="T740" i="12"/>
  <c r="U740" i="12" s="1"/>
  <c r="T741" i="12"/>
  <c r="U741" i="12" s="1"/>
  <c r="T742" i="12"/>
  <c r="U742" i="12" s="1"/>
  <c r="T743" i="12"/>
  <c r="U743" i="12" s="1"/>
  <c r="T744" i="12"/>
  <c r="U744" i="12" s="1"/>
  <c r="T745" i="12"/>
  <c r="U745" i="12" s="1"/>
  <c r="T746" i="12"/>
  <c r="U746" i="12" s="1"/>
  <c r="T747" i="12"/>
  <c r="U747" i="12" s="1"/>
  <c r="T748" i="12"/>
  <c r="U748" i="12" s="1"/>
  <c r="T749" i="12"/>
  <c r="U749" i="12" s="1"/>
  <c r="T750" i="12"/>
  <c r="U750" i="12" s="1"/>
  <c r="T751" i="12"/>
  <c r="U751" i="12" s="1"/>
  <c r="T752" i="12"/>
  <c r="U752" i="12" s="1"/>
  <c r="T753" i="12"/>
  <c r="U753" i="12" s="1"/>
  <c r="T754" i="12"/>
  <c r="U754" i="12" s="1"/>
  <c r="T755" i="12"/>
  <c r="U755" i="12" s="1"/>
  <c r="T756" i="12"/>
  <c r="U756" i="12" s="1"/>
  <c r="T757" i="12"/>
  <c r="U757" i="12" s="1"/>
  <c r="T758" i="12"/>
  <c r="U758" i="12" s="1"/>
  <c r="T759" i="12"/>
  <c r="U759" i="12" s="1"/>
  <c r="T760" i="12"/>
  <c r="U760" i="12" s="1"/>
  <c r="T761" i="12"/>
  <c r="U761" i="12" s="1"/>
  <c r="T762" i="12"/>
  <c r="U762" i="12" s="1"/>
  <c r="T763" i="12"/>
  <c r="U763" i="12" s="1"/>
  <c r="T764" i="12"/>
  <c r="U764" i="12" s="1"/>
  <c r="T765" i="12"/>
  <c r="U765" i="12" s="1"/>
  <c r="T766" i="12"/>
  <c r="U766" i="12" s="1"/>
  <c r="T767" i="12"/>
  <c r="U767" i="12" s="1"/>
  <c r="T768" i="12"/>
  <c r="U768" i="12" s="1"/>
  <c r="T769" i="12"/>
  <c r="U769" i="12" s="1"/>
  <c r="T770" i="12"/>
  <c r="U770" i="12" s="1"/>
  <c r="T771" i="12"/>
  <c r="U771" i="12" s="1"/>
  <c r="T772" i="12"/>
  <c r="U772" i="12" s="1"/>
  <c r="T773" i="12"/>
  <c r="U773" i="12" s="1"/>
  <c r="T774" i="12"/>
  <c r="U774" i="12" s="1"/>
  <c r="T775" i="12"/>
  <c r="U775" i="12" s="1"/>
  <c r="T776" i="12"/>
  <c r="U776" i="12" s="1"/>
  <c r="T777" i="12"/>
  <c r="U777" i="12" s="1"/>
  <c r="T778" i="12"/>
  <c r="U778" i="12" s="1"/>
  <c r="T779" i="12"/>
  <c r="U779" i="12" s="1"/>
  <c r="T780" i="12"/>
  <c r="U780" i="12" s="1"/>
  <c r="T781" i="12"/>
  <c r="U781" i="12" s="1"/>
  <c r="T782" i="12"/>
  <c r="U782" i="12" s="1"/>
  <c r="T783" i="12"/>
  <c r="U783" i="12" s="1"/>
  <c r="T784" i="12"/>
  <c r="U784" i="12" s="1"/>
  <c r="T785" i="12"/>
  <c r="U785" i="12" s="1"/>
  <c r="T786" i="12"/>
  <c r="U786" i="12" s="1"/>
  <c r="T787" i="12"/>
  <c r="U787" i="12" s="1"/>
  <c r="T788" i="12"/>
  <c r="U788" i="12" s="1"/>
  <c r="T789" i="12"/>
  <c r="U789" i="12" s="1"/>
  <c r="T790" i="12"/>
  <c r="U790" i="12" s="1"/>
  <c r="T791" i="12"/>
  <c r="U791" i="12" s="1"/>
  <c r="T792" i="12"/>
  <c r="U792" i="12" s="1"/>
  <c r="T793" i="12"/>
  <c r="U793" i="12" s="1"/>
  <c r="T794" i="12"/>
  <c r="U794" i="12" s="1"/>
  <c r="T795" i="12"/>
  <c r="U795" i="12" s="1"/>
  <c r="T796" i="12"/>
  <c r="U796" i="12" s="1"/>
  <c r="T797" i="12"/>
  <c r="U797" i="12" s="1"/>
  <c r="T798" i="12"/>
  <c r="U798" i="12" s="1"/>
  <c r="T799" i="12"/>
  <c r="U799" i="12" s="1"/>
  <c r="T800" i="12"/>
  <c r="U800" i="12" s="1"/>
  <c r="T801" i="12"/>
  <c r="U801" i="12" s="1"/>
  <c r="T802" i="12"/>
  <c r="U802" i="12" s="1"/>
  <c r="T803" i="12"/>
  <c r="U803" i="12" s="1"/>
  <c r="T804" i="12"/>
  <c r="U804" i="12" s="1"/>
  <c r="T805" i="12"/>
  <c r="U805" i="12" s="1"/>
  <c r="T806" i="12"/>
  <c r="U806" i="12" s="1"/>
  <c r="T807" i="12"/>
  <c r="U807" i="12" s="1"/>
  <c r="T808" i="12"/>
  <c r="U808" i="12" s="1"/>
  <c r="T809" i="12"/>
  <c r="U809" i="12" s="1"/>
  <c r="T810" i="12"/>
  <c r="U810" i="12" s="1"/>
  <c r="T811" i="12"/>
  <c r="U811" i="12" s="1"/>
  <c r="T812" i="12"/>
  <c r="U812" i="12" s="1"/>
  <c r="T813" i="12"/>
  <c r="U813" i="12" s="1"/>
  <c r="T814" i="12"/>
  <c r="U814" i="12" s="1"/>
  <c r="T815" i="12"/>
  <c r="U815" i="12" s="1"/>
  <c r="T816" i="12"/>
  <c r="U816" i="12" s="1"/>
  <c r="T817" i="12"/>
  <c r="U817" i="12" s="1"/>
  <c r="T818" i="12"/>
  <c r="U818" i="12" s="1"/>
  <c r="T819" i="12"/>
  <c r="U819" i="12" s="1"/>
  <c r="T820" i="12"/>
  <c r="U820" i="12" s="1"/>
  <c r="T821" i="12"/>
  <c r="U821" i="12" s="1"/>
  <c r="T822" i="12"/>
  <c r="U822" i="12" s="1"/>
  <c r="T823" i="12"/>
  <c r="U823" i="12" s="1"/>
  <c r="T824" i="12"/>
  <c r="U824" i="12" s="1"/>
  <c r="T825" i="12"/>
  <c r="U825" i="12" s="1"/>
  <c r="T826" i="12"/>
  <c r="U826" i="12" s="1"/>
  <c r="T827" i="12"/>
  <c r="U827" i="12" s="1"/>
  <c r="T828" i="12"/>
  <c r="U828" i="12" s="1"/>
  <c r="T829" i="12"/>
  <c r="U829" i="12" s="1"/>
  <c r="T830" i="12"/>
  <c r="U830" i="12" s="1"/>
  <c r="T831" i="12"/>
  <c r="U831" i="12" s="1"/>
  <c r="T832" i="12"/>
  <c r="U832" i="12" s="1"/>
  <c r="T833" i="12"/>
  <c r="U833" i="12" s="1"/>
  <c r="T834" i="12"/>
  <c r="U834" i="12" s="1"/>
  <c r="T835" i="12"/>
  <c r="U835" i="12" s="1"/>
  <c r="T836" i="12"/>
  <c r="U836" i="12" s="1"/>
  <c r="T837" i="12"/>
  <c r="U837" i="12" s="1"/>
  <c r="T838" i="12"/>
  <c r="U838" i="12" s="1"/>
  <c r="T839" i="12"/>
  <c r="U839" i="12" s="1"/>
  <c r="T840" i="12"/>
  <c r="U840" i="12" s="1"/>
  <c r="T841" i="12"/>
  <c r="U841" i="12" s="1"/>
  <c r="T842" i="12"/>
  <c r="U842" i="12" s="1"/>
  <c r="T843" i="12"/>
  <c r="U843" i="12" s="1"/>
  <c r="T844" i="12"/>
  <c r="U844" i="12" s="1"/>
  <c r="T845" i="12"/>
  <c r="U845" i="12" s="1"/>
  <c r="T846" i="12"/>
  <c r="U846" i="12" s="1"/>
  <c r="T847" i="12"/>
  <c r="U847" i="12" s="1"/>
  <c r="T848" i="12"/>
  <c r="U848" i="12" s="1"/>
  <c r="T849" i="12"/>
  <c r="U849" i="12" s="1"/>
  <c r="T850" i="12"/>
  <c r="U850" i="12" s="1"/>
  <c r="T851" i="12"/>
  <c r="U851" i="12" s="1"/>
  <c r="T852" i="12"/>
  <c r="U852" i="12" s="1"/>
  <c r="T853" i="12"/>
  <c r="U853" i="12" s="1"/>
  <c r="T854" i="12"/>
  <c r="U854" i="12" s="1"/>
  <c r="T855" i="12"/>
  <c r="U855" i="12" s="1"/>
  <c r="T856" i="12"/>
  <c r="U856" i="12" s="1"/>
  <c r="T857" i="12"/>
  <c r="U857" i="12" s="1"/>
  <c r="T858" i="12"/>
  <c r="U858" i="12" s="1"/>
  <c r="T859" i="12"/>
  <c r="U859" i="12" s="1"/>
  <c r="T860" i="12"/>
  <c r="U860" i="12" s="1"/>
  <c r="T861" i="12"/>
  <c r="U861" i="12" s="1"/>
  <c r="T862" i="12"/>
  <c r="U862" i="12" s="1"/>
  <c r="T863" i="12"/>
  <c r="U863" i="12" s="1"/>
  <c r="T864" i="12"/>
  <c r="U864" i="12" s="1"/>
  <c r="T865" i="12"/>
  <c r="U865" i="12" s="1"/>
  <c r="T866" i="12"/>
  <c r="U866" i="12" s="1"/>
  <c r="T867" i="12"/>
  <c r="U867" i="12" s="1"/>
  <c r="T868" i="12"/>
  <c r="U868" i="12" s="1"/>
  <c r="T869" i="12"/>
  <c r="U869" i="12" s="1"/>
  <c r="T870" i="12"/>
  <c r="U870" i="12" s="1"/>
  <c r="T871" i="12"/>
  <c r="U871" i="12" s="1"/>
  <c r="T872" i="12"/>
  <c r="U872" i="12" s="1"/>
  <c r="T873" i="12"/>
  <c r="U873" i="12" s="1"/>
  <c r="T874" i="12"/>
  <c r="U874" i="12" s="1"/>
  <c r="T875" i="12"/>
  <c r="U875" i="12" s="1"/>
  <c r="T876" i="12"/>
  <c r="U876" i="12" s="1"/>
  <c r="T877" i="12"/>
  <c r="U877" i="12" s="1"/>
  <c r="T878" i="12"/>
  <c r="U878" i="12" s="1"/>
  <c r="T879" i="12"/>
  <c r="U879" i="12" s="1"/>
  <c r="T880" i="12"/>
  <c r="U880" i="12" s="1"/>
  <c r="T881" i="12"/>
  <c r="U881" i="12" s="1"/>
  <c r="T882" i="12"/>
  <c r="U882" i="12" s="1"/>
  <c r="T883" i="12"/>
  <c r="U883" i="12" s="1"/>
  <c r="T884" i="12"/>
  <c r="U884" i="12" s="1"/>
  <c r="T885" i="12"/>
  <c r="U885" i="12" s="1"/>
  <c r="T886" i="12"/>
  <c r="U886" i="12" s="1"/>
  <c r="T887" i="12"/>
  <c r="U887" i="12" s="1"/>
  <c r="T888" i="12"/>
  <c r="U888" i="12" s="1"/>
  <c r="T889" i="12"/>
  <c r="U889" i="12" s="1"/>
  <c r="T890" i="12"/>
  <c r="U890" i="12" s="1"/>
  <c r="T891" i="12"/>
  <c r="U891" i="12" s="1"/>
  <c r="T892" i="12"/>
  <c r="U892" i="12" s="1"/>
  <c r="T893" i="12"/>
  <c r="U893" i="12" s="1"/>
  <c r="T894" i="12"/>
  <c r="U894" i="12" s="1"/>
  <c r="T895" i="12"/>
  <c r="U895" i="12" s="1"/>
  <c r="T896" i="12"/>
  <c r="U896" i="12" s="1"/>
  <c r="T897" i="12"/>
  <c r="U897" i="12" s="1"/>
  <c r="T898" i="12"/>
  <c r="U898" i="12" s="1"/>
  <c r="T899" i="12"/>
  <c r="U899" i="12" s="1"/>
  <c r="T900" i="12"/>
  <c r="U900" i="12" s="1"/>
  <c r="T901" i="12"/>
  <c r="U901" i="12" s="1"/>
  <c r="T902" i="12"/>
  <c r="U902" i="12" s="1"/>
  <c r="T903" i="12"/>
  <c r="U903" i="12" s="1"/>
  <c r="T904" i="12"/>
  <c r="U904" i="12" s="1"/>
  <c r="T905" i="12"/>
  <c r="U905" i="12" s="1"/>
  <c r="T906" i="12"/>
  <c r="U906" i="12" s="1"/>
  <c r="T907" i="12"/>
  <c r="U907" i="12" s="1"/>
  <c r="T908" i="12"/>
  <c r="U908" i="12" s="1"/>
  <c r="T909" i="12"/>
  <c r="U909" i="12" s="1"/>
  <c r="T910" i="12"/>
  <c r="U910" i="12" s="1"/>
  <c r="T911" i="12"/>
  <c r="U911" i="12" s="1"/>
  <c r="T912" i="12"/>
  <c r="U912" i="12" s="1"/>
  <c r="T913" i="12"/>
  <c r="U913" i="12" s="1"/>
  <c r="T914" i="12"/>
  <c r="U914" i="12" s="1"/>
  <c r="T915" i="12"/>
  <c r="U915" i="12" s="1"/>
  <c r="T916" i="12"/>
  <c r="U916" i="12" s="1"/>
  <c r="T917" i="12"/>
  <c r="U917" i="12" s="1"/>
  <c r="T918" i="12"/>
  <c r="U918" i="12" s="1"/>
  <c r="T919" i="12"/>
  <c r="U919" i="12" s="1"/>
  <c r="T920" i="12"/>
  <c r="U920" i="12" s="1"/>
  <c r="T921" i="12"/>
  <c r="U921" i="12" s="1"/>
  <c r="T922" i="12"/>
  <c r="U922" i="12" s="1"/>
  <c r="T923" i="12"/>
  <c r="U923" i="12" s="1"/>
  <c r="T924" i="12"/>
  <c r="U924" i="12" s="1"/>
  <c r="T925" i="12"/>
  <c r="T926" i="12"/>
  <c r="U926" i="12" s="1"/>
  <c r="T927" i="12"/>
  <c r="U927" i="12" s="1"/>
  <c r="T928" i="12"/>
  <c r="U928" i="12" s="1"/>
  <c r="T929" i="12"/>
  <c r="U929" i="12" s="1"/>
  <c r="T930" i="12"/>
  <c r="U930" i="12" s="1"/>
  <c r="T931" i="12"/>
  <c r="U931" i="12" s="1"/>
  <c r="T932" i="12"/>
  <c r="U932" i="12" s="1"/>
  <c r="T933" i="12"/>
  <c r="U933" i="12" s="1"/>
  <c r="T934" i="12"/>
  <c r="U934" i="12" s="1"/>
  <c r="T935" i="12"/>
  <c r="U935" i="12" s="1"/>
  <c r="T936" i="12"/>
  <c r="U936" i="12" s="1"/>
  <c r="T937" i="12"/>
  <c r="U937" i="12" s="1"/>
  <c r="T938" i="12"/>
  <c r="U938" i="12" s="1"/>
  <c r="T939" i="12"/>
  <c r="U939" i="12" s="1"/>
  <c r="T940" i="12"/>
  <c r="U940" i="12" s="1"/>
  <c r="T941" i="12"/>
  <c r="U941" i="12" s="1"/>
  <c r="T942" i="12"/>
  <c r="U942" i="12" s="1"/>
  <c r="T943" i="12"/>
  <c r="U943" i="12" s="1"/>
  <c r="T944" i="12"/>
  <c r="U944" i="12" s="1"/>
  <c r="T945" i="12"/>
  <c r="U945" i="12" s="1"/>
  <c r="T946" i="12"/>
  <c r="U946" i="12" s="1"/>
  <c r="T947" i="12"/>
  <c r="U947" i="12" s="1"/>
  <c r="T948" i="12"/>
  <c r="U948" i="12" s="1"/>
  <c r="T949" i="12"/>
  <c r="U949" i="12" s="1"/>
  <c r="T950" i="12"/>
  <c r="U950" i="12" s="1"/>
  <c r="T951" i="12"/>
  <c r="U951" i="12" s="1"/>
  <c r="T952" i="12"/>
  <c r="U952" i="12" s="1"/>
  <c r="T953" i="12"/>
  <c r="U953" i="12" s="1"/>
  <c r="T954" i="12"/>
  <c r="U954" i="12" s="1"/>
  <c r="T955" i="12"/>
  <c r="U955" i="12" s="1"/>
  <c r="T956" i="12"/>
  <c r="U956" i="12" s="1"/>
  <c r="T957" i="12"/>
  <c r="U957" i="12" s="1"/>
  <c r="T958" i="12"/>
  <c r="U958" i="12" s="1"/>
  <c r="T959" i="12"/>
  <c r="U959" i="12" s="1"/>
  <c r="T960" i="12"/>
  <c r="U960" i="12" s="1"/>
  <c r="T961" i="12"/>
  <c r="U961" i="12" s="1"/>
  <c r="T962" i="12"/>
  <c r="U962" i="12" s="1"/>
  <c r="T963" i="12"/>
  <c r="U963" i="12" s="1"/>
  <c r="T964" i="12"/>
  <c r="U964" i="12" s="1"/>
  <c r="T965" i="12"/>
  <c r="U965" i="12" s="1"/>
  <c r="T966" i="12"/>
  <c r="U966" i="12" s="1"/>
  <c r="T967" i="12"/>
  <c r="U967" i="12" s="1"/>
  <c r="T968" i="12"/>
  <c r="U968" i="12" s="1"/>
  <c r="T969" i="12"/>
  <c r="U969" i="12" s="1"/>
  <c r="T970" i="12"/>
  <c r="U970" i="12" s="1"/>
  <c r="T971" i="12"/>
  <c r="U971" i="12" s="1"/>
  <c r="T972" i="12"/>
  <c r="U972" i="12" s="1"/>
  <c r="T973" i="12"/>
  <c r="U973" i="12" s="1"/>
  <c r="T974" i="12"/>
  <c r="U974" i="12" s="1"/>
  <c r="T975" i="12"/>
  <c r="U975" i="12" s="1"/>
  <c r="T976" i="12"/>
  <c r="U976" i="12" s="1"/>
  <c r="T977" i="12"/>
  <c r="U977" i="12" s="1"/>
  <c r="T978" i="12"/>
  <c r="U978" i="12" s="1"/>
  <c r="T979" i="12"/>
  <c r="U979" i="12" s="1"/>
  <c r="T980" i="12"/>
  <c r="U980" i="12" s="1"/>
  <c r="T981" i="12"/>
  <c r="U981" i="12" s="1"/>
  <c r="T982" i="12"/>
  <c r="U982" i="12" s="1"/>
  <c r="T983" i="12"/>
  <c r="U983" i="12" s="1"/>
  <c r="T984" i="12"/>
  <c r="U984" i="12" s="1"/>
  <c r="T985" i="12"/>
  <c r="U985" i="12" s="1"/>
  <c r="T986" i="12"/>
  <c r="U986" i="12" s="1"/>
  <c r="T987" i="12"/>
  <c r="U987" i="12" s="1"/>
  <c r="T988" i="12"/>
  <c r="U988" i="12" s="1"/>
  <c r="T989" i="12"/>
  <c r="U989" i="12" s="1"/>
  <c r="T990" i="12"/>
  <c r="U990" i="12" s="1"/>
  <c r="T991" i="12"/>
  <c r="U991" i="12" s="1"/>
  <c r="T992" i="12"/>
  <c r="U992" i="12" s="1"/>
  <c r="T993" i="12"/>
  <c r="U993" i="12" s="1"/>
  <c r="T994" i="12"/>
  <c r="U994" i="12" s="1"/>
  <c r="T995" i="12"/>
  <c r="U995" i="12" s="1"/>
  <c r="T996" i="12"/>
  <c r="U996" i="12" s="1"/>
  <c r="T997" i="12"/>
  <c r="U997" i="12" s="1"/>
  <c r="T998" i="12"/>
  <c r="U998" i="12" s="1"/>
  <c r="T999" i="12"/>
  <c r="U999" i="12" s="1"/>
  <c r="T1000" i="12"/>
  <c r="U1000" i="12" s="1"/>
  <c r="T1001" i="12"/>
  <c r="U1001" i="12" s="1"/>
  <c r="T1002" i="12"/>
  <c r="U1002" i="12" s="1"/>
  <c r="T1003" i="12"/>
  <c r="U1003" i="12" s="1"/>
  <c r="T1004" i="12"/>
  <c r="U1004" i="12" s="1"/>
  <c r="T1005" i="12"/>
  <c r="U1005" i="12" s="1"/>
  <c r="T1006" i="12"/>
  <c r="U1006" i="12" s="1"/>
  <c r="T1007" i="12"/>
  <c r="U1007" i="12" s="1"/>
  <c r="T1008" i="12"/>
  <c r="U1008" i="12" s="1"/>
  <c r="T1009" i="12"/>
  <c r="U1009" i="12" s="1"/>
  <c r="T1010" i="12"/>
  <c r="U1010" i="12" s="1"/>
  <c r="T1011" i="12"/>
  <c r="U1011" i="12" s="1"/>
  <c r="T1012" i="12"/>
  <c r="U1012" i="12" s="1"/>
  <c r="T1013" i="12"/>
  <c r="U1013" i="12" s="1"/>
  <c r="T1014" i="12"/>
  <c r="U1014" i="12" s="1"/>
  <c r="T1015" i="12"/>
  <c r="U1015" i="12" s="1"/>
  <c r="T1016" i="12"/>
  <c r="U1016" i="12" s="1"/>
  <c r="T1017" i="12"/>
  <c r="U1017" i="12" s="1"/>
  <c r="T1018" i="12"/>
  <c r="U1018" i="12" s="1"/>
  <c r="T1019" i="12"/>
  <c r="U1019" i="12" s="1"/>
  <c r="T1020" i="12"/>
  <c r="U1020" i="12" s="1"/>
  <c r="T1021" i="12"/>
  <c r="U1021" i="12" s="1"/>
  <c r="T1022" i="12"/>
  <c r="U1022" i="12" s="1"/>
  <c r="T1023" i="12"/>
  <c r="U1023" i="12" s="1"/>
  <c r="T1024" i="12"/>
  <c r="U1024" i="12" s="1"/>
  <c r="T1025" i="12"/>
  <c r="U1025" i="12" s="1"/>
  <c r="T1026" i="12"/>
  <c r="U1026" i="12" s="1"/>
  <c r="T1027" i="12"/>
  <c r="U1027" i="12" s="1"/>
  <c r="T1028" i="12"/>
  <c r="U1028" i="12" s="1"/>
  <c r="T1029" i="12"/>
  <c r="U1029" i="12" s="1"/>
  <c r="T1030" i="12"/>
  <c r="U1030" i="12" s="1"/>
  <c r="T1031" i="12"/>
  <c r="U1031" i="12" s="1"/>
  <c r="T1032" i="12"/>
  <c r="U1032" i="12" s="1"/>
  <c r="T1033" i="12"/>
  <c r="U1033" i="12" s="1"/>
  <c r="T1034" i="12"/>
  <c r="U1034" i="12" s="1"/>
  <c r="T1035" i="12"/>
  <c r="U1035" i="12" s="1"/>
  <c r="T1036" i="12"/>
  <c r="U1036" i="12" s="1"/>
  <c r="T1037" i="12"/>
  <c r="U1037" i="12" s="1"/>
  <c r="T1038" i="12"/>
  <c r="U1038" i="12" s="1"/>
  <c r="T1039" i="12"/>
  <c r="U1039" i="12" s="1"/>
  <c r="T1040" i="12"/>
  <c r="U1040" i="12" s="1"/>
  <c r="T1041" i="12"/>
  <c r="U1041" i="12" s="1"/>
  <c r="T1042" i="12"/>
  <c r="U1042" i="12" s="1"/>
  <c r="T1043" i="12"/>
  <c r="U1043" i="12" s="1"/>
  <c r="T1044" i="12"/>
  <c r="U1044" i="12" s="1"/>
  <c r="T1045" i="12"/>
  <c r="U1045" i="12" s="1"/>
  <c r="T1046" i="12"/>
  <c r="U1046" i="12" s="1"/>
  <c r="T1047" i="12"/>
  <c r="U1047" i="12" s="1"/>
  <c r="T1048" i="12"/>
  <c r="U1048" i="12" s="1"/>
  <c r="T1049" i="12"/>
  <c r="U1049" i="12" s="1"/>
  <c r="T1050" i="12"/>
  <c r="U1050" i="12" s="1"/>
  <c r="T1051" i="12"/>
  <c r="U1051" i="12" s="1"/>
  <c r="T1052" i="12"/>
  <c r="U1052" i="12" s="1"/>
  <c r="T1053" i="12"/>
  <c r="U1053" i="12" s="1"/>
  <c r="T1054" i="12"/>
  <c r="U1054" i="12" s="1"/>
  <c r="T1055" i="12"/>
  <c r="U1055" i="12" s="1"/>
  <c r="T1056" i="12"/>
  <c r="U1056" i="12" s="1"/>
  <c r="T1057" i="12"/>
  <c r="U1057" i="12" s="1"/>
  <c r="T1058" i="12"/>
  <c r="U1058" i="12" s="1"/>
  <c r="T1059" i="12"/>
  <c r="U1059" i="12" s="1"/>
  <c r="T1060" i="12"/>
  <c r="U1060" i="12" s="1"/>
  <c r="T1061" i="12"/>
  <c r="U1061" i="12" s="1"/>
  <c r="T1062" i="12"/>
  <c r="U1062" i="12" s="1"/>
  <c r="T1063" i="12"/>
  <c r="U1063" i="12" s="1"/>
  <c r="T1064" i="12"/>
  <c r="U1064" i="12" s="1"/>
  <c r="T1065" i="12"/>
  <c r="U1065" i="12" s="1"/>
  <c r="T1066" i="12"/>
  <c r="U1066" i="12" s="1"/>
  <c r="T1067" i="12"/>
  <c r="U1067" i="12" s="1"/>
  <c r="T1068" i="12"/>
  <c r="U1068" i="12" s="1"/>
  <c r="T1069" i="12"/>
  <c r="U1069" i="12" s="1"/>
  <c r="T1070" i="12"/>
  <c r="U1070" i="12" s="1"/>
  <c r="T1071" i="12"/>
  <c r="U1071" i="12" s="1"/>
  <c r="T1072" i="12"/>
  <c r="U1072" i="12" s="1"/>
  <c r="T1073" i="12"/>
  <c r="U1073" i="12" s="1"/>
  <c r="T1074" i="12"/>
  <c r="U1074" i="12" s="1"/>
  <c r="T1075" i="12"/>
  <c r="U1075" i="12" s="1"/>
  <c r="T1076" i="12"/>
  <c r="U1076" i="12" s="1"/>
  <c r="T1077" i="12"/>
  <c r="U1077" i="12" s="1"/>
  <c r="T1078" i="12"/>
  <c r="U1078" i="12" s="1"/>
  <c r="T1079" i="12"/>
  <c r="U1079" i="12" s="1"/>
  <c r="T1080" i="12"/>
  <c r="U1080" i="12" s="1"/>
  <c r="T1081" i="12"/>
  <c r="U1081" i="12" s="1"/>
  <c r="T1082" i="12"/>
  <c r="U1082" i="12" s="1"/>
  <c r="T1083" i="12"/>
  <c r="U1083" i="12" s="1"/>
  <c r="T1084" i="12"/>
  <c r="U1084" i="12" s="1"/>
  <c r="T1085" i="12"/>
  <c r="U1085" i="12" s="1"/>
  <c r="T1086" i="12"/>
  <c r="U1086" i="12" s="1"/>
  <c r="T1087" i="12"/>
  <c r="U1087" i="12" s="1"/>
  <c r="T1088" i="12"/>
  <c r="U1088" i="12" s="1"/>
  <c r="T1089" i="12"/>
  <c r="U1089" i="12" s="1"/>
  <c r="T1090" i="12"/>
  <c r="U1090" i="12" s="1"/>
  <c r="T1091" i="12"/>
  <c r="U1091" i="12" s="1"/>
  <c r="T1092" i="12"/>
  <c r="U1092" i="12" s="1"/>
  <c r="T1093" i="12"/>
  <c r="U1093" i="12" s="1"/>
  <c r="T1094" i="12"/>
  <c r="U1094" i="12" s="1"/>
  <c r="T1095" i="12"/>
  <c r="U1095" i="12" s="1"/>
  <c r="T1096" i="12"/>
  <c r="U1096" i="12" s="1"/>
  <c r="T1097" i="12"/>
  <c r="U1097" i="12" s="1"/>
  <c r="T1098" i="12"/>
  <c r="U1098" i="12" s="1"/>
  <c r="T1099" i="12"/>
  <c r="U1099" i="12" s="1"/>
  <c r="T1100" i="12"/>
  <c r="U1100" i="12" s="1"/>
  <c r="T1101" i="12"/>
  <c r="U1101" i="12" s="1"/>
  <c r="T1102" i="12"/>
  <c r="U1102" i="12" s="1"/>
  <c r="T1103" i="12"/>
  <c r="U1103" i="12" s="1"/>
  <c r="T1104" i="12"/>
  <c r="U1104" i="12" s="1"/>
  <c r="T1105" i="12"/>
  <c r="U1105" i="12" s="1"/>
  <c r="T1106" i="12"/>
  <c r="U1106" i="12" s="1"/>
  <c r="T1107" i="12"/>
  <c r="U1107" i="12" s="1"/>
  <c r="T1108" i="12"/>
  <c r="U1108" i="12" s="1"/>
  <c r="T1109" i="12"/>
  <c r="U1109" i="12" s="1"/>
  <c r="T1110" i="12"/>
  <c r="U1110" i="12" s="1"/>
  <c r="T1111" i="12"/>
  <c r="U1111" i="12" s="1"/>
  <c r="T1112" i="12"/>
  <c r="U1112" i="12" s="1"/>
  <c r="T1113" i="12"/>
  <c r="U1113" i="12" s="1"/>
  <c r="T1114" i="12"/>
  <c r="U1114" i="12" s="1"/>
  <c r="T1115" i="12"/>
  <c r="U1115" i="12" s="1"/>
  <c r="T1116" i="12"/>
  <c r="U1116" i="12" s="1"/>
  <c r="T1117" i="12"/>
  <c r="U1117" i="12" s="1"/>
  <c r="T1118" i="12"/>
  <c r="U1118" i="12" s="1"/>
  <c r="T1119" i="12"/>
  <c r="U1119" i="12" s="1"/>
  <c r="T1120" i="12"/>
  <c r="U1120" i="12" s="1"/>
  <c r="T1121" i="12"/>
  <c r="U1121" i="12" s="1"/>
  <c r="T1122" i="12"/>
  <c r="U1122" i="12" s="1"/>
  <c r="T1123" i="12"/>
  <c r="U1123" i="12" s="1"/>
  <c r="T1124" i="12"/>
  <c r="U1124" i="12" s="1"/>
  <c r="T1125" i="12"/>
  <c r="U1125" i="12" s="1"/>
  <c r="T1126" i="12"/>
  <c r="U1126" i="12" s="1"/>
  <c r="T1127" i="12"/>
  <c r="U1127" i="12" s="1"/>
  <c r="T1128" i="12"/>
  <c r="U1128" i="12" s="1"/>
  <c r="T1129" i="12"/>
  <c r="U1129" i="12" s="1"/>
  <c r="T1130" i="12"/>
  <c r="U1130" i="12" s="1"/>
  <c r="T1131" i="12"/>
  <c r="U1131" i="12" s="1"/>
  <c r="T1132" i="12"/>
  <c r="U1132" i="12" s="1"/>
  <c r="T1133" i="12"/>
  <c r="U1133" i="12" s="1"/>
  <c r="T1134" i="12"/>
  <c r="U1134" i="12" s="1"/>
  <c r="T1135" i="12"/>
  <c r="U1135" i="12" s="1"/>
  <c r="T1136" i="12"/>
  <c r="U1136" i="12" s="1"/>
  <c r="T1137" i="12"/>
  <c r="U1137" i="12" s="1"/>
  <c r="T1138" i="12"/>
  <c r="U1138" i="12" s="1"/>
  <c r="T1139" i="12"/>
  <c r="U1139" i="12" s="1"/>
  <c r="T1140" i="12"/>
  <c r="U1140" i="12" s="1"/>
  <c r="T1141" i="12"/>
  <c r="U1141" i="12" s="1"/>
  <c r="T1142" i="12"/>
  <c r="U1142" i="12" s="1"/>
  <c r="T1143" i="12"/>
  <c r="U1143" i="12" s="1"/>
  <c r="T1144" i="12"/>
  <c r="U1144" i="12" s="1"/>
  <c r="T1145" i="12"/>
  <c r="U1145" i="12" s="1"/>
  <c r="T1146" i="12"/>
  <c r="U1146" i="12" s="1"/>
  <c r="T1147" i="12"/>
  <c r="U1147" i="12" s="1"/>
  <c r="T1148" i="12"/>
  <c r="U1148" i="12" s="1"/>
  <c r="T1149" i="12"/>
  <c r="U1149" i="12" s="1"/>
  <c r="T1150" i="12"/>
  <c r="U1150" i="12" s="1"/>
  <c r="T1151" i="12"/>
  <c r="U1151" i="12" s="1"/>
  <c r="T1152" i="12"/>
  <c r="U1152" i="12" s="1"/>
  <c r="T1153" i="12"/>
  <c r="U1153" i="12" s="1"/>
  <c r="T1154" i="12"/>
  <c r="U1154" i="12" s="1"/>
  <c r="T1155" i="12"/>
  <c r="U1155" i="12" s="1"/>
  <c r="T1156" i="12"/>
  <c r="U1156" i="12" s="1"/>
  <c r="T1157" i="12"/>
  <c r="U1157" i="12" s="1"/>
  <c r="T1158" i="12"/>
  <c r="U1158" i="12" s="1"/>
  <c r="T1159" i="12"/>
  <c r="U1159" i="12" s="1"/>
  <c r="T1160" i="12"/>
  <c r="U1160" i="12" s="1"/>
  <c r="T1161" i="12"/>
  <c r="U1161" i="12" s="1"/>
  <c r="T1162" i="12"/>
  <c r="U1162" i="12" s="1"/>
  <c r="T1163" i="12"/>
  <c r="U1163" i="12" s="1"/>
  <c r="T1164" i="12"/>
  <c r="U1164" i="12" s="1"/>
  <c r="T1165" i="12"/>
  <c r="U1165" i="12" s="1"/>
  <c r="T1166" i="12"/>
  <c r="U1166" i="12" s="1"/>
  <c r="T1167" i="12"/>
  <c r="U1167" i="12" s="1"/>
  <c r="T1168" i="12"/>
  <c r="U1168" i="12" s="1"/>
  <c r="T1169" i="12"/>
  <c r="U1169" i="12" s="1"/>
  <c r="T1170" i="12"/>
  <c r="U1170" i="12" s="1"/>
  <c r="T1171" i="12"/>
  <c r="U1171" i="12" s="1"/>
  <c r="T1172" i="12"/>
  <c r="U1172" i="12" s="1"/>
  <c r="T1173" i="12"/>
  <c r="U1173" i="12" s="1"/>
  <c r="T1174" i="12"/>
  <c r="U1174" i="12" s="1"/>
  <c r="T1175" i="12"/>
  <c r="U1175" i="12" s="1"/>
  <c r="T1176" i="12"/>
  <c r="U1176" i="12" s="1"/>
  <c r="T1177" i="12"/>
  <c r="U1177" i="12" s="1"/>
  <c r="T1178" i="12"/>
  <c r="U1178" i="12" s="1"/>
  <c r="T1179" i="12"/>
  <c r="U1179" i="12" s="1"/>
  <c r="T1180" i="12"/>
  <c r="U1180" i="12" s="1"/>
  <c r="T1181" i="12"/>
  <c r="U1181" i="12" s="1"/>
  <c r="T1182" i="12"/>
  <c r="U1182" i="12" s="1"/>
  <c r="T1183" i="12"/>
  <c r="U1183" i="12" s="1"/>
  <c r="T1184" i="12"/>
  <c r="U1184" i="12" s="1"/>
  <c r="T1185" i="12"/>
  <c r="U1185" i="12" s="1"/>
  <c r="T1186" i="12"/>
  <c r="U1186" i="12" s="1"/>
  <c r="T1187" i="12"/>
  <c r="U1187" i="12" s="1"/>
  <c r="T1188" i="12"/>
  <c r="U1188" i="12" s="1"/>
  <c r="T1189" i="12"/>
  <c r="U1189" i="12" s="1"/>
  <c r="T1190" i="12"/>
  <c r="U1190" i="12" s="1"/>
  <c r="T1191" i="12"/>
  <c r="U1191" i="12" s="1"/>
  <c r="T1192" i="12"/>
  <c r="U1192" i="12" s="1"/>
  <c r="T1193" i="12"/>
  <c r="U1193" i="12" s="1"/>
  <c r="T1194" i="12"/>
  <c r="U1194" i="12" s="1"/>
  <c r="T1195" i="12"/>
  <c r="U1195" i="12" s="1"/>
  <c r="T1196" i="12"/>
  <c r="U1196" i="12" s="1"/>
  <c r="T1197" i="12"/>
  <c r="U1197" i="12" s="1"/>
  <c r="T1198" i="12"/>
  <c r="U1198" i="12" s="1"/>
  <c r="T1199" i="12"/>
  <c r="U1199" i="12" s="1"/>
  <c r="T1200" i="12"/>
  <c r="U1200" i="12" s="1"/>
  <c r="T1201" i="12"/>
  <c r="U1201" i="12" s="1"/>
  <c r="T1202" i="12"/>
  <c r="U1202" i="12" s="1"/>
  <c r="T1203" i="12"/>
  <c r="U1203" i="12" s="1"/>
  <c r="T1204" i="12"/>
  <c r="U1204" i="12" s="1"/>
  <c r="T1205" i="12"/>
  <c r="U1205" i="12" s="1"/>
  <c r="T1206" i="12"/>
  <c r="U1206" i="12" s="1"/>
  <c r="T1207" i="12"/>
  <c r="U1207" i="12" s="1"/>
  <c r="T1208" i="12"/>
  <c r="U1208" i="12" s="1"/>
  <c r="T1209" i="12"/>
  <c r="U1209" i="12" s="1"/>
  <c r="T1210" i="12"/>
  <c r="U1210" i="12" s="1"/>
  <c r="T1211" i="12"/>
  <c r="U1211" i="12" s="1"/>
  <c r="T1212" i="12"/>
  <c r="U1212" i="12" s="1"/>
  <c r="T1213" i="12"/>
  <c r="U1213" i="12" s="1"/>
  <c r="T1214" i="12"/>
  <c r="U1214" i="12" s="1"/>
  <c r="T1215" i="12"/>
  <c r="T1216" i="12"/>
  <c r="U1216" i="12" s="1"/>
  <c r="T1217" i="12"/>
  <c r="U1217" i="12" s="1"/>
  <c r="T1218" i="12"/>
  <c r="U1218" i="12" s="1"/>
  <c r="T1219" i="12"/>
  <c r="U1219" i="12" s="1"/>
  <c r="T1220" i="12"/>
  <c r="U1220" i="12" s="1"/>
  <c r="T1221" i="12"/>
  <c r="U1221" i="12" s="1"/>
  <c r="T1222" i="12"/>
  <c r="U1222" i="12" s="1"/>
  <c r="T1223" i="12"/>
  <c r="U1223" i="12" s="1"/>
  <c r="T1224" i="12"/>
  <c r="U1224" i="12" s="1"/>
  <c r="T1225" i="12"/>
  <c r="U1225" i="12" s="1"/>
  <c r="T1226" i="12"/>
  <c r="U1226" i="12" s="1"/>
  <c r="T1227" i="12"/>
  <c r="U1227" i="12" s="1"/>
  <c r="T1228" i="12"/>
  <c r="U1228" i="12" s="1"/>
  <c r="T1229" i="12"/>
  <c r="U1229" i="12" s="1"/>
  <c r="T1230" i="12"/>
  <c r="U1230" i="12" s="1"/>
  <c r="T1231" i="12"/>
  <c r="U1231" i="12" s="1"/>
  <c r="T1232" i="12"/>
  <c r="U1232" i="12" s="1"/>
  <c r="T1233" i="12"/>
  <c r="U1233" i="12" s="1"/>
  <c r="T1234" i="12"/>
  <c r="U1234" i="12" s="1"/>
  <c r="T1235" i="12"/>
  <c r="U1235" i="12" s="1"/>
  <c r="T1236" i="12"/>
  <c r="U1236" i="12" s="1"/>
  <c r="T1237" i="12"/>
  <c r="U1237" i="12" s="1"/>
  <c r="T1238" i="12"/>
  <c r="U1238" i="12" s="1"/>
  <c r="T1239" i="12"/>
  <c r="U1239" i="12" s="1"/>
  <c r="T1240" i="12"/>
  <c r="U1240" i="12" s="1"/>
  <c r="T1241" i="12"/>
  <c r="U1241" i="12" s="1"/>
  <c r="T1242" i="12"/>
  <c r="U1242" i="12" s="1"/>
  <c r="T1243" i="12"/>
  <c r="U1243" i="12" s="1"/>
  <c r="T1244" i="12"/>
  <c r="U1244" i="12" s="1"/>
  <c r="T1245" i="12"/>
  <c r="U1245" i="12" s="1"/>
  <c r="T1246" i="12"/>
  <c r="U1246" i="12" s="1"/>
  <c r="T1247" i="12"/>
  <c r="U1247" i="12" s="1"/>
  <c r="T1248" i="12"/>
  <c r="U1248" i="12" s="1"/>
  <c r="T1249" i="12"/>
  <c r="U1249" i="12" s="1"/>
  <c r="T1250" i="12"/>
  <c r="U1250" i="12" s="1"/>
  <c r="T1251" i="12"/>
  <c r="U1251" i="12" s="1"/>
  <c r="T1252" i="12"/>
  <c r="U1252" i="12" s="1"/>
  <c r="T1253" i="12"/>
  <c r="U1253" i="12" s="1"/>
  <c r="T1254" i="12"/>
  <c r="U1254" i="12" s="1"/>
  <c r="T1255" i="12"/>
  <c r="U1255" i="12" s="1"/>
  <c r="T1256" i="12"/>
  <c r="U1256" i="12" s="1"/>
  <c r="T1257" i="12"/>
  <c r="U1257" i="12" s="1"/>
  <c r="T1258" i="12"/>
  <c r="U1258" i="12" s="1"/>
  <c r="T1259" i="12"/>
  <c r="U1259" i="12" s="1"/>
  <c r="T1260" i="12"/>
  <c r="U1260" i="12" s="1"/>
  <c r="T1261" i="12"/>
  <c r="U1261" i="12" s="1"/>
  <c r="T1262" i="12"/>
  <c r="U1262" i="12" s="1"/>
  <c r="T1263" i="12"/>
  <c r="U1263" i="12" s="1"/>
  <c r="T1264" i="12"/>
  <c r="U1264" i="12" s="1"/>
  <c r="T1265" i="12"/>
  <c r="U1265" i="12" s="1"/>
  <c r="T1266" i="12"/>
  <c r="U1266" i="12" s="1"/>
  <c r="T1267" i="12"/>
  <c r="U1267" i="12" s="1"/>
  <c r="T1268" i="12"/>
  <c r="U1268" i="12" s="1"/>
  <c r="T1269" i="12"/>
  <c r="U1269" i="12" s="1"/>
  <c r="T1270" i="12"/>
  <c r="U1270" i="12" s="1"/>
  <c r="T1271" i="12"/>
  <c r="U1271" i="12" s="1"/>
  <c r="T1272" i="12"/>
  <c r="U1272" i="12" s="1"/>
  <c r="T1273" i="12"/>
  <c r="U1273" i="12" s="1"/>
  <c r="T1274" i="12"/>
  <c r="U1274" i="12" s="1"/>
  <c r="T1275" i="12"/>
  <c r="U1275" i="12" s="1"/>
  <c r="T1276" i="12"/>
  <c r="U1276" i="12" s="1"/>
  <c r="T1277" i="12"/>
  <c r="U1277" i="12" s="1"/>
  <c r="T1278" i="12"/>
  <c r="U1278" i="12" s="1"/>
  <c r="T1279" i="12"/>
  <c r="U1279" i="12" s="1"/>
  <c r="T1280" i="12"/>
  <c r="U1280" i="12" s="1"/>
  <c r="T1281" i="12"/>
  <c r="U1281" i="12" s="1"/>
  <c r="T1282" i="12"/>
  <c r="U1282" i="12" s="1"/>
  <c r="T1283" i="12"/>
  <c r="U1283" i="12" s="1"/>
  <c r="T1284" i="12"/>
  <c r="U1284" i="12" s="1"/>
  <c r="T1285" i="12"/>
  <c r="U1285" i="12" s="1"/>
  <c r="T1286" i="12"/>
  <c r="U1286" i="12" s="1"/>
  <c r="T1287" i="12"/>
  <c r="U1287" i="12" s="1"/>
  <c r="T1288" i="12"/>
  <c r="U1288" i="12" s="1"/>
  <c r="T1289" i="12"/>
  <c r="U1289" i="12" s="1"/>
  <c r="T1290" i="12"/>
  <c r="U1290" i="12" s="1"/>
  <c r="T1291" i="12"/>
  <c r="U1291" i="12" s="1"/>
  <c r="T1292" i="12"/>
  <c r="U1292" i="12" s="1"/>
  <c r="T1293" i="12"/>
  <c r="U1293" i="12" s="1"/>
  <c r="T1294" i="12"/>
  <c r="U1294" i="12" s="1"/>
  <c r="T1295" i="12"/>
  <c r="U1295" i="12" s="1"/>
  <c r="T1296" i="12"/>
  <c r="U1296" i="12" s="1"/>
  <c r="T1297" i="12"/>
  <c r="U1297" i="12" s="1"/>
  <c r="T1298" i="12"/>
  <c r="U1298" i="12" s="1"/>
  <c r="T1299" i="12"/>
  <c r="U1299" i="12" s="1"/>
  <c r="T1300" i="12"/>
  <c r="U1300" i="12" s="1"/>
  <c r="T1301" i="12"/>
  <c r="U1301" i="12" s="1"/>
  <c r="T1302" i="12"/>
  <c r="U1302" i="12" s="1"/>
  <c r="T1303" i="12"/>
  <c r="U1303" i="12" s="1"/>
  <c r="T1304" i="12"/>
  <c r="U1304" i="12" s="1"/>
  <c r="T1305" i="12"/>
  <c r="U1305" i="12" s="1"/>
  <c r="T1306" i="12"/>
  <c r="U1306" i="12" s="1"/>
  <c r="T1307" i="12"/>
  <c r="U1307" i="12" s="1"/>
  <c r="T1308" i="12"/>
  <c r="U1308" i="12" s="1"/>
  <c r="T1309" i="12"/>
  <c r="U1309" i="12" s="1"/>
  <c r="T1310" i="12"/>
  <c r="U1310" i="12" s="1"/>
  <c r="T1311" i="12"/>
  <c r="U1311" i="12" s="1"/>
  <c r="T1312" i="12"/>
  <c r="U1312" i="12" s="1"/>
  <c r="T1313" i="12"/>
  <c r="U1313" i="12" s="1"/>
  <c r="T1314" i="12"/>
  <c r="U1314" i="12" s="1"/>
  <c r="T1315" i="12"/>
  <c r="U1315" i="12" s="1"/>
  <c r="T1316" i="12"/>
  <c r="U1316" i="12" s="1"/>
  <c r="T1317" i="12"/>
  <c r="U1317" i="12" s="1"/>
  <c r="T1318" i="12"/>
  <c r="U1318" i="12" s="1"/>
  <c r="T1319" i="12"/>
  <c r="U1319" i="12" s="1"/>
  <c r="T1320" i="12"/>
  <c r="U1320" i="12" s="1"/>
  <c r="T1321" i="12"/>
  <c r="U1321" i="12" s="1"/>
  <c r="T1322" i="12"/>
  <c r="U1322" i="12" s="1"/>
  <c r="T1323" i="12"/>
  <c r="U1323" i="12" s="1"/>
  <c r="T1324" i="12"/>
  <c r="U1324" i="12" s="1"/>
  <c r="T1325" i="12"/>
  <c r="U1325" i="12" s="1"/>
  <c r="T1326" i="12"/>
  <c r="U1326" i="12" s="1"/>
  <c r="T1327" i="12"/>
  <c r="U1327" i="12" s="1"/>
  <c r="T1328" i="12"/>
  <c r="U1328" i="12" s="1"/>
  <c r="T1329" i="12"/>
  <c r="U1329" i="12" s="1"/>
  <c r="T1330" i="12"/>
  <c r="U1330" i="12" s="1"/>
  <c r="T1331" i="12"/>
  <c r="U1331" i="12" s="1"/>
  <c r="T1332" i="12"/>
  <c r="U1332" i="12" s="1"/>
  <c r="T1333" i="12"/>
  <c r="U1333" i="12" s="1"/>
  <c r="T1334" i="12"/>
  <c r="U1334" i="12" s="1"/>
  <c r="T1335" i="12"/>
  <c r="U1335" i="12" s="1"/>
  <c r="T1336" i="12"/>
  <c r="U1336" i="12" s="1"/>
  <c r="T1337" i="12"/>
  <c r="U1337" i="12" s="1"/>
  <c r="T1338" i="12"/>
  <c r="U1338" i="12" s="1"/>
  <c r="T1339" i="12"/>
  <c r="U1339" i="12" s="1"/>
  <c r="T1340" i="12"/>
  <c r="U1340" i="12" s="1"/>
  <c r="T1341" i="12"/>
  <c r="U1341" i="12" s="1"/>
  <c r="T1342" i="12"/>
  <c r="U1342" i="12" s="1"/>
  <c r="T1343" i="12"/>
  <c r="U1343" i="12" s="1"/>
  <c r="T1344" i="12"/>
  <c r="U1344" i="12" s="1"/>
  <c r="T1345" i="12"/>
  <c r="U1345" i="12" s="1"/>
  <c r="T1346" i="12"/>
  <c r="U1346" i="12" s="1"/>
  <c r="T1347" i="12"/>
  <c r="U1347" i="12" s="1"/>
  <c r="T1348" i="12"/>
  <c r="U1348" i="12" s="1"/>
  <c r="T1349" i="12"/>
  <c r="U1349" i="12" s="1"/>
  <c r="T1350" i="12"/>
  <c r="U1350" i="12" s="1"/>
  <c r="T1351" i="12"/>
  <c r="U1351" i="12" s="1"/>
  <c r="T1352" i="12"/>
  <c r="U1352" i="12" s="1"/>
  <c r="T1353" i="12"/>
  <c r="U1353" i="12" s="1"/>
  <c r="T1354" i="12"/>
  <c r="U1354" i="12" s="1"/>
  <c r="T1355" i="12"/>
  <c r="U1355" i="12" s="1"/>
  <c r="T1356" i="12"/>
  <c r="U1356" i="12" s="1"/>
  <c r="T1357" i="12"/>
  <c r="U1357" i="12" s="1"/>
  <c r="T1358" i="12"/>
  <c r="U1358" i="12" s="1"/>
  <c r="T1359" i="12"/>
  <c r="U1359" i="12" s="1"/>
  <c r="T1360" i="12"/>
  <c r="U1360" i="12" s="1"/>
  <c r="T1361" i="12"/>
  <c r="U1361" i="12" s="1"/>
  <c r="T1362" i="12"/>
  <c r="U1362" i="12" s="1"/>
  <c r="T1363" i="12"/>
  <c r="U1363" i="12" s="1"/>
  <c r="T1364" i="12"/>
  <c r="U1364" i="12" s="1"/>
  <c r="T1365" i="12"/>
  <c r="U1365" i="12" s="1"/>
  <c r="T1366" i="12"/>
  <c r="U1366" i="12" s="1"/>
  <c r="T1367" i="12"/>
  <c r="U1367" i="12" s="1"/>
  <c r="T1368" i="12"/>
  <c r="U1368" i="12" s="1"/>
  <c r="T1369" i="12"/>
  <c r="U1369" i="12" s="1"/>
  <c r="T1370" i="12"/>
  <c r="U1370" i="12" s="1"/>
  <c r="T1371" i="12"/>
  <c r="U1371" i="12" s="1"/>
  <c r="T1372" i="12"/>
  <c r="U1372" i="12" s="1"/>
  <c r="T1373" i="12"/>
  <c r="U1373" i="12" s="1"/>
  <c r="T1374" i="12"/>
  <c r="U1374" i="12" s="1"/>
  <c r="T1375" i="12"/>
  <c r="U1375" i="12" s="1"/>
  <c r="T1376" i="12"/>
  <c r="U1376" i="12" s="1"/>
  <c r="T1377" i="12"/>
  <c r="U1377" i="12" s="1"/>
  <c r="T1378" i="12"/>
  <c r="U1378" i="12" s="1"/>
  <c r="T1379" i="12"/>
  <c r="U1379" i="12" s="1"/>
  <c r="T1380" i="12"/>
  <c r="U1380" i="12" s="1"/>
  <c r="T1381" i="12"/>
  <c r="U1381" i="12" s="1"/>
  <c r="T1382" i="12"/>
  <c r="U1382" i="12" s="1"/>
  <c r="T1383" i="12"/>
  <c r="U1383" i="12" s="1"/>
  <c r="T1384" i="12"/>
  <c r="U1384" i="12" s="1"/>
  <c r="T1385" i="12"/>
  <c r="U1385" i="12" s="1"/>
  <c r="T1386" i="12"/>
  <c r="U1386" i="12" s="1"/>
  <c r="T1387" i="12"/>
  <c r="U1387" i="12" s="1"/>
  <c r="T1388" i="12"/>
  <c r="U1388" i="12" s="1"/>
  <c r="T1389" i="12"/>
  <c r="U1389" i="12" s="1"/>
  <c r="T1390" i="12"/>
  <c r="U1390" i="12" s="1"/>
  <c r="T1391" i="12"/>
  <c r="U1391" i="12" s="1"/>
  <c r="T1392" i="12"/>
  <c r="U1392" i="12" s="1"/>
  <c r="T1393" i="12"/>
  <c r="U1393" i="12" s="1"/>
  <c r="T1394" i="12"/>
  <c r="U1394" i="12" s="1"/>
  <c r="T1395" i="12"/>
  <c r="U1395" i="12" s="1"/>
  <c r="T1396" i="12"/>
  <c r="U1396" i="12" s="1"/>
  <c r="T1397" i="12"/>
  <c r="U1397" i="12" s="1"/>
  <c r="T1398" i="12"/>
  <c r="U1398" i="12" s="1"/>
  <c r="T1399" i="12"/>
  <c r="U1399" i="12" s="1"/>
  <c r="T1400" i="12"/>
  <c r="U1400" i="12" s="1"/>
  <c r="T1401" i="12"/>
  <c r="U1401" i="12" s="1"/>
  <c r="T1402" i="12"/>
  <c r="U1402" i="12" s="1"/>
  <c r="T1403" i="12"/>
  <c r="U1403" i="12" s="1"/>
  <c r="T1404" i="12"/>
  <c r="U1404" i="12" s="1"/>
  <c r="T1405" i="12"/>
  <c r="U1405" i="12" s="1"/>
  <c r="T1406" i="12"/>
  <c r="U1406" i="12" s="1"/>
  <c r="T1407" i="12"/>
  <c r="U1407" i="12" s="1"/>
  <c r="T1408" i="12"/>
  <c r="U1408" i="12" s="1"/>
  <c r="T1409" i="12"/>
  <c r="U1409" i="12" s="1"/>
  <c r="T1410" i="12"/>
  <c r="U1410" i="12" s="1"/>
  <c r="T1411" i="12"/>
  <c r="U1411" i="12" s="1"/>
  <c r="T1412" i="12"/>
  <c r="U1412" i="12" s="1"/>
  <c r="T1413" i="12"/>
  <c r="U1413" i="12" s="1"/>
  <c r="T1414" i="12"/>
  <c r="U1414" i="12" s="1"/>
  <c r="T1415" i="12"/>
  <c r="U1415" i="12" s="1"/>
  <c r="T1416" i="12"/>
  <c r="U1416" i="12" s="1"/>
  <c r="T1417" i="12"/>
  <c r="U1417" i="12" s="1"/>
  <c r="T1418" i="12"/>
  <c r="U1418" i="12" s="1"/>
  <c r="T1419" i="12"/>
  <c r="U1419" i="12" s="1"/>
  <c r="T1420" i="12"/>
  <c r="U1420" i="12" s="1"/>
  <c r="T1421" i="12"/>
  <c r="U1421" i="12" s="1"/>
  <c r="T1422" i="12"/>
  <c r="U1422" i="12" s="1"/>
  <c r="T1423" i="12"/>
  <c r="U1423" i="12" s="1"/>
  <c r="T1424" i="12"/>
  <c r="U1424" i="12" s="1"/>
  <c r="T1425" i="12"/>
  <c r="U1425" i="12" s="1"/>
  <c r="T1426" i="12"/>
  <c r="U1426" i="12" s="1"/>
  <c r="T1427" i="12"/>
  <c r="U1427" i="12" s="1"/>
  <c r="T1428" i="12"/>
  <c r="U1428" i="12" s="1"/>
  <c r="T1429" i="12"/>
  <c r="U1429" i="12" s="1"/>
  <c r="T1430" i="12"/>
  <c r="U1430" i="12" s="1"/>
  <c r="T1431" i="12"/>
  <c r="U1431" i="12" s="1"/>
  <c r="T1432" i="12"/>
  <c r="U1432" i="12" s="1"/>
  <c r="T1433" i="12"/>
  <c r="U1433" i="12" s="1"/>
  <c r="T1434" i="12"/>
  <c r="U1434" i="12" s="1"/>
  <c r="T1435" i="12"/>
  <c r="U1435" i="12" s="1"/>
  <c r="T1436" i="12"/>
  <c r="U1436" i="12" s="1"/>
  <c r="T1437" i="12"/>
  <c r="U1437" i="12" s="1"/>
  <c r="T1438" i="12"/>
  <c r="U1438" i="12" s="1"/>
  <c r="T1439" i="12"/>
  <c r="U1439" i="12" s="1"/>
  <c r="T1440" i="12"/>
  <c r="U1440" i="12" s="1"/>
  <c r="T1441" i="12"/>
  <c r="T1442" i="12"/>
  <c r="U1442" i="12" s="1"/>
  <c r="T1443" i="12"/>
  <c r="U1443" i="12" s="1"/>
  <c r="T1444" i="12"/>
  <c r="U1444" i="12" s="1"/>
  <c r="T1445" i="12"/>
  <c r="U1445" i="12" s="1"/>
  <c r="T1446" i="12"/>
  <c r="U1446" i="12" s="1"/>
  <c r="T1447" i="12"/>
  <c r="U1447" i="12" s="1"/>
  <c r="T1448" i="12"/>
  <c r="U1448" i="12" s="1"/>
  <c r="T1449" i="12"/>
  <c r="U1449" i="12" s="1"/>
  <c r="T1450" i="12"/>
  <c r="U1450" i="12" s="1"/>
  <c r="T1451" i="12"/>
  <c r="U1451" i="12" s="1"/>
  <c r="T1452" i="12"/>
  <c r="U1452" i="12" s="1"/>
  <c r="T1453" i="12"/>
  <c r="U1453" i="12" s="1"/>
  <c r="T1454" i="12"/>
  <c r="U1454" i="12" s="1"/>
  <c r="T1455" i="12"/>
  <c r="U1455" i="12" s="1"/>
  <c r="T1456" i="12"/>
  <c r="U1456" i="12" s="1"/>
  <c r="T1457" i="12"/>
  <c r="U1457" i="12" s="1"/>
  <c r="T1458" i="12"/>
  <c r="U1458" i="12" s="1"/>
  <c r="T1459" i="12"/>
  <c r="U1459" i="12" s="1"/>
  <c r="T1460" i="12"/>
  <c r="U1460" i="12" s="1"/>
  <c r="T1461" i="12"/>
  <c r="U1461" i="12" s="1"/>
  <c r="T1462" i="12"/>
  <c r="U1462" i="12" s="1"/>
  <c r="T1463" i="12"/>
  <c r="U1463" i="12" s="1"/>
  <c r="T1464" i="12"/>
  <c r="U1464" i="12" s="1"/>
  <c r="T1465" i="12"/>
  <c r="U1465" i="12" s="1"/>
  <c r="T1466" i="12"/>
  <c r="U1466" i="12" s="1"/>
  <c r="T1467" i="12"/>
  <c r="U1467" i="12" s="1"/>
  <c r="T1468" i="12"/>
  <c r="U1468" i="12" s="1"/>
  <c r="T1469" i="12"/>
  <c r="U1469" i="12" s="1"/>
  <c r="T1470" i="12"/>
  <c r="U1470" i="12" s="1"/>
  <c r="T1471" i="12"/>
  <c r="U1471" i="12" s="1"/>
  <c r="T1472" i="12"/>
  <c r="U1472" i="12" s="1"/>
  <c r="T1473" i="12"/>
  <c r="U1473" i="12" s="1"/>
  <c r="T1474" i="12"/>
  <c r="U1474" i="12" s="1"/>
  <c r="T1475" i="12"/>
  <c r="U1475" i="12" s="1"/>
  <c r="T1476" i="12"/>
  <c r="U1476" i="12" s="1"/>
  <c r="T1477" i="12"/>
  <c r="U1477" i="12" s="1"/>
  <c r="T1478" i="12"/>
  <c r="U1478" i="12" s="1"/>
  <c r="T1479" i="12"/>
  <c r="U1479" i="12" s="1"/>
  <c r="T1480" i="12"/>
  <c r="U1480" i="12" s="1"/>
  <c r="T1481" i="12"/>
  <c r="U1481" i="12" s="1"/>
  <c r="T1482" i="12"/>
  <c r="U1482" i="12" s="1"/>
  <c r="T1483" i="12"/>
  <c r="U1483" i="12" s="1"/>
  <c r="T1484" i="12"/>
  <c r="U1484" i="12" s="1"/>
  <c r="T1485" i="12"/>
  <c r="U1485" i="12" s="1"/>
  <c r="T1486" i="12"/>
  <c r="U1486" i="12" s="1"/>
  <c r="T1487" i="12"/>
  <c r="U1487" i="12" s="1"/>
  <c r="T1488" i="12"/>
  <c r="U1488" i="12" s="1"/>
  <c r="T1489" i="12"/>
  <c r="U1489" i="12" s="1"/>
  <c r="T1490" i="12"/>
  <c r="U1490" i="12" s="1"/>
  <c r="T1491" i="12"/>
  <c r="U1491" i="12" s="1"/>
  <c r="T1492" i="12"/>
  <c r="U1492" i="12" s="1"/>
  <c r="T1493" i="12"/>
  <c r="U1493" i="12" s="1"/>
  <c r="T1494" i="12"/>
  <c r="U1494" i="12" s="1"/>
  <c r="T1495" i="12"/>
  <c r="U1495" i="12" s="1"/>
  <c r="T1496" i="12"/>
  <c r="U1496" i="12" s="1"/>
  <c r="T1497" i="12"/>
  <c r="U1497" i="12" s="1"/>
  <c r="T1498" i="12"/>
  <c r="U1498" i="12" s="1"/>
  <c r="T1499" i="12"/>
  <c r="U1499" i="12" s="1"/>
  <c r="T1500" i="12"/>
  <c r="U1500" i="12" s="1"/>
  <c r="T1501" i="12"/>
  <c r="U1501" i="12" s="1"/>
  <c r="T1502" i="12"/>
  <c r="U1502" i="12" s="1"/>
  <c r="T1503" i="12"/>
  <c r="U1503" i="12" s="1"/>
  <c r="T1504" i="12"/>
  <c r="U1504" i="12" s="1"/>
  <c r="T1505" i="12"/>
  <c r="U1505" i="12" s="1"/>
  <c r="T1506" i="12"/>
  <c r="U1506" i="12" s="1"/>
  <c r="T1507" i="12"/>
  <c r="U1507" i="12" s="1"/>
  <c r="T1508" i="12"/>
  <c r="U1508" i="12" s="1"/>
  <c r="T1509" i="12"/>
  <c r="U1509" i="12" s="1"/>
  <c r="T1510" i="12"/>
  <c r="U1510" i="12" s="1"/>
  <c r="T1511" i="12"/>
  <c r="U1511" i="12" s="1"/>
  <c r="T1512" i="12"/>
  <c r="U1512" i="12" s="1"/>
  <c r="T1513" i="12"/>
  <c r="U1513" i="12" s="1"/>
  <c r="T1514" i="12"/>
  <c r="U1514" i="12" s="1"/>
  <c r="T1515" i="12"/>
  <c r="U1515" i="12" s="1"/>
  <c r="T1516" i="12"/>
  <c r="U1516" i="12" s="1"/>
  <c r="T1517" i="12"/>
  <c r="U1517" i="12" s="1"/>
  <c r="T1518" i="12"/>
  <c r="U1518" i="12" s="1"/>
  <c r="T1519" i="12"/>
  <c r="U1519" i="12" s="1"/>
  <c r="T1520" i="12"/>
  <c r="U1520" i="12" s="1"/>
  <c r="T1521" i="12"/>
  <c r="U1521" i="12" s="1"/>
  <c r="T1522" i="12"/>
  <c r="U1522" i="12" s="1"/>
  <c r="T1523" i="12"/>
  <c r="U1523" i="12" s="1"/>
  <c r="T1524" i="12"/>
  <c r="U1524" i="12" s="1"/>
  <c r="T1525" i="12"/>
  <c r="U1525" i="12" s="1"/>
  <c r="T1526" i="12"/>
  <c r="U1526" i="12" s="1"/>
  <c r="T1527" i="12"/>
  <c r="U1527" i="12" s="1"/>
  <c r="T1528" i="12"/>
  <c r="U1528" i="12" s="1"/>
  <c r="T1529" i="12"/>
  <c r="U1529" i="12" s="1"/>
  <c r="T1530" i="12"/>
  <c r="U1530" i="12" s="1"/>
  <c r="T1531" i="12"/>
  <c r="U1531" i="12" s="1"/>
  <c r="T1532" i="12"/>
  <c r="U1532" i="12" s="1"/>
  <c r="T1533" i="12"/>
  <c r="U1533" i="12" s="1"/>
  <c r="T1534" i="12"/>
  <c r="U1534" i="12" s="1"/>
  <c r="T1535" i="12"/>
  <c r="U1535" i="12" s="1"/>
  <c r="T1536" i="12"/>
  <c r="U1536" i="12" s="1"/>
  <c r="T1537" i="12"/>
  <c r="U1537" i="12" s="1"/>
  <c r="T1538" i="12"/>
  <c r="U1538" i="12" s="1"/>
  <c r="T1539" i="12"/>
  <c r="U1539" i="12" s="1"/>
  <c r="T1540" i="12"/>
  <c r="U1540" i="12" s="1"/>
  <c r="T1541" i="12"/>
  <c r="U1541" i="12" s="1"/>
  <c r="T1542" i="12"/>
  <c r="U1542" i="12" s="1"/>
  <c r="T1543" i="12"/>
  <c r="U1543" i="12" s="1"/>
  <c r="T1544" i="12"/>
  <c r="U1544" i="12" s="1"/>
  <c r="T1545" i="12"/>
  <c r="U1545" i="12" s="1"/>
  <c r="T1546" i="12"/>
  <c r="U1546" i="12" s="1"/>
  <c r="T1547" i="12"/>
  <c r="U1547" i="12" s="1"/>
  <c r="T1548" i="12"/>
  <c r="U1548" i="12" s="1"/>
  <c r="T1549" i="12"/>
  <c r="U1549" i="12" s="1"/>
  <c r="T1550" i="12"/>
  <c r="U1550" i="12" s="1"/>
  <c r="T1551" i="12"/>
  <c r="U1551" i="12" s="1"/>
  <c r="T1552" i="12"/>
  <c r="U1552" i="12" s="1"/>
  <c r="T1553" i="12"/>
  <c r="U1553" i="12" s="1"/>
  <c r="T1554" i="12"/>
  <c r="U1554" i="12" s="1"/>
  <c r="T1555" i="12"/>
  <c r="U1555" i="12" s="1"/>
  <c r="T1556" i="12"/>
  <c r="U1556" i="12" s="1"/>
  <c r="T1557" i="12"/>
  <c r="U1557" i="12" s="1"/>
  <c r="T1558" i="12"/>
  <c r="U1558" i="12" s="1"/>
  <c r="T1559" i="12"/>
  <c r="U1559" i="12" s="1"/>
  <c r="T1560" i="12"/>
  <c r="U1560" i="12" s="1"/>
  <c r="T1561" i="12"/>
  <c r="U1561" i="12" s="1"/>
  <c r="T1562" i="12"/>
  <c r="U1562" i="12" s="1"/>
  <c r="T1563" i="12"/>
  <c r="U1563" i="12" s="1"/>
  <c r="T1564" i="12"/>
  <c r="U1564" i="12" s="1"/>
  <c r="T1565" i="12"/>
  <c r="U1565" i="12" s="1"/>
  <c r="T1566" i="12"/>
  <c r="U1566" i="12" s="1"/>
  <c r="T1567" i="12"/>
  <c r="U1567" i="12" s="1"/>
  <c r="T1568" i="12"/>
  <c r="U1568" i="12" s="1"/>
  <c r="T1569" i="12"/>
  <c r="U1569" i="12" s="1"/>
  <c r="T1570" i="12"/>
  <c r="U1570" i="12" s="1"/>
  <c r="T1571" i="12"/>
  <c r="U1571" i="12" s="1"/>
  <c r="T1572" i="12"/>
  <c r="U1572" i="12" s="1"/>
  <c r="T1573" i="12"/>
  <c r="U1573" i="12" s="1"/>
  <c r="T1574" i="12"/>
  <c r="U1574" i="12" s="1"/>
  <c r="T1575" i="12"/>
  <c r="U1575" i="12" s="1"/>
  <c r="T1576" i="12"/>
  <c r="U1576" i="12" s="1"/>
  <c r="T1577" i="12"/>
  <c r="U1577" i="12" s="1"/>
  <c r="T1578" i="12"/>
  <c r="U1578" i="12" s="1"/>
  <c r="T1579" i="12"/>
  <c r="U1579" i="12" s="1"/>
  <c r="T1580" i="12"/>
  <c r="U1580" i="12" s="1"/>
  <c r="T1581" i="12"/>
  <c r="U1581" i="12" s="1"/>
  <c r="T1582" i="12"/>
  <c r="U1582" i="12" s="1"/>
  <c r="T1583" i="12"/>
  <c r="U1583" i="12" s="1"/>
  <c r="T1584" i="12"/>
  <c r="U1584" i="12" s="1"/>
  <c r="T1585" i="12"/>
  <c r="U1585" i="12" s="1"/>
  <c r="T1586" i="12"/>
  <c r="U1586" i="12" s="1"/>
  <c r="T1587" i="12"/>
  <c r="U1587" i="12" s="1"/>
  <c r="T1588" i="12"/>
  <c r="U1588" i="12" s="1"/>
  <c r="T1589" i="12"/>
  <c r="U1589" i="12" s="1"/>
  <c r="T1590" i="12"/>
  <c r="U1590" i="12" s="1"/>
  <c r="T1591" i="12"/>
  <c r="U1591" i="12" s="1"/>
  <c r="T1592" i="12"/>
  <c r="U1592" i="12" s="1"/>
  <c r="T1593" i="12"/>
  <c r="U1593" i="12" s="1"/>
  <c r="T1594" i="12"/>
  <c r="U1594" i="12" s="1"/>
  <c r="T1595" i="12"/>
  <c r="U1595" i="12" s="1"/>
  <c r="T1596" i="12"/>
  <c r="U1596" i="12" s="1"/>
  <c r="T1597" i="12"/>
  <c r="U1597" i="12" s="1"/>
  <c r="T1598" i="12"/>
  <c r="U1598" i="12" s="1"/>
  <c r="T1599" i="12"/>
  <c r="U1599" i="12" s="1"/>
  <c r="T1600" i="12"/>
  <c r="U1600" i="12" s="1"/>
  <c r="T1601" i="12"/>
  <c r="U1601" i="12" s="1"/>
  <c r="T1602" i="12"/>
  <c r="U1602" i="12" s="1"/>
  <c r="T1603" i="12"/>
  <c r="U1603" i="12" s="1"/>
  <c r="T1604" i="12"/>
  <c r="U1604" i="12" s="1"/>
  <c r="T1605" i="12"/>
  <c r="U1605" i="12" s="1"/>
  <c r="T1606" i="12"/>
  <c r="U1606" i="12" s="1"/>
  <c r="T1607" i="12"/>
  <c r="U1607" i="12" s="1"/>
  <c r="T1608" i="12"/>
  <c r="U1608" i="12" s="1"/>
  <c r="T1609" i="12"/>
  <c r="U1609" i="12" s="1"/>
  <c r="T1610" i="12"/>
  <c r="U1610" i="12" s="1"/>
  <c r="T1611" i="12"/>
  <c r="U1611" i="12" s="1"/>
  <c r="T1612" i="12"/>
  <c r="U1612" i="12" s="1"/>
  <c r="T1613" i="12"/>
  <c r="U1613" i="12" s="1"/>
  <c r="T1614" i="12"/>
  <c r="U1614" i="12" s="1"/>
  <c r="T1615" i="12"/>
  <c r="U1615" i="12" s="1"/>
  <c r="T1616" i="12"/>
  <c r="U1616" i="12" s="1"/>
  <c r="T1617" i="12"/>
  <c r="U1617" i="12" s="1"/>
  <c r="T1618" i="12"/>
  <c r="U1618" i="12" s="1"/>
  <c r="T1619" i="12"/>
  <c r="U1619" i="12" s="1"/>
  <c r="T1620" i="12"/>
  <c r="U1620" i="12" s="1"/>
  <c r="T1621" i="12"/>
  <c r="U1621" i="12" s="1"/>
  <c r="T1622" i="12"/>
  <c r="U1622" i="12" s="1"/>
  <c r="T1623" i="12"/>
  <c r="U1623" i="12" s="1"/>
  <c r="T1624" i="12"/>
  <c r="U1624" i="12" s="1"/>
  <c r="T1625" i="12"/>
  <c r="U1625" i="12" s="1"/>
  <c r="T1626" i="12"/>
  <c r="U1626" i="12" s="1"/>
  <c r="T1627" i="12"/>
  <c r="U1627" i="12" s="1"/>
  <c r="T1628" i="12"/>
  <c r="U1628" i="12" s="1"/>
  <c r="T1629" i="12"/>
  <c r="U1629" i="12" s="1"/>
  <c r="T1630" i="12"/>
  <c r="U1630" i="12" s="1"/>
  <c r="T1631" i="12"/>
  <c r="T1632" i="12"/>
  <c r="U1632" i="12" s="1"/>
  <c r="T1633" i="12"/>
  <c r="U1633" i="12" s="1"/>
  <c r="T1634" i="12"/>
  <c r="U1634" i="12" s="1"/>
  <c r="T1635" i="12"/>
  <c r="U1635" i="12" s="1"/>
  <c r="T1636" i="12"/>
  <c r="U1636" i="12" s="1"/>
  <c r="T1637" i="12"/>
  <c r="U1637" i="12" s="1"/>
  <c r="T1638" i="12"/>
  <c r="U1638" i="12" s="1"/>
  <c r="T1639" i="12"/>
  <c r="U1639" i="12" s="1"/>
  <c r="T1640" i="12"/>
  <c r="U1640" i="12" s="1"/>
  <c r="T1641" i="12"/>
  <c r="U1641" i="12" s="1"/>
  <c r="T1642" i="12"/>
  <c r="U1642" i="12" s="1"/>
  <c r="T1643" i="12"/>
  <c r="U1643" i="12" s="1"/>
  <c r="T1644" i="12"/>
  <c r="U1644" i="12" s="1"/>
  <c r="T1645" i="12"/>
  <c r="U1645" i="12" s="1"/>
  <c r="T1646" i="12"/>
  <c r="U1646" i="12" s="1"/>
  <c r="T1647" i="12"/>
  <c r="U1647" i="12" s="1"/>
  <c r="T1648" i="12"/>
  <c r="U1648" i="12" s="1"/>
  <c r="T1649" i="12"/>
  <c r="U1649" i="12" s="1"/>
  <c r="T1650" i="12"/>
  <c r="U1650" i="12" s="1"/>
  <c r="T1651" i="12"/>
  <c r="U1651" i="12" s="1"/>
  <c r="T1652" i="12"/>
  <c r="U1652" i="12" s="1"/>
  <c r="T1653" i="12"/>
  <c r="U1653" i="12" s="1"/>
  <c r="T1654" i="12"/>
  <c r="U1654" i="12" s="1"/>
  <c r="T1655" i="12"/>
  <c r="U1655" i="12" s="1"/>
  <c r="T1656" i="12"/>
  <c r="U1656" i="12" s="1"/>
  <c r="T1657" i="12"/>
  <c r="U1657" i="12" s="1"/>
  <c r="T1658" i="12"/>
  <c r="U1658" i="12" s="1"/>
  <c r="T1659" i="12"/>
  <c r="U1659" i="12" s="1"/>
  <c r="T1660" i="12"/>
  <c r="U1660" i="12" s="1"/>
  <c r="T1661" i="12"/>
  <c r="U1661" i="12" s="1"/>
  <c r="T1662" i="12"/>
  <c r="U1662" i="12" s="1"/>
  <c r="T1663" i="12"/>
  <c r="U1663" i="12" s="1"/>
  <c r="T1664" i="12"/>
  <c r="U1664" i="12" s="1"/>
  <c r="T1665" i="12"/>
  <c r="U1665" i="12" s="1"/>
  <c r="T1666" i="12"/>
  <c r="U1666" i="12" s="1"/>
  <c r="T1667" i="12"/>
  <c r="U1667" i="12" s="1"/>
  <c r="T1668" i="12"/>
  <c r="U1668" i="12" s="1"/>
  <c r="T1669" i="12"/>
  <c r="U1669" i="12" s="1"/>
  <c r="T1670" i="12"/>
  <c r="U1670" i="12" s="1"/>
  <c r="T1671" i="12"/>
  <c r="U1671" i="12" s="1"/>
  <c r="T1672" i="12"/>
  <c r="U1672" i="12" s="1"/>
  <c r="T1673" i="12"/>
  <c r="U1673" i="12" s="1"/>
  <c r="T1674" i="12"/>
  <c r="U1674" i="12" s="1"/>
  <c r="T1675" i="12"/>
  <c r="U1675" i="12" s="1"/>
  <c r="T1676" i="12"/>
  <c r="U1676" i="12" s="1"/>
  <c r="T1677" i="12"/>
  <c r="U1677" i="12" s="1"/>
  <c r="T1678" i="12"/>
  <c r="U1678" i="12" s="1"/>
  <c r="T1679" i="12"/>
  <c r="U1679" i="12" s="1"/>
  <c r="T1680" i="12"/>
  <c r="U1680" i="12" s="1"/>
  <c r="T1681" i="12"/>
  <c r="U1681" i="12" s="1"/>
  <c r="T1682" i="12"/>
  <c r="U1682" i="12" s="1"/>
  <c r="T1683" i="12"/>
  <c r="U1683" i="12" s="1"/>
  <c r="T1684" i="12"/>
  <c r="U1684" i="12" s="1"/>
  <c r="T1685" i="12"/>
  <c r="U1685" i="12" s="1"/>
  <c r="T1686" i="12"/>
  <c r="U1686" i="12" s="1"/>
  <c r="T1687" i="12"/>
  <c r="U1687" i="12" s="1"/>
  <c r="T1688" i="12"/>
  <c r="U1688" i="12" s="1"/>
  <c r="T1689" i="12"/>
  <c r="U1689" i="12" s="1"/>
  <c r="T1690" i="12"/>
  <c r="U1690" i="12" s="1"/>
  <c r="T1691" i="12"/>
  <c r="U1691" i="12" s="1"/>
  <c r="T1692" i="12"/>
  <c r="U1692" i="12" s="1"/>
  <c r="T1693" i="12"/>
  <c r="U1693" i="12" s="1"/>
  <c r="T1694" i="12"/>
  <c r="U1694" i="12" s="1"/>
  <c r="T1695" i="12"/>
  <c r="U1695" i="12" s="1"/>
  <c r="T1696" i="12"/>
  <c r="U1696" i="12" s="1"/>
  <c r="T1697" i="12"/>
  <c r="U1697" i="12" s="1"/>
  <c r="T1698" i="12"/>
  <c r="U1698" i="12" s="1"/>
  <c r="T1699" i="12"/>
  <c r="U1699" i="12" s="1"/>
  <c r="T1700" i="12"/>
  <c r="U1700" i="12" s="1"/>
  <c r="T1701" i="12"/>
  <c r="U1701" i="12" s="1"/>
  <c r="T1702" i="12"/>
  <c r="U1702" i="12" s="1"/>
  <c r="T1703" i="12"/>
  <c r="U1703" i="12" s="1"/>
  <c r="T1704" i="12"/>
  <c r="U1704" i="12" s="1"/>
  <c r="T1705" i="12"/>
  <c r="U1705" i="12" s="1"/>
  <c r="T1706" i="12"/>
  <c r="U1706" i="12" s="1"/>
  <c r="T1707" i="12"/>
  <c r="U1707" i="12" s="1"/>
  <c r="T1708" i="12"/>
  <c r="U1708" i="12" s="1"/>
  <c r="T1709" i="12"/>
  <c r="U1709" i="12" s="1"/>
  <c r="T1710" i="12"/>
  <c r="U1710" i="12" s="1"/>
  <c r="T1711" i="12"/>
  <c r="U1711" i="12" s="1"/>
  <c r="T1712" i="12"/>
  <c r="U1712" i="12" s="1"/>
  <c r="T1713" i="12"/>
  <c r="U1713" i="12" s="1"/>
  <c r="T1714" i="12"/>
  <c r="U1714" i="12" s="1"/>
  <c r="T1715" i="12"/>
  <c r="U1715" i="12" s="1"/>
  <c r="T1716" i="12"/>
  <c r="U1716" i="12" s="1"/>
  <c r="T1717" i="12"/>
  <c r="U1717" i="12" s="1"/>
  <c r="T1718" i="12"/>
  <c r="U1718" i="12" s="1"/>
  <c r="T1719" i="12"/>
  <c r="U1719" i="12" s="1"/>
  <c r="T1720" i="12"/>
  <c r="U1720" i="12" s="1"/>
  <c r="T1721" i="12"/>
  <c r="U1721" i="12" s="1"/>
  <c r="T1722" i="12"/>
  <c r="U1722" i="12" s="1"/>
  <c r="T1723" i="12"/>
  <c r="U1723" i="12" s="1"/>
  <c r="T1724" i="12"/>
  <c r="U1724" i="12" s="1"/>
  <c r="T1725" i="12"/>
  <c r="U1725" i="12" s="1"/>
  <c r="T1726" i="12"/>
  <c r="U1726" i="12" s="1"/>
  <c r="T1727" i="12"/>
  <c r="U1727" i="12" s="1"/>
  <c r="T1728" i="12"/>
  <c r="U1728" i="12" s="1"/>
  <c r="T1729" i="12"/>
  <c r="U1729" i="12" s="1"/>
  <c r="T1730" i="12"/>
  <c r="U1730" i="12" s="1"/>
  <c r="T1731" i="12"/>
  <c r="U1731" i="12" s="1"/>
  <c r="T1732" i="12"/>
  <c r="U1732" i="12" s="1"/>
  <c r="T1733" i="12"/>
  <c r="U1733" i="12" s="1"/>
  <c r="T1734" i="12"/>
  <c r="U1734" i="12" s="1"/>
  <c r="T1735" i="12"/>
  <c r="U1735" i="12" s="1"/>
  <c r="T1736" i="12"/>
  <c r="U1736" i="12" s="1"/>
  <c r="T1737" i="12"/>
  <c r="U1737" i="12" s="1"/>
  <c r="T1738" i="12"/>
  <c r="U1738" i="12" s="1"/>
  <c r="T1739" i="12"/>
  <c r="U1739" i="12" s="1"/>
  <c r="T1740" i="12"/>
  <c r="U1740" i="12" s="1"/>
  <c r="T1741" i="12"/>
  <c r="U1741" i="12" s="1"/>
  <c r="T1742" i="12"/>
  <c r="U1742" i="12" s="1"/>
  <c r="T1743" i="12"/>
  <c r="U1743" i="12" s="1"/>
  <c r="T1744" i="12"/>
  <c r="U1744" i="12" s="1"/>
  <c r="T1745" i="12"/>
  <c r="U1745" i="12" s="1"/>
  <c r="T1746" i="12"/>
  <c r="U1746" i="12" s="1"/>
  <c r="T1747" i="12"/>
  <c r="U1747" i="12" s="1"/>
  <c r="T1748" i="12"/>
  <c r="U1748" i="12" s="1"/>
  <c r="T1749" i="12"/>
  <c r="U1749" i="12" s="1"/>
  <c r="T1750" i="12"/>
  <c r="U1750" i="12" s="1"/>
  <c r="T1751" i="12"/>
  <c r="U1751" i="12" s="1"/>
  <c r="T1752" i="12"/>
  <c r="U1752" i="12" s="1"/>
  <c r="T1753" i="12"/>
  <c r="U1753" i="12" s="1"/>
  <c r="T1754" i="12"/>
  <c r="U1754" i="12" s="1"/>
  <c r="T1755" i="12"/>
  <c r="U1755" i="12" s="1"/>
  <c r="T1756" i="12"/>
  <c r="U1756" i="12" s="1"/>
  <c r="T1757" i="12"/>
  <c r="U1757" i="12" s="1"/>
  <c r="T1758" i="12"/>
  <c r="U1758" i="12" s="1"/>
  <c r="T1759" i="12"/>
  <c r="U1759" i="12" s="1"/>
  <c r="T1760" i="12"/>
  <c r="U1760" i="12" s="1"/>
  <c r="T1761" i="12"/>
  <c r="U1761" i="12" s="1"/>
  <c r="T1762" i="12"/>
  <c r="U1762" i="12" s="1"/>
  <c r="T1763" i="12"/>
  <c r="U1763" i="12" s="1"/>
  <c r="T1764" i="12"/>
  <c r="U1764" i="12" s="1"/>
  <c r="T1765" i="12"/>
  <c r="U1765" i="12" s="1"/>
  <c r="T1766" i="12"/>
  <c r="U1766" i="12" s="1"/>
  <c r="T1767" i="12"/>
  <c r="U1767" i="12" s="1"/>
  <c r="T1768" i="12"/>
  <c r="U1768" i="12" s="1"/>
  <c r="T1769" i="12"/>
  <c r="U1769" i="12" s="1"/>
  <c r="T1770" i="12"/>
  <c r="U1770" i="12" s="1"/>
  <c r="T1771" i="12"/>
  <c r="U1771" i="12" s="1"/>
  <c r="T1772" i="12"/>
  <c r="U1772" i="12" s="1"/>
  <c r="T1773" i="12"/>
  <c r="U1773" i="12" s="1"/>
  <c r="T1774" i="12"/>
  <c r="U1774" i="12" s="1"/>
  <c r="T1775" i="12"/>
  <c r="U1775" i="12" s="1"/>
  <c r="T1776" i="12"/>
  <c r="U1776" i="12" s="1"/>
  <c r="T1777" i="12"/>
  <c r="U1777" i="12" s="1"/>
  <c r="T1778" i="12"/>
  <c r="U1778" i="12" s="1"/>
  <c r="T1779" i="12"/>
  <c r="U1779" i="12" s="1"/>
  <c r="T1780" i="12"/>
  <c r="U1780" i="12" s="1"/>
  <c r="T1781" i="12"/>
  <c r="U1781" i="12" s="1"/>
  <c r="T1782" i="12"/>
  <c r="U1782" i="12" s="1"/>
  <c r="T1783" i="12"/>
  <c r="U1783" i="12" s="1"/>
  <c r="T1784" i="12"/>
  <c r="U1784" i="12" s="1"/>
  <c r="T1785" i="12"/>
  <c r="U1785" i="12" s="1"/>
  <c r="T1786" i="12"/>
  <c r="U1786" i="12" s="1"/>
  <c r="T1787" i="12"/>
  <c r="U1787" i="12" s="1"/>
  <c r="T1788" i="12"/>
  <c r="U1788" i="12" s="1"/>
  <c r="T1789" i="12"/>
  <c r="U1789" i="12" s="1"/>
  <c r="T1790" i="12"/>
  <c r="U1790" i="12" s="1"/>
  <c r="T1791" i="12"/>
  <c r="U1791" i="12" s="1"/>
  <c r="T1792" i="12"/>
  <c r="U1792" i="12" s="1"/>
  <c r="T1793" i="12"/>
  <c r="U1793" i="12" s="1"/>
  <c r="T1794" i="12"/>
  <c r="U1794" i="12" s="1"/>
  <c r="T1795" i="12"/>
  <c r="U1795" i="12" s="1"/>
  <c r="T1796" i="12"/>
  <c r="U1796" i="12" s="1"/>
  <c r="T1797" i="12"/>
  <c r="U1797" i="12" s="1"/>
  <c r="T1798" i="12"/>
  <c r="U1798" i="12" s="1"/>
  <c r="T1799" i="12"/>
  <c r="U1799" i="12" s="1"/>
  <c r="T1800" i="12"/>
  <c r="U1800" i="12" s="1"/>
  <c r="T1801" i="12"/>
  <c r="U1801" i="12" s="1"/>
  <c r="T1802" i="12"/>
  <c r="U1802" i="12" s="1"/>
  <c r="T1803" i="12"/>
  <c r="U1803" i="12" s="1"/>
  <c r="T1804" i="12"/>
  <c r="U1804" i="12" s="1"/>
  <c r="T1805" i="12"/>
  <c r="U1805" i="12" s="1"/>
  <c r="T1806" i="12"/>
  <c r="U1806" i="12" s="1"/>
  <c r="T1807" i="12"/>
  <c r="U1807" i="12" s="1"/>
  <c r="T1808" i="12"/>
  <c r="U1808" i="12" s="1"/>
  <c r="T1809" i="12"/>
  <c r="U1809" i="12" s="1"/>
  <c r="T1810" i="12"/>
  <c r="U1810" i="12" s="1"/>
  <c r="T1811" i="12"/>
  <c r="U1811" i="12" s="1"/>
  <c r="T1812" i="12"/>
  <c r="U1812" i="12" s="1"/>
  <c r="T1813" i="12"/>
  <c r="U1813" i="12" s="1"/>
  <c r="T1814" i="12"/>
  <c r="U1814" i="12" s="1"/>
  <c r="T1815" i="12"/>
  <c r="U1815" i="12" s="1"/>
  <c r="T1816" i="12"/>
  <c r="U1816" i="12" s="1"/>
  <c r="T1817" i="12"/>
  <c r="U1817" i="12" s="1"/>
  <c r="T1818" i="12"/>
  <c r="U1818" i="12" s="1"/>
  <c r="T1819" i="12"/>
  <c r="U1819" i="12" s="1"/>
  <c r="T1820" i="12"/>
  <c r="U1820" i="12" s="1"/>
  <c r="T1821" i="12"/>
  <c r="U1821" i="12" s="1"/>
  <c r="T1822" i="12"/>
  <c r="U1822" i="12" s="1"/>
  <c r="T1823" i="12"/>
  <c r="U1823" i="12" s="1"/>
  <c r="T1824" i="12"/>
  <c r="U1824" i="12" s="1"/>
  <c r="T1825" i="12"/>
  <c r="U1825" i="12" s="1"/>
  <c r="T1826" i="12"/>
  <c r="U1826" i="12" s="1"/>
  <c r="T1827" i="12"/>
  <c r="U1827" i="12" s="1"/>
  <c r="T1828" i="12"/>
  <c r="U1828" i="12" s="1"/>
  <c r="T1829" i="12"/>
  <c r="U1829" i="12" s="1"/>
  <c r="T1830" i="12"/>
  <c r="U1830" i="12" s="1"/>
  <c r="T1831" i="12"/>
  <c r="U1831" i="12" s="1"/>
  <c r="T1832" i="12"/>
  <c r="U1832" i="12" s="1"/>
  <c r="T1833" i="12"/>
  <c r="U1833" i="12" s="1"/>
  <c r="T1834" i="12"/>
  <c r="U1834" i="12" s="1"/>
  <c r="T1835" i="12"/>
  <c r="U1835" i="12" s="1"/>
  <c r="T1836" i="12"/>
  <c r="U1836" i="12" s="1"/>
  <c r="T1837" i="12"/>
  <c r="U1837" i="12" s="1"/>
  <c r="T1838" i="12"/>
  <c r="U1838" i="12" s="1"/>
  <c r="T1839" i="12"/>
  <c r="U1839" i="12" s="1"/>
  <c r="T1840" i="12"/>
  <c r="U1840" i="12" s="1"/>
  <c r="T1841" i="12"/>
  <c r="U1841" i="12" s="1"/>
  <c r="T1842" i="12"/>
  <c r="U1842" i="12" s="1"/>
  <c r="T1843" i="12"/>
  <c r="U1843" i="12" s="1"/>
  <c r="T1844" i="12"/>
  <c r="U1844" i="12" s="1"/>
  <c r="T1845" i="12"/>
  <c r="U1845" i="12" s="1"/>
  <c r="T1846" i="12"/>
  <c r="U1846" i="12" s="1"/>
  <c r="T1847" i="12"/>
  <c r="U1847" i="12" s="1"/>
  <c r="T1848" i="12"/>
  <c r="U1848" i="12" s="1"/>
  <c r="T1849" i="12"/>
  <c r="U1849" i="12" s="1"/>
  <c r="T1850" i="12"/>
  <c r="U1850" i="12" s="1"/>
  <c r="T1851" i="12"/>
  <c r="U1851" i="12" s="1"/>
  <c r="T1852" i="12"/>
  <c r="U1852" i="12" s="1"/>
  <c r="T1853" i="12"/>
  <c r="U1853" i="12" s="1"/>
  <c r="T1854" i="12"/>
  <c r="U1854" i="12" s="1"/>
  <c r="T1855" i="12"/>
  <c r="U1855" i="12" s="1"/>
  <c r="T1856" i="12"/>
  <c r="U1856" i="12" s="1"/>
  <c r="T1857" i="12"/>
  <c r="U1857" i="12" s="1"/>
  <c r="T1858" i="12"/>
  <c r="U1858" i="12" s="1"/>
  <c r="T1859" i="12"/>
  <c r="U1859" i="12" s="1"/>
  <c r="T1860" i="12"/>
  <c r="U1860" i="12" s="1"/>
  <c r="T1861" i="12"/>
  <c r="U1861" i="12" s="1"/>
  <c r="T1862" i="12"/>
  <c r="U1862" i="12" s="1"/>
  <c r="T1863" i="12"/>
  <c r="U1863" i="12" s="1"/>
  <c r="T1864" i="12"/>
  <c r="U1864" i="12" s="1"/>
  <c r="T1865" i="12"/>
  <c r="U1865" i="12" s="1"/>
  <c r="T1866" i="12"/>
  <c r="U1866" i="12" s="1"/>
  <c r="T1867" i="12"/>
  <c r="U1867" i="12" s="1"/>
  <c r="T1868" i="12"/>
  <c r="U1868" i="12" s="1"/>
  <c r="T1869" i="12"/>
  <c r="U1869" i="12" s="1"/>
  <c r="T1870" i="12"/>
  <c r="U1870" i="12" s="1"/>
  <c r="T1871" i="12"/>
  <c r="U1871" i="12" s="1"/>
  <c r="T1872" i="12"/>
  <c r="U1872" i="12" s="1"/>
  <c r="T1873" i="12"/>
  <c r="U1873" i="12" s="1"/>
  <c r="T1874" i="12"/>
  <c r="U1874" i="12" s="1"/>
  <c r="T1875" i="12"/>
  <c r="U1875" i="12" s="1"/>
  <c r="T1876" i="12"/>
  <c r="U1876" i="12" s="1"/>
  <c r="T1877" i="12"/>
  <c r="U1877" i="12" s="1"/>
  <c r="T1878" i="12"/>
  <c r="U1878" i="12" s="1"/>
  <c r="T1879" i="12"/>
  <c r="U1879" i="12" s="1"/>
  <c r="T1880" i="12"/>
  <c r="U1880" i="12" s="1"/>
  <c r="T1881" i="12"/>
  <c r="U1881" i="12" s="1"/>
  <c r="T1882" i="12"/>
  <c r="U1882" i="12" s="1"/>
  <c r="T1883" i="12"/>
  <c r="U1883" i="12" s="1"/>
  <c r="T1884" i="12"/>
  <c r="U1884" i="12" s="1"/>
  <c r="T1885" i="12"/>
  <c r="U1885" i="12" s="1"/>
  <c r="T1886" i="12"/>
  <c r="U1886" i="12" s="1"/>
  <c r="T1887" i="12"/>
  <c r="U1887" i="12" s="1"/>
  <c r="T1888" i="12"/>
  <c r="U1888" i="12" s="1"/>
  <c r="T1889" i="12"/>
  <c r="U1889" i="12" s="1"/>
  <c r="T1890" i="12"/>
  <c r="U1890" i="12" s="1"/>
  <c r="T1891" i="12"/>
  <c r="U1891" i="12" s="1"/>
  <c r="T1892" i="12"/>
  <c r="U1892" i="12" s="1"/>
  <c r="T1893" i="12"/>
  <c r="U1893" i="12" s="1"/>
  <c r="T1894" i="12"/>
  <c r="U1894" i="12" s="1"/>
  <c r="T1895" i="12"/>
  <c r="U1895" i="12" s="1"/>
  <c r="T1896" i="12"/>
  <c r="U1896" i="12" s="1"/>
  <c r="T1897" i="12"/>
  <c r="U1897" i="12" s="1"/>
  <c r="T1898" i="12"/>
  <c r="U1898" i="12" s="1"/>
  <c r="T1899" i="12"/>
  <c r="U1899" i="12" s="1"/>
  <c r="T1900" i="12"/>
  <c r="U1900" i="12" s="1"/>
  <c r="T1901" i="12"/>
  <c r="T1902" i="12"/>
  <c r="U1902" i="12" s="1"/>
  <c r="T1903" i="12"/>
  <c r="U1903" i="12" s="1"/>
  <c r="T1904" i="12"/>
  <c r="U1904" i="12" s="1"/>
  <c r="T1905" i="12"/>
  <c r="U1905" i="12" s="1"/>
  <c r="T1906" i="12"/>
  <c r="U1906" i="12" s="1"/>
  <c r="T1907" i="12"/>
  <c r="U1907" i="12" s="1"/>
  <c r="T1908" i="12"/>
  <c r="U1908" i="12" s="1"/>
  <c r="T1909" i="12"/>
  <c r="U1909" i="12" s="1"/>
  <c r="T1910" i="12"/>
  <c r="U1910" i="12" s="1"/>
  <c r="T1911" i="12"/>
  <c r="U1911" i="12" s="1"/>
  <c r="T1912" i="12"/>
  <c r="U1912" i="12" s="1"/>
  <c r="T1913" i="12"/>
  <c r="U1913" i="12" s="1"/>
  <c r="T1914" i="12"/>
  <c r="U1914" i="12" s="1"/>
  <c r="T1915" i="12"/>
  <c r="U1915" i="12" s="1"/>
  <c r="T1916" i="12"/>
  <c r="U1916" i="12" s="1"/>
  <c r="T1917" i="12"/>
  <c r="U1917" i="12" s="1"/>
  <c r="T1918" i="12"/>
  <c r="U1918" i="12" s="1"/>
  <c r="T1919" i="12"/>
  <c r="U1919" i="12" s="1"/>
  <c r="T1920" i="12"/>
  <c r="U1920" i="12" s="1"/>
  <c r="T1921" i="12"/>
  <c r="U1921" i="12" s="1"/>
  <c r="T1922" i="12"/>
  <c r="U1922" i="12" s="1"/>
  <c r="T1923" i="12"/>
  <c r="U1923" i="12" s="1"/>
  <c r="T1924" i="12"/>
  <c r="U1924" i="12" s="1"/>
  <c r="T1925" i="12"/>
  <c r="U1925" i="12" s="1"/>
  <c r="T1926" i="12"/>
  <c r="U1926" i="12" s="1"/>
  <c r="T1927" i="12"/>
  <c r="U1927" i="12" s="1"/>
  <c r="T1928" i="12"/>
  <c r="U1928" i="12" s="1"/>
  <c r="T1929" i="12"/>
  <c r="U1929" i="12" s="1"/>
  <c r="T1930" i="12"/>
  <c r="U1930" i="12" s="1"/>
  <c r="T1931" i="12"/>
  <c r="U1931" i="12" s="1"/>
  <c r="T1932" i="12"/>
  <c r="U1932" i="12" s="1"/>
  <c r="T1933" i="12"/>
  <c r="U1933" i="12" s="1"/>
  <c r="T1934" i="12"/>
  <c r="U1934" i="12" s="1"/>
  <c r="T1935" i="12"/>
  <c r="U1935" i="12" s="1"/>
  <c r="T1936" i="12"/>
  <c r="U1936" i="12" s="1"/>
  <c r="T1937" i="12"/>
  <c r="U1937" i="12" s="1"/>
  <c r="T1938" i="12"/>
  <c r="U1938" i="12" s="1"/>
  <c r="T1939" i="12"/>
  <c r="U1939" i="12" s="1"/>
  <c r="T1940" i="12"/>
  <c r="U1940" i="12" s="1"/>
  <c r="T1941" i="12"/>
  <c r="U1941" i="12" s="1"/>
  <c r="T1942" i="12"/>
  <c r="U1942" i="12" s="1"/>
  <c r="T1943" i="12"/>
  <c r="U1943" i="12" s="1"/>
  <c r="T1944" i="12"/>
  <c r="U1944" i="12" s="1"/>
  <c r="T1945" i="12"/>
  <c r="U1945" i="12" s="1"/>
  <c r="T1946" i="12"/>
  <c r="U1946" i="12" s="1"/>
  <c r="T1947" i="12"/>
  <c r="U1947" i="12" s="1"/>
  <c r="T1948" i="12"/>
  <c r="U1948" i="12" s="1"/>
  <c r="T1949" i="12"/>
  <c r="U1949" i="12" s="1"/>
  <c r="T1950" i="12"/>
  <c r="U1950" i="12" s="1"/>
  <c r="T1951" i="12"/>
  <c r="U1951" i="12" s="1"/>
  <c r="T1952" i="12"/>
  <c r="U1952" i="12" s="1"/>
  <c r="T1953" i="12"/>
  <c r="U1953" i="12" s="1"/>
  <c r="T1954" i="12"/>
  <c r="U1954" i="12" s="1"/>
  <c r="T1955" i="12"/>
  <c r="U1955" i="12" s="1"/>
  <c r="T1956" i="12"/>
  <c r="U1956" i="12" s="1"/>
  <c r="T1957" i="12"/>
  <c r="U1957" i="12" s="1"/>
  <c r="T1958" i="12"/>
  <c r="U1958" i="12" s="1"/>
  <c r="T1959" i="12"/>
  <c r="U1959" i="12" s="1"/>
  <c r="T1960" i="12"/>
  <c r="U1960" i="12" s="1"/>
  <c r="T1961" i="12"/>
  <c r="U1961" i="12" s="1"/>
  <c r="T1962" i="12"/>
  <c r="U1962" i="12" s="1"/>
  <c r="T1963" i="12"/>
  <c r="U1963" i="12" s="1"/>
  <c r="T1964" i="12"/>
  <c r="U1964" i="12" s="1"/>
  <c r="T1965" i="12"/>
  <c r="U1965" i="12" s="1"/>
  <c r="T1966" i="12"/>
  <c r="U1966" i="12" s="1"/>
  <c r="T1967" i="12"/>
  <c r="U1967" i="12" s="1"/>
  <c r="T1968" i="12"/>
  <c r="U1968" i="12" s="1"/>
  <c r="T1969" i="12"/>
  <c r="U1969" i="12" s="1"/>
  <c r="T1970" i="12"/>
  <c r="U1970" i="12" s="1"/>
  <c r="T1971" i="12"/>
  <c r="U1971" i="12" s="1"/>
  <c r="T1972" i="12"/>
  <c r="U1972" i="12" s="1"/>
  <c r="T1973" i="12"/>
  <c r="U1973" i="12" s="1"/>
  <c r="T1974" i="12"/>
  <c r="U1974" i="12" s="1"/>
  <c r="T1975" i="12"/>
  <c r="U1975" i="12" s="1"/>
  <c r="T1976" i="12"/>
  <c r="U1976" i="12" s="1"/>
  <c r="T1977" i="12"/>
  <c r="U1977" i="12" s="1"/>
  <c r="T1978" i="12"/>
  <c r="U1978" i="12" s="1"/>
  <c r="T1979" i="12"/>
  <c r="U1979" i="12" s="1"/>
  <c r="T1980" i="12"/>
  <c r="U1980" i="12" s="1"/>
  <c r="T1981" i="12"/>
  <c r="U1981" i="12" s="1"/>
  <c r="T1982" i="12"/>
  <c r="U1982" i="12" s="1"/>
  <c r="T1983" i="12"/>
  <c r="U1983" i="12" s="1"/>
  <c r="T1984" i="12"/>
  <c r="U1984" i="12" s="1"/>
  <c r="T1985" i="12"/>
  <c r="T1986" i="12"/>
  <c r="U1986" i="12" s="1"/>
  <c r="T1987" i="12"/>
  <c r="U1987" i="12" s="1"/>
  <c r="T1988" i="12"/>
  <c r="U1988" i="12" s="1"/>
  <c r="T1989" i="12"/>
  <c r="U1989" i="12" s="1"/>
  <c r="T1990" i="12"/>
  <c r="U1990" i="12" s="1"/>
  <c r="T1991" i="12"/>
  <c r="U1991" i="12" s="1"/>
  <c r="T1992" i="12"/>
  <c r="U1992" i="12" s="1"/>
  <c r="T1993" i="12"/>
  <c r="U1993" i="12" s="1"/>
  <c r="T1994" i="12"/>
  <c r="U1994" i="12" s="1"/>
  <c r="T1995" i="12"/>
  <c r="U1995" i="12" s="1"/>
  <c r="T1996" i="12"/>
  <c r="U1996" i="12" s="1"/>
  <c r="T1997" i="12"/>
  <c r="U1997" i="12" s="1"/>
  <c r="T1998" i="12"/>
  <c r="U1998" i="12" s="1"/>
  <c r="T1999" i="12"/>
  <c r="U1999" i="12" s="1"/>
  <c r="T2000" i="12"/>
  <c r="U2000" i="12" s="1"/>
  <c r="T2001" i="12"/>
  <c r="U2001" i="12" s="1"/>
  <c r="T2002" i="12"/>
  <c r="U2002" i="12" s="1"/>
  <c r="T2003" i="12"/>
  <c r="U2003" i="12" s="1"/>
  <c r="T2004" i="12"/>
  <c r="U2004" i="12" s="1"/>
  <c r="T2005" i="12"/>
  <c r="U2005" i="12" s="1"/>
  <c r="T2006" i="12"/>
  <c r="U2006" i="12" s="1"/>
  <c r="T2007" i="12"/>
  <c r="U2007" i="12" s="1"/>
  <c r="T2008" i="12"/>
  <c r="U2008" i="12" s="1"/>
  <c r="T2009" i="12"/>
  <c r="U2009" i="12" s="1"/>
  <c r="T2010" i="12"/>
  <c r="U2010" i="12" s="1"/>
  <c r="T2011" i="12"/>
  <c r="U2011" i="12" s="1"/>
  <c r="T2012" i="12"/>
  <c r="U2012" i="12" s="1"/>
  <c r="T2013" i="12"/>
  <c r="U2013" i="12" s="1"/>
  <c r="T2014" i="12"/>
  <c r="U2014" i="12" s="1"/>
  <c r="T2015" i="12"/>
  <c r="U2015" i="12" s="1"/>
  <c r="T2016" i="12"/>
  <c r="U2016" i="12" s="1"/>
  <c r="T2017" i="12"/>
  <c r="U2017" i="12" s="1"/>
  <c r="T2018" i="12"/>
  <c r="U2018" i="12" s="1"/>
  <c r="T2019" i="12"/>
  <c r="U2019" i="12" s="1"/>
  <c r="T2020" i="12"/>
  <c r="U2020" i="12" s="1"/>
  <c r="T2021" i="12"/>
  <c r="U2021" i="12" s="1"/>
  <c r="T2022" i="12"/>
  <c r="U2022" i="12" s="1"/>
  <c r="T2023" i="12"/>
  <c r="U2023" i="12" s="1"/>
  <c r="T2024" i="12"/>
  <c r="U2024" i="12" s="1"/>
  <c r="T2025" i="12"/>
  <c r="U2025" i="12" s="1"/>
  <c r="T2026" i="12"/>
  <c r="U2026" i="12" s="1"/>
  <c r="T2027" i="12"/>
  <c r="U2027" i="12" s="1"/>
  <c r="T2028" i="12"/>
  <c r="U2028" i="12" s="1"/>
  <c r="T2029" i="12"/>
  <c r="U2029" i="12" s="1"/>
  <c r="T2030" i="12"/>
  <c r="U2030" i="12" s="1"/>
  <c r="T2031" i="12"/>
  <c r="U2031" i="12" s="1"/>
  <c r="T2032" i="12"/>
  <c r="U2032" i="12" s="1"/>
  <c r="T2033" i="12"/>
  <c r="U2033" i="12" s="1"/>
  <c r="T2034" i="12"/>
  <c r="U2034" i="12" s="1"/>
  <c r="T2035" i="12"/>
  <c r="U2035" i="12" s="1"/>
  <c r="T2036" i="12"/>
  <c r="U2036" i="12" s="1"/>
  <c r="T2037" i="12"/>
  <c r="U2037" i="12" s="1"/>
  <c r="T2038" i="12"/>
  <c r="U2038" i="12" s="1"/>
  <c r="T2039" i="12"/>
  <c r="U2039" i="12" s="1"/>
  <c r="T2040" i="12"/>
  <c r="U2040" i="12" s="1"/>
  <c r="T2041" i="12"/>
  <c r="U2041" i="12" s="1"/>
  <c r="T2042" i="12"/>
  <c r="U2042" i="12" s="1"/>
  <c r="T2043" i="12"/>
  <c r="U2043" i="12" s="1"/>
  <c r="T2044" i="12"/>
  <c r="U2044" i="12" s="1"/>
  <c r="T2045" i="12"/>
  <c r="U2045" i="12" s="1"/>
  <c r="T2046" i="12"/>
  <c r="U2046" i="12" s="1"/>
  <c r="T2047" i="12"/>
  <c r="U2047" i="12" s="1"/>
  <c r="T2048" i="12"/>
  <c r="U2048" i="12" s="1"/>
  <c r="T2049" i="12"/>
  <c r="U2049" i="12" s="1"/>
  <c r="T2050" i="12"/>
  <c r="U2050" i="12" s="1"/>
  <c r="T2051" i="12"/>
  <c r="U2051" i="12" s="1"/>
  <c r="T2052" i="12"/>
  <c r="U2052" i="12" s="1"/>
  <c r="T2053" i="12"/>
  <c r="U2053" i="12" s="1"/>
  <c r="T2054" i="12"/>
  <c r="U2054" i="12" s="1"/>
  <c r="T2055" i="12"/>
  <c r="T2056" i="12"/>
  <c r="U2056" i="12" s="1"/>
  <c r="T2057" i="12"/>
  <c r="U2057" i="12" s="1"/>
  <c r="T2058" i="12"/>
  <c r="U2058" i="12" s="1"/>
  <c r="T2059" i="12"/>
  <c r="U2059" i="12" s="1"/>
  <c r="T2060" i="12"/>
  <c r="U2060" i="12" s="1"/>
  <c r="T2061" i="12"/>
  <c r="U2061" i="12" s="1"/>
  <c r="T2062" i="12"/>
  <c r="U2062" i="12" s="1"/>
  <c r="T2063" i="12"/>
  <c r="U2063" i="12" s="1"/>
  <c r="T2064" i="12"/>
  <c r="U2064" i="12" s="1"/>
  <c r="T2065" i="12"/>
  <c r="U2065" i="12" s="1"/>
  <c r="T2066" i="12"/>
  <c r="U2066" i="12" s="1"/>
  <c r="T2067" i="12"/>
  <c r="U2067" i="12" s="1"/>
  <c r="T2068" i="12"/>
  <c r="U2068" i="12" s="1"/>
  <c r="T2069" i="12"/>
  <c r="U2069" i="12" s="1"/>
  <c r="T2070" i="12"/>
  <c r="U2070" i="12" s="1"/>
  <c r="T2071" i="12"/>
  <c r="U2071" i="12" s="1"/>
  <c r="T2072" i="12"/>
  <c r="U2072" i="12" s="1"/>
  <c r="T2073" i="12"/>
  <c r="U2073" i="12" s="1"/>
  <c r="T2074" i="12"/>
  <c r="U2074" i="12" s="1"/>
  <c r="T2075" i="12"/>
  <c r="U2075" i="12" s="1"/>
  <c r="T2076" i="12"/>
  <c r="U2076" i="12" s="1"/>
  <c r="T2077" i="12"/>
  <c r="U2077" i="12" s="1"/>
  <c r="T2078" i="12"/>
  <c r="U2078" i="12" s="1"/>
  <c r="T2079" i="12"/>
  <c r="U2079" i="12" s="1"/>
  <c r="T2080" i="12"/>
  <c r="U2080" i="12" s="1"/>
  <c r="T2081" i="12"/>
  <c r="U2081" i="12" s="1"/>
  <c r="T2082" i="12"/>
  <c r="U2082" i="12" s="1"/>
  <c r="T2083" i="12"/>
  <c r="U2083" i="12" s="1"/>
  <c r="T2084" i="12"/>
  <c r="U2084" i="12" s="1"/>
  <c r="T2085" i="12"/>
  <c r="U2085" i="12" s="1"/>
  <c r="T2086" i="12"/>
  <c r="U2086" i="12" s="1"/>
  <c r="T2087" i="12"/>
  <c r="U2087" i="12" s="1"/>
  <c r="T2088" i="12"/>
  <c r="U2088" i="12" s="1"/>
  <c r="T2089" i="12"/>
  <c r="U2089" i="12" s="1"/>
  <c r="T2090" i="12"/>
  <c r="U2090" i="12" s="1"/>
  <c r="T2091" i="12"/>
  <c r="U2091" i="12" s="1"/>
  <c r="T2092" i="12"/>
  <c r="U2092" i="12" s="1"/>
  <c r="T2093" i="12"/>
  <c r="U2093" i="12" s="1"/>
  <c r="T2094" i="12"/>
  <c r="U2094" i="12" s="1"/>
  <c r="T2095" i="12"/>
  <c r="U2095" i="12" s="1"/>
  <c r="T2096" i="12"/>
  <c r="U2096" i="12" s="1"/>
  <c r="T2097" i="12"/>
  <c r="U2097" i="12" s="1"/>
  <c r="T2098" i="12"/>
  <c r="U2098" i="12" s="1"/>
  <c r="T2099" i="12"/>
  <c r="U2099" i="12" s="1"/>
  <c r="T2100" i="12"/>
  <c r="U2100" i="12" s="1"/>
  <c r="T2101" i="12"/>
  <c r="U2101" i="12" s="1"/>
  <c r="T2102" i="12"/>
  <c r="U2102" i="12" s="1"/>
  <c r="T2103" i="12"/>
  <c r="U2103" i="12" s="1"/>
  <c r="T2104" i="12"/>
  <c r="U2104" i="12" s="1"/>
  <c r="T2105" i="12"/>
  <c r="U2105" i="12" s="1"/>
  <c r="T2106" i="12"/>
  <c r="U2106" i="12" s="1"/>
  <c r="T2107" i="12"/>
  <c r="U2107" i="12" s="1"/>
  <c r="T2108" i="12"/>
  <c r="U2108" i="12" s="1"/>
  <c r="T2109" i="12"/>
  <c r="U2109" i="12" s="1"/>
  <c r="T2110" i="12"/>
  <c r="U2110" i="12" s="1"/>
  <c r="T2111" i="12"/>
  <c r="U2111" i="12" s="1"/>
  <c r="T2112" i="12"/>
  <c r="U2112" i="12" s="1"/>
  <c r="T2113" i="12"/>
  <c r="U2113" i="12" s="1"/>
  <c r="T2114" i="12"/>
  <c r="U2114" i="12" s="1"/>
  <c r="T2115" i="12"/>
  <c r="U2115" i="12" s="1"/>
  <c r="T2116" i="12"/>
  <c r="U2116" i="12" s="1"/>
  <c r="T2117" i="12"/>
  <c r="U2117" i="12" s="1"/>
  <c r="T2118" i="12"/>
  <c r="U2118" i="12" s="1"/>
  <c r="T2119" i="12"/>
  <c r="U2119" i="12" s="1"/>
  <c r="T2120" i="12"/>
  <c r="T2121" i="12"/>
  <c r="U2121" i="12" s="1"/>
  <c r="T2122" i="12"/>
  <c r="U2122" i="12" s="1"/>
  <c r="T2123" i="12"/>
  <c r="U2123" i="12" s="1"/>
  <c r="T2124" i="12"/>
  <c r="U2124" i="12" s="1"/>
  <c r="T2125" i="12"/>
  <c r="U2125" i="12" s="1"/>
  <c r="T2126" i="12"/>
  <c r="U2126" i="12" s="1"/>
  <c r="T2127" i="12"/>
  <c r="U2127" i="12" s="1"/>
  <c r="T2128" i="12"/>
  <c r="U2128" i="12" s="1"/>
  <c r="T2129" i="12"/>
  <c r="U2129" i="12" s="1"/>
  <c r="T2130" i="12"/>
  <c r="U2130" i="12" s="1"/>
  <c r="T2131" i="12"/>
  <c r="U2131" i="12" s="1"/>
  <c r="T2132" i="12"/>
  <c r="U2132" i="12" s="1"/>
  <c r="T2133" i="12"/>
  <c r="U2133" i="12" s="1"/>
  <c r="T2134" i="12"/>
  <c r="U2134" i="12" s="1"/>
  <c r="T2135" i="12"/>
  <c r="U2135" i="12" s="1"/>
  <c r="T2136" i="12"/>
  <c r="U2136" i="12" s="1"/>
  <c r="T2137" i="12"/>
  <c r="U2137" i="12" s="1"/>
  <c r="T2138" i="12"/>
  <c r="U2138" i="12" s="1"/>
  <c r="T2139" i="12"/>
  <c r="U2139" i="12" s="1"/>
  <c r="T2140" i="12"/>
  <c r="U2140" i="12" s="1"/>
  <c r="T2141" i="12"/>
  <c r="U2141" i="12" s="1"/>
  <c r="T2142" i="12"/>
  <c r="U2142" i="12" s="1"/>
  <c r="T2143" i="12"/>
  <c r="U2143" i="12" s="1"/>
  <c r="T2144" i="12"/>
  <c r="U2144" i="12" s="1"/>
  <c r="T2145" i="12"/>
  <c r="U2145" i="12" s="1"/>
  <c r="T2146" i="12"/>
  <c r="U2146" i="12" s="1"/>
  <c r="T2147" i="12"/>
  <c r="U2147" i="12" s="1"/>
  <c r="T2148" i="12"/>
  <c r="U2148" i="12" s="1"/>
  <c r="T2149" i="12"/>
  <c r="U2149" i="12" s="1"/>
  <c r="T2150" i="12"/>
  <c r="U2150" i="12" s="1"/>
  <c r="T2151" i="12"/>
  <c r="U2151" i="12" s="1"/>
  <c r="T2152" i="12"/>
  <c r="U2152" i="12" s="1"/>
  <c r="T2153" i="12"/>
  <c r="U2153" i="12" s="1"/>
  <c r="T2154" i="12"/>
  <c r="U2154" i="12" s="1"/>
  <c r="T2155" i="12"/>
  <c r="U2155" i="12" s="1"/>
  <c r="T2156" i="12"/>
  <c r="U2156" i="12" s="1"/>
  <c r="T2157" i="12"/>
  <c r="U2157" i="12" s="1"/>
  <c r="T2158" i="12"/>
  <c r="U2158" i="12" s="1"/>
  <c r="T2159" i="12"/>
  <c r="U2159" i="12" s="1"/>
  <c r="T2160" i="12"/>
  <c r="U2160" i="12" s="1"/>
  <c r="T2161" i="12"/>
  <c r="U2161" i="12" s="1"/>
  <c r="T2162" i="12"/>
  <c r="U2162" i="12" s="1"/>
  <c r="T2163" i="12"/>
  <c r="U2163" i="12" s="1"/>
  <c r="T2164" i="12"/>
  <c r="U2164" i="12" s="1"/>
  <c r="T2165" i="12"/>
  <c r="U2165" i="12" s="1"/>
  <c r="T2166" i="12"/>
  <c r="U2166" i="12" s="1"/>
  <c r="T2167" i="12"/>
  <c r="U2167" i="12" s="1"/>
  <c r="T2168" i="12"/>
  <c r="U2168" i="12" s="1"/>
  <c r="T2169" i="12"/>
  <c r="U2169" i="12" s="1"/>
  <c r="T2170" i="12"/>
  <c r="U2170" i="12" s="1"/>
  <c r="T2171" i="12"/>
  <c r="U2171" i="12" s="1"/>
  <c r="T2172" i="12"/>
  <c r="U2172" i="12" s="1"/>
  <c r="T2173" i="12"/>
  <c r="U2173" i="12" s="1"/>
  <c r="T2174" i="12"/>
  <c r="U2174" i="12" s="1"/>
  <c r="T2175" i="12"/>
  <c r="U2175" i="12" s="1"/>
  <c r="T2176" i="12"/>
  <c r="T2177" i="12"/>
  <c r="U2177" i="12" s="1"/>
  <c r="T2178" i="12"/>
  <c r="U2178" i="12" s="1"/>
  <c r="T2179" i="12"/>
  <c r="U2179" i="12" s="1"/>
  <c r="T2180" i="12"/>
  <c r="U2180" i="12" s="1"/>
  <c r="T2181" i="12"/>
  <c r="U2181" i="12" s="1"/>
  <c r="T2182" i="12"/>
  <c r="U2182" i="12" s="1"/>
  <c r="T2183" i="12"/>
  <c r="U2183" i="12" s="1"/>
  <c r="T2184" i="12"/>
  <c r="U2184" i="12" s="1"/>
  <c r="T2185" i="12"/>
  <c r="U2185" i="12" s="1"/>
  <c r="T2186" i="12"/>
  <c r="U2186" i="12" s="1"/>
  <c r="T2187" i="12"/>
  <c r="U2187" i="12" s="1"/>
  <c r="T2188" i="12"/>
  <c r="U2188" i="12" s="1"/>
  <c r="T2189" i="12"/>
  <c r="U2189" i="12" s="1"/>
  <c r="T2190" i="12"/>
  <c r="U2190" i="12" s="1"/>
  <c r="T2191" i="12"/>
  <c r="U2191" i="12" s="1"/>
  <c r="T2192" i="12"/>
  <c r="U2192" i="12" s="1"/>
  <c r="T2193" i="12"/>
  <c r="U2193" i="12" s="1"/>
  <c r="T2194" i="12"/>
  <c r="U2194" i="12" s="1"/>
  <c r="T2195" i="12"/>
  <c r="U2195" i="12" s="1"/>
  <c r="T2196" i="12"/>
  <c r="U2196" i="12" s="1"/>
  <c r="T2197" i="12"/>
  <c r="U2197" i="12" s="1"/>
  <c r="T2198" i="12"/>
  <c r="U2198" i="12" s="1"/>
  <c r="T2199" i="12"/>
  <c r="U2199" i="12" s="1"/>
  <c r="T2200" i="12"/>
  <c r="U2200" i="12" s="1"/>
  <c r="T2201" i="12"/>
  <c r="U2201" i="12" s="1"/>
  <c r="T2202" i="12"/>
  <c r="U2202" i="12" s="1"/>
  <c r="T2203" i="12"/>
  <c r="U2203" i="12" s="1"/>
  <c r="T2204" i="12"/>
  <c r="U2204" i="12" s="1"/>
  <c r="T2205" i="12"/>
  <c r="U2205" i="12" s="1"/>
  <c r="T2206" i="12"/>
  <c r="U2206" i="12" s="1"/>
  <c r="T2207" i="12"/>
  <c r="U2207" i="12" s="1"/>
  <c r="T2208" i="12"/>
  <c r="U2208" i="12" s="1"/>
  <c r="T2209" i="12"/>
  <c r="U2209" i="12" s="1"/>
  <c r="T2210" i="12"/>
  <c r="U2210" i="12" s="1"/>
  <c r="T2211" i="12"/>
  <c r="U2211" i="12" s="1"/>
  <c r="T2212" i="12"/>
  <c r="U2212" i="12" s="1"/>
  <c r="T2213" i="12"/>
  <c r="U2213" i="12" s="1"/>
  <c r="T2214" i="12"/>
  <c r="U2214" i="12" s="1"/>
  <c r="T2215" i="12"/>
  <c r="U2215" i="12" s="1"/>
  <c r="T2216" i="12"/>
  <c r="U2216" i="12" s="1"/>
  <c r="T2217" i="12"/>
  <c r="U2217" i="12" s="1"/>
  <c r="T2218" i="12"/>
  <c r="U2218" i="12" s="1"/>
  <c r="T2219" i="12"/>
  <c r="U2219" i="12" s="1"/>
  <c r="T2220" i="12"/>
  <c r="U2220" i="12" s="1"/>
  <c r="T2221" i="12"/>
  <c r="U2221" i="12" s="1"/>
  <c r="T2222" i="12"/>
  <c r="U2222" i="12" s="1"/>
  <c r="T2223" i="12"/>
  <c r="U2223" i="12" s="1"/>
  <c r="T2224" i="12"/>
  <c r="U2224" i="12" s="1"/>
  <c r="T2225" i="12"/>
  <c r="U2225" i="12" s="1"/>
  <c r="T2226" i="12"/>
  <c r="U2226" i="12" s="1"/>
  <c r="T2227" i="12"/>
  <c r="U2227" i="12" s="1"/>
  <c r="T2228" i="12"/>
  <c r="U2228" i="12" s="1"/>
  <c r="T2229" i="12"/>
  <c r="U2229" i="12" s="1"/>
  <c r="T2230" i="12"/>
  <c r="U2230" i="12" s="1"/>
  <c r="T2231" i="12"/>
  <c r="T2232" i="12"/>
  <c r="U2232" i="12" s="1"/>
  <c r="T2233" i="12"/>
  <c r="U2233" i="12" s="1"/>
  <c r="T2234" i="12"/>
  <c r="U2234" i="12" s="1"/>
  <c r="T2235" i="12"/>
  <c r="U2235" i="12" s="1"/>
  <c r="T2236" i="12"/>
  <c r="U2236" i="12" s="1"/>
  <c r="T2237" i="12"/>
  <c r="U2237" i="12" s="1"/>
  <c r="T2238" i="12"/>
  <c r="U2238" i="12" s="1"/>
  <c r="T2239" i="12"/>
  <c r="U2239" i="12" s="1"/>
  <c r="T2240" i="12"/>
  <c r="U2240" i="12" s="1"/>
  <c r="T2241" i="12"/>
  <c r="U2241" i="12" s="1"/>
  <c r="T2242" i="12"/>
  <c r="U2242" i="12" s="1"/>
  <c r="T2243" i="12"/>
  <c r="U2243" i="12" s="1"/>
  <c r="T2244" i="12"/>
  <c r="U2244" i="12" s="1"/>
  <c r="T2245" i="12"/>
  <c r="U2245" i="12" s="1"/>
  <c r="T2246" i="12"/>
  <c r="U2246" i="12" s="1"/>
  <c r="T2247" i="12"/>
  <c r="U2247" i="12" s="1"/>
  <c r="T2248" i="12"/>
  <c r="U2248" i="12" s="1"/>
  <c r="T2249" i="12"/>
  <c r="U2249" i="12" s="1"/>
  <c r="T2250" i="12"/>
  <c r="U2250" i="12" s="1"/>
  <c r="T2251" i="12"/>
  <c r="U2251" i="12" s="1"/>
  <c r="T2252" i="12"/>
  <c r="U2252" i="12" s="1"/>
  <c r="T2253" i="12"/>
  <c r="U2253" i="12" s="1"/>
  <c r="T2254" i="12"/>
  <c r="U2254" i="12" s="1"/>
  <c r="T2255" i="12"/>
  <c r="U2255" i="12" s="1"/>
  <c r="T2256" i="12"/>
  <c r="U2256" i="12" s="1"/>
  <c r="T2257" i="12"/>
  <c r="U2257" i="12" s="1"/>
  <c r="T2258" i="12"/>
  <c r="U2258" i="12" s="1"/>
  <c r="T2259" i="12"/>
  <c r="U2259" i="12" s="1"/>
  <c r="T2260" i="12"/>
  <c r="U2260" i="12" s="1"/>
  <c r="T2261" i="12"/>
  <c r="U2261" i="12" s="1"/>
  <c r="T2262" i="12"/>
  <c r="U2262" i="12" s="1"/>
  <c r="T2263" i="12"/>
  <c r="U2263" i="12" s="1"/>
  <c r="T2264" i="12"/>
  <c r="U2264" i="12" s="1"/>
  <c r="T2265" i="12"/>
  <c r="U2265" i="12" s="1"/>
  <c r="T2266" i="12"/>
  <c r="U2266" i="12" s="1"/>
  <c r="T2267" i="12"/>
  <c r="U2267" i="12" s="1"/>
  <c r="T2268" i="12"/>
  <c r="U2268" i="12" s="1"/>
  <c r="T2269" i="12"/>
  <c r="U2269" i="12" s="1"/>
  <c r="T2270" i="12"/>
  <c r="U2270" i="12" s="1"/>
  <c r="T2271" i="12"/>
  <c r="U2271" i="12" s="1"/>
  <c r="T2272" i="12"/>
  <c r="U2272" i="12" s="1"/>
  <c r="T2273" i="12"/>
  <c r="T2274" i="12"/>
  <c r="U2274" i="12" s="1"/>
  <c r="T2275" i="12"/>
  <c r="U2275" i="12" s="1"/>
  <c r="T2276" i="12"/>
  <c r="U2276" i="12" s="1"/>
  <c r="T2277" i="12"/>
  <c r="U2277" i="12" s="1"/>
  <c r="T2278" i="12"/>
  <c r="U2278" i="12" s="1"/>
  <c r="T2279" i="12"/>
  <c r="U2279" i="12" s="1"/>
  <c r="T2280" i="12"/>
  <c r="U2280" i="12" s="1"/>
  <c r="T2281" i="12"/>
  <c r="U2281" i="12" s="1"/>
  <c r="T2282" i="12"/>
  <c r="U2282" i="12" s="1"/>
  <c r="T2283" i="12"/>
  <c r="U2283" i="12" s="1"/>
  <c r="T2284" i="12"/>
  <c r="U2284" i="12" s="1"/>
  <c r="T2285" i="12"/>
  <c r="U2285" i="12" s="1"/>
  <c r="T2286" i="12"/>
  <c r="U2286" i="12" s="1"/>
  <c r="T2287" i="12"/>
  <c r="U2287" i="12" s="1"/>
  <c r="T2288" i="12"/>
  <c r="U2288" i="12" s="1"/>
  <c r="T2289" i="12"/>
  <c r="U2289" i="12" s="1"/>
  <c r="T2290" i="12"/>
  <c r="U2290" i="12" s="1"/>
  <c r="T2291" i="12"/>
  <c r="U2291" i="12" s="1"/>
  <c r="T2292" i="12"/>
  <c r="U2292" i="12" s="1"/>
  <c r="T2293" i="12"/>
  <c r="U2293" i="12" s="1"/>
  <c r="T2294" i="12"/>
  <c r="U2294" i="12" s="1"/>
  <c r="T2295" i="12"/>
  <c r="U2295" i="12" s="1"/>
  <c r="T2296" i="12"/>
  <c r="U2296" i="12" s="1"/>
  <c r="T2297" i="12"/>
  <c r="U2297" i="12" s="1"/>
  <c r="T2298" i="12"/>
  <c r="U2298" i="12" s="1"/>
  <c r="T2299" i="12"/>
  <c r="U2299" i="12" s="1"/>
  <c r="T2300" i="12"/>
  <c r="U2300" i="12" s="1"/>
  <c r="T2301" i="12"/>
  <c r="U2301" i="12" s="1"/>
  <c r="T2302" i="12"/>
  <c r="U2302" i="12" s="1"/>
  <c r="T2303" i="12"/>
  <c r="U2303" i="12" s="1"/>
  <c r="T2304" i="12"/>
  <c r="U2304" i="12" s="1"/>
  <c r="T2305" i="12"/>
  <c r="U2305" i="12" s="1"/>
  <c r="T2306" i="12"/>
  <c r="U2306" i="12" s="1"/>
  <c r="T2307" i="12"/>
  <c r="U2307" i="12" s="1"/>
  <c r="T2308" i="12"/>
  <c r="U2308" i="12" s="1"/>
  <c r="T2309" i="12"/>
  <c r="U2309" i="12" s="1"/>
  <c r="T2310" i="12"/>
  <c r="U2310" i="12" s="1"/>
  <c r="T2311" i="12"/>
  <c r="U2311" i="12" s="1"/>
  <c r="T2312" i="12"/>
  <c r="U2312" i="12" s="1"/>
  <c r="T2313" i="12"/>
  <c r="U2313" i="12" s="1"/>
  <c r="T2314" i="12"/>
  <c r="U2314" i="12" s="1"/>
  <c r="T2315" i="12"/>
  <c r="U2315" i="12" s="1"/>
  <c r="T2316" i="12"/>
  <c r="U2316" i="12" s="1"/>
  <c r="T2317" i="12"/>
  <c r="T2318" i="12"/>
  <c r="U2318" i="12" s="1"/>
  <c r="T2319" i="12"/>
  <c r="U2319" i="12" s="1"/>
  <c r="T2320" i="12"/>
  <c r="U2320" i="12" s="1"/>
  <c r="T2321" i="12"/>
  <c r="U2321" i="12" s="1"/>
  <c r="T2322" i="12"/>
  <c r="U2322" i="12" s="1"/>
  <c r="T2323" i="12"/>
  <c r="U2323" i="12" s="1"/>
  <c r="T2324" i="12"/>
  <c r="U2324" i="12" s="1"/>
  <c r="T2325" i="12"/>
  <c r="U2325" i="12" s="1"/>
  <c r="T2326" i="12"/>
  <c r="U2326" i="12" s="1"/>
  <c r="T2327" i="12"/>
  <c r="U2327" i="12" s="1"/>
  <c r="T2328" i="12"/>
  <c r="U2328" i="12" s="1"/>
  <c r="T2329" i="12"/>
  <c r="U2329" i="12" s="1"/>
  <c r="T2330" i="12"/>
  <c r="U2330" i="12" s="1"/>
  <c r="T2331" i="12"/>
  <c r="U2331" i="12" s="1"/>
  <c r="T2332" i="12"/>
  <c r="U2332" i="12" s="1"/>
  <c r="T2333" i="12"/>
  <c r="U2333" i="12" s="1"/>
  <c r="T2334" i="12"/>
  <c r="U2334" i="12" s="1"/>
  <c r="T2335" i="12"/>
  <c r="U2335" i="12" s="1"/>
  <c r="T2336" i="12"/>
  <c r="U2336" i="12" s="1"/>
  <c r="T2337" i="12"/>
  <c r="U2337" i="12" s="1"/>
  <c r="T2338" i="12"/>
  <c r="U2338" i="12" s="1"/>
  <c r="T2339" i="12"/>
  <c r="U2339" i="12" s="1"/>
  <c r="T2340" i="12"/>
  <c r="U2340" i="12" s="1"/>
  <c r="T2341" i="12"/>
  <c r="U2341" i="12" s="1"/>
  <c r="T2342" i="12"/>
  <c r="U2342" i="12" s="1"/>
  <c r="T2343" i="12"/>
  <c r="U2343" i="12" s="1"/>
  <c r="T2344" i="12"/>
  <c r="U2344" i="12" s="1"/>
  <c r="T2345" i="12"/>
  <c r="U2345" i="12" s="1"/>
  <c r="T2346" i="12"/>
  <c r="U2346" i="12" s="1"/>
  <c r="T2347" i="12"/>
  <c r="U2347" i="12" s="1"/>
  <c r="T2348" i="12"/>
  <c r="U2348" i="12" s="1"/>
  <c r="T2349" i="12"/>
  <c r="U2349" i="12" s="1"/>
  <c r="T2350" i="12"/>
  <c r="U2350" i="12" s="1"/>
  <c r="T2351" i="12"/>
  <c r="U2351" i="12" s="1"/>
  <c r="T2352" i="12"/>
  <c r="U2352" i="12" s="1"/>
  <c r="T2353" i="12"/>
  <c r="T2354" i="12"/>
  <c r="U2354" i="12" s="1"/>
  <c r="T2355" i="12"/>
  <c r="U2355" i="12" s="1"/>
  <c r="T2356" i="12"/>
  <c r="U2356" i="12" s="1"/>
  <c r="T2357" i="12"/>
  <c r="U2357" i="12" s="1"/>
  <c r="T2358" i="12"/>
  <c r="U2358" i="12" s="1"/>
  <c r="T2359" i="12"/>
  <c r="U2359" i="12" s="1"/>
  <c r="T2360" i="12"/>
  <c r="U2360" i="12" s="1"/>
  <c r="T2361" i="12"/>
  <c r="U2361" i="12" s="1"/>
  <c r="T2362" i="12"/>
  <c r="U2362" i="12" s="1"/>
  <c r="T2363" i="12"/>
  <c r="U2363" i="12" s="1"/>
  <c r="T2364" i="12"/>
  <c r="U2364" i="12" s="1"/>
  <c r="T2365" i="12"/>
  <c r="U2365" i="12" s="1"/>
  <c r="T2366" i="12"/>
  <c r="U2366" i="12" s="1"/>
  <c r="T2367" i="12"/>
  <c r="U2367" i="12" s="1"/>
  <c r="T2368" i="12"/>
  <c r="U2368" i="12" s="1"/>
  <c r="T2369" i="12"/>
  <c r="U2369" i="12" s="1"/>
  <c r="T2370" i="12"/>
  <c r="U2370" i="12" s="1"/>
  <c r="T2371" i="12"/>
  <c r="U2371" i="12" s="1"/>
  <c r="T2372" i="12"/>
  <c r="U2372" i="12" s="1"/>
  <c r="T2373" i="12"/>
  <c r="U2373" i="12" s="1"/>
  <c r="T2374" i="12"/>
  <c r="U2374" i="12" s="1"/>
  <c r="T2375" i="12"/>
  <c r="U2375" i="12" s="1"/>
  <c r="T2376" i="12"/>
  <c r="U2376" i="12" s="1"/>
  <c r="T2377" i="12"/>
  <c r="U2377" i="12" s="1"/>
  <c r="T2378" i="12"/>
  <c r="U2378" i="12" s="1"/>
  <c r="T2379" i="12"/>
  <c r="U2379" i="12" s="1"/>
  <c r="T2380" i="12"/>
  <c r="U2380" i="12" s="1"/>
  <c r="T2381" i="12"/>
  <c r="U2381" i="12" s="1"/>
  <c r="T2382" i="12"/>
  <c r="U2382" i="12" s="1"/>
  <c r="T2383" i="12"/>
  <c r="U2383" i="12" s="1"/>
  <c r="T2384" i="12"/>
  <c r="U2384" i="12" s="1"/>
  <c r="T2385" i="12"/>
  <c r="U2385" i="12" s="1"/>
  <c r="T2386" i="12"/>
  <c r="U2386" i="12" s="1"/>
  <c r="T2387" i="12"/>
  <c r="U2387" i="12" s="1"/>
  <c r="T2388" i="12"/>
  <c r="U2388" i="12" s="1"/>
  <c r="T2389" i="12"/>
  <c r="U2389" i="12" s="1"/>
  <c r="T2390" i="12"/>
  <c r="T2391" i="12"/>
  <c r="U2391" i="12" s="1"/>
  <c r="T2392" i="12"/>
  <c r="U2392" i="12" s="1"/>
  <c r="T2393" i="12"/>
  <c r="U2393" i="12" s="1"/>
  <c r="T2394" i="12"/>
  <c r="U2394" i="12" s="1"/>
  <c r="T2395" i="12"/>
  <c r="U2395" i="12" s="1"/>
  <c r="T2396" i="12"/>
  <c r="U2396" i="12" s="1"/>
  <c r="T2397" i="12"/>
  <c r="U2397" i="12" s="1"/>
  <c r="T2398" i="12"/>
  <c r="U2398" i="12" s="1"/>
  <c r="T2399" i="12"/>
  <c r="U2399" i="12" s="1"/>
  <c r="T2400" i="12"/>
  <c r="U2400" i="12" s="1"/>
  <c r="T2401" i="12"/>
  <c r="U2401" i="12" s="1"/>
  <c r="T2402" i="12"/>
  <c r="U2402" i="12" s="1"/>
  <c r="T2403" i="12"/>
  <c r="U2403" i="12" s="1"/>
  <c r="T2404" i="12"/>
  <c r="U2404" i="12" s="1"/>
  <c r="T2405" i="12"/>
  <c r="U2405" i="12" s="1"/>
  <c r="T2406" i="12"/>
  <c r="U2406" i="12" s="1"/>
  <c r="T2407" i="12"/>
  <c r="U2407" i="12" s="1"/>
  <c r="T2408" i="12"/>
  <c r="U2408" i="12" s="1"/>
  <c r="T2409" i="12"/>
  <c r="U2409" i="12" s="1"/>
  <c r="T2410" i="12"/>
  <c r="U2410" i="12" s="1"/>
  <c r="T2411" i="12"/>
  <c r="U2411" i="12" s="1"/>
  <c r="T2412" i="12"/>
  <c r="U2412" i="12" s="1"/>
  <c r="T2413" i="12"/>
  <c r="U2413" i="12" s="1"/>
  <c r="T2414" i="12"/>
  <c r="U2414" i="12" s="1"/>
  <c r="T2415" i="12"/>
  <c r="U2415" i="12" s="1"/>
  <c r="T2416" i="12"/>
  <c r="U2416" i="12" s="1"/>
  <c r="T2417" i="12"/>
  <c r="U2417" i="12" s="1"/>
  <c r="T2418" i="12"/>
  <c r="U2418" i="12" s="1"/>
  <c r="T2419" i="12"/>
  <c r="U2419" i="12" s="1"/>
  <c r="T2420" i="12"/>
  <c r="U2420" i="12" s="1"/>
  <c r="T2421" i="12"/>
  <c r="U2421" i="12" s="1"/>
  <c r="T2422" i="12"/>
  <c r="U2422" i="12" s="1"/>
  <c r="T2423" i="12"/>
  <c r="U2423" i="12" s="1"/>
  <c r="T2424" i="12"/>
  <c r="U2424" i="12" s="1"/>
  <c r="T2425" i="12"/>
  <c r="U2425" i="12" s="1"/>
  <c r="T2426" i="12"/>
  <c r="U2426" i="12" s="1"/>
  <c r="T2427" i="12"/>
  <c r="U2427" i="12" s="1"/>
  <c r="T2428" i="12"/>
  <c r="U2428" i="12" s="1"/>
  <c r="T2429" i="12"/>
  <c r="U2429" i="12" s="1"/>
  <c r="T2430" i="12"/>
  <c r="U2430" i="12" s="1"/>
  <c r="T2431" i="12"/>
  <c r="U2431" i="12" s="1"/>
  <c r="T2432" i="12"/>
  <c r="U2432" i="12" s="1"/>
  <c r="T2433" i="12"/>
  <c r="U2433" i="12" s="1"/>
  <c r="T2434" i="12"/>
  <c r="U2434" i="12" s="1"/>
  <c r="T2435" i="12"/>
  <c r="U2435" i="12" s="1"/>
  <c r="T2436" i="12"/>
  <c r="U2436" i="12" s="1"/>
  <c r="T2437" i="12"/>
  <c r="U2437" i="12" s="1"/>
  <c r="T2438" i="12"/>
  <c r="U2438" i="12" s="1"/>
  <c r="T2439" i="12"/>
  <c r="U2439" i="12" s="1"/>
  <c r="T2440" i="12"/>
  <c r="U2440" i="12" s="1"/>
  <c r="T2441" i="12"/>
  <c r="U2441" i="12" s="1"/>
  <c r="T2442" i="12"/>
  <c r="U2442" i="12" s="1"/>
  <c r="T2443" i="12"/>
  <c r="U2443" i="12" s="1"/>
  <c r="T2444" i="12"/>
  <c r="U2444" i="12" s="1"/>
  <c r="T2445" i="12"/>
  <c r="U2445" i="12" s="1"/>
  <c r="T2446" i="12"/>
  <c r="U2446" i="12" s="1"/>
  <c r="T2447" i="12"/>
  <c r="U2447" i="12" s="1"/>
  <c r="T2448" i="12"/>
  <c r="U2448" i="12" s="1"/>
  <c r="T2449" i="12"/>
  <c r="U2449" i="12" s="1"/>
  <c r="T2450" i="12"/>
  <c r="U2450" i="12" s="1"/>
  <c r="T2451" i="12"/>
  <c r="U2451" i="12" s="1"/>
  <c r="T2452" i="12"/>
  <c r="U2452" i="12" s="1"/>
  <c r="T2453" i="12"/>
  <c r="U2453" i="12" s="1"/>
  <c r="T2454" i="12"/>
  <c r="U2454" i="12" s="1"/>
  <c r="T2455" i="12"/>
  <c r="U2455" i="12" s="1"/>
  <c r="T2456" i="12"/>
  <c r="U2456" i="12" s="1"/>
  <c r="T2457" i="12"/>
  <c r="U2457" i="12" s="1"/>
  <c r="T2458" i="12"/>
  <c r="U2458" i="12" s="1"/>
  <c r="T2459" i="12"/>
  <c r="T2460" i="12"/>
  <c r="U2460" i="12" s="1"/>
  <c r="T2461" i="12"/>
  <c r="U2461" i="12" s="1"/>
  <c r="T2462" i="12"/>
  <c r="U2462" i="12" s="1"/>
  <c r="T2463" i="12"/>
  <c r="U2463" i="12" s="1"/>
  <c r="T2464" i="12"/>
  <c r="U2464" i="12" s="1"/>
  <c r="T2465" i="12"/>
  <c r="U2465" i="12" s="1"/>
  <c r="T2466" i="12"/>
  <c r="U2466" i="12" s="1"/>
  <c r="T2467" i="12"/>
  <c r="U2467" i="12" s="1"/>
  <c r="T2468" i="12"/>
  <c r="U2468" i="12" s="1"/>
  <c r="T2469" i="12"/>
  <c r="U2469" i="12" s="1"/>
  <c r="T2470" i="12"/>
  <c r="U2470" i="12" s="1"/>
  <c r="T2471" i="12"/>
  <c r="U2471" i="12" s="1"/>
  <c r="T2472" i="12"/>
  <c r="U2472" i="12" s="1"/>
  <c r="T2473" i="12"/>
  <c r="U2473" i="12" s="1"/>
  <c r="T2474" i="12"/>
  <c r="U2474" i="12" s="1"/>
  <c r="T2475" i="12"/>
  <c r="U2475" i="12" s="1"/>
  <c r="T2476" i="12"/>
  <c r="U2476" i="12" s="1"/>
  <c r="T2477" i="12"/>
  <c r="U2477" i="12" s="1"/>
  <c r="T2478" i="12"/>
  <c r="U2478" i="12" s="1"/>
  <c r="T2479" i="12"/>
  <c r="U2479" i="12" s="1"/>
  <c r="T2480" i="12"/>
  <c r="U2480" i="12" s="1"/>
  <c r="T2481" i="12"/>
  <c r="U2481" i="12" s="1"/>
  <c r="T2482" i="12"/>
  <c r="U2482" i="12" s="1"/>
  <c r="T2483" i="12"/>
  <c r="U2483" i="12" s="1"/>
  <c r="T2484" i="12"/>
  <c r="U2484" i="12" s="1"/>
  <c r="T2485" i="12"/>
  <c r="T2486" i="12"/>
  <c r="U2486" i="12" s="1"/>
  <c r="T2487" i="12"/>
  <c r="U2487" i="12" s="1"/>
  <c r="T2488" i="12"/>
  <c r="U2488" i="12" s="1"/>
  <c r="T2489" i="12"/>
  <c r="U2489" i="12" s="1"/>
  <c r="T2490" i="12"/>
  <c r="U2490" i="12" s="1"/>
  <c r="T2491" i="12"/>
  <c r="U2491" i="12" s="1"/>
  <c r="T2492" i="12"/>
  <c r="U2492" i="12" s="1"/>
  <c r="T2493" i="12"/>
  <c r="U2493" i="12" s="1"/>
  <c r="T2494" i="12"/>
  <c r="U2494" i="12" s="1"/>
  <c r="T2495" i="12"/>
  <c r="U2495" i="12" s="1"/>
  <c r="T2496" i="12"/>
  <c r="U2496" i="12" s="1"/>
  <c r="T2497" i="12"/>
  <c r="U2497" i="12" s="1"/>
  <c r="T2498" i="12"/>
  <c r="U2498" i="12" s="1"/>
  <c r="T2499" i="12"/>
  <c r="U2499" i="12" s="1"/>
  <c r="T2500" i="12"/>
  <c r="U2500" i="12" s="1"/>
  <c r="T2501" i="12"/>
  <c r="U2501" i="12" s="1"/>
  <c r="T2502" i="12"/>
  <c r="U2502" i="12" s="1"/>
  <c r="T2503" i="12"/>
  <c r="U2503" i="12" s="1"/>
  <c r="T2504" i="12"/>
  <c r="U2504" i="12" s="1"/>
  <c r="T2505" i="12"/>
  <c r="U2505" i="12" s="1"/>
  <c r="T2506" i="12"/>
  <c r="U2506" i="12" s="1"/>
  <c r="T2507" i="12"/>
  <c r="U2507" i="12" s="1"/>
  <c r="T2508" i="12"/>
  <c r="U2508" i="12" s="1"/>
  <c r="T2509" i="12"/>
  <c r="U2509" i="12" s="1"/>
  <c r="T2510" i="12"/>
  <c r="U2510" i="12" s="1"/>
  <c r="T2511" i="12"/>
  <c r="U2511" i="12" s="1"/>
  <c r="T2512" i="12"/>
  <c r="U2512" i="12" s="1"/>
  <c r="T2513" i="12"/>
  <c r="T2514" i="12"/>
  <c r="U2514" i="12" s="1"/>
  <c r="T2515" i="12"/>
  <c r="U2515" i="12" s="1"/>
  <c r="T2516" i="12"/>
  <c r="U2516" i="12" s="1"/>
  <c r="T2517" i="12"/>
  <c r="U2517" i="12" s="1"/>
  <c r="T2518" i="12"/>
  <c r="U2518" i="12" s="1"/>
  <c r="T2519" i="12"/>
  <c r="U2519" i="12" s="1"/>
  <c r="T2520" i="12"/>
  <c r="U2520" i="12" s="1"/>
  <c r="T2521" i="12"/>
  <c r="U2521" i="12" s="1"/>
  <c r="T2522" i="12"/>
  <c r="U2522" i="12" s="1"/>
  <c r="T2523" i="12"/>
  <c r="U2523" i="12" s="1"/>
  <c r="T2524" i="12"/>
  <c r="U2524" i="12" s="1"/>
  <c r="T2525" i="12"/>
  <c r="U2525" i="12" s="1"/>
  <c r="T2526" i="12"/>
  <c r="U2526" i="12" s="1"/>
  <c r="T2527" i="12"/>
  <c r="U2527" i="12" s="1"/>
  <c r="T2528" i="12"/>
  <c r="U2528" i="12" s="1"/>
  <c r="T2529" i="12"/>
  <c r="U2529" i="12" s="1"/>
  <c r="T2530" i="12"/>
  <c r="U2530" i="12" s="1"/>
  <c r="T2531" i="12"/>
  <c r="U2531" i="12" s="1"/>
  <c r="T2532" i="12"/>
  <c r="U2532" i="12" s="1"/>
  <c r="T2533" i="12"/>
  <c r="U2533" i="12" s="1"/>
  <c r="T2534" i="12"/>
  <c r="U2534" i="12" s="1"/>
  <c r="T2535" i="12"/>
  <c r="U2535" i="12" s="1"/>
  <c r="T2536" i="12"/>
  <c r="U2536" i="12" s="1"/>
  <c r="T2537" i="12"/>
  <c r="U2537" i="12" s="1"/>
  <c r="T2538" i="12"/>
  <c r="U2538" i="12" s="1"/>
  <c r="T2539" i="12"/>
  <c r="U2539" i="12" s="1"/>
  <c r="T2540" i="12"/>
  <c r="U2540" i="12" s="1"/>
  <c r="T2541" i="12"/>
  <c r="U2541" i="12" s="1"/>
  <c r="T2542" i="12"/>
  <c r="U2542" i="12" s="1"/>
  <c r="T2543" i="12"/>
  <c r="U2543" i="12" s="1"/>
  <c r="T2544" i="12"/>
  <c r="T2545" i="12"/>
  <c r="U2545" i="12" s="1"/>
  <c r="T2546" i="12"/>
  <c r="U2546" i="12" s="1"/>
  <c r="T2547" i="12"/>
  <c r="U2547" i="12" s="1"/>
  <c r="T2548" i="12"/>
  <c r="U2548" i="12" s="1"/>
  <c r="T2549" i="12"/>
  <c r="U2549" i="12" s="1"/>
  <c r="T2550" i="12"/>
  <c r="U2550" i="12" s="1"/>
  <c r="T2551" i="12"/>
  <c r="U2551" i="12" s="1"/>
  <c r="T2552" i="12"/>
  <c r="U2552" i="12" s="1"/>
  <c r="T2553" i="12"/>
  <c r="U2553" i="12" s="1"/>
  <c r="T2554" i="12"/>
  <c r="U2554" i="12" s="1"/>
  <c r="T2555" i="12"/>
  <c r="U2555" i="12" s="1"/>
  <c r="T2556" i="12"/>
  <c r="U2556" i="12" s="1"/>
  <c r="T2557" i="12"/>
  <c r="U2557" i="12" s="1"/>
  <c r="T2558" i="12"/>
  <c r="U2558" i="12" s="1"/>
  <c r="T2559" i="12"/>
  <c r="U2559" i="12" s="1"/>
  <c r="T2560" i="12"/>
  <c r="U2560" i="12" s="1"/>
  <c r="T2561" i="12"/>
  <c r="U2561" i="12" s="1"/>
  <c r="T2562" i="12"/>
  <c r="U2562" i="12" s="1"/>
  <c r="T2563" i="12"/>
  <c r="U2563" i="12" s="1"/>
  <c r="T2564" i="12"/>
  <c r="U2564" i="12" s="1"/>
  <c r="T2565" i="12"/>
  <c r="U2565" i="12" s="1"/>
  <c r="T2566" i="12"/>
  <c r="U2566" i="12" s="1"/>
  <c r="T2567" i="12"/>
  <c r="U2567" i="12" s="1"/>
  <c r="T2568" i="12"/>
  <c r="U2568" i="12" s="1"/>
  <c r="T2569" i="12"/>
  <c r="U2569" i="12" s="1"/>
  <c r="T2570" i="12"/>
  <c r="T2571" i="12"/>
  <c r="U2571" i="12" s="1"/>
  <c r="T2572" i="12"/>
  <c r="U2572" i="12" s="1"/>
  <c r="T2573" i="12"/>
  <c r="U2573" i="12" s="1"/>
  <c r="T2574" i="12"/>
  <c r="U2574" i="12" s="1"/>
  <c r="T2575" i="12"/>
  <c r="U2575" i="12" s="1"/>
  <c r="T2576" i="12"/>
  <c r="U2576" i="12" s="1"/>
  <c r="T2577" i="12"/>
  <c r="U2577" i="12" s="1"/>
  <c r="T2578" i="12"/>
  <c r="U2578" i="12" s="1"/>
  <c r="T2579" i="12"/>
  <c r="U2579" i="12" s="1"/>
  <c r="T2580" i="12"/>
  <c r="U2580" i="12" s="1"/>
  <c r="T2581" i="12"/>
  <c r="U2581" i="12" s="1"/>
  <c r="T2582" i="12"/>
  <c r="U2582" i="12" s="1"/>
  <c r="T2583" i="12"/>
  <c r="U2583" i="12" s="1"/>
  <c r="T2584" i="12"/>
  <c r="U2584" i="12" s="1"/>
  <c r="T2585" i="12"/>
  <c r="U2585" i="12" s="1"/>
  <c r="T2586" i="12"/>
  <c r="U2586" i="12" s="1"/>
  <c r="T2587" i="12"/>
  <c r="U2587" i="12" s="1"/>
  <c r="T2588" i="12"/>
  <c r="U2588" i="12" s="1"/>
  <c r="T2589" i="12"/>
  <c r="U2589" i="12" s="1"/>
  <c r="T2590" i="12"/>
  <c r="U2590" i="12" s="1"/>
  <c r="T2591" i="12"/>
  <c r="U2591" i="12" s="1"/>
  <c r="T2592" i="12"/>
  <c r="U2592" i="12" s="1"/>
  <c r="T2593" i="12"/>
  <c r="U2593" i="12" s="1"/>
  <c r="T2594" i="12"/>
  <c r="U2594" i="12" s="1"/>
  <c r="T2595" i="12"/>
  <c r="U2595" i="12" s="1"/>
  <c r="T2596" i="12"/>
  <c r="T2597" i="12"/>
  <c r="U2597" i="12" s="1"/>
  <c r="T2598" i="12"/>
  <c r="U2598" i="12" s="1"/>
  <c r="T2599" i="12"/>
  <c r="U2599" i="12" s="1"/>
  <c r="T2600" i="12"/>
  <c r="U2600" i="12" s="1"/>
  <c r="T2601" i="12"/>
  <c r="U2601" i="12" s="1"/>
  <c r="T2602" i="12"/>
  <c r="U2602" i="12" s="1"/>
  <c r="T2603" i="12"/>
  <c r="U2603" i="12" s="1"/>
  <c r="T2604" i="12"/>
  <c r="U2604" i="12" s="1"/>
  <c r="T2605" i="12"/>
  <c r="U2605" i="12" s="1"/>
  <c r="T2606" i="12"/>
  <c r="U2606" i="12" s="1"/>
  <c r="T2607" i="12"/>
  <c r="U2607" i="12" s="1"/>
  <c r="T2608" i="12"/>
  <c r="U2608" i="12" s="1"/>
  <c r="T2609" i="12"/>
  <c r="U2609" i="12" s="1"/>
  <c r="T2610" i="12"/>
  <c r="U2610" i="12" s="1"/>
  <c r="T2611" i="12"/>
  <c r="U2611" i="12" s="1"/>
  <c r="T2612" i="12"/>
  <c r="U2612" i="12" s="1"/>
  <c r="T2613" i="12"/>
  <c r="U2613" i="12" s="1"/>
  <c r="T2614" i="12"/>
  <c r="U2614" i="12" s="1"/>
  <c r="T2615" i="12"/>
  <c r="U2615" i="12" s="1"/>
  <c r="T2616" i="12"/>
  <c r="U2616" i="12" s="1"/>
  <c r="T2617" i="12"/>
  <c r="U2617" i="12" s="1"/>
  <c r="T2618" i="12"/>
  <c r="U2618" i="12" s="1"/>
  <c r="T2619" i="12"/>
  <c r="U2619" i="12" s="1"/>
  <c r="T2620" i="12"/>
  <c r="T2621" i="12"/>
  <c r="U2621" i="12" s="1"/>
  <c r="T2622" i="12"/>
  <c r="U2622" i="12" s="1"/>
  <c r="T2623" i="12"/>
  <c r="U2623" i="12" s="1"/>
  <c r="T2624" i="12"/>
  <c r="U2624" i="12" s="1"/>
  <c r="T2625" i="12"/>
  <c r="U2625" i="12" s="1"/>
  <c r="T2626" i="12"/>
  <c r="U2626" i="12" s="1"/>
  <c r="T2627" i="12"/>
  <c r="U2627" i="12" s="1"/>
  <c r="T2628" i="12"/>
  <c r="U2628" i="12" s="1"/>
  <c r="T2629" i="12"/>
  <c r="U2629" i="12" s="1"/>
  <c r="T2630" i="12"/>
  <c r="U2630" i="12" s="1"/>
  <c r="T2631" i="12"/>
  <c r="U2631" i="12" s="1"/>
  <c r="T2632" i="12"/>
  <c r="U2632" i="12" s="1"/>
  <c r="T2633" i="12"/>
  <c r="U2633" i="12" s="1"/>
  <c r="T2634" i="12"/>
  <c r="U2634" i="12" s="1"/>
  <c r="T2635" i="12"/>
  <c r="U2635" i="12" s="1"/>
  <c r="T2636" i="12"/>
  <c r="U2636" i="12" s="1"/>
  <c r="T2637" i="12"/>
  <c r="U2637" i="12" s="1"/>
  <c r="T2638" i="12"/>
  <c r="U2638" i="12" s="1"/>
  <c r="T2639" i="12"/>
  <c r="U2639" i="12" s="1"/>
  <c r="T2640" i="12"/>
  <c r="U2640" i="12" s="1"/>
  <c r="T2641" i="12"/>
  <c r="U2641" i="12" s="1"/>
  <c r="T2642" i="12"/>
  <c r="U2642" i="12" s="1"/>
  <c r="T2643" i="12"/>
  <c r="U2643" i="12" s="1"/>
  <c r="T2644" i="12"/>
  <c r="T2645" i="12"/>
  <c r="U2645" i="12" s="1"/>
  <c r="T2646" i="12"/>
  <c r="U2646" i="12" s="1"/>
  <c r="T2647" i="12"/>
  <c r="U2647" i="12" s="1"/>
  <c r="T2648" i="12"/>
  <c r="U2648" i="12" s="1"/>
  <c r="T2649" i="12"/>
  <c r="U2649" i="12" s="1"/>
  <c r="T2650" i="12"/>
  <c r="U2650" i="12" s="1"/>
  <c r="T2651" i="12"/>
  <c r="U2651" i="12" s="1"/>
  <c r="T2652" i="12"/>
  <c r="U2652" i="12" s="1"/>
  <c r="T2653" i="12"/>
  <c r="U2653" i="12" s="1"/>
  <c r="T2654" i="12"/>
  <c r="U2654" i="12" s="1"/>
  <c r="T2655" i="12"/>
  <c r="U2655" i="12" s="1"/>
  <c r="T2656" i="12"/>
  <c r="U2656" i="12" s="1"/>
  <c r="T2657" i="12"/>
  <c r="U2657" i="12" s="1"/>
  <c r="T2658" i="12"/>
  <c r="U2658" i="12" s="1"/>
  <c r="T2659" i="12"/>
  <c r="U2659" i="12" s="1"/>
  <c r="T2660" i="12"/>
  <c r="U2660" i="12" s="1"/>
  <c r="T2661" i="12"/>
  <c r="U2661" i="12" s="1"/>
  <c r="T2662" i="12"/>
  <c r="U2662" i="12" s="1"/>
  <c r="T2663" i="12"/>
  <c r="U2663" i="12" s="1"/>
  <c r="T2664" i="12"/>
  <c r="U2664" i="12" s="1"/>
  <c r="T2665" i="12"/>
  <c r="U2665" i="12" s="1"/>
  <c r="T2666" i="12"/>
  <c r="U2666" i="12" s="1"/>
  <c r="T2667" i="12"/>
  <c r="U2667" i="12" s="1"/>
  <c r="T2668" i="12"/>
  <c r="T2669" i="12"/>
  <c r="U2669" i="12" s="1"/>
  <c r="T2670" i="12"/>
  <c r="U2670" i="12" s="1"/>
  <c r="T2671" i="12"/>
  <c r="U2671" i="12" s="1"/>
  <c r="T2672" i="12"/>
  <c r="U2672" i="12" s="1"/>
  <c r="T2673" i="12"/>
  <c r="U2673" i="12" s="1"/>
  <c r="T2674" i="12"/>
  <c r="U2674" i="12" s="1"/>
  <c r="T2675" i="12"/>
  <c r="U2675" i="12" s="1"/>
  <c r="T2676" i="12"/>
  <c r="U2676" i="12" s="1"/>
  <c r="T2677" i="12"/>
  <c r="U2677" i="12" s="1"/>
  <c r="T2678" i="12"/>
  <c r="U2678" i="12" s="1"/>
  <c r="T2679" i="12"/>
  <c r="U2679" i="12" s="1"/>
  <c r="T2680" i="12"/>
  <c r="U2680" i="12" s="1"/>
  <c r="T2681" i="12"/>
  <c r="U2681" i="12" s="1"/>
  <c r="T2682" i="12"/>
  <c r="U2682" i="12" s="1"/>
  <c r="T2683" i="12"/>
  <c r="U2683" i="12" s="1"/>
  <c r="T2684" i="12"/>
  <c r="U2684" i="12" s="1"/>
  <c r="T2685" i="12"/>
  <c r="U2685" i="12" s="1"/>
  <c r="T2686" i="12"/>
  <c r="U2686" i="12" s="1"/>
  <c r="T2687" i="12"/>
  <c r="U2687" i="12" s="1"/>
  <c r="T2688" i="12"/>
  <c r="U2688" i="12" s="1"/>
  <c r="T2689" i="12"/>
  <c r="U2689" i="12" s="1"/>
  <c r="T2690" i="12"/>
  <c r="U2690" i="12" s="1"/>
  <c r="T2691" i="12"/>
  <c r="U2691" i="12" s="1"/>
  <c r="T2692" i="12"/>
  <c r="T2693" i="12"/>
  <c r="U2693" i="12" s="1"/>
  <c r="T2694" i="12"/>
  <c r="U2694" i="12" s="1"/>
  <c r="T2695" i="12"/>
  <c r="U2695" i="12" s="1"/>
  <c r="T2696" i="12"/>
  <c r="U2696" i="12" s="1"/>
  <c r="T2697" i="12"/>
  <c r="U2697" i="12" s="1"/>
  <c r="T2698" i="12"/>
  <c r="U2698" i="12" s="1"/>
  <c r="T2699" i="12"/>
  <c r="U2699" i="12" s="1"/>
  <c r="T2700" i="12"/>
  <c r="U2700" i="12" s="1"/>
  <c r="T2701" i="12"/>
  <c r="U2701" i="12" s="1"/>
  <c r="T2702" i="12"/>
  <c r="U2702" i="12" s="1"/>
  <c r="T2703" i="12"/>
  <c r="U2703" i="12" s="1"/>
  <c r="T2704" i="12"/>
  <c r="U2704" i="12" s="1"/>
  <c r="T2705" i="12"/>
  <c r="U2705" i="12" s="1"/>
  <c r="T2706" i="12"/>
  <c r="U2706" i="12" s="1"/>
  <c r="T2707" i="12"/>
  <c r="U2707" i="12" s="1"/>
  <c r="T2708" i="12"/>
  <c r="U2708" i="12" s="1"/>
  <c r="T2709" i="12"/>
  <c r="U2709" i="12" s="1"/>
  <c r="T2710" i="12"/>
  <c r="U2710" i="12" s="1"/>
  <c r="T2711" i="12"/>
  <c r="T2712" i="12"/>
  <c r="U2712" i="12" s="1"/>
  <c r="T2713" i="12"/>
  <c r="U2713" i="12" s="1"/>
  <c r="T2714" i="12"/>
  <c r="U2714" i="12" s="1"/>
  <c r="T2715" i="12"/>
  <c r="U2715" i="12" s="1"/>
  <c r="T2716" i="12"/>
  <c r="U2716" i="12" s="1"/>
  <c r="T2717" i="12"/>
  <c r="U2717" i="12" s="1"/>
  <c r="T2718" i="12"/>
  <c r="U2718" i="12" s="1"/>
  <c r="T2719" i="12"/>
  <c r="U2719" i="12" s="1"/>
  <c r="T2720" i="12"/>
  <c r="U2720" i="12" s="1"/>
  <c r="T2721" i="12"/>
  <c r="U2721" i="12" s="1"/>
  <c r="T2722" i="12"/>
  <c r="U2722" i="12" s="1"/>
  <c r="T2723" i="12"/>
  <c r="U2723" i="12" s="1"/>
  <c r="T2724" i="12"/>
  <c r="U2724" i="12" s="1"/>
  <c r="T2725" i="12"/>
  <c r="U2725" i="12" s="1"/>
  <c r="T2726" i="12"/>
  <c r="U2726" i="12" s="1"/>
  <c r="T2727" i="12"/>
  <c r="U2727" i="12" s="1"/>
  <c r="T2728" i="12"/>
  <c r="T2729" i="12"/>
  <c r="U2729" i="12" s="1"/>
  <c r="T2730" i="12"/>
  <c r="U2730" i="12" s="1"/>
  <c r="T2731" i="12"/>
  <c r="U2731" i="12" s="1"/>
  <c r="T2732" i="12"/>
  <c r="U2732" i="12" s="1"/>
  <c r="T2733" i="12"/>
  <c r="U2733" i="12" s="1"/>
  <c r="T2734" i="12"/>
  <c r="U2734" i="12" s="1"/>
  <c r="T2735" i="12"/>
  <c r="U2735" i="12" s="1"/>
  <c r="T2736" i="12"/>
  <c r="U2736" i="12" s="1"/>
  <c r="T2737" i="12"/>
  <c r="U2737" i="12" s="1"/>
  <c r="T2738" i="12"/>
  <c r="U2738" i="12" s="1"/>
  <c r="T2739" i="12"/>
  <c r="U2739" i="12" s="1"/>
  <c r="T2740" i="12"/>
  <c r="U2740" i="12" s="1"/>
  <c r="T2741" i="12"/>
  <c r="U2741" i="12" s="1"/>
  <c r="T2742" i="12"/>
  <c r="U2742" i="12" s="1"/>
  <c r="T2743" i="12"/>
  <c r="U2743" i="12" s="1"/>
  <c r="T2744" i="12"/>
  <c r="U2744" i="12" s="1"/>
  <c r="T2745" i="12"/>
  <c r="U2745" i="12" s="1"/>
  <c r="T2746" i="12"/>
  <c r="U2746" i="12" s="1"/>
  <c r="T2747" i="12"/>
  <c r="T2748" i="12"/>
  <c r="U2748" i="12" s="1"/>
  <c r="T2749" i="12"/>
  <c r="U2749" i="12" s="1"/>
  <c r="T2750" i="12"/>
  <c r="U2750" i="12" s="1"/>
  <c r="T2751" i="12"/>
  <c r="U2751" i="12" s="1"/>
  <c r="T2752" i="12"/>
  <c r="U2752" i="12" s="1"/>
  <c r="T2753" i="12"/>
  <c r="U2753" i="12" s="1"/>
  <c r="T2754" i="12"/>
  <c r="U2754" i="12" s="1"/>
  <c r="T2755" i="12"/>
  <c r="U2755" i="12" s="1"/>
  <c r="T2756" i="12"/>
  <c r="U2756" i="12" s="1"/>
  <c r="T2757" i="12"/>
  <c r="U2757" i="12" s="1"/>
  <c r="T2758" i="12"/>
  <c r="U2758" i="12" s="1"/>
  <c r="T2759" i="12"/>
  <c r="U2759" i="12" s="1"/>
  <c r="T2760" i="12"/>
  <c r="U2760" i="12" s="1"/>
  <c r="T2761" i="12"/>
  <c r="U2761" i="12" s="1"/>
  <c r="T2762" i="12"/>
  <c r="U2762" i="12" s="1"/>
  <c r="T2763" i="12"/>
  <c r="U2763" i="12" s="1"/>
  <c r="T2764" i="12"/>
  <c r="T2765" i="12"/>
  <c r="U2765" i="12" s="1"/>
  <c r="T2766" i="12"/>
  <c r="U2766" i="12" s="1"/>
  <c r="T2767" i="12"/>
  <c r="U2767" i="12" s="1"/>
  <c r="T2768" i="12"/>
  <c r="U2768" i="12" s="1"/>
  <c r="T2769" i="12"/>
  <c r="U2769" i="12" s="1"/>
  <c r="T2770" i="12"/>
  <c r="U2770" i="12" s="1"/>
  <c r="T2771" i="12"/>
  <c r="U2771" i="12" s="1"/>
  <c r="T2772" i="12"/>
  <c r="U2772" i="12" s="1"/>
  <c r="T2773" i="12"/>
  <c r="U2773" i="12" s="1"/>
  <c r="T2774" i="12"/>
  <c r="U2774" i="12" s="1"/>
  <c r="T2775" i="12"/>
  <c r="U2775" i="12" s="1"/>
  <c r="T2776" i="12"/>
  <c r="U2776" i="12" s="1"/>
  <c r="T2777" i="12"/>
  <c r="T2778" i="12"/>
  <c r="U2778" i="12" s="1"/>
  <c r="T2779" i="12"/>
  <c r="U2779" i="12" s="1"/>
  <c r="T2780" i="12"/>
  <c r="U2780" i="12" s="1"/>
  <c r="T2781" i="12"/>
  <c r="U2781" i="12" s="1"/>
  <c r="T2782" i="12"/>
  <c r="U2782" i="12" s="1"/>
  <c r="T2783" i="12"/>
  <c r="U2783" i="12" s="1"/>
  <c r="T2784" i="12"/>
  <c r="U2784" i="12" s="1"/>
  <c r="T2" i="12"/>
  <c r="U2" i="12" s="1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166" i="12"/>
  <c r="S167" i="12"/>
  <c r="S168" i="12"/>
  <c r="S169" i="12"/>
  <c r="S170" i="12"/>
  <c r="S171" i="12"/>
  <c r="S172" i="12"/>
  <c r="S173" i="12"/>
  <c r="S174" i="12"/>
  <c r="S175" i="12"/>
  <c r="S176" i="12"/>
  <c r="S177" i="12"/>
  <c r="S178" i="12"/>
  <c r="S179" i="12"/>
  <c r="S180" i="12"/>
  <c r="S181" i="12"/>
  <c r="S182" i="12"/>
  <c r="S183" i="12"/>
  <c r="S184" i="12"/>
  <c r="S185" i="12"/>
  <c r="S186" i="12"/>
  <c r="S187" i="12"/>
  <c r="S188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1" i="12"/>
  <c r="S202" i="12"/>
  <c r="S203" i="12"/>
  <c r="S204" i="12"/>
  <c r="S205" i="12"/>
  <c r="S206" i="12"/>
  <c r="S207" i="12"/>
  <c r="S208" i="12"/>
  <c r="S209" i="12"/>
  <c r="S210" i="12"/>
  <c r="S211" i="12"/>
  <c r="S212" i="12"/>
  <c r="S213" i="12"/>
  <c r="S214" i="12"/>
  <c r="S215" i="12"/>
  <c r="S216" i="12"/>
  <c r="S217" i="12"/>
  <c r="S218" i="12"/>
  <c r="S219" i="12"/>
  <c r="S220" i="12"/>
  <c r="S221" i="12"/>
  <c r="S222" i="12"/>
  <c r="S223" i="12"/>
  <c r="S224" i="12"/>
  <c r="S225" i="12"/>
  <c r="S226" i="12"/>
  <c r="S227" i="12"/>
  <c r="S228" i="12"/>
  <c r="S229" i="12"/>
  <c r="S230" i="12"/>
  <c r="S231" i="12"/>
  <c r="S232" i="12"/>
  <c r="S233" i="12"/>
  <c r="S234" i="12"/>
  <c r="S235" i="12"/>
  <c r="S236" i="12"/>
  <c r="S237" i="12"/>
  <c r="S238" i="12"/>
  <c r="S239" i="12"/>
  <c r="S240" i="12"/>
  <c r="S241" i="12"/>
  <c r="S242" i="12"/>
  <c r="S243" i="12"/>
  <c r="S244" i="12"/>
  <c r="S245" i="12"/>
  <c r="S246" i="12"/>
  <c r="S247" i="12"/>
  <c r="S248" i="12"/>
  <c r="S249" i="12"/>
  <c r="S250" i="12"/>
  <c r="S251" i="12"/>
  <c r="S252" i="12"/>
  <c r="S253" i="12"/>
  <c r="S254" i="12"/>
  <c r="S255" i="12"/>
  <c r="S256" i="12"/>
  <c r="S257" i="12"/>
  <c r="S258" i="12"/>
  <c r="S259" i="12"/>
  <c r="S260" i="12"/>
  <c r="S261" i="12"/>
  <c r="S262" i="12"/>
  <c r="S263" i="12"/>
  <c r="S264" i="12"/>
  <c r="S265" i="12"/>
  <c r="S266" i="12"/>
  <c r="S267" i="12"/>
  <c r="S268" i="12"/>
  <c r="S269" i="12"/>
  <c r="S270" i="12"/>
  <c r="S271" i="12"/>
  <c r="S272" i="12"/>
  <c r="S273" i="12"/>
  <c r="S274" i="12"/>
  <c r="S275" i="12"/>
  <c r="S276" i="12"/>
  <c r="S277" i="12"/>
  <c r="S278" i="12"/>
  <c r="S279" i="12"/>
  <c r="S280" i="12"/>
  <c r="S281" i="12"/>
  <c r="S282" i="12"/>
  <c r="S283" i="12"/>
  <c r="S284" i="12"/>
  <c r="S285" i="12"/>
  <c r="S286" i="12"/>
  <c r="S287" i="12"/>
  <c r="S288" i="12"/>
  <c r="S289" i="12"/>
  <c r="S290" i="12"/>
  <c r="S291" i="12"/>
  <c r="S292" i="12"/>
  <c r="S293" i="12"/>
  <c r="S294" i="12"/>
  <c r="S295" i="12"/>
  <c r="S296" i="12"/>
  <c r="S297" i="12"/>
  <c r="S298" i="12"/>
  <c r="S299" i="12"/>
  <c r="S300" i="12"/>
  <c r="S301" i="12"/>
  <c r="S302" i="12"/>
  <c r="S303" i="12"/>
  <c r="S304" i="12"/>
  <c r="S305" i="12"/>
  <c r="S306" i="12"/>
  <c r="S307" i="12"/>
  <c r="S308" i="12"/>
  <c r="S309" i="12"/>
  <c r="S310" i="12"/>
  <c r="S311" i="12"/>
  <c r="S312" i="12"/>
  <c r="S313" i="12"/>
  <c r="S314" i="12"/>
  <c r="S315" i="12"/>
  <c r="S316" i="12"/>
  <c r="S317" i="12"/>
  <c r="S318" i="12"/>
  <c r="S319" i="12"/>
  <c r="S320" i="12"/>
  <c r="S321" i="12"/>
  <c r="S322" i="12"/>
  <c r="S323" i="12"/>
  <c r="S324" i="12"/>
  <c r="S325" i="12"/>
  <c r="S326" i="12"/>
  <c r="S327" i="12"/>
  <c r="S328" i="12"/>
  <c r="S329" i="12"/>
  <c r="S330" i="12"/>
  <c r="S331" i="12"/>
  <c r="S332" i="12"/>
  <c r="S333" i="12"/>
  <c r="S334" i="12"/>
  <c r="S335" i="12"/>
  <c r="S336" i="12"/>
  <c r="S337" i="12"/>
  <c r="S338" i="12"/>
  <c r="S339" i="12"/>
  <c r="S340" i="12"/>
  <c r="S341" i="12"/>
  <c r="S342" i="12"/>
  <c r="S343" i="12"/>
  <c r="S344" i="12"/>
  <c r="S345" i="12"/>
  <c r="S346" i="12"/>
  <c r="S347" i="12"/>
  <c r="S348" i="12"/>
  <c r="S349" i="12"/>
  <c r="S350" i="12"/>
  <c r="S351" i="12"/>
  <c r="S352" i="12"/>
  <c r="S353" i="12"/>
  <c r="S354" i="12"/>
  <c r="S355" i="12"/>
  <c r="S356" i="12"/>
  <c r="S357" i="12"/>
  <c r="S358" i="12"/>
  <c r="S359" i="12"/>
  <c r="S360" i="12"/>
  <c r="S361" i="12"/>
  <c r="S362" i="12"/>
  <c r="S363" i="12"/>
  <c r="S364" i="12"/>
  <c r="S365" i="12"/>
  <c r="S366" i="12"/>
  <c r="S367" i="12"/>
  <c r="S368" i="12"/>
  <c r="S369" i="12"/>
  <c r="S370" i="12"/>
  <c r="S371" i="12"/>
  <c r="S372" i="12"/>
  <c r="S373" i="12"/>
  <c r="S374" i="12"/>
  <c r="S375" i="12"/>
  <c r="S376" i="12"/>
  <c r="S377" i="12"/>
  <c r="S378" i="12"/>
  <c r="S379" i="12"/>
  <c r="S380" i="12"/>
  <c r="S381" i="12"/>
  <c r="S382" i="12"/>
  <c r="S383" i="12"/>
  <c r="S384" i="12"/>
  <c r="S385" i="12"/>
  <c r="S386" i="12"/>
  <c r="S387" i="12"/>
  <c r="S388" i="12"/>
  <c r="S389" i="12"/>
  <c r="S390" i="12"/>
  <c r="S391" i="12"/>
  <c r="S392" i="12"/>
  <c r="S393" i="12"/>
  <c r="S394" i="12"/>
  <c r="S395" i="12"/>
  <c r="S396" i="12"/>
  <c r="S397" i="12"/>
  <c r="S398" i="12"/>
  <c r="S399" i="12"/>
  <c r="S400" i="12"/>
  <c r="S401" i="12"/>
  <c r="S402" i="12"/>
  <c r="S403" i="12"/>
  <c r="S404" i="12"/>
  <c r="S405" i="12"/>
  <c r="S406" i="12"/>
  <c r="S407" i="12"/>
  <c r="S408" i="12"/>
  <c r="S409" i="12"/>
  <c r="S410" i="12"/>
  <c r="S411" i="12"/>
  <c r="S412" i="12"/>
  <c r="S413" i="12"/>
  <c r="S414" i="12"/>
  <c r="S415" i="12"/>
  <c r="S416" i="12"/>
  <c r="S417" i="12"/>
  <c r="S418" i="12"/>
  <c r="S419" i="12"/>
  <c r="S420" i="12"/>
  <c r="S421" i="12"/>
  <c r="S422" i="12"/>
  <c r="S423" i="12"/>
  <c r="S424" i="12"/>
  <c r="S425" i="12"/>
  <c r="S426" i="12"/>
  <c r="S427" i="12"/>
  <c r="S428" i="12"/>
  <c r="S429" i="12"/>
  <c r="S430" i="12"/>
  <c r="S431" i="12"/>
  <c r="S432" i="12"/>
  <c r="S433" i="12"/>
  <c r="S434" i="12"/>
  <c r="S435" i="12"/>
  <c r="S436" i="12"/>
  <c r="S437" i="12"/>
  <c r="S438" i="12"/>
  <c r="S439" i="12"/>
  <c r="S440" i="12"/>
  <c r="S441" i="12"/>
  <c r="S442" i="12"/>
  <c r="S443" i="12"/>
  <c r="S444" i="12"/>
  <c r="S445" i="12"/>
  <c r="S446" i="12"/>
  <c r="S447" i="12"/>
  <c r="S448" i="12"/>
  <c r="S449" i="12"/>
  <c r="S450" i="12"/>
  <c r="S451" i="12"/>
  <c r="S452" i="12"/>
  <c r="S453" i="12"/>
  <c r="S454" i="12"/>
  <c r="S455" i="12"/>
  <c r="S456" i="12"/>
  <c r="S457" i="12"/>
  <c r="S458" i="12"/>
  <c r="S459" i="12"/>
  <c r="S460" i="12"/>
  <c r="S461" i="12"/>
  <c r="S462" i="12"/>
  <c r="S463" i="12"/>
  <c r="S464" i="12"/>
  <c r="S465" i="12"/>
  <c r="S466" i="12"/>
  <c r="S467" i="12"/>
  <c r="S468" i="12"/>
  <c r="S469" i="12"/>
  <c r="S470" i="12"/>
  <c r="S471" i="12"/>
  <c r="S472" i="12"/>
  <c r="S473" i="12"/>
  <c r="S474" i="12"/>
  <c r="S475" i="12"/>
  <c r="S476" i="12"/>
  <c r="S477" i="12"/>
  <c r="S478" i="12"/>
  <c r="S479" i="12"/>
  <c r="S480" i="12"/>
  <c r="S481" i="12"/>
  <c r="S482" i="12"/>
  <c r="S483" i="12"/>
  <c r="S484" i="12"/>
  <c r="S485" i="12"/>
  <c r="S486" i="12"/>
  <c r="S487" i="12"/>
  <c r="S488" i="12"/>
  <c r="S489" i="12"/>
  <c r="S490" i="12"/>
  <c r="S491" i="12"/>
  <c r="S492" i="12"/>
  <c r="S493" i="12"/>
  <c r="S494" i="12"/>
  <c r="S495" i="12"/>
  <c r="S496" i="12"/>
  <c r="S497" i="12"/>
  <c r="S498" i="12"/>
  <c r="S499" i="12"/>
  <c r="S500" i="12"/>
  <c r="S501" i="12"/>
  <c r="S502" i="12"/>
  <c r="S503" i="12"/>
  <c r="S504" i="12"/>
  <c r="S505" i="12"/>
  <c r="S506" i="12"/>
  <c r="S507" i="12"/>
  <c r="S508" i="12"/>
  <c r="S509" i="12"/>
  <c r="S510" i="12"/>
  <c r="S511" i="12"/>
  <c r="S512" i="12"/>
  <c r="S513" i="12"/>
  <c r="S514" i="12"/>
  <c r="S515" i="12"/>
  <c r="S516" i="12"/>
  <c r="S517" i="12"/>
  <c r="S518" i="12"/>
  <c r="S519" i="12"/>
  <c r="S520" i="12"/>
  <c r="S521" i="12"/>
  <c r="S522" i="12"/>
  <c r="S523" i="12"/>
  <c r="S524" i="12"/>
  <c r="S525" i="12"/>
  <c r="S526" i="12"/>
  <c r="S527" i="12"/>
  <c r="S528" i="12"/>
  <c r="S529" i="12"/>
  <c r="S530" i="12"/>
  <c r="S531" i="12"/>
  <c r="S532" i="12"/>
  <c r="S533" i="12"/>
  <c r="S534" i="12"/>
  <c r="S535" i="12"/>
  <c r="S536" i="12"/>
  <c r="S537" i="12"/>
  <c r="S538" i="12"/>
  <c r="S539" i="12"/>
  <c r="S540" i="12"/>
  <c r="S541" i="12"/>
  <c r="S542" i="12"/>
  <c r="S543" i="12"/>
  <c r="S544" i="12"/>
  <c r="S545" i="12"/>
  <c r="S546" i="12"/>
  <c r="S547" i="12"/>
  <c r="S548" i="12"/>
  <c r="S549" i="12"/>
  <c r="S550" i="12"/>
  <c r="S551" i="12"/>
  <c r="S552" i="12"/>
  <c r="S553" i="12"/>
  <c r="S554" i="12"/>
  <c r="S555" i="12"/>
  <c r="S556" i="12"/>
  <c r="S557" i="12"/>
  <c r="S558" i="12"/>
  <c r="S559" i="12"/>
  <c r="S560" i="12"/>
  <c r="S561" i="12"/>
  <c r="S562" i="12"/>
  <c r="S563" i="12"/>
  <c r="S564" i="12"/>
  <c r="S565" i="12"/>
  <c r="S566" i="12"/>
  <c r="S567" i="12"/>
  <c r="S568" i="12"/>
  <c r="S569" i="12"/>
  <c r="S570" i="12"/>
  <c r="S571" i="12"/>
  <c r="S572" i="12"/>
  <c r="S573" i="12"/>
  <c r="S574" i="12"/>
  <c r="S575" i="12"/>
  <c r="S576" i="12"/>
  <c r="S577" i="12"/>
  <c r="S578" i="12"/>
  <c r="S579" i="12"/>
  <c r="S580" i="12"/>
  <c r="S581" i="12"/>
  <c r="S582" i="12"/>
  <c r="S583" i="12"/>
  <c r="S584" i="12"/>
  <c r="S585" i="12"/>
  <c r="S586" i="12"/>
  <c r="S587" i="12"/>
  <c r="S588" i="12"/>
  <c r="S589" i="12"/>
  <c r="S590" i="12"/>
  <c r="S591" i="12"/>
  <c r="S592" i="12"/>
  <c r="S593" i="12"/>
  <c r="S594" i="12"/>
  <c r="S595" i="12"/>
  <c r="S596" i="12"/>
  <c r="S597" i="12"/>
  <c r="S598" i="12"/>
  <c r="S599" i="12"/>
  <c r="S600" i="12"/>
  <c r="S601" i="12"/>
  <c r="S602" i="12"/>
  <c r="S603" i="12"/>
  <c r="S604" i="12"/>
  <c r="S605" i="12"/>
  <c r="S606" i="12"/>
  <c r="S607" i="12"/>
  <c r="S608" i="12"/>
  <c r="S609" i="12"/>
  <c r="S610" i="12"/>
  <c r="S611" i="12"/>
  <c r="S612" i="12"/>
  <c r="S613" i="12"/>
  <c r="S614" i="12"/>
  <c r="S615" i="12"/>
  <c r="S616" i="12"/>
  <c r="S617" i="12"/>
  <c r="S618" i="12"/>
  <c r="S619" i="12"/>
  <c r="S620" i="12"/>
  <c r="S621" i="12"/>
  <c r="S622" i="12"/>
  <c r="S623" i="12"/>
  <c r="S624" i="12"/>
  <c r="S625" i="12"/>
  <c r="S626" i="12"/>
  <c r="S627" i="12"/>
  <c r="S628" i="12"/>
  <c r="S629" i="12"/>
  <c r="S630" i="12"/>
  <c r="S631" i="12"/>
  <c r="S632" i="12"/>
  <c r="S633" i="12"/>
  <c r="S634" i="12"/>
  <c r="S635" i="12"/>
  <c r="S636" i="12"/>
  <c r="S637" i="12"/>
  <c r="S638" i="12"/>
  <c r="S639" i="12"/>
  <c r="S640" i="12"/>
  <c r="S641" i="12"/>
  <c r="S642" i="12"/>
  <c r="S643" i="12"/>
  <c r="S644" i="12"/>
  <c r="S645" i="12"/>
  <c r="S646" i="12"/>
  <c r="S647" i="12"/>
  <c r="S648" i="12"/>
  <c r="S649" i="12"/>
  <c r="S650" i="12"/>
  <c r="S651" i="12"/>
  <c r="S652" i="12"/>
  <c r="S653" i="12"/>
  <c r="S654" i="12"/>
  <c r="S655" i="12"/>
  <c r="S656" i="12"/>
  <c r="S657" i="12"/>
  <c r="S658" i="12"/>
  <c r="S659" i="12"/>
  <c r="S660" i="12"/>
  <c r="S661" i="12"/>
  <c r="S662" i="12"/>
  <c r="S663" i="12"/>
  <c r="S664" i="12"/>
  <c r="S665" i="12"/>
  <c r="S666" i="12"/>
  <c r="S667" i="12"/>
  <c r="S668" i="12"/>
  <c r="S669" i="12"/>
  <c r="S670" i="12"/>
  <c r="S671" i="12"/>
  <c r="S672" i="12"/>
  <c r="S673" i="12"/>
  <c r="S674" i="12"/>
  <c r="S675" i="12"/>
  <c r="S676" i="12"/>
  <c r="S677" i="12"/>
  <c r="S678" i="12"/>
  <c r="S679" i="12"/>
  <c r="S680" i="12"/>
  <c r="S681" i="12"/>
  <c r="S682" i="12"/>
  <c r="S683" i="12"/>
  <c r="S684" i="12"/>
  <c r="S685" i="12"/>
  <c r="S686" i="12"/>
  <c r="S687" i="12"/>
  <c r="S688" i="12"/>
  <c r="S689" i="12"/>
  <c r="S690" i="12"/>
  <c r="S691" i="12"/>
  <c r="S692" i="12"/>
  <c r="S693" i="12"/>
  <c r="S694" i="12"/>
  <c r="S695" i="12"/>
  <c r="S696" i="12"/>
  <c r="S697" i="12"/>
  <c r="S698" i="12"/>
  <c r="S699" i="12"/>
  <c r="S700" i="12"/>
  <c r="S701" i="12"/>
  <c r="S702" i="12"/>
  <c r="S703" i="12"/>
  <c r="S704" i="12"/>
  <c r="S705" i="12"/>
  <c r="S706" i="12"/>
  <c r="S707" i="12"/>
  <c r="S708" i="12"/>
  <c r="S709" i="12"/>
  <c r="S710" i="12"/>
  <c r="S711" i="12"/>
  <c r="S712" i="12"/>
  <c r="S713" i="12"/>
  <c r="S714" i="12"/>
  <c r="S715" i="12"/>
  <c r="S716" i="12"/>
  <c r="S717" i="12"/>
  <c r="S718" i="12"/>
  <c r="S719" i="12"/>
  <c r="S720" i="12"/>
  <c r="S721" i="12"/>
  <c r="S722" i="12"/>
  <c r="S723" i="12"/>
  <c r="S724" i="12"/>
  <c r="S725" i="12"/>
  <c r="S726" i="12"/>
  <c r="S727" i="12"/>
  <c r="S728" i="12"/>
  <c r="S729" i="12"/>
  <c r="S730" i="12"/>
  <c r="S731" i="12"/>
  <c r="S732" i="12"/>
  <c r="S733" i="12"/>
  <c r="S734" i="12"/>
  <c r="S735" i="12"/>
  <c r="S736" i="12"/>
  <c r="S737" i="12"/>
  <c r="S738" i="12"/>
  <c r="S739" i="12"/>
  <c r="S740" i="12"/>
  <c r="S741" i="12"/>
  <c r="S742" i="12"/>
  <c r="S743" i="12"/>
  <c r="S744" i="12"/>
  <c r="S745" i="12"/>
  <c r="S746" i="12"/>
  <c r="S747" i="12"/>
  <c r="S748" i="12"/>
  <c r="S749" i="12"/>
  <c r="S750" i="12"/>
  <c r="S751" i="12"/>
  <c r="S752" i="12"/>
  <c r="S753" i="12"/>
  <c r="S754" i="12"/>
  <c r="S755" i="12"/>
  <c r="S756" i="12"/>
  <c r="S757" i="12"/>
  <c r="S758" i="12"/>
  <c r="S759" i="12"/>
  <c r="S760" i="12"/>
  <c r="S761" i="12"/>
  <c r="S762" i="12"/>
  <c r="S763" i="12"/>
  <c r="S764" i="12"/>
  <c r="S765" i="12"/>
  <c r="S766" i="12"/>
  <c r="S767" i="12"/>
  <c r="S768" i="12"/>
  <c r="S769" i="12"/>
  <c r="S770" i="12"/>
  <c r="S771" i="12"/>
  <c r="S772" i="12"/>
  <c r="S773" i="12"/>
  <c r="S774" i="12"/>
  <c r="S775" i="12"/>
  <c r="S776" i="12"/>
  <c r="S777" i="12"/>
  <c r="S778" i="12"/>
  <c r="S779" i="12"/>
  <c r="S780" i="12"/>
  <c r="S781" i="12"/>
  <c r="S782" i="12"/>
  <c r="S783" i="12"/>
  <c r="S784" i="12"/>
  <c r="S785" i="12"/>
  <c r="S786" i="12"/>
  <c r="S787" i="12"/>
  <c r="S788" i="12"/>
  <c r="S789" i="12"/>
  <c r="S790" i="12"/>
  <c r="S791" i="12"/>
  <c r="S792" i="12"/>
  <c r="S793" i="12"/>
  <c r="S794" i="12"/>
  <c r="S795" i="12"/>
  <c r="S796" i="12"/>
  <c r="S797" i="12"/>
  <c r="S798" i="12"/>
  <c r="S799" i="12"/>
  <c r="S800" i="12"/>
  <c r="S801" i="12"/>
  <c r="S802" i="12"/>
  <c r="S803" i="12"/>
  <c r="S804" i="12"/>
  <c r="S805" i="12"/>
  <c r="S806" i="12"/>
  <c r="S807" i="12"/>
  <c r="S808" i="12"/>
  <c r="S809" i="12"/>
  <c r="S810" i="12"/>
  <c r="S811" i="12"/>
  <c r="S812" i="12"/>
  <c r="S813" i="12"/>
  <c r="S814" i="12"/>
  <c r="S815" i="12"/>
  <c r="S816" i="12"/>
  <c r="S817" i="12"/>
  <c r="S818" i="12"/>
  <c r="S819" i="12"/>
  <c r="S820" i="12"/>
  <c r="S821" i="12"/>
  <c r="S822" i="12"/>
  <c r="S823" i="12"/>
  <c r="S824" i="12"/>
  <c r="S825" i="12"/>
  <c r="S826" i="12"/>
  <c r="S827" i="12"/>
  <c r="S828" i="12"/>
  <c r="S829" i="12"/>
  <c r="S830" i="12"/>
  <c r="S831" i="12"/>
  <c r="S832" i="12"/>
  <c r="S833" i="12"/>
  <c r="S834" i="12"/>
  <c r="S835" i="12"/>
  <c r="S836" i="12"/>
  <c r="S837" i="12"/>
  <c r="S838" i="12"/>
  <c r="S839" i="12"/>
  <c r="S840" i="12"/>
  <c r="S841" i="12"/>
  <c r="S842" i="12"/>
  <c r="S843" i="12"/>
  <c r="S844" i="12"/>
  <c r="S845" i="12"/>
  <c r="S846" i="12"/>
  <c r="S847" i="12"/>
  <c r="S848" i="12"/>
  <c r="S849" i="12"/>
  <c r="S850" i="12"/>
  <c r="S851" i="12"/>
  <c r="S852" i="12"/>
  <c r="S853" i="12"/>
  <c r="S854" i="12"/>
  <c r="S855" i="12"/>
  <c r="S856" i="12"/>
  <c r="S857" i="12"/>
  <c r="S858" i="12"/>
  <c r="S859" i="12"/>
  <c r="S860" i="12"/>
  <c r="S861" i="12"/>
  <c r="S862" i="12"/>
  <c r="S863" i="12"/>
  <c r="S864" i="12"/>
  <c r="S865" i="12"/>
  <c r="S866" i="12"/>
  <c r="S867" i="12"/>
  <c r="S868" i="12"/>
  <c r="S869" i="12"/>
  <c r="S870" i="12"/>
  <c r="S871" i="12"/>
  <c r="S872" i="12"/>
  <c r="S873" i="12"/>
  <c r="S874" i="12"/>
  <c r="S875" i="12"/>
  <c r="S876" i="12"/>
  <c r="S877" i="12"/>
  <c r="S878" i="12"/>
  <c r="S879" i="12"/>
  <c r="S880" i="12"/>
  <c r="S881" i="12"/>
  <c r="S882" i="12"/>
  <c r="S883" i="12"/>
  <c r="S884" i="12"/>
  <c r="S885" i="12"/>
  <c r="S886" i="12"/>
  <c r="S887" i="12"/>
  <c r="S888" i="12"/>
  <c r="S889" i="12"/>
  <c r="S890" i="12"/>
  <c r="S891" i="12"/>
  <c r="S892" i="12"/>
  <c r="S893" i="12"/>
  <c r="S894" i="12"/>
  <c r="S895" i="12"/>
  <c r="S896" i="12"/>
  <c r="S897" i="12"/>
  <c r="S898" i="12"/>
  <c r="S899" i="12"/>
  <c r="S900" i="12"/>
  <c r="S901" i="12"/>
  <c r="S902" i="12"/>
  <c r="S903" i="12"/>
  <c r="S904" i="12"/>
  <c r="S905" i="12"/>
  <c r="S906" i="12"/>
  <c r="S907" i="12"/>
  <c r="S908" i="12"/>
  <c r="S909" i="12"/>
  <c r="S910" i="12"/>
  <c r="S911" i="12"/>
  <c r="S912" i="12"/>
  <c r="S913" i="12"/>
  <c r="S914" i="12"/>
  <c r="S915" i="12"/>
  <c r="S916" i="12"/>
  <c r="S917" i="12"/>
  <c r="S918" i="12"/>
  <c r="S919" i="12"/>
  <c r="S920" i="12"/>
  <c r="S921" i="12"/>
  <c r="S922" i="12"/>
  <c r="S923" i="12"/>
  <c r="S924" i="12"/>
  <c r="S925" i="12"/>
  <c r="S926" i="12"/>
  <c r="S927" i="12"/>
  <c r="S928" i="12"/>
  <c r="S929" i="12"/>
  <c r="S930" i="12"/>
  <c r="S931" i="12"/>
  <c r="S932" i="12"/>
  <c r="S933" i="12"/>
  <c r="S934" i="12"/>
  <c r="S935" i="12"/>
  <c r="S936" i="12"/>
  <c r="S937" i="12"/>
  <c r="S938" i="12"/>
  <c r="S939" i="12"/>
  <c r="S940" i="12"/>
  <c r="S941" i="12"/>
  <c r="S942" i="12"/>
  <c r="S943" i="12"/>
  <c r="S944" i="12"/>
  <c r="S945" i="12"/>
  <c r="S946" i="12"/>
  <c r="S947" i="12"/>
  <c r="S948" i="12"/>
  <c r="S949" i="12"/>
  <c r="S950" i="12"/>
  <c r="S951" i="12"/>
  <c r="S952" i="12"/>
  <c r="S953" i="12"/>
  <c r="S954" i="12"/>
  <c r="S955" i="12"/>
  <c r="S956" i="12"/>
  <c r="S957" i="12"/>
  <c r="S958" i="12"/>
  <c r="S959" i="12"/>
  <c r="S960" i="12"/>
  <c r="S961" i="12"/>
  <c r="S962" i="12"/>
  <c r="S963" i="12"/>
  <c r="S964" i="12"/>
  <c r="S965" i="12"/>
  <c r="S966" i="12"/>
  <c r="S967" i="12"/>
  <c r="S968" i="12"/>
  <c r="S969" i="12"/>
  <c r="S970" i="12"/>
  <c r="S971" i="12"/>
  <c r="S972" i="12"/>
  <c r="S973" i="12"/>
  <c r="S974" i="12"/>
  <c r="S975" i="12"/>
  <c r="S976" i="12"/>
  <c r="S977" i="12"/>
  <c r="S978" i="12"/>
  <c r="S979" i="12"/>
  <c r="S980" i="12"/>
  <c r="S981" i="12"/>
  <c r="S982" i="12"/>
  <c r="S983" i="12"/>
  <c r="S984" i="12"/>
  <c r="S985" i="12"/>
  <c r="S986" i="12"/>
  <c r="S987" i="12"/>
  <c r="S988" i="12"/>
  <c r="S989" i="12"/>
  <c r="S990" i="12"/>
  <c r="S991" i="12"/>
  <c r="S992" i="12"/>
  <c r="S993" i="12"/>
  <c r="S994" i="12"/>
  <c r="S995" i="12"/>
  <c r="S996" i="12"/>
  <c r="S997" i="12"/>
  <c r="S998" i="12"/>
  <c r="S999" i="12"/>
  <c r="S1000" i="12"/>
  <c r="S1001" i="12"/>
  <c r="S1002" i="12"/>
  <c r="S1003" i="12"/>
  <c r="S1004" i="12"/>
  <c r="S1005" i="12"/>
  <c r="S1006" i="12"/>
  <c r="S1007" i="12"/>
  <c r="S1008" i="12"/>
  <c r="S1009" i="12"/>
  <c r="S1010" i="12"/>
  <c r="S1011" i="12"/>
  <c r="S1012" i="12"/>
  <c r="S1013" i="12"/>
  <c r="S1014" i="12"/>
  <c r="S1015" i="12"/>
  <c r="S1016" i="12"/>
  <c r="S1017" i="12"/>
  <c r="S1018" i="12"/>
  <c r="S1019" i="12"/>
  <c r="S1020" i="12"/>
  <c r="S1021" i="12"/>
  <c r="S1022" i="12"/>
  <c r="S1023" i="12"/>
  <c r="S1024" i="12"/>
  <c r="S1025" i="12"/>
  <c r="S1026" i="12"/>
  <c r="S1027" i="12"/>
  <c r="S1028" i="12"/>
  <c r="S1029" i="12"/>
  <c r="S1030" i="12"/>
  <c r="S1031" i="12"/>
  <c r="S1032" i="12"/>
  <c r="S1033" i="12"/>
  <c r="S1034" i="12"/>
  <c r="S1035" i="12"/>
  <c r="S1036" i="12"/>
  <c r="S1037" i="12"/>
  <c r="S1038" i="12"/>
  <c r="S1039" i="12"/>
  <c r="S1040" i="12"/>
  <c r="S1041" i="12"/>
  <c r="S1042" i="12"/>
  <c r="S1043" i="12"/>
  <c r="S1044" i="12"/>
  <c r="S1045" i="12"/>
  <c r="S1046" i="12"/>
  <c r="S1047" i="12"/>
  <c r="S1048" i="12"/>
  <c r="S1049" i="12"/>
  <c r="S1050" i="12"/>
  <c r="S1051" i="12"/>
  <c r="S1052" i="12"/>
  <c r="S1053" i="12"/>
  <c r="S1054" i="12"/>
  <c r="S1055" i="12"/>
  <c r="S1056" i="12"/>
  <c r="S1057" i="12"/>
  <c r="S1058" i="12"/>
  <c r="S1059" i="12"/>
  <c r="S1060" i="12"/>
  <c r="S1061" i="12"/>
  <c r="S1062" i="12"/>
  <c r="S1063" i="12"/>
  <c r="S1064" i="12"/>
  <c r="S1065" i="12"/>
  <c r="S1066" i="12"/>
  <c r="S1067" i="12"/>
  <c r="S1068" i="12"/>
  <c r="S1069" i="12"/>
  <c r="S1070" i="12"/>
  <c r="S1071" i="12"/>
  <c r="S1072" i="12"/>
  <c r="S1073" i="12"/>
  <c r="S1074" i="12"/>
  <c r="S1075" i="12"/>
  <c r="S1076" i="12"/>
  <c r="S1077" i="12"/>
  <c r="S1078" i="12"/>
  <c r="S1079" i="12"/>
  <c r="S1080" i="12"/>
  <c r="S1081" i="12"/>
  <c r="S1082" i="12"/>
  <c r="S1083" i="12"/>
  <c r="S1084" i="12"/>
  <c r="S1085" i="12"/>
  <c r="S1086" i="12"/>
  <c r="S1087" i="12"/>
  <c r="S1088" i="12"/>
  <c r="S1089" i="12"/>
  <c r="S1090" i="12"/>
  <c r="S1091" i="12"/>
  <c r="S1092" i="12"/>
  <c r="S1093" i="12"/>
  <c r="S1094" i="12"/>
  <c r="S1095" i="12"/>
  <c r="S1096" i="12"/>
  <c r="S1097" i="12"/>
  <c r="S1098" i="12"/>
  <c r="S1099" i="12"/>
  <c r="S1100" i="12"/>
  <c r="S1101" i="12"/>
  <c r="S1102" i="12"/>
  <c r="S1103" i="12"/>
  <c r="S1104" i="12"/>
  <c r="S1105" i="12"/>
  <c r="S1106" i="12"/>
  <c r="S1107" i="12"/>
  <c r="S1108" i="12"/>
  <c r="S1109" i="12"/>
  <c r="S1110" i="12"/>
  <c r="S1111" i="12"/>
  <c r="S1112" i="12"/>
  <c r="S1113" i="12"/>
  <c r="S1114" i="12"/>
  <c r="S1115" i="12"/>
  <c r="S1116" i="12"/>
  <c r="S1117" i="12"/>
  <c r="S1118" i="12"/>
  <c r="S1119" i="12"/>
  <c r="S1120" i="12"/>
  <c r="S1121" i="12"/>
  <c r="S1122" i="12"/>
  <c r="S1123" i="12"/>
  <c r="S1124" i="12"/>
  <c r="S1125" i="12"/>
  <c r="S1126" i="12"/>
  <c r="S1127" i="12"/>
  <c r="S1128" i="12"/>
  <c r="S1129" i="12"/>
  <c r="S1130" i="12"/>
  <c r="S1131" i="12"/>
  <c r="S1132" i="12"/>
  <c r="S1133" i="12"/>
  <c r="S1134" i="12"/>
  <c r="S1135" i="12"/>
  <c r="S1136" i="12"/>
  <c r="S1137" i="12"/>
  <c r="S1138" i="12"/>
  <c r="S1139" i="12"/>
  <c r="S1140" i="12"/>
  <c r="S1141" i="12"/>
  <c r="S1142" i="12"/>
  <c r="S1143" i="12"/>
  <c r="S1144" i="12"/>
  <c r="S1145" i="12"/>
  <c r="S1146" i="12"/>
  <c r="S1147" i="12"/>
  <c r="S1148" i="12"/>
  <c r="S1149" i="12"/>
  <c r="S1150" i="12"/>
  <c r="S1151" i="12"/>
  <c r="S1152" i="12"/>
  <c r="S1153" i="12"/>
  <c r="S1154" i="12"/>
  <c r="S1155" i="12"/>
  <c r="S1156" i="12"/>
  <c r="S1157" i="12"/>
  <c r="S1158" i="12"/>
  <c r="S1159" i="12"/>
  <c r="S1160" i="12"/>
  <c r="S1161" i="12"/>
  <c r="S1162" i="12"/>
  <c r="S1163" i="12"/>
  <c r="S1164" i="12"/>
  <c r="S1165" i="12"/>
  <c r="S1166" i="12"/>
  <c r="S1167" i="12"/>
  <c r="S1168" i="12"/>
  <c r="S1169" i="12"/>
  <c r="S1170" i="12"/>
  <c r="S1171" i="12"/>
  <c r="S1172" i="12"/>
  <c r="S1173" i="12"/>
  <c r="S1174" i="12"/>
  <c r="S1175" i="12"/>
  <c r="S1176" i="12"/>
  <c r="S1177" i="12"/>
  <c r="S1178" i="12"/>
  <c r="S1179" i="12"/>
  <c r="S1180" i="12"/>
  <c r="S1181" i="12"/>
  <c r="S1182" i="12"/>
  <c r="S1183" i="12"/>
  <c r="S1184" i="12"/>
  <c r="S1185" i="12"/>
  <c r="S1186" i="12"/>
  <c r="S1187" i="12"/>
  <c r="S1188" i="12"/>
  <c r="S1189" i="12"/>
  <c r="S1190" i="12"/>
  <c r="S1191" i="12"/>
  <c r="S1192" i="12"/>
  <c r="S1193" i="12"/>
  <c r="S1194" i="12"/>
  <c r="S1195" i="12"/>
  <c r="S1196" i="12"/>
  <c r="S1197" i="12"/>
  <c r="S1198" i="12"/>
  <c r="S1199" i="12"/>
  <c r="S1200" i="12"/>
  <c r="S1201" i="12"/>
  <c r="S1202" i="12"/>
  <c r="S1203" i="12"/>
  <c r="S1204" i="12"/>
  <c r="S1205" i="12"/>
  <c r="S1206" i="12"/>
  <c r="S1207" i="12"/>
  <c r="S1208" i="12"/>
  <c r="S1209" i="12"/>
  <c r="S1210" i="12"/>
  <c r="S1211" i="12"/>
  <c r="S1212" i="12"/>
  <c r="S1213" i="12"/>
  <c r="S1214" i="12"/>
  <c r="S1215" i="12"/>
  <c r="S1216" i="12"/>
  <c r="S1217" i="12"/>
  <c r="S1218" i="12"/>
  <c r="S1219" i="12"/>
  <c r="S1220" i="12"/>
  <c r="S1221" i="12"/>
  <c r="S1222" i="12"/>
  <c r="S1223" i="12"/>
  <c r="S1224" i="12"/>
  <c r="S1225" i="12"/>
  <c r="S1226" i="12"/>
  <c r="S1227" i="12"/>
  <c r="S1228" i="12"/>
  <c r="S1229" i="12"/>
  <c r="S1230" i="12"/>
  <c r="S1231" i="12"/>
  <c r="S1232" i="12"/>
  <c r="S1233" i="12"/>
  <c r="S1234" i="12"/>
  <c r="S1235" i="12"/>
  <c r="S1236" i="12"/>
  <c r="S1237" i="12"/>
  <c r="S1238" i="12"/>
  <c r="S1239" i="12"/>
  <c r="S1240" i="12"/>
  <c r="S1241" i="12"/>
  <c r="S1242" i="12"/>
  <c r="S1243" i="12"/>
  <c r="S1244" i="12"/>
  <c r="S1245" i="12"/>
  <c r="S1246" i="12"/>
  <c r="S1247" i="12"/>
  <c r="S1248" i="12"/>
  <c r="S1249" i="12"/>
  <c r="S1250" i="12"/>
  <c r="S1251" i="12"/>
  <c r="S1252" i="12"/>
  <c r="S1253" i="12"/>
  <c r="S1254" i="12"/>
  <c r="S1255" i="12"/>
  <c r="S1256" i="12"/>
  <c r="S1257" i="12"/>
  <c r="S1258" i="12"/>
  <c r="S1259" i="12"/>
  <c r="S1260" i="12"/>
  <c r="S1261" i="12"/>
  <c r="S1262" i="12"/>
  <c r="S1263" i="12"/>
  <c r="S1264" i="12"/>
  <c r="S1265" i="12"/>
  <c r="S1266" i="12"/>
  <c r="S1267" i="12"/>
  <c r="S1268" i="12"/>
  <c r="S1269" i="12"/>
  <c r="S1270" i="12"/>
  <c r="S1271" i="12"/>
  <c r="S1272" i="12"/>
  <c r="S1273" i="12"/>
  <c r="S1274" i="12"/>
  <c r="S1275" i="12"/>
  <c r="S1276" i="12"/>
  <c r="S1277" i="12"/>
  <c r="S1278" i="12"/>
  <c r="S1279" i="12"/>
  <c r="S1280" i="12"/>
  <c r="S1281" i="12"/>
  <c r="S1282" i="12"/>
  <c r="S1283" i="12"/>
  <c r="S1284" i="12"/>
  <c r="S1285" i="12"/>
  <c r="S1286" i="12"/>
  <c r="S1287" i="12"/>
  <c r="S1288" i="12"/>
  <c r="S1289" i="12"/>
  <c r="S1290" i="12"/>
  <c r="S1291" i="12"/>
  <c r="S1292" i="12"/>
  <c r="S1293" i="12"/>
  <c r="S1294" i="12"/>
  <c r="S1295" i="12"/>
  <c r="S1296" i="12"/>
  <c r="S1297" i="12"/>
  <c r="S1298" i="12"/>
  <c r="S1299" i="12"/>
  <c r="S1300" i="12"/>
  <c r="S1301" i="12"/>
  <c r="S1302" i="12"/>
  <c r="S1303" i="12"/>
  <c r="S1304" i="12"/>
  <c r="S1305" i="12"/>
  <c r="S1306" i="12"/>
  <c r="S1307" i="12"/>
  <c r="S1308" i="12"/>
  <c r="S1309" i="12"/>
  <c r="S1310" i="12"/>
  <c r="S1311" i="12"/>
  <c r="S1312" i="12"/>
  <c r="S1313" i="12"/>
  <c r="S1314" i="12"/>
  <c r="S1315" i="12"/>
  <c r="S1316" i="12"/>
  <c r="S1317" i="12"/>
  <c r="S1318" i="12"/>
  <c r="S1319" i="12"/>
  <c r="S1320" i="12"/>
  <c r="S1321" i="12"/>
  <c r="S1322" i="12"/>
  <c r="S1323" i="12"/>
  <c r="S1324" i="12"/>
  <c r="S1325" i="12"/>
  <c r="S1326" i="12"/>
  <c r="S1327" i="12"/>
  <c r="S1328" i="12"/>
  <c r="S1329" i="12"/>
  <c r="S1330" i="12"/>
  <c r="S1331" i="12"/>
  <c r="S1332" i="12"/>
  <c r="S1333" i="12"/>
  <c r="S1334" i="12"/>
  <c r="S1335" i="12"/>
  <c r="S1336" i="12"/>
  <c r="S1337" i="12"/>
  <c r="S1338" i="12"/>
  <c r="S1339" i="12"/>
  <c r="S1340" i="12"/>
  <c r="S1341" i="12"/>
  <c r="S1342" i="12"/>
  <c r="S1343" i="12"/>
  <c r="S1344" i="12"/>
  <c r="S1345" i="12"/>
  <c r="S1346" i="12"/>
  <c r="S1347" i="12"/>
  <c r="S1348" i="12"/>
  <c r="S1349" i="12"/>
  <c r="S1350" i="12"/>
  <c r="S1351" i="12"/>
  <c r="S1352" i="12"/>
  <c r="S1353" i="12"/>
  <c r="S1354" i="12"/>
  <c r="S1355" i="12"/>
  <c r="S1356" i="12"/>
  <c r="S1357" i="12"/>
  <c r="S1358" i="12"/>
  <c r="S1359" i="12"/>
  <c r="S1360" i="12"/>
  <c r="S1361" i="12"/>
  <c r="S1362" i="12"/>
  <c r="S1363" i="12"/>
  <c r="S1364" i="12"/>
  <c r="S1365" i="12"/>
  <c r="S1366" i="12"/>
  <c r="S1367" i="12"/>
  <c r="S1368" i="12"/>
  <c r="S1369" i="12"/>
  <c r="S1370" i="12"/>
  <c r="S1371" i="12"/>
  <c r="S1372" i="12"/>
  <c r="S1373" i="12"/>
  <c r="S1374" i="12"/>
  <c r="S1375" i="12"/>
  <c r="S1376" i="12"/>
  <c r="S1377" i="12"/>
  <c r="S1378" i="12"/>
  <c r="S1379" i="12"/>
  <c r="S1380" i="12"/>
  <c r="S1381" i="12"/>
  <c r="S1382" i="12"/>
  <c r="S1383" i="12"/>
  <c r="S1384" i="12"/>
  <c r="S1385" i="12"/>
  <c r="S1386" i="12"/>
  <c r="S1387" i="12"/>
  <c r="S1388" i="12"/>
  <c r="S1389" i="12"/>
  <c r="S1390" i="12"/>
  <c r="S1391" i="12"/>
  <c r="S1392" i="12"/>
  <c r="S1393" i="12"/>
  <c r="S1394" i="12"/>
  <c r="S1395" i="12"/>
  <c r="S1396" i="12"/>
  <c r="S1397" i="12"/>
  <c r="S1398" i="12"/>
  <c r="S1399" i="12"/>
  <c r="S1400" i="12"/>
  <c r="S1401" i="12"/>
  <c r="S1402" i="12"/>
  <c r="S1403" i="12"/>
  <c r="S1404" i="12"/>
  <c r="S1405" i="12"/>
  <c r="S1406" i="12"/>
  <c r="S1407" i="12"/>
  <c r="S1408" i="12"/>
  <c r="S1409" i="12"/>
  <c r="S1410" i="12"/>
  <c r="S1411" i="12"/>
  <c r="S1412" i="12"/>
  <c r="S1413" i="12"/>
  <c r="S1414" i="12"/>
  <c r="S1415" i="12"/>
  <c r="S1416" i="12"/>
  <c r="S1417" i="12"/>
  <c r="S1418" i="12"/>
  <c r="S1419" i="12"/>
  <c r="S1420" i="12"/>
  <c r="S1421" i="12"/>
  <c r="S1422" i="12"/>
  <c r="S1423" i="12"/>
  <c r="S1424" i="12"/>
  <c r="S1425" i="12"/>
  <c r="S1426" i="12"/>
  <c r="S1427" i="12"/>
  <c r="S1428" i="12"/>
  <c r="S1429" i="12"/>
  <c r="S1430" i="12"/>
  <c r="S1431" i="12"/>
  <c r="S1432" i="12"/>
  <c r="S1433" i="12"/>
  <c r="S1434" i="12"/>
  <c r="S1435" i="12"/>
  <c r="S1436" i="12"/>
  <c r="S1437" i="12"/>
  <c r="S1438" i="12"/>
  <c r="S1439" i="12"/>
  <c r="S1440" i="12"/>
  <c r="S1441" i="12"/>
  <c r="S1442" i="12"/>
  <c r="S1443" i="12"/>
  <c r="S1444" i="12"/>
  <c r="S1445" i="12"/>
  <c r="S1446" i="12"/>
  <c r="S1447" i="12"/>
  <c r="S1448" i="12"/>
  <c r="S1449" i="12"/>
  <c r="S1450" i="12"/>
  <c r="S1451" i="12"/>
  <c r="S1452" i="12"/>
  <c r="S1453" i="12"/>
  <c r="S1454" i="12"/>
  <c r="S1455" i="12"/>
  <c r="S1456" i="12"/>
  <c r="S1457" i="12"/>
  <c r="S1458" i="12"/>
  <c r="S1459" i="12"/>
  <c r="S1460" i="12"/>
  <c r="S1461" i="12"/>
  <c r="S1462" i="12"/>
  <c r="S1463" i="12"/>
  <c r="S1464" i="12"/>
  <c r="S1465" i="12"/>
  <c r="S1466" i="12"/>
  <c r="S1467" i="12"/>
  <c r="S1468" i="12"/>
  <c r="S1469" i="12"/>
  <c r="S1470" i="12"/>
  <c r="S1471" i="12"/>
  <c r="S1472" i="12"/>
  <c r="S1473" i="12"/>
  <c r="S1474" i="12"/>
  <c r="S1475" i="12"/>
  <c r="S1476" i="12"/>
  <c r="S1477" i="12"/>
  <c r="S1478" i="12"/>
  <c r="S1479" i="12"/>
  <c r="S1480" i="12"/>
  <c r="S1481" i="12"/>
  <c r="S1482" i="12"/>
  <c r="S1483" i="12"/>
  <c r="S1484" i="12"/>
  <c r="S1485" i="12"/>
  <c r="S1486" i="12"/>
  <c r="S1487" i="12"/>
  <c r="S1488" i="12"/>
  <c r="S1489" i="12"/>
  <c r="S1490" i="12"/>
  <c r="S1491" i="12"/>
  <c r="S1492" i="12"/>
  <c r="S1493" i="12"/>
  <c r="S1494" i="12"/>
  <c r="S1495" i="12"/>
  <c r="S1496" i="12"/>
  <c r="S1497" i="12"/>
  <c r="S1498" i="12"/>
  <c r="S1499" i="12"/>
  <c r="S1500" i="12"/>
  <c r="S1501" i="12"/>
  <c r="S1502" i="12"/>
  <c r="S1503" i="12"/>
  <c r="S1504" i="12"/>
  <c r="S1505" i="12"/>
  <c r="S1506" i="12"/>
  <c r="S1507" i="12"/>
  <c r="S1508" i="12"/>
  <c r="S1509" i="12"/>
  <c r="S1510" i="12"/>
  <c r="S1511" i="12"/>
  <c r="S1512" i="12"/>
  <c r="S1513" i="12"/>
  <c r="S1514" i="12"/>
  <c r="S1515" i="12"/>
  <c r="S1516" i="12"/>
  <c r="S1517" i="12"/>
  <c r="S1518" i="12"/>
  <c r="S1519" i="12"/>
  <c r="S1520" i="12"/>
  <c r="S1521" i="12"/>
  <c r="S1522" i="12"/>
  <c r="S1523" i="12"/>
  <c r="S1524" i="12"/>
  <c r="S1525" i="12"/>
  <c r="S1526" i="12"/>
  <c r="S1527" i="12"/>
  <c r="S1528" i="12"/>
  <c r="S1529" i="12"/>
  <c r="S1530" i="12"/>
  <c r="S1531" i="12"/>
  <c r="S1532" i="12"/>
  <c r="S1533" i="12"/>
  <c r="S1534" i="12"/>
  <c r="S1535" i="12"/>
  <c r="S1536" i="12"/>
  <c r="S1537" i="12"/>
  <c r="S1538" i="12"/>
  <c r="S1539" i="12"/>
  <c r="S1540" i="12"/>
  <c r="S1541" i="12"/>
  <c r="S1542" i="12"/>
  <c r="S1543" i="12"/>
  <c r="S1544" i="12"/>
  <c r="S1545" i="12"/>
  <c r="S1546" i="12"/>
  <c r="S1547" i="12"/>
  <c r="S1548" i="12"/>
  <c r="S1549" i="12"/>
  <c r="S1550" i="12"/>
  <c r="S1551" i="12"/>
  <c r="S1552" i="12"/>
  <c r="S1553" i="12"/>
  <c r="S1554" i="12"/>
  <c r="S1555" i="12"/>
  <c r="S1556" i="12"/>
  <c r="S1557" i="12"/>
  <c r="S1558" i="12"/>
  <c r="S1559" i="12"/>
  <c r="S1560" i="12"/>
  <c r="S1561" i="12"/>
  <c r="S1562" i="12"/>
  <c r="S1563" i="12"/>
  <c r="S1564" i="12"/>
  <c r="S1565" i="12"/>
  <c r="S1566" i="12"/>
  <c r="S1567" i="12"/>
  <c r="S1568" i="12"/>
  <c r="S1569" i="12"/>
  <c r="S1570" i="12"/>
  <c r="S1571" i="12"/>
  <c r="S1572" i="12"/>
  <c r="S1573" i="12"/>
  <c r="S1574" i="12"/>
  <c r="S1575" i="12"/>
  <c r="S1576" i="12"/>
  <c r="S1577" i="12"/>
  <c r="S1578" i="12"/>
  <c r="S1579" i="12"/>
  <c r="S1580" i="12"/>
  <c r="S1581" i="12"/>
  <c r="S1582" i="12"/>
  <c r="S1583" i="12"/>
  <c r="S1584" i="12"/>
  <c r="S1585" i="12"/>
  <c r="S1586" i="12"/>
  <c r="S1587" i="12"/>
  <c r="S1588" i="12"/>
  <c r="S1589" i="12"/>
  <c r="S1590" i="12"/>
  <c r="S1591" i="12"/>
  <c r="S1592" i="12"/>
  <c r="S1593" i="12"/>
  <c r="S1594" i="12"/>
  <c r="S1595" i="12"/>
  <c r="S1596" i="12"/>
  <c r="S1597" i="12"/>
  <c r="S1598" i="12"/>
  <c r="S1599" i="12"/>
  <c r="S1600" i="12"/>
  <c r="S1601" i="12"/>
  <c r="S1602" i="12"/>
  <c r="S1603" i="12"/>
  <c r="S1604" i="12"/>
  <c r="S1605" i="12"/>
  <c r="S1606" i="12"/>
  <c r="S1607" i="12"/>
  <c r="S1608" i="12"/>
  <c r="S1609" i="12"/>
  <c r="S1610" i="12"/>
  <c r="S1611" i="12"/>
  <c r="S1612" i="12"/>
  <c r="S1613" i="12"/>
  <c r="S1614" i="12"/>
  <c r="S1615" i="12"/>
  <c r="S1616" i="12"/>
  <c r="S1617" i="12"/>
  <c r="S1618" i="12"/>
  <c r="S1619" i="12"/>
  <c r="S1620" i="12"/>
  <c r="S1621" i="12"/>
  <c r="S1622" i="12"/>
  <c r="S1623" i="12"/>
  <c r="S1624" i="12"/>
  <c r="S1625" i="12"/>
  <c r="S1626" i="12"/>
  <c r="S1627" i="12"/>
  <c r="S1628" i="12"/>
  <c r="S1629" i="12"/>
  <c r="S1630" i="12"/>
  <c r="S1631" i="12"/>
  <c r="S1632" i="12"/>
  <c r="S1633" i="12"/>
  <c r="S1634" i="12"/>
  <c r="S1635" i="12"/>
  <c r="S1636" i="12"/>
  <c r="S1637" i="12"/>
  <c r="S1638" i="12"/>
  <c r="S1639" i="12"/>
  <c r="S1640" i="12"/>
  <c r="S1641" i="12"/>
  <c r="S1642" i="12"/>
  <c r="S1643" i="12"/>
  <c r="S1644" i="12"/>
  <c r="S1645" i="12"/>
  <c r="S1646" i="12"/>
  <c r="S1647" i="12"/>
  <c r="S1648" i="12"/>
  <c r="S1649" i="12"/>
  <c r="S1650" i="12"/>
  <c r="S1651" i="12"/>
  <c r="S1652" i="12"/>
  <c r="S1653" i="12"/>
  <c r="S1654" i="12"/>
  <c r="S1655" i="12"/>
  <c r="S1656" i="12"/>
  <c r="S1657" i="12"/>
  <c r="S1658" i="12"/>
  <c r="S1659" i="12"/>
  <c r="S1660" i="12"/>
  <c r="S1661" i="12"/>
  <c r="S1662" i="12"/>
  <c r="S1663" i="12"/>
  <c r="S1664" i="12"/>
  <c r="S1665" i="12"/>
  <c r="S1666" i="12"/>
  <c r="S1667" i="12"/>
  <c r="S1668" i="12"/>
  <c r="S1669" i="12"/>
  <c r="S1670" i="12"/>
  <c r="S1671" i="12"/>
  <c r="S1672" i="12"/>
  <c r="S1673" i="12"/>
  <c r="S1674" i="12"/>
  <c r="S1675" i="12"/>
  <c r="S1676" i="12"/>
  <c r="S1677" i="12"/>
  <c r="S1678" i="12"/>
  <c r="S1679" i="12"/>
  <c r="S1680" i="12"/>
  <c r="S1681" i="12"/>
  <c r="S1682" i="12"/>
  <c r="S1683" i="12"/>
  <c r="S1684" i="12"/>
  <c r="S1685" i="12"/>
  <c r="S1686" i="12"/>
  <c r="S1687" i="12"/>
  <c r="S1688" i="12"/>
  <c r="S1689" i="12"/>
  <c r="S1690" i="12"/>
  <c r="S1691" i="12"/>
  <c r="S1692" i="12"/>
  <c r="S1693" i="12"/>
  <c r="S1694" i="12"/>
  <c r="S1695" i="12"/>
  <c r="S1696" i="12"/>
  <c r="S1697" i="12"/>
  <c r="S1698" i="12"/>
  <c r="S1699" i="12"/>
  <c r="S1700" i="12"/>
  <c r="S1701" i="12"/>
  <c r="S1702" i="12"/>
  <c r="S1703" i="12"/>
  <c r="S1704" i="12"/>
  <c r="S1705" i="12"/>
  <c r="S1706" i="12"/>
  <c r="S1707" i="12"/>
  <c r="S1708" i="12"/>
  <c r="S1709" i="12"/>
  <c r="S1710" i="12"/>
  <c r="S1711" i="12"/>
  <c r="S1712" i="12"/>
  <c r="S1713" i="12"/>
  <c r="S1714" i="12"/>
  <c r="S1715" i="12"/>
  <c r="S1716" i="12"/>
  <c r="S1717" i="12"/>
  <c r="S1718" i="12"/>
  <c r="S1719" i="12"/>
  <c r="S1720" i="12"/>
  <c r="S1721" i="12"/>
  <c r="S1722" i="12"/>
  <c r="S1723" i="12"/>
  <c r="S1724" i="12"/>
  <c r="S1725" i="12"/>
  <c r="S1726" i="12"/>
  <c r="S1727" i="12"/>
  <c r="S1728" i="12"/>
  <c r="S1729" i="12"/>
  <c r="S1730" i="12"/>
  <c r="S1731" i="12"/>
  <c r="S1732" i="12"/>
  <c r="S1733" i="12"/>
  <c r="S1734" i="12"/>
  <c r="S1735" i="12"/>
  <c r="S1736" i="12"/>
  <c r="S1737" i="12"/>
  <c r="S1738" i="12"/>
  <c r="S1739" i="12"/>
  <c r="S1740" i="12"/>
  <c r="S1741" i="12"/>
  <c r="S1742" i="12"/>
  <c r="S1743" i="12"/>
  <c r="S1744" i="12"/>
  <c r="S1745" i="12"/>
  <c r="S1746" i="12"/>
  <c r="S1747" i="12"/>
  <c r="S1748" i="12"/>
  <c r="S1749" i="12"/>
  <c r="S1750" i="12"/>
  <c r="S1751" i="12"/>
  <c r="S1752" i="12"/>
  <c r="S1753" i="12"/>
  <c r="S1754" i="12"/>
  <c r="S1755" i="12"/>
  <c r="S1756" i="12"/>
  <c r="S1757" i="12"/>
  <c r="S1758" i="12"/>
  <c r="S1759" i="12"/>
  <c r="S1760" i="12"/>
  <c r="S1761" i="12"/>
  <c r="S1762" i="12"/>
  <c r="S1763" i="12"/>
  <c r="S1764" i="12"/>
  <c r="S1765" i="12"/>
  <c r="S1766" i="12"/>
  <c r="S1767" i="12"/>
  <c r="S1768" i="12"/>
  <c r="S1769" i="12"/>
  <c r="S1770" i="12"/>
  <c r="S1771" i="12"/>
  <c r="S1772" i="12"/>
  <c r="S1773" i="12"/>
  <c r="S1774" i="12"/>
  <c r="S1775" i="12"/>
  <c r="S1776" i="12"/>
  <c r="S1777" i="12"/>
  <c r="S1778" i="12"/>
  <c r="S1779" i="12"/>
  <c r="S1780" i="12"/>
  <c r="S1781" i="12"/>
  <c r="S1782" i="12"/>
  <c r="S1783" i="12"/>
  <c r="S1784" i="12"/>
  <c r="S1785" i="12"/>
  <c r="S1786" i="12"/>
  <c r="S1787" i="12"/>
  <c r="S1788" i="12"/>
  <c r="S1789" i="12"/>
  <c r="S1790" i="12"/>
  <c r="S1791" i="12"/>
  <c r="S1792" i="12"/>
  <c r="S1793" i="12"/>
  <c r="S1794" i="12"/>
  <c r="S1795" i="12"/>
  <c r="S1796" i="12"/>
  <c r="S1797" i="12"/>
  <c r="S1798" i="12"/>
  <c r="S1799" i="12"/>
  <c r="S1800" i="12"/>
  <c r="S1801" i="12"/>
  <c r="S1802" i="12"/>
  <c r="S1803" i="12"/>
  <c r="S1804" i="12"/>
  <c r="S1805" i="12"/>
  <c r="S1806" i="12"/>
  <c r="S1807" i="12"/>
  <c r="S1808" i="12"/>
  <c r="S1809" i="12"/>
  <c r="S1810" i="12"/>
  <c r="S1811" i="12"/>
  <c r="S1812" i="12"/>
  <c r="S1813" i="12"/>
  <c r="S1814" i="12"/>
  <c r="S1815" i="12"/>
  <c r="S1816" i="12"/>
  <c r="S1817" i="12"/>
  <c r="S1818" i="12"/>
  <c r="S1819" i="12"/>
  <c r="S1820" i="12"/>
  <c r="S1821" i="12"/>
  <c r="S1822" i="12"/>
  <c r="S1823" i="12"/>
  <c r="S1824" i="12"/>
  <c r="S1825" i="12"/>
  <c r="S1826" i="12"/>
  <c r="S1827" i="12"/>
  <c r="S1828" i="12"/>
  <c r="S1829" i="12"/>
  <c r="S1830" i="12"/>
  <c r="S1831" i="12"/>
  <c r="S1832" i="12"/>
  <c r="S1833" i="12"/>
  <c r="S1834" i="12"/>
  <c r="S1835" i="12"/>
  <c r="S1836" i="12"/>
  <c r="S1837" i="12"/>
  <c r="S1838" i="12"/>
  <c r="S1839" i="12"/>
  <c r="S1840" i="12"/>
  <c r="S1841" i="12"/>
  <c r="S1842" i="12"/>
  <c r="S1843" i="12"/>
  <c r="S1844" i="12"/>
  <c r="S1845" i="12"/>
  <c r="S1846" i="12"/>
  <c r="S1847" i="12"/>
  <c r="S1848" i="12"/>
  <c r="S1849" i="12"/>
  <c r="S1850" i="12"/>
  <c r="S1851" i="12"/>
  <c r="S1852" i="12"/>
  <c r="S1853" i="12"/>
  <c r="S1854" i="12"/>
  <c r="S1855" i="12"/>
  <c r="S1856" i="12"/>
  <c r="S1857" i="12"/>
  <c r="S1858" i="12"/>
  <c r="S1859" i="12"/>
  <c r="S1860" i="12"/>
  <c r="S1861" i="12"/>
  <c r="S1862" i="12"/>
  <c r="S1863" i="12"/>
  <c r="S1864" i="12"/>
  <c r="S1865" i="12"/>
  <c r="S1866" i="12"/>
  <c r="S1867" i="12"/>
  <c r="S1868" i="12"/>
  <c r="S1869" i="12"/>
  <c r="S1870" i="12"/>
  <c r="S1871" i="12"/>
  <c r="S1872" i="12"/>
  <c r="S1873" i="12"/>
  <c r="S1874" i="12"/>
  <c r="S1875" i="12"/>
  <c r="S1876" i="12"/>
  <c r="S1877" i="12"/>
  <c r="S1878" i="12"/>
  <c r="S1879" i="12"/>
  <c r="S1880" i="12"/>
  <c r="S1881" i="12"/>
  <c r="S1882" i="12"/>
  <c r="S1883" i="12"/>
  <c r="S1884" i="12"/>
  <c r="S1885" i="12"/>
  <c r="S1886" i="12"/>
  <c r="S1887" i="12"/>
  <c r="S1888" i="12"/>
  <c r="S1889" i="12"/>
  <c r="S1890" i="12"/>
  <c r="S1891" i="12"/>
  <c r="S1892" i="12"/>
  <c r="S1893" i="12"/>
  <c r="S1894" i="12"/>
  <c r="S1895" i="12"/>
  <c r="S1896" i="12"/>
  <c r="S1897" i="12"/>
  <c r="S1898" i="12"/>
  <c r="S1899" i="12"/>
  <c r="S1900" i="12"/>
  <c r="S1901" i="12"/>
  <c r="S1902" i="12"/>
  <c r="S1903" i="12"/>
  <c r="S1904" i="12"/>
  <c r="S1905" i="12"/>
  <c r="S1906" i="12"/>
  <c r="S1907" i="12"/>
  <c r="S1908" i="12"/>
  <c r="S1909" i="12"/>
  <c r="S1910" i="12"/>
  <c r="S1911" i="12"/>
  <c r="S1912" i="12"/>
  <c r="S1913" i="12"/>
  <c r="S1914" i="12"/>
  <c r="S1915" i="12"/>
  <c r="S1916" i="12"/>
  <c r="S1917" i="12"/>
  <c r="S1918" i="12"/>
  <c r="S1919" i="12"/>
  <c r="S1920" i="12"/>
  <c r="S1921" i="12"/>
  <c r="S1922" i="12"/>
  <c r="S1923" i="12"/>
  <c r="S1924" i="12"/>
  <c r="S1925" i="12"/>
  <c r="S1926" i="12"/>
  <c r="S1927" i="12"/>
  <c r="S1928" i="12"/>
  <c r="S1929" i="12"/>
  <c r="S1930" i="12"/>
  <c r="S1931" i="12"/>
  <c r="S1932" i="12"/>
  <c r="S1933" i="12"/>
  <c r="S1934" i="12"/>
  <c r="S1935" i="12"/>
  <c r="S1936" i="12"/>
  <c r="S1937" i="12"/>
  <c r="S1938" i="12"/>
  <c r="S1939" i="12"/>
  <c r="S1940" i="12"/>
  <c r="S1941" i="12"/>
  <c r="S1942" i="12"/>
  <c r="S1943" i="12"/>
  <c r="S1944" i="12"/>
  <c r="S1945" i="12"/>
  <c r="S1946" i="12"/>
  <c r="S1947" i="12"/>
  <c r="S1948" i="12"/>
  <c r="S1949" i="12"/>
  <c r="S1950" i="12"/>
  <c r="S1951" i="12"/>
  <c r="S1952" i="12"/>
  <c r="S1953" i="12"/>
  <c r="S1954" i="12"/>
  <c r="S1955" i="12"/>
  <c r="S1956" i="12"/>
  <c r="S1957" i="12"/>
  <c r="S1958" i="12"/>
  <c r="S1959" i="12"/>
  <c r="S1960" i="12"/>
  <c r="S1961" i="12"/>
  <c r="S1962" i="12"/>
  <c r="S1963" i="12"/>
  <c r="S1964" i="12"/>
  <c r="S1965" i="12"/>
  <c r="S1966" i="12"/>
  <c r="S1967" i="12"/>
  <c r="S1968" i="12"/>
  <c r="S1969" i="12"/>
  <c r="S1970" i="12"/>
  <c r="S1971" i="12"/>
  <c r="S1972" i="12"/>
  <c r="S1973" i="12"/>
  <c r="S1974" i="12"/>
  <c r="S1975" i="12"/>
  <c r="S1976" i="12"/>
  <c r="S1977" i="12"/>
  <c r="S1978" i="12"/>
  <c r="S1979" i="12"/>
  <c r="S1980" i="12"/>
  <c r="S1981" i="12"/>
  <c r="S1982" i="12"/>
  <c r="S1983" i="12"/>
  <c r="S1984" i="12"/>
  <c r="S1985" i="12"/>
  <c r="S1986" i="12"/>
  <c r="S1987" i="12"/>
  <c r="S1988" i="12"/>
  <c r="S1989" i="12"/>
  <c r="S1990" i="12"/>
  <c r="S1991" i="12"/>
  <c r="S1992" i="12"/>
  <c r="S1993" i="12"/>
  <c r="S1994" i="12"/>
  <c r="S1995" i="12"/>
  <c r="S1996" i="12"/>
  <c r="S1997" i="12"/>
  <c r="S1998" i="12"/>
  <c r="S1999" i="12"/>
  <c r="S2000" i="12"/>
  <c r="S2001" i="12"/>
  <c r="S2002" i="12"/>
  <c r="S2003" i="12"/>
  <c r="S2004" i="12"/>
  <c r="S2005" i="12"/>
  <c r="S2006" i="12"/>
  <c r="S2007" i="12"/>
  <c r="S2008" i="12"/>
  <c r="S2009" i="12"/>
  <c r="S2010" i="12"/>
  <c r="S2011" i="12"/>
  <c r="S2012" i="12"/>
  <c r="S2013" i="12"/>
  <c r="S2014" i="12"/>
  <c r="S2015" i="12"/>
  <c r="S2016" i="12"/>
  <c r="S2017" i="12"/>
  <c r="S2018" i="12"/>
  <c r="S2019" i="12"/>
  <c r="S2020" i="12"/>
  <c r="S2021" i="12"/>
  <c r="S2022" i="12"/>
  <c r="S2023" i="12"/>
  <c r="S2024" i="12"/>
  <c r="S2025" i="12"/>
  <c r="S2026" i="12"/>
  <c r="S2027" i="12"/>
  <c r="S2028" i="12"/>
  <c r="S2029" i="12"/>
  <c r="S2030" i="12"/>
  <c r="S2031" i="12"/>
  <c r="S2032" i="12"/>
  <c r="S2033" i="12"/>
  <c r="S2034" i="12"/>
  <c r="S2035" i="12"/>
  <c r="S2036" i="12"/>
  <c r="S2037" i="12"/>
  <c r="S2038" i="12"/>
  <c r="S2039" i="12"/>
  <c r="S2040" i="12"/>
  <c r="S2041" i="12"/>
  <c r="S2042" i="12"/>
  <c r="S2043" i="12"/>
  <c r="S2044" i="12"/>
  <c r="S2045" i="12"/>
  <c r="S2046" i="12"/>
  <c r="S2047" i="12"/>
  <c r="S2048" i="12"/>
  <c r="S2049" i="12"/>
  <c r="S2050" i="12"/>
  <c r="S2051" i="12"/>
  <c r="S2052" i="12"/>
  <c r="S2053" i="12"/>
  <c r="S2054" i="12"/>
  <c r="S2055" i="12"/>
  <c r="S2056" i="12"/>
  <c r="S2057" i="12"/>
  <c r="S2058" i="12"/>
  <c r="S2059" i="12"/>
  <c r="S2060" i="12"/>
  <c r="S2061" i="12"/>
  <c r="S2062" i="12"/>
  <c r="S2063" i="12"/>
  <c r="S2064" i="12"/>
  <c r="S2065" i="12"/>
  <c r="S2066" i="12"/>
  <c r="S2067" i="12"/>
  <c r="S2068" i="12"/>
  <c r="S2069" i="12"/>
  <c r="S2070" i="12"/>
  <c r="S2071" i="12"/>
  <c r="S2072" i="12"/>
  <c r="S2073" i="12"/>
  <c r="S2074" i="12"/>
  <c r="S2075" i="12"/>
  <c r="S2076" i="12"/>
  <c r="S2077" i="12"/>
  <c r="S2078" i="12"/>
  <c r="S2079" i="12"/>
  <c r="S2080" i="12"/>
  <c r="S2081" i="12"/>
  <c r="S2082" i="12"/>
  <c r="S2083" i="12"/>
  <c r="S2084" i="12"/>
  <c r="S2085" i="12"/>
  <c r="S2086" i="12"/>
  <c r="S2087" i="12"/>
  <c r="S2088" i="12"/>
  <c r="S2089" i="12"/>
  <c r="S2090" i="12"/>
  <c r="S2091" i="12"/>
  <c r="S2092" i="12"/>
  <c r="S2093" i="12"/>
  <c r="S2094" i="12"/>
  <c r="S2095" i="12"/>
  <c r="S2096" i="12"/>
  <c r="S2097" i="12"/>
  <c r="S2098" i="12"/>
  <c r="S2099" i="12"/>
  <c r="S2100" i="12"/>
  <c r="S2101" i="12"/>
  <c r="S2102" i="12"/>
  <c r="S2103" i="12"/>
  <c r="S2104" i="12"/>
  <c r="S2105" i="12"/>
  <c r="S2106" i="12"/>
  <c r="S2107" i="12"/>
  <c r="S2108" i="12"/>
  <c r="S2109" i="12"/>
  <c r="S2110" i="12"/>
  <c r="S2111" i="12"/>
  <c r="S2112" i="12"/>
  <c r="S2113" i="12"/>
  <c r="S2114" i="12"/>
  <c r="S2115" i="12"/>
  <c r="S2116" i="12"/>
  <c r="S2117" i="12"/>
  <c r="S2118" i="12"/>
  <c r="S2119" i="12"/>
  <c r="S2120" i="12"/>
  <c r="S2121" i="12"/>
  <c r="S2122" i="12"/>
  <c r="S2123" i="12"/>
  <c r="S2124" i="12"/>
  <c r="S2125" i="12"/>
  <c r="S2126" i="12"/>
  <c r="S2127" i="12"/>
  <c r="S2128" i="12"/>
  <c r="S2129" i="12"/>
  <c r="S2130" i="12"/>
  <c r="S2131" i="12"/>
  <c r="S2132" i="12"/>
  <c r="S2133" i="12"/>
  <c r="S2134" i="12"/>
  <c r="S2135" i="12"/>
  <c r="S2136" i="12"/>
  <c r="S2137" i="12"/>
  <c r="S2138" i="12"/>
  <c r="S2139" i="12"/>
  <c r="S2140" i="12"/>
  <c r="S2141" i="12"/>
  <c r="S2142" i="12"/>
  <c r="S2143" i="12"/>
  <c r="S2144" i="12"/>
  <c r="S2145" i="12"/>
  <c r="S2146" i="12"/>
  <c r="S2147" i="12"/>
  <c r="S2148" i="12"/>
  <c r="S2149" i="12"/>
  <c r="S2150" i="12"/>
  <c r="S2151" i="12"/>
  <c r="S2152" i="12"/>
  <c r="S2153" i="12"/>
  <c r="S2154" i="12"/>
  <c r="S2155" i="12"/>
  <c r="S2156" i="12"/>
  <c r="S2157" i="12"/>
  <c r="S2158" i="12"/>
  <c r="S2159" i="12"/>
  <c r="S2160" i="12"/>
  <c r="S2161" i="12"/>
  <c r="S2162" i="12"/>
  <c r="S2163" i="12"/>
  <c r="S2164" i="12"/>
  <c r="S2165" i="12"/>
  <c r="S2166" i="12"/>
  <c r="S2167" i="12"/>
  <c r="S2168" i="12"/>
  <c r="S2169" i="12"/>
  <c r="S2170" i="12"/>
  <c r="S2171" i="12"/>
  <c r="S2172" i="12"/>
  <c r="S2173" i="12"/>
  <c r="S2174" i="12"/>
  <c r="S2175" i="12"/>
  <c r="S2176" i="12"/>
  <c r="S2177" i="12"/>
  <c r="S2178" i="12"/>
  <c r="S2179" i="12"/>
  <c r="S2180" i="12"/>
  <c r="S2181" i="12"/>
  <c r="S2182" i="12"/>
  <c r="S2183" i="12"/>
  <c r="S2184" i="12"/>
  <c r="S2185" i="12"/>
  <c r="S2186" i="12"/>
  <c r="S2187" i="12"/>
  <c r="S2188" i="12"/>
  <c r="S2189" i="12"/>
  <c r="S2190" i="12"/>
  <c r="S2191" i="12"/>
  <c r="S2192" i="12"/>
  <c r="S2193" i="12"/>
  <c r="S2194" i="12"/>
  <c r="S2195" i="12"/>
  <c r="S2196" i="12"/>
  <c r="S2197" i="12"/>
  <c r="S2198" i="12"/>
  <c r="S2199" i="12"/>
  <c r="S2200" i="12"/>
  <c r="S2201" i="12"/>
  <c r="S2202" i="12"/>
  <c r="S2203" i="12"/>
  <c r="S2204" i="12"/>
  <c r="S2205" i="12"/>
  <c r="S2206" i="12"/>
  <c r="S2207" i="12"/>
  <c r="S2208" i="12"/>
  <c r="S2209" i="12"/>
  <c r="S2210" i="12"/>
  <c r="S2211" i="12"/>
  <c r="S2212" i="12"/>
  <c r="S2213" i="12"/>
  <c r="S2214" i="12"/>
  <c r="S2215" i="12"/>
  <c r="S2216" i="12"/>
  <c r="S2217" i="12"/>
  <c r="S2218" i="12"/>
  <c r="S2219" i="12"/>
  <c r="S2220" i="12"/>
  <c r="S2221" i="12"/>
  <c r="S2222" i="12"/>
  <c r="S2223" i="12"/>
  <c r="S2224" i="12"/>
  <c r="S2225" i="12"/>
  <c r="S2226" i="12"/>
  <c r="S2227" i="12"/>
  <c r="S2228" i="12"/>
  <c r="S2229" i="12"/>
  <c r="S2230" i="12"/>
  <c r="S2231" i="12"/>
  <c r="S2232" i="12"/>
  <c r="S2233" i="12"/>
  <c r="S2234" i="12"/>
  <c r="S2235" i="12"/>
  <c r="S2236" i="12"/>
  <c r="S2237" i="12"/>
  <c r="S2238" i="12"/>
  <c r="S2239" i="12"/>
  <c r="S2240" i="12"/>
  <c r="S2241" i="12"/>
  <c r="S2242" i="12"/>
  <c r="S2243" i="12"/>
  <c r="S2244" i="12"/>
  <c r="S2245" i="12"/>
  <c r="S2246" i="12"/>
  <c r="S2247" i="12"/>
  <c r="S2248" i="12"/>
  <c r="S2249" i="12"/>
  <c r="S2250" i="12"/>
  <c r="S2251" i="12"/>
  <c r="S2252" i="12"/>
  <c r="S2253" i="12"/>
  <c r="S2254" i="12"/>
  <c r="S2255" i="12"/>
  <c r="S2256" i="12"/>
  <c r="S2257" i="12"/>
  <c r="S2258" i="12"/>
  <c r="S2259" i="12"/>
  <c r="S2260" i="12"/>
  <c r="S2261" i="12"/>
  <c r="S2262" i="12"/>
  <c r="S2263" i="12"/>
  <c r="S2264" i="12"/>
  <c r="S2265" i="12"/>
  <c r="S2266" i="12"/>
  <c r="S2267" i="12"/>
  <c r="S2268" i="12"/>
  <c r="S2269" i="12"/>
  <c r="S2270" i="12"/>
  <c r="S2271" i="12"/>
  <c r="S2272" i="12"/>
  <c r="S2273" i="12"/>
  <c r="S2274" i="12"/>
  <c r="S2275" i="12"/>
  <c r="S2276" i="12"/>
  <c r="S2277" i="12"/>
  <c r="S2278" i="12"/>
  <c r="S2279" i="12"/>
  <c r="S2280" i="12"/>
  <c r="S2281" i="12"/>
  <c r="S2282" i="12"/>
  <c r="S2283" i="12"/>
  <c r="S2284" i="12"/>
  <c r="S2285" i="12"/>
  <c r="S2286" i="12"/>
  <c r="S2287" i="12"/>
  <c r="S2288" i="12"/>
  <c r="S2289" i="12"/>
  <c r="S2290" i="12"/>
  <c r="S2291" i="12"/>
  <c r="S2292" i="12"/>
  <c r="S2293" i="12"/>
  <c r="S2294" i="12"/>
  <c r="S2295" i="12"/>
  <c r="S2296" i="12"/>
  <c r="S2297" i="12"/>
  <c r="S2298" i="12"/>
  <c r="S2299" i="12"/>
  <c r="S2300" i="12"/>
  <c r="S2301" i="12"/>
  <c r="S2302" i="12"/>
  <c r="S2303" i="12"/>
  <c r="S2304" i="12"/>
  <c r="S2305" i="12"/>
  <c r="S2306" i="12"/>
  <c r="S2307" i="12"/>
  <c r="S2308" i="12"/>
  <c r="S2309" i="12"/>
  <c r="S2310" i="12"/>
  <c r="S2311" i="12"/>
  <c r="S2312" i="12"/>
  <c r="S2313" i="12"/>
  <c r="S2314" i="12"/>
  <c r="S2315" i="12"/>
  <c r="S2316" i="12"/>
  <c r="S2317" i="12"/>
  <c r="S2318" i="12"/>
  <c r="S2319" i="12"/>
  <c r="S2320" i="12"/>
  <c r="S2321" i="12"/>
  <c r="S2322" i="12"/>
  <c r="S2323" i="12"/>
  <c r="S2324" i="12"/>
  <c r="S2325" i="12"/>
  <c r="S2326" i="12"/>
  <c r="S2327" i="12"/>
  <c r="S2328" i="12"/>
  <c r="S2329" i="12"/>
  <c r="S2330" i="12"/>
  <c r="S2331" i="12"/>
  <c r="S2332" i="12"/>
  <c r="S2333" i="12"/>
  <c r="S2334" i="12"/>
  <c r="S2335" i="12"/>
  <c r="S2336" i="12"/>
  <c r="S2337" i="12"/>
  <c r="S2338" i="12"/>
  <c r="S2339" i="12"/>
  <c r="S2340" i="12"/>
  <c r="S2341" i="12"/>
  <c r="S2342" i="12"/>
  <c r="S2343" i="12"/>
  <c r="S2344" i="12"/>
  <c r="S2345" i="12"/>
  <c r="S2346" i="12"/>
  <c r="S2347" i="12"/>
  <c r="S2348" i="12"/>
  <c r="S2349" i="12"/>
  <c r="S2350" i="12"/>
  <c r="S2351" i="12"/>
  <c r="S2352" i="12"/>
  <c r="S2353" i="12"/>
  <c r="S2354" i="12"/>
  <c r="S2355" i="12"/>
  <c r="S2356" i="12"/>
  <c r="S2357" i="12"/>
  <c r="S2358" i="12"/>
  <c r="S2359" i="12"/>
  <c r="S2360" i="12"/>
  <c r="S2361" i="12"/>
  <c r="S2362" i="12"/>
  <c r="S2363" i="12"/>
  <c r="S2364" i="12"/>
  <c r="S2365" i="12"/>
  <c r="S2366" i="12"/>
  <c r="S2367" i="12"/>
  <c r="S2368" i="12"/>
  <c r="S2369" i="12"/>
  <c r="S2370" i="12"/>
  <c r="S2371" i="12"/>
  <c r="S2372" i="12"/>
  <c r="S2373" i="12"/>
  <c r="S2374" i="12"/>
  <c r="S2375" i="12"/>
  <c r="S2376" i="12"/>
  <c r="S2377" i="12"/>
  <c r="S2378" i="12"/>
  <c r="S2379" i="12"/>
  <c r="S2380" i="12"/>
  <c r="S2381" i="12"/>
  <c r="S2382" i="12"/>
  <c r="S2383" i="12"/>
  <c r="S2384" i="12"/>
  <c r="S2385" i="12"/>
  <c r="S2386" i="12"/>
  <c r="S2387" i="12"/>
  <c r="S2388" i="12"/>
  <c r="S2389" i="12"/>
  <c r="S2390" i="12"/>
  <c r="S2391" i="12"/>
  <c r="S2392" i="12"/>
  <c r="S2393" i="12"/>
  <c r="S2394" i="12"/>
  <c r="S2395" i="12"/>
  <c r="S2396" i="12"/>
  <c r="S2397" i="12"/>
  <c r="S2398" i="12"/>
  <c r="S2399" i="12"/>
  <c r="S2400" i="12"/>
  <c r="S2401" i="12"/>
  <c r="S2402" i="12"/>
  <c r="S2403" i="12"/>
  <c r="S2404" i="12"/>
  <c r="S2405" i="12"/>
  <c r="S2406" i="12"/>
  <c r="S2407" i="12"/>
  <c r="S2408" i="12"/>
  <c r="S2409" i="12"/>
  <c r="S2410" i="12"/>
  <c r="S2411" i="12"/>
  <c r="S2412" i="12"/>
  <c r="S2413" i="12"/>
  <c r="S2414" i="12"/>
  <c r="S2415" i="12"/>
  <c r="S2416" i="12"/>
  <c r="S2417" i="12"/>
  <c r="S2418" i="12"/>
  <c r="S2419" i="12"/>
  <c r="S2420" i="12"/>
  <c r="S2421" i="12"/>
  <c r="S2422" i="12"/>
  <c r="S2423" i="12"/>
  <c r="S2424" i="12"/>
  <c r="S2425" i="12"/>
  <c r="S2426" i="12"/>
  <c r="S2427" i="12"/>
  <c r="S2428" i="12"/>
  <c r="S2429" i="12"/>
  <c r="S2430" i="12"/>
  <c r="S2431" i="12"/>
  <c r="S2432" i="12"/>
  <c r="S2433" i="12"/>
  <c r="S2434" i="12"/>
  <c r="S2435" i="12"/>
  <c r="S2436" i="12"/>
  <c r="S2437" i="12"/>
  <c r="S2438" i="12"/>
  <c r="S2439" i="12"/>
  <c r="S2440" i="12"/>
  <c r="S2441" i="12"/>
  <c r="S2442" i="12"/>
  <c r="S2443" i="12"/>
  <c r="S2444" i="12"/>
  <c r="S2445" i="12"/>
  <c r="S2446" i="12"/>
  <c r="S2447" i="12"/>
  <c r="S2448" i="12"/>
  <c r="S2449" i="12"/>
  <c r="S2450" i="12"/>
  <c r="S2451" i="12"/>
  <c r="S2452" i="12"/>
  <c r="S2453" i="12"/>
  <c r="S2454" i="12"/>
  <c r="S2455" i="12"/>
  <c r="S2456" i="12"/>
  <c r="S2457" i="12"/>
  <c r="S2458" i="12"/>
  <c r="S2459" i="12"/>
  <c r="S2460" i="12"/>
  <c r="S2461" i="12"/>
  <c r="S2462" i="12"/>
  <c r="S2463" i="12"/>
  <c r="S2464" i="12"/>
  <c r="S2465" i="12"/>
  <c r="S2466" i="12"/>
  <c r="S2467" i="12"/>
  <c r="S2468" i="12"/>
  <c r="S2469" i="12"/>
  <c r="S2470" i="12"/>
  <c r="S2471" i="12"/>
  <c r="S2472" i="12"/>
  <c r="S2473" i="12"/>
  <c r="S2474" i="12"/>
  <c r="S2475" i="12"/>
  <c r="S2476" i="12"/>
  <c r="S2477" i="12"/>
  <c r="S2478" i="12"/>
  <c r="S2479" i="12"/>
  <c r="S2480" i="12"/>
  <c r="S2481" i="12"/>
  <c r="S2482" i="12"/>
  <c r="S2483" i="12"/>
  <c r="S2484" i="12"/>
  <c r="S2485" i="12"/>
  <c r="S2486" i="12"/>
  <c r="S2487" i="12"/>
  <c r="S2488" i="12"/>
  <c r="S2489" i="12"/>
  <c r="S2490" i="12"/>
  <c r="S2491" i="12"/>
  <c r="S2492" i="12"/>
  <c r="S2493" i="12"/>
  <c r="S2494" i="12"/>
  <c r="S2495" i="12"/>
  <c r="S2496" i="12"/>
  <c r="S2497" i="12"/>
  <c r="S2498" i="12"/>
  <c r="S2499" i="12"/>
  <c r="S2500" i="12"/>
  <c r="S2501" i="12"/>
  <c r="S2502" i="12"/>
  <c r="S2503" i="12"/>
  <c r="S2504" i="12"/>
  <c r="S2505" i="12"/>
  <c r="S2506" i="12"/>
  <c r="S2507" i="12"/>
  <c r="S2508" i="12"/>
  <c r="S2509" i="12"/>
  <c r="S2510" i="12"/>
  <c r="S2511" i="12"/>
  <c r="S2512" i="12"/>
  <c r="S2513" i="12"/>
  <c r="S2514" i="12"/>
  <c r="S2515" i="12"/>
  <c r="S2516" i="12"/>
  <c r="S2517" i="12"/>
  <c r="S2518" i="12"/>
  <c r="S2519" i="12"/>
  <c r="S2520" i="12"/>
  <c r="S2521" i="12"/>
  <c r="S2522" i="12"/>
  <c r="S2523" i="12"/>
  <c r="S2524" i="12"/>
  <c r="S2525" i="12"/>
  <c r="S2526" i="12"/>
  <c r="S2527" i="12"/>
  <c r="S2528" i="12"/>
  <c r="S2529" i="12"/>
  <c r="S2530" i="12"/>
  <c r="S2531" i="12"/>
  <c r="S2532" i="12"/>
  <c r="S2533" i="12"/>
  <c r="S2534" i="12"/>
  <c r="S2535" i="12"/>
  <c r="S2536" i="12"/>
  <c r="S2537" i="12"/>
  <c r="S2538" i="12"/>
  <c r="S2539" i="12"/>
  <c r="S2540" i="12"/>
  <c r="S2541" i="12"/>
  <c r="S2542" i="12"/>
  <c r="S2543" i="12"/>
  <c r="S2544" i="12"/>
  <c r="S2545" i="12"/>
  <c r="S2546" i="12"/>
  <c r="S2547" i="12"/>
  <c r="S2548" i="12"/>
  <c r="S2549" i="12"/>
  <c r="S2550" i="12"/>
  <c r="S2551" i="12"/>
  <c r="S2552" i="12"/>
  <c r="S2553" i="12"/>
  <c r="S2554" i="12"/>
  <c r="S2555" i="12"/>
  <c r="S2556" i="12"/>
  <c r="S2557" i="12"/>
  <c r="S2558" i="12"/>
  <c r="S2559" i="12"/>
  <c r="S2560" i="12"/>
  <c r="S2561" i="12"/>
  <c r="S2562" i="12"/>
  <c r="S2563" i="12"/>
  <c r="S2564" i="12"/>
  <c r="S2565" i="12"/>
  <c r="S2566" i="12"/>
  <c r="S2567" i="12"/>
  <c r="S2568" i="12"/>
  <c r="S2569" i="12"/>
  <c r="S2570" i="12"/>
  <c r="S2571" i="12"/>
  <c r="S2572" i="12"/>
  <c r="S2573" i="12"/>
  <c r="S2574" i="12"/>
  <c r="S2575" i="12"/>
  <c r="S2576" i="12"/>
  <c r="S2577" i="12"/>
  <c r="S2578" i="12"/>
  <c r="S2579" i="12"/>
  <c r="S2580" i="12"/>
  <c r="S2581" i="12"/>
  <c r="S2582" i="12"/>
  <c r="S2583" i="12"/>
  <c r="S2584" i="12"/>
  <c r="S2585" i="12"/>
  <c r="S2586" i="12"/>
  <c r="S2587" i="12"/>
  <c r="S2588" i="12"/>
  <c r="S2589" i="12"/>
  <c r="S2590" i="12"/>
  <c r="S2591" i="12"/>
  <c r="S2592" i="12"/>
  <c r="S2593" i="12"/>
  <c r="S2594" i="12"/>
  <c r="S2595" i="12"/>
  <c r="S2596" i="12"/>
  <c r="S2597" i="12"/>
  <c r="S2598" i="12"/>
  <c r="S2599" i="12"/>
  <c r="S2600" i="12"/>
  <c r="S2601" i="12"/>
  <c r="S2602" i="12"/>
  <c r="S2603" i="12"/>
  <c r="S2604" i="12"/>
  <c r="S2605" i="12"/>
  <c r="S2606" i="12"/>
  <c r="S2607" i="12"/>
  <c r="S2608" i="12"/>
  <c r="S2609" i="12"/>
  <c r="S2610" i="12"/>
  <c r="S2611" i="12"/>
  <c r="S2612" i="12"/>
  <c r="S2613" i="12"/>
  <c r="S2614" i="12"/>
  <c r="S2615" i="12"/>
  <c r="S2616" i="12"/>
  <c r="S2617" i="12"/>
  <c r="S2618" i="12"/>
  <c r="S2619" i="12"/>
  <c r="S2620" i="12"/>
  <c r="S2621" i="12"/>
  <c r="S2622" i="12"/>
  <c r="S2623" i="12"/>
  <c r="S2624" i="12"/>
  <c r="S2625" i="12"/>
  <c r="S2626" i="12"/>
  <c r="S2627" i="12"/>
  <c r="S2628" i="12"/>
  <c r="S2629" i="12"/>
  <c r="S2630" i="12"/>
  <c r="S2631" i="12"/>
  <c r="S2632" i="12"/>
  <c r="S2633" i="12"/>
  <c r="S2634" i="12"/>
  <c r="S2635" i="12"/>
  <c r="S2636" i="12"/>
  <c r="S2637" i="12"/>
  <c r="S2638" i="12"/>
  <c r="S2639" i="12"/>
  <c r="S2640" i="12"/>
  <c r="S2641" i="12"/>
  <c r="S2642" i="12"/>
  <c r="S2643" i="12"/>
  <c r="S2644" i="12"/>
  <c r="S2645" i="12"/>
  <c r="S2646" i="12"/>
  <c r="S2647" i="12"/>
  <c r="S2648" i="12"/>
  <c r="S2649" i="12"/>
  <c r="S2650" i="12"/>
  <c r="S2651" i="12"/>
  <c r="S2652" i="12"/>
  <c r="S2653" i="12"/>
  <c r="S2654" i="12"/>
  <c r="S2655" i="12"/>
  <c r="S2656" i="12"/>
  <c r="S2657" i="12"/>
  <c r="S2658" i="12"/>
  <c r="S2659" i="12"/>
  <c r="S2660" i="12"/>
  <c r="S2661" i="12"/>
  <c r="S2662" i="12"/>
  <c r="S2663" i="12"/>
  <c r="S2664" i="12"/>
  <c r="S2665" i="12"/>
  <c r="S2666" i="12"/>
  <c r="S2667" i="12"/>
  <c r="S2668" i="12"/>
  <c r="S2669" i="12"/>
  <c r="S2670" i="12"/>
  <c r="S2671" i="12"/>
  <c r="S2672" i="12"/>
  <c r="S2673" i="12"/>
  <c r="S2674" i="12"/>
  <c r="S2675" i="12"/>
  <c r="S2676" i="12"/>
  <c r="S2677" i="12"/>
  <c r="S2678" i="12"/>
  <c r="S2679" i="12"/>
  <c r="S2680" i="12"/>
  <c r="S2681" i="12"/>
  <c r="S2682" i="12"/>
  <c r="S2683" i="12"/>
  <c r="S2684" i="12"/>
  <c r="S2685" i="12"/>
  <c r="S2686" i="12"/>
  <c r="S2687" i="12"/>
  <c r="S2688" i="12"/>
  <c r="S2689" i="12"/>
  <c r="S2690" i="12"/>
  <c r="S2691" i="12"/>
  <c r="S2692" i="12"/>
  <c r="S2693" i="12"/>
  <c r="S2694" i="12"/>
  <c r="S2695" i="12"/>
  <c r="S2696" i="12"/>
  <c r="S2697" i="12"/>
  <c r="S2698" i="12"/>
  <c r="S2699" i="12"/>
  <c r="S2700" i="12"/>
  <c r="S2701" i="12"/>
  <c r="S2702" i="12"/>
  <c r="S2703" i="12"/>
  <c r="S2704" i="12"/>
  <c r="S2705" i="12"/>
  <c r="S2706" i="12"/>
  <c r="S2707" i="12"/>
  <c r="S2708" i="12"/>
  <c r="S2709" i="12"/>
  <c r="S2710" i="12"/>
  <c r="S2711" i="12"/>
  <c r="S2712" i="12"/>
  <c r="S2713" i="12"/>
  <c r="S2714" i="12"/>
  <c r="S2715" i="12"/>
  <c r="S2716" i="12"/>
  <c r="S2717" i="12"/>
  <c r="S2718" i="12"/>
  <c r="S2719" i="12"/>
  <c r="S2720" i="12"/>
  <c r="S2721" i="12"/>
  <c r="S2722" i="12"/>
  <c r="S2723" i="12"/>
  <c r="S2724" i="12"/>
  <c r="S2725" i="12"/>
  <c r="S2726" i="12"/>
  <c r="S2727" i="12"/>
  <c r="S2728" i="12"/>
  <c r="S2729" i="12"/>
  <c r="S2730" i="12"/>
  <c r="S2731" i="12"/>
  <c r="S2732" i="12"/>
  <c r="S2733" i="12"/>
  <c r="S2734" i="12"/>
  <c r="S2735" i="12"/>
  <c r="S2736" i="12"/>
  <c r="S2737" i="12"/>
  <c r="S2738" i="12"/>
  <c r="S2739" i="12"/>
  <c r="S2740" i="12"/>
  <c r="S2741" i="12"/>
  <c r="S2742" i="12"/>
  <c r="S2743" i="12"/>
  <c r="S2744" i="12"/>
  <c r="S2745" i="12"/>
  <c r="S2746" i="12"/>
  <c r="S2747" i="12"/>
  <c r="S2748" i="12"/>
  <c r="S2749" i="12"/>
  <c r="S2750" i="12"/>
  <c r="S2751" i="12"/>
  <c r="S2752" i="12"/>
  <c r="S2753" i="12"/>
  <c r="S2754" i="12"/>
  <c r="S2755" i="12"/>
  <c r="S2756" i="12"/>
  <c r="S2757" i="12"/>
  <c r="S2758" i="12"/>
  <c r="S2759" i="12"/>
  <c r="S2760" i="12"/>
  <c r="S2761" i="12"/>
  <c r="S2762" i="12"/>
  <c r="S2763" i="12"/>
  <c r="S2764" i="12"/>
  <c r="S2765" i="12"/>
  <c r="S2766" i="12"/>
  <c r="S2767" i="12"/>
  <c r="S2768" i="12"/>
  <c r="S2769" i="12"/>
  <c r="S2770" i="12"/>
  <c r="S2771" i="12"/>
  <c r="S2772" i="12"/>
  <c r="S2773" i="12"/>
  <c r="S2774" i="12"/>
  <c r="S2775" i="12"/>
  <c r="S2776" i="12"/>
  <c r="S2777" i="12"/>
  <c r="S2778" i="12"/>
  <c r="S2779" i="12"/>
  <c r="S2780" i="12"/>
  <c r="S2781" i="12"/>
  <c r="S2782" i="12"/>
  <c r="S2783" i="12"/>
  <c r="S2784" i="12"/>
  <c r="S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1000" i="12"/>
  <c r="M1001" i="12"/>
  <c r="M1002" i="12"/>
  <c r="M1003" i="12"/>
  <c r="M1004" i="12"/>
  <c r="M1005" i="12"/>
  <c r="M1006" i="12"/>
  <c r="M1007" i="12"/>
  <c r="M1008" i="12"/>
  <c r="M1009" i="12"/>
  <c r="M1010" i="12"/>
  <c r="M1011" i="12"/>
  <c r="M1012" i="12"/>
  <c r="M1013" i="12"/>
  <c r="M1014" i="12"/>
  <c r="M1015" i="12"/>
  <c r="M1016" i="12"/>
  <c r="M1017" i="12"/>
  <c r="M1018" i="12"/>
  <c r="M1019" i="12"/>
  <c r="M1020" i="12"/>
  <c r="M1021" i="12"/>
  <c r="M1022" i="12"/>
  <c r="M1023" i="12"/>
  <c r="M1024" i="12"/>
  <c r="M1025" i="12"/>
  <c r="M1026" i="12"/>
  <c r="M1027" i="12"/>
  <c r="M1028" i="12"/>
  <c r="M1029" i="12"/>
  <c r="M1030" i="12"/>
  <c r="M1031" i="12"/>
  <c r="M1032" i="12"/>
  <c r="M1033" i="12"/>
  <c r="M1034" i="12"/>
  <c r="M1035" i="12"/>
  <c r="M1036" i="12"/>
  <c r="M1037" i="12"/>
  <c r="M1038" i="12"/>
  <c r="M1039" i="12"/>
  <c r="M1040" i="12"/>
  <c r="M1041" i="12"/>
  <c r="M1042" i="12"/>
  <c r="M1043" i="12"/>
  <c r="M1044" i="12"/>
  <c r="M1045" i="12"/>
  <c r="M1046" i="12"/>
  <c r="M1047" i="12"/>
  <c r="M1048" i="12"/>
  <c r="M1049" i="12"/>
  <c r="M1050" i="12"/>
  <c r="M1051" i="12"/>
  <c r="M1052" i="12"/>
  <c r="M1053" i="12"/>
  <c r="M1054" i="12"/>
  <c r="M1055" i="12"/>
  <c r="M1056" i="12"/>
  <c r="M1057" i="12"/>
  <c r="M1058" i="12"/>
  <c r="M1059" i="12"/>
  <c r="M1060" i="12"/>
  <c r="M1061" i="12"/>
  <c r="M1062" i="12"/>
  <c r="M1063" i="12"/>
  <c r="M1064" i="12"/>
  <c r="M1065" i="12"/>
  <c r="M1066" i="12"/>
  <c r="M1067" i="12"/>
  <c r="M1068" i="12"/>
  <c r="M1069" i="12"/>
  <c r="M1070" i="12"/>
  <c r="M1071" i="12"/>
  <c r="M1072" i="12"/>
  <c r="M1073" i="12"/>
  <c r="M1074" i="12"/>
  <c r="M1075" i="12"/>
  <c r="M1076" i="12"/>
  <c r="M1077" i="12"/>
  <c r="M1078" i="12"/>
  <c r="M1079" i="12"/>
  <c r="M1080" i="12"/>
  <c r="M1081" i="12"/>
  <c r="M1082" i="12"/>
  <c r="M1083" i="12"/>
  <c r="M1084" i="12"/>
  <c r="M1085" i="12"/>
  <c r="M1086" i="12"/>
  <c r="M1087" i="12"/>
  <c r="M1088" i="12"/>
  <c r="M1089" i="12"/>
  <c r="M1090" i="12"/>
  <c r="M1091" i="12"/>
  <c r="M1092" i="12"/>
  <c r="M1093" i="12"/>
  <c r="M1094" i="12"/>
  <c r="M1095" i="12"/>
  <c r="M1096" i="12"/>
  <c r="M1097" i="12"/>
  <c r="M1098" i="12"/>
  <c r="M1099" i="12"/>
  <c r="M1100" i="12"/>
  <c r="M1101" i="12"/>
  <c r="M1102" i="12"/>
  <c r="M1103" i="12"/>
  <c r="M1104" i="12"/>
  <c r="M1105" i="12"/>
  <c r="M1106" i="12"/>
  <c r="M1107" i="12"/>
  <c r="M1108" i="12"/>
  <c r="M1109" i="12"/>
  <c r="M1110" i="12"/>
  <c r="M1111" i="12"/>
  <c r="M1112" i="12"/>
  <c r="M1113" i="12"/>
  <c r="M1114" i="12"/>
  <c r="M1115" i="12"/>
  <c r="M1116" i="12"/>
  <c r="M1117" i="12"/>
  <c r="M1118" i="12"/>
  <c r="M1119" i="12"/>
  <c r="M1120" i="12"/>
  <c r="M1121" i="12"/>
  <c r="M1122" i="12"/>
  <c r="M1123" i="12"/>
  <c r="M1124" i="12"/>
  <c r="M1125" i="12"/>
  <c r="M1126" i="12"/>
  <c r="M1127" i="12"/>
  <c r="M1128" i="12"/>
  <c r="M1129" i="12"/>
  <c r="M1130" i="12"/>
  <c r="M1131" i="12"/>
  <c r="M1132" i="12"/>
  <c r="M1133" i="12"/>
  <c r="M1134" i="12"/>
  <c r="M1135" i="12"/>
  <c r="M1136" i="12"/>
  <c r="M1137" i="12"/>
  <c r="M1138" i="12"/>
  <c r="M1139" i="12"/>
  <c r="M1140" i="12"/>
  <c r="M1141" i="12"/>
  <c r="M1142" i="12"/>
  <c r="M1143" i="12"/>
  <c r="M1144" i="12"/>
  <c r="M1145" i="12"/>
  <c r="M1146" i="12"/>
  <c r="M1147" i="12"/>
  <c r="M1148" i="12"/>
  <c r="M1149" i="12"/>
  <c r="M1150" i="12"/>
  <c r="M1151" i="12"/>
  <c r="M1152" i="12"/>
  <c r="M1153" i="12"/>
  <c r="M1154" i="12"/>
  <c r="M1155" i="12"/>
  <c r="M1156" i="12"/>
  <c r="M1157" i="12"/>
  <c r="M1158" i="12"/>
  <c r="M1159" i="12"/>
  <c r="M1160" i="12"/>
  <c r="M1161" i="12"/>
  <c r="M1162" i="12"/>
  <c r="M1163" i="12"/>
  <c r="M1164" i="12"/>
  <c r="M1165" i="12"/>
  <c r="M1166" i="12"/>
  <c r="M1167" i="12"/>
  <c r="M1168" i="12"/>
  <c r="M1169" i="12"/>
  <c r="M1170" i="12"/>
  <c r="M1171" i="12"/>
  <c r="M1172" i="12"/>
  <c r="M1173" i="12"/>
  <c r="M1174" i="12"/>
  <c r="M1175" i="12"/>
  <c r="M1176" i="12"/>
  <c r="M1177" i="12"/>
  <c r="M1178" i="12"/>
  <c r="M1179" i="12"/>
  <c r="M1180" i="12"/>
  <c r="M1181" i="12"/>
  <c r="M1182" i="12"/>
  <c r="M1183" i="12"/>
  <c r="M1184" i="12"/>
  <c r="M1185" i="12"/>
  <c r="M1186" i="12"/>
  <c r="M1187" i="12"/>
  <c r="M1188" i="12"/>
  <c r="M1189" i="12"/>
  <c r="M1190" i="12"/>
  <c r="M1191" i="12"/>
  <c r="M1192" i="12"/>
  <c r="M1193" i="12"/>
  <c r="M1194" i="12"/>
  <c r="M1195" i="12"/>
  <c r="M1196" i="12"/>
  <c r="M1197" i="12"/>
  <c r="M1198" i="12"/>
  <c r="M1199" i="12"/>
  <c r="M1200" i="12"/>
  <c r="M1201" i="12"/>
  <c r="M1202" i="12"/>
  <c r="M1203" i="12"/>
  <c r="M1204" i="12"/>
  <c r="M1205" i="12"/>
  <c r="M1206" i="12"/>
  <c r="M1207" i="12"/>
  <c r="M1208" i="12"/>
  <c r="M1209" i="12"/>
  <c r="M1210" i="12"/>
  <c r="M1211" i="12"/>
  <c r="M1212" i="12"/>
  <c r="M1213" i="12"/>
  <c r="M1214" i="12"/>
  <c r="M1215" i="12"/>
  <c r="M1216" i="12"/>
  <c r="M1217" i="12"/>
  <c r="M1218" i="12"/>
  <c r="M1219" i="12"/>
  <c r="M1220" i="12"/>
  <c r="M1221" i="12"/>
  <c r="M1222" i="12"/>
  <c r="M1223" i="12"/>
  <c r="M1224" i="12"/>
  <c r="M1225" i="12"/>
  <c r="M1226" i="12"/>
  <c r="M1227" i="12"/>
  <c r="M1228" i="12"/>
  <c r="M1229" i="12"/>
  <c r="M1230" i="12"/>
  <c r="M1231" i="12"/>
  <c r="M1232" i="12"/>
  <c r="M1233" i="12"/>
  <c r="M1234" i="12"/>
  <c r="M1235" i="12"/>
  <c r="M1236" i="12"/>
  <c r="M1237" i="12"/>
  <c r="M1238" i="12"/>
  <c r="M1239" i="12"/>
  <c r="M1240" i="12"/>
  <c r="M1241" i="12"/>
  <c r="M1242" i="12"/>
  <c r="M1243" i="12"/>
  <c r="M1244" i="12"/>
  <c r="M1245" i="12"/>
  <c r="M1246" i="12"/>
  <c r="M1247" i="12"/>
  <c r="M1248" i="12"/>
  <c r="M1249" i="12"/>
  <c r="M1250" i="12"/>
  <c r="M1251" i="12"/>
  <c r="M1252" i="12"/>
  <c r="M1253" i="12"/>
  <c r="M1254" i="12"/>
  <c r="M1255" i="12"/>
  <c r="M1256" i="12"/>
  <c r="M1257" i="12"/>
  <c r="M1258" i="12"/>
  <c r="M1259" i="12"/>
  <c r="M1260" i="12"/>
  <c r="M1261" i="12"/>
  <c r="M1262" i="12"/>
  <c r="M1263" i="12"/>
  <c r="M1264" i="12"/>
  <c r="M1265" i="12"/>
  <c r="M1266" i="12"/>
  <c r="M1267" i="12"/>
  <c r="M1268" i="12"/>
  <c r="M1269" i="12"/>
  <c r="M1270" i="12"/>
  <c r="M1271" i="12"/>
  <c r="M1272" i="12"/>
  <c r="M1273" i="12"/>
  <c r="M1274" i="12"/>
  <c r="M1275" i="12"/>
  <c r="M1276" i="12"/>
  <c r="M1277" i="12"/>
  <c r="M1278" i="12"/>
  <c r="M1279" i="12"/>
  <c r="M1280" i="12"/>
  <c r="M1281" i="12"/>
  <c r="M1282" i="12"/>
  <c r="M1283" i="12"/>
  <c r="M1284" i="12"/>
  <c r="M1285" i="12"/>
  <c r="M1286" i="12"/>
  <c r="M1287" i="12"/>
  <c r="M1288" i="12"/>
  <c r="M1289" i="12"/>
  <c r="M1290" i="12"/>
  <c r="M1291" i="12"/>
  <c r="M1292" i="12"/>
  <c r="M1293" i="12"/>
  <c r="M1294" i="12"/>
  <c r="M1295" i="12"/>
  <c r="M1296" i="12"/>
  <c r="M1297" i="12"/>
  <c r="M1298" i="12"/>
  <c r="M1299" i="12"/>
  <c r="M1300" i="12"/>
  <c r="M1301" i="12"/>
  <c r="M1302" i="12"/>
  <c r="M1303" i="12"/>
  <c r="M1304" i="12"/>
  <c r="M1305" i="12"/>
  <c r="M1306" i="12"/>
  <c r="M1307" i="12"/>
  <c r="M1308" i="12"/>
  <c r="M1309" i="12"/>
  <c r="M1310" i="12"/>
  <c r="M1311" i="12"/>
  <c r="M1312" i="12"/>
  <c r="M1313" i="12"/>
  <c r="M1314" i="12"/>
  <c r="M1315" i="12"/>
  <c r="M1316" i="12"/>
  <c r="M1317" i="12"/>
  <c r="M1318" i="12"/>
  <c r="M1319" i="12"/>
  <c r="M1320" i="12"/>
  <c r="M1321" i="12"/>
  <c r="M1322" i="12"/>
  <c r="M1323" i="12"/>
  <c r="M1324" i="12"/>
  <c r="M1325" i="12"/>
  <c r="M1326" i="12"/>
  <c r="M1327" i="12"/>
  <c r="M1328" i="12"/>
  <c r="M1329" i="12"/>
  <c r="M1330" i="12"/>
  <c r="M1331" i="12"/>
  <c r="M1332" i="12"/>
  <c r="M1333" i="12"/>
  <c r="M1334" i="12"/>
  <c r="M1335" i="12"/>
  <c r="M1336" i="12"/>
  <c r="M1337" i="12"/>
  <c r="M1338" i="12"/>
  <c r="M1339" i="12"/>
  <c r="M1340" i="12"/>
  <c r="M1341" i="12"/>
  <c r="M1342" i="12"/>
  <c r="M1343" i="12"/>
  <c r="M1344" i="12"/>
  <c r="M1345" i="12"/>
  <c r="M1346" i="12"/>
  <c r="M1347" i="12"/>
  <c r="M1348" i="12"/>
  <c r="M1349" i="12"/>
  <c r="M1350" i="12"/>
  <c r="M1351" i="12"/>
  <c r="M1352" i="12"/>
  <c r="M1353" i="12"/>
  <c r="M1354" i="12"/>
  <c r="M1355" i="12"/>
  <c r="M1356" i="12"/>
  <c r="M1357" i="12"/>
  <c r="M1358" i="12"/>
  <c r="M1359" i="12"/>
  <c r="M1360" i="12"/>
  <c r="M1361" i="12"/>
  <c r="M1362" i="12"/>
  <c r="M1363" i="12"/>
  <c r="M1364" i="12"/>
  <c r="M1365" i="12"/>
  <c r="M1366" i="12"/>
  <c r="M1367" i="12"/>
  <c r="M1368" i="12"/>
  <c r="M1369" i="12"/>
  <c r="M1370" i="12"/>
  <c r="M1371" i="12"/>
  <c r="M1372" i="12"/>
  <c r="M1373" i="12"/>
  <c r="M1374" i="12"/>
  <c r="M1375" i="12"/>
  <c r="M1376" i="12"/>
  <c r="M1377" i="12"/>
  <c r="M1378" i="12"/>
  <c r="M1379" i="12"/>
  <c r="M1380" i="12"/>
  <c r="M1381" i="12"/>
  <c r="M1382" i="12"/>
  <c r="M1383" i="12"/>
  <c r="M1384" i="12"/>
  <c r="M1385" i="12"/>
  <c r="M1386" i="12"/>
  <c r="M1387" i="12"/>
  <c r="M1388" i="12"/>
  <c r="M1389" i="12"/>
  <c r="M1390" i="12"/>
  <c r="M1391" i="12"/>
  <c r="M1392" i="12"/>
  <c r="M1393" i="12"/>
  <c r="M1394" i="12"/>
  <c r="M1395" i="12"/>
  <c r="M1396" i="12"/>
  <c r="M1397" i="12"/>
  <c r="M1398" i="12"/>
  <c r="M1399" i="12"/>
  <c r="M1400" i="12"/>
  <c r="M1401" i="12"/>
  <c r="M1402" i="12"/>
  <c r="M1403" i="12"/>
  <c r="M1404" i="12"/>
  <c r="M1405" i="12"/>
  <c r="M1406" i="12"/>
  <c r="M1407" i="12"/>
  <c r="M1408" i="12"/>
  <c r="M1409" i="12"/>
  <c r="M1410" i="12"/>
  <c r="M1411" i="12"/>
  <c r="M1412" i="12"/>
  <c r="M1413" i="12"/>
  <c r="M1414" i="12"/>
  <c r="M1415" i="12"/>
  <c r="M1416" i="12"/>
  <c r="M1417" i="12"/>
  <c r="M1418" i="12"/>
  <c r="M1419" i="12"/>
  <c r="M1420" i="12"/>
  <c r="M1421" i="12"/>
  <c r="M1422" i="12"/>
  <c r="M1423" i="12"/>
  <c r="M1424" i="12"/>
  <c r="M1425" i="12"/>
  <c r="M1426" i="12"/>
  <c r="M1427" i="12"/>
  <c r="M1428" i="12"/>
  <c r="M1429" i="12"/>
  <c r="M1430" i="12"/>
  <c r="M1431" i="12"/>
  <c r="M1432" i="12"/>
  <c r="M1433" i="12"/>
  <c r="M1434" i="12"/>
  <c r="M1435" i="12"/>
  <c r="M1436" i="12"/>
  <c r="M1437" i="12"/>
  <c r="M1438" i="12"/>
  <c r="M1439" i="12"/>
  <c r="M1440" i="12"/>
  <c r="M1441" i="12"/>
  <c r="M1442" i="12"/>
  <c r="M1443" i="12"/>
  <c r="M1444" i="12"/>
  <c r="M1445" i="12"/>
  <c r="M1446" i="12"/>
  <c r="M1447" i="12"/>
  <c r="M1448" i="12"/>
  <c r="M1449" i="12"/>
  <c r="M1450" i="12"/>
  <c r="M1451" i="12"/>
  <c r="M1452" i="12"/>
  <c r="M1453" i="12"/>
  <c r="M1454" i="12"/>
  <c r="M1455" i="12"/>
  <c r="M1456" i="12"/>
  <c r="M1457" i="12"/>
  <c r="M1458" i="12"/>
  <c r="M1459" i="12"/>
  <c r="M1460" i="12"/>
  <c r="M1461" i="12"/>
  <c r="M1462" i="12"/>
  <c r="M1463" i="12"/>
  <c r="M1464" i="12"/>
  <c r="M1465" i="12"/>
  <c r="M1466" i="12"/>
  <c r="M1467" i="12"/>
  <c r="M1468" i="12"/>
  <c r="M1469" i="12"/>
  <c r="M1470" i="12"/>
  <c r="M1471" i="12"/>
  <c r="M1472" i="12"/>
  <c r="M1473" i="12"/>
  <c r="M1474" i="12"/>
  <c r="M1475" i="12"/>
  <c r="M1476" i="12"/>
  <c r="M1477" i="12"/>
  <c r="M1478" i="12"/>
  <c r="M1479" i="12"/>
  <c r="M1480" i="12"/>
  <c r="M1481" i="12"/>
  <c r="M1482" i="12"/>
  <c r="M1483" i="12"/>
  <c r="M1484" i="12"/>
  <c r="M1485" i="12"/>
  <c r="M1486" i="12"/>
  <c r="M1487" i="12"/>
  <c r="M1488" i="12"/>
  <c r="M1489" i="12"/>
  <c r="M1490" i="12"/>
  <c r="M1491" i="12"/>
  <c r="M1492" i="12"/>
  <c r="M1493" i="12"/>
  <c r="M1494" i="12"/>
  <c r="M1495" i="12"/>
  <c r="M1496" i="12"/>
  <c r="M1497" i="12"/>
  <c r="M1498" i="12"/>
  <c r="M1499" i="12"/>
  <c r="M1500" i="12"/>
  <c r="M1501" i="12"/>
  <c r="M1502" i="12"/>
  <c r="M1503" i="12"/>
  <c r="M1504" i="12"/>
  <c r="M1505" i="12"/>
  <c r="M1506" i="12"/>
  <c r="M1507" i="12"/>
  <c r="M1508" i="12"/>
  <c r="M1509" i="12"/>
  <c r="M1510" i="12"/>
  <c r="M1511" i="12"/>
  <c r="M1512" i="12"/>
  <c r="M1513" i="12"/>
  <c r="M1514" i="12"/>
  <c r="M1515" i="12"/>
  <c r="M1516" i="12"/>
  <c r="M1517" i="12"/>
  <c r="M1518" i="12"/>
  <c r="M1519" i="12"/>
  <c r="M1520" i="12"/>
  <c r="M1521" i="12"/>
  <c r="M1522" i="12"/>
  <c r="M1523" i="12"/>
  <c r="M1524" i="12"/>
  <c r="M1525" i="12"/>
  <c r="M1526" i="12"/>
  <c r="M1527" i="12"/>
  <c r="M1528" i="12"/>
  <c r="M1529" i="12"/>
  <c r="M1530" i="12"/>
  <c r="M1531" i="12"/>
  <c r="M1532" i="12"/>
  <c r="M1533" i="12"/>
  <c r="M1534" i="12"/>
  <c r="M1535" i="12"/>
  <c r="M1536" i="12"/>
  <c r="M1537" i="12"/>
  <c r="M1538" i="12"/>
  <c r="M1539" i="12"/>
  <c r="M1540" i="12"/>
  <c r="M1541" i="12"/>
  <c r="M1542" i="12"/>
  <c r="M1543" i="12"/>
  <c r="M1544" i="12"/>
  <c r="M1545" i="12"/>
  <c r="M1546" i="12"/>
  <c r="M1547" i="12"/>
  <c r="M1548" i="12"/>
  <c r="M1549" i="12"/>
  <c r="M1550" i="12"/>
  <c r="M1551" i="12"/>
  <c r="M1552" i="12"/>
  <c r="M1553" i="12"/>
  <c r="M1554" i="12"/>
  <c r="M1555" i="12"/>
  <c r="M1556" i="12"/>
  <c r="M1557" i="12"/>
  <c r="M1558" i="12"/>
  <c r="M1559" i="12"/>
  <c r="M1560" i="12"/>
  <c r="M1561" i="12"/>
  <c r="M1562" i="12"/>
  <c r="M1563" i="12"/>
  <c r="M1564" i="12"/>
  <c r="M1565" i="12"/>
  <c r="M1566" i="12"/>
  <c r="M1567" i="12"/>
  <c r="M1568" i="12"/>
  <c r="M1569" i="12"/>
  <c r="M1570" i="12"/>
  <c r="M1571" i="12"/>
  <c r="M1572" i="12"/>
  <c r="M1573" i="12"/>
  <c r="M1574" i="12"/>
  <c r="M1575" i="12"/>
  <c r="M1576" i="12"/>
  <c r="M1577" i="12"/>
  <c r="M1578" i="12"/>
  <c r="M1579" i="12"/>
  <c r="M1580" i="12"/>
  <c r="M1581" i="12"/>
  <c r="M1582" i="12"/>
  <c r="M1583" i="12"/>
  <c r="M1584" i="12"/>
  <c r="M1585" i="12"/>
  <c r="M1586" i="12"/>
  <c r="M1587" i="12"/>
  <c r="M1588" i="12"/>
  <c r="M1589" i="12"/>
  <c r="M1590" i="12"/>
  <c r="M1591" i="12"/>
  <c r="M1592" i="12"/>
  <c r="M1593" i="12"/>
  <c r="M1594" i="12"/>
  <c r="M1595" i="12"/>
  <c r="M1596" i="12"/>
  <c r="M1597" i="12"/>
  <c r="M1598" i="12"/>
  <c r="M1599" i="12"/>
  <c r="M1600" i="12"/>
  <c r="M1601" i="12"/>
  <c r="M1602" i="12"/>
  <c r="M1603" i="12"/>
  <c r="M1604" i="12"/>
  <c r="M1605" i="12"/>
  <c r="M1606" i="12"/>
  <c r="M1607" i="12"/>
  <c r="M1608" i="12"/>
  <c r="M1609" i="12"/>
  <c r="M1610" i="12"/>
  <c r="M1611" i="12"/>
  <c r="M1612" i="12"/>
  <c r="M1613" i="12"/>
  <c r="M1614" i="12"/>
  <c r="M1615" i="12"/>
  <c r="M1616" i="12"/>
  <c r="M1617" i="12"/>
  <c r="M1618" i="12"/>
  <c r="M1619" i="12"/>
  <c r="M1620" i="12"/>
  <c r="M1621" i="12"/>
  <c r="M1622" i="12"/>
  <c r="M1623" i="12"/>
  <c r="M1624" i="12"/>
  <c r="M1625" i="12"/>
  <c r="M1626" i="12"/>
  <c r="M1627" i="12"/>
  <c r="M1628" i="12"/>
  <c r="M1629" i="12"/>
  <c r="M1630" i="12"/>
  <c r="M1631" i="12"/>
  <c r="M1632" i="12"/>
  <c r="M1633" i="12"/>
  <c r="M1634" i="12"/>
  <c r="M1635" i="12"/>
  <c r="M1636" i="12"/>
  <c r="M1637" i="12"/>
  <c r="M1638" i="12"/>
  <c r="M1639" i="12"/>
  <c r="M1640" i="12"/>
  <c r="M1641" i="12"/>
  <c r="M1642" i="12"/>
  <c r="M1643" i="12"/>
  <c r="M1644" i="12"/>
  <c r="M1645" i="12"/>
  <c r="M1646" i="12"/>
  <c r="M1647" i="12"/>
  <c r="M1648" i="12"/>
  <c r="M1649" i="12"/>
  <c r="M1650" i="12"/>
  <c r="M1651" i="12"/>
  <c r="M1652" i="12"/>
  <c r="M1653" i="12"/>
  <c r="M1654" i="12"/>
  <c r="M1655" i="12"/>
  <c r="M1656" i="12"/>
  <c r="M1657" i="12"/>
  <c r="M1658" i="12"/>
  <c r="M1659" i="12"/>
  <c r="M1660" i="12"/>
  <c r="M1661" i="12"/>
  <c r="M1662" i="12"/>
  <c r="M1663" i="12"/>
  <c r="M1664" i="12"/>
  <c r="M1665" i="12"/>
  <c r="M1666" i="12"/>
  <c r="M1667" i="12"/>
  <c r="M1668" i="12"/>
  <c r="M1669" i="12"/>
  <c r="M1670" i="12"/>
  <c r="M1671" i="12"/>
  <c r="M1672" i="12"/>
  <c r="M1673" i="12"/>
  <c r="M1674" i="12"/>
  <c r="M1675" i="12"/>
  <c r="M1676" i="12"/>
  <c r="M1677" i="12"/>
  <c r="M1678" i="12"/>
  <c r="M1679" i="12"/>
  <c r="M1680" i="12"/>
  <c r="M1681" i="12"/>
  <c r="M1682" i="12"/>
  <c r="M1683" i="12"/>
  <c r="M1684" i="12"/>
  <c r="M1685" i="12"/>
  <c r="M1686" i="12"/>
  <c r="M1687" i="12"/>
  <c r="M1688" i="12"/>
  <c r="M1689" i="12"/>
  <c r="M1690" i="12"/>
  <c r="M1691" i="12"/>
  <c r="M1692" i="12"/>
  <c r="M1693" i="12"/>
  <c r="M1694" i="12"/>
  <c r="M1695" i="12"/>
  <c r="M1696" i="12"/>
  <c r="M1697" i="12"/>
  <c r="M1698" i="12"/>
  <c r="M1699" i="12"/>
  <c r="M1700" i="12"/>
  <c r="M1701" i="12"/>
  <c r="M1702" i="12"/>
  <c r="M1703" i="12"/>
  <c r="M1704" i="12"/>
  <c r="M1705" i="12"/>
  <c r="M1706" i="12"/>
  <c r="M1707" i="12"/>
  <c r="M1708" i="12"/>
  <c r="M1709" i="12"/>
  <c r="M1710" i="12"/>
  <c r="M1711" i="12"/>
  <c r="M1712" i="12"/>
  <c r="M1713" i="12"/>
  <c r="M1714" i="12"/>
  <c r="M1715" i="12"/>
  <c r="M1716" i="12"/>
  <c r="M1717" i="12"/>
  <c r="M1718" i="12"/>
  <c r="M1719" i="12"/>
  <c r="M1720" i="12"/>
  <c r="M1721" i="12"/>
  <c r="M1722" i="12"/>
  <c r="M1723" i="12"/>
  <c r="M1724" i="12"/>
  <c r="M1725" i="12"/>
  <c r="M1726" i="12"/>
  <c r="M1727" i="12"/>
  <c r="M1728" i="12"/>
  <c r="M1729" i="12"/>
  <c r="M1730" i="12"/>
  <c r="M1731" i="12"/>
  <c r="M1732" i="12"/>
  <c r="M1733" i="12"/>
  <c r="M1734" i="12"/>
  <c r="M1735" i="12"/>
  <c r="M1736" i="12"/>
  <c r="M1737" i="12"/>
  <c r="M1738" i="12"/>
  <c r="M1739" i="12"/>
  <c r="M1740" i="12"/>
  <c r="M1741" i="12"/>
  <c r="M1742" i="12"/>
  <c r="M1743" i="12"/>
  <c r="M1744" i="12"/>
  <c r="M1745" i="12"/>
  <c r="M1746" i="12"/>
  <c r="M1747" i="12"/>
  <c r="M1748" i="12"/>
  <c r="M1749" i="12"/>
  <c r="M1750" i="12"/>
  <c r="M1751" i="12"/>
  <c r="M1752" i="12"/>
  <c r="M1753" i="12"/>
  <c r="M1754" i="12"/>
  <c r="M1755" i="12"/>
  <c r="M1756" i="12"/>
  <c r="M1757" i="12"/>
  <c r="M1758" i="12"/>
  <c r="M1759" i="12"/>
  <c r="M1760" i="12"/>
  <c r="M1761" i="12"/>
  <c r="M1762" i="12"/>
  <c r="M1763" i="12"/>
  <c r="M1764" i="12"/>
  <c r="M1765" i="12"/>
  <c r="M1766" i="12"/>
  <c r="M1767" i="12"/>
  <c r="M1768" i="12"/>
  <c r="M1769" i="12"/>
  <c r="M1770" i="12"/>
  <c r="M1771" i="12"/>
  <c r="M1772" i="12"/>
  <c r="M1773" i="12"/>
  <c r="M1774" i="12"/>
  <c r="M1775" i="12"/>
  <c r="M1776" i="12"/>
  <c r="M1777" i="12"/>
  <c r="M1778" i="12"/>
  <c r="M1779" i="12"/>
  <c r="M1780" i="12"/>
  <c r="M1781" i="12"/>
  <c r="M1782" i="12"/>
  <c r="M1783" i="12"/>
  <c r="M1784" i="12"/>
  <c r="M1785" i="12"/>
  <c r="M1786" i="12"/>
  <c r="M1787" i="12"/>
  <c r="M1788" i="12"/>
  <c r="M1789" i="12"/>
  <c r="M1790" i="12"/>
  <c r="M1791" i="12"/>
  <c r="M1792" i="12"/>
  <c r="M1793" i="12"/>
  <c r="M1794" i="12"/>
  <c r="M1795" i="12"/>
  <c r="M1796" i="12"/>
  <c r="M1797" i="12"/>
  <c r="M1798" i="12"/>
  <c r="M1799" i="12"/>
  <c r="M1800" i="12"/>
  <c r="M1801" i="12"/>
  <c r="M1802" i="12"/>
  <c r="M1803" i="12"/>
  <c r="M1804" i="12"/>
  <c r="M1805" i="12"/>
  <c r="M1806" i="12"/>
  <c r="M1807" i="12"/>
  <c r="M1808" i="12"/>
  <c r="M1809" i="12"/>
  <c r="M1810" i="12"/>
  <c r="M1811" i="12"/>
  <c r="M1812" i="12"/>
  <c r="M1813" i="12"/>
  <c r="M1814" i="12"/>
  <c r="M1815" i="12"/>
  <c r="M1816" i="12"/>
  <c r="M1817" i="12"/>
  <c r="M1818" i="12"/>
  <c r="M1819" i="12"/>
  <c r="M1820" i="12"/>
  <c r="M1821" i="12"/>
  <c r="M1822" i="12"/>
  <c r="M1823" i="12"/>
  <c r="M1824" i="12"/>
  <c r="M1825" i="12"/>
  <c r="M1826" i="12"/>
  <c r="M1827" i="12"/>
  <c r="M1828" i="12"/>
  <c r="M1829" i="12"/>
  <c r="M1830" i="12"/>
  <c r="M1831" i="12"/>
  <c r="M1832" i="12"/>
  <c r="M1833" i="12"/>
  <c r="M1834" i="12"/>
  <c r="M1835" i="12"/>
  <c r="M1836" i="12"/>
  <c r="M1837" i="12"/>
  <c r="M1838" i="12"/>
  <c r="M1839" i="12"/>
  <c r="M1840" i="12"/>
  <c r="M1841" i="12"/>
  <c r="M1842" i="12"/>
  <c r="M1843" i="12"/>
  <c r="M1844" i="12"/>
  <c r="M1845" i="12"/>
  <c r="M1846" i="12"/>
  <c r="M1847" i="12"/>
  <c r="M1848" i="12"/>
  <c r="M1849" i="12"/>
  <c r="M1850" i="12"/>
  <c r="M1851" i="12"/>
  <c r="M1852" i="12"/>
  <c r="M1853" i="12"/>
  <c r="M1854" i="12"/>
  <c r="M1855" i="12"/>
  <c r="M1856" i="12"/>
  <c r="M1857" i="12"/>
  <c r="M1858" i="12"/>
  <c r="M1859" i="12"/>
  <c r="M1860" i="12"/>
  <c r="M1861" i="12"/>
  <c r="M1862" i="12"/>
  <c r="M1863" i="12"/>
  <c r="M1864" i="12"/>
  <c r="M1865" i="12"/>
  <c r="M1866" i="12"/>
  <c r="M1867" i="12"/>
  <c r="M1868" i="12"/>
  <c r="M1869" i="12"/>
  <c r="M1870" i="12"/>
  <c r="M1871" i="12"/>
  <c r="M1872" i="12"/>
  <c r="M1873" i="12"/>
  <c r="M1874" i="12"/>
  <c r="M1875" i="12"/>
  <c r="M1876" i="12"/>
  <c r="M1877" i="12"/>
  <c r="M1878" i="12"/>
  <c r="M1879" i="12"/>
  <c r="M1880" i="12"/>
  <c r="M1881" i="12"/>
  <c r="M1882" i="12"/>
  <c r="M1883" i="12"/>
  <c r="M1884" i="12"/>
  <c r="M1885" i="12"/>
  <c r="M1886" i="12"/>
  <c r="M1887" i="12"/>
  <c r="M1888" i="12"/>
  <c r="M1889" i="12"/>
  <c r="M1890" i="12"/>
  <c r="M1891" i="12"/>
  <c r="M1892" i="12"/>
  <c r="M1893" i="12"/>
  <c r="M1894" i="12"/>
  <c r="M1895" i="12"/>
  <c r="M1896" i="12"/>
  <c r="M1897" i="12"/>
  <c r="M1898" i="12"/>
  <c r="M1899" i="12"/>
  <c r="M1900" i="12"/>
  <c r="M1901" i="12"/>
  <c r="M1902" i="12"/>
  <c r="M1903" i="12"/>
  <c r="M1904" i="12"/>
  <c r="M1905" i="12"/>
  <c r="M1906" i="12"/>
  <c r="M1907" i="12"/>
  <c r="M1908" i="12"/>
  <c r="M1909" i="12"/>
  <c r="M1910" i="12"/>
  <c r="M1911" i="12"/>
  <c r="M1912" i="12"/>
  <c r="M1913" i="12"/>
  <c r="M1914" i="12"/>
  <c r="M1915" i="12"/>
  <c r="M1916" i="12"/>
  <c r="M1917" i="12"/>
  <c r="M1918" i="12"/>
  <c r="M1919" i="12"/>
  <c r="M1920" i="12"/>
  <c r="M1921" i="12"/>
  <c r="M1922" i="12"/>
  <c r="M1923" i="12"/>
  <c r="M1924" i="12"/>
  <c r="M1925" i="12"/>
  <c r="M1926" i="12"/>
  <c r="M1927" i="12"/>
  <c r="M1928" i="12"/>
  <c r="M1929" i="12"/>
  <c r="M1930" i="12"/>
  <c r="M1931" i="12"/>
  <c r="M1932" i="12"/>
  <c r="M1933" i="12"/>
  <c r="M1934" i="12"/>
  <c r="M1935" i="12"/>
  <c r="M1936" i="12"/>
  <c r="M1937" i="12"/>
  <c r="M1938" i="12"/>
  <c r="M1939" i="12"/>
  <c r="M1940" i="12"/>
  <c r="M1941" i="12"/>
  <c r="M1942" i="12"/>
  <c r="M1943" i="12"/>
  <c r="M1944" i="12"/>
  <c r="M1945" i="12"/>
  <c r="M1946" i="12"/>
  <c r="M1947" i="12"/>
  <c r="M1948" i="12"/>
  <c r="M1949" i="12"/>
  <c r="M1950" i="12"/>
  <c r="M1951" i="12"/>
  <c r="M1952" i="12"/>
  <c r="M1953" i="12"/>
  <c r="M1954" i="12"/>
  <c r="M1955" i="12"/>
  <c r="M1956" i="12"/>
  <c r="M1957" i="12"/>
  <c r="M1958" i="12"/>
  <c r="M1959" i="12"/>
  <c r="M1960" i="12"/>
  <c r="M1961" i="12"/>
  <c r="M1962" i="12"/>
  <c r="M1963" i="12"/>
  <c r="M1964" i="12"/>
  <c r="M1965" i="12"/>
  <c r="M1966" i="12"/>
  <c r="M1967" i="12"/>
  <c r="M1968" i="12"/>
  <c r="M1969" i="12"/>
  <c r="M1970" i="12"/>
  <c r="M1971" i="12"/>
  <c r="M1972" i="12"/>
  <c r="M1973" i="12"/>
  <c r="M1974" i="12"/>
  <c r="M1975" i="12"/>
  <c r="M1976" i="12"/>
  <c r="M1977" i="12"/>
  <c r="M1978" i="12"/>
  <c r="M1979" i="12"/>
  <c r="M1980" i="12"/>
  <c r="M1981" i="12"/>
  <c r="M1982" i="12"/>
  <c r="M1983" i="12"/>
  <c r="M1984" i="12"/>
  <c r="M1985" i="12"/>
  <c r="M1986" i="12"/>
  <c r="M1987" i="12"/>
  <c r="M1988" i="12"/>
  <c r="M1989" i="12"/>
  <c r="M1990" i="12"/>
  <c r="M1991" i="12"/>
  <c r="M1992" i="12"/>
  <c r="M1993" i="12"/>
  <c r="M1994" i="12"/>
  <c r="M1995" i="12"/>
  <c r="M1996" i="12"/>
  <c r="M1997" i="12"/>
  <c r="M1998" i="12"/>
  <c r="M1999" i="12"/>
  <c r="M2000" i="12"/>
  <c r="M2001" i="12"/>
  <c r="M2002" i="12"/>
  <c r="M2003" i="12"/>
  <c r="M2004" i="12"/>
  <c r="M2005" i="12"/>
  <c r="M2006" i="12"/>
  <c r="M2007" i="12"/>
  <c r="M2008" i="12"/>
  <c r="M2009" i="12"/>
  <c r="M2010" i="12"/>
  <c r="M2011" i="12"/>
  <c r="M2012" i="12"/>
  <c r="M2013" i="12"/>
  <c r="M2014" i="12"/>
  <c r="M2015" i="12"/>
  <c r="M2016" i="12"/>
  <c r="M2017" i="12"/>
  <c r="M2018" i="12"/>
  <c r="M2019" i="12"/>
  <c r="M2020" i="12"/>
  <c r="M2021" i="12"/>
  <c r="M2022" i="12"/>
  <c r="M2023" i="12"/>
  <c r="M2024" i="12"/>
  <c r="M2025" i="12"/>
  <c r="M2026" i="12"/>
  <c r="M2027" i="12"/>
  <c r="M2028" i="12"/>
  <c r="M2029" i="12"/>
  <c r="M2030" i="12"/>
  <c r="M2031" i="12"/>
  <c r="M2032" i="12"/>
  <c r="M2033" i="12"/>
  <c r="M2034" i="12"/>
  <c r="M2035" i="12"/>
  <c r="M2036" i="12"/>
  <c r="M2037" i="12"/>
  <c r="M2038" i="12"/>
  <c r="M2039" i="12"/>
  <c r="M2040" i="12"/>
  <c r="M2041" i="12"/>
  <c r="M2042" i="12"/>
  <c r="M2043" i="12"/>
  <c r="M2044" i="12"/>
  <c r="M2045" i="12"/>
  <c r="M2046" i="12"/>
  <c r="M2047" i="12"/>
  <c r="M2048" i="12"/>
  <c r="M2049" i="12"/>
  <c r="M2050" i="12"/>
  <c r="M2051" i="12"/>
  <c r="M2052" i="12"/>
  <c r="M2053" i="12"/>
  <c r="M2054" i="12"/>
  <c r="M2055" i="12"/>
  <c r="M2056" i="12"/>
  <c r="M2057" i="12"/>
  <c r="M2058" i="12"/>
  <c r="M2059" i="12"/>
  <c r="M2060" i="12"/>
  <c r="M2061" i="12"/>
  <c r="M2062" i="12"/>
  <c r="M2063" i="12"/>
  <c r="M2064" i="12"/>
  <c r="M2065" i="12"/>
  <c r="M2066" i="12"/>
  <c r="M2067" i="12"/>
  <c r="M2068" i="12"/>
  <c r="M2069" i="12"/>
  <c r="M2070" i="12"/>
  <c r="M2071" i="12"/>
  <c r="M2072" i="12"/>
  <c r="M2073" i="12"/>
  <c r="M2074" i="12"/>
  <c r="M2075" i="12"/>
  <c r="M2076" i="12"/>
  <c r="M2077" i="12"/>
  <c r="M2078" i="12"/>
  <c r="M2079" i="12"/>
  <c r="M2080" i="12"/>
  <c r="M2081" i="12"/>
  <c r="M2082" i="12"/>
  <c r="M2083" i="12"/>
  <c r="M2084" i="12"/>
  <c r="M2085" i="12"/>
  <c r="M2086" i="12"/>
  <c r="M2087" i="12"/>
  <c r="M2088" i="12"/>
  <c r="M2089" i="12"/>
  <c r="M2090" i="12"/>
  <c r="M2091" i="12"/>
  <c r="M2092" i="12"/>
  <c r="M2093" i="12"/>
  <c r="M2094" i="12"/>
  <c r="M2095" i="12"/>
  <c r="M2096" i="12"/>
  <c r="M2097" i="12"/>
  <c r="M2098" i="12"/>
  <c r="M2099" i="12"/>
  <c r="M2100" i="12"/>
  <c r="M2101" i="12"/>
  <c r="M2102" i="12"/>
  <c r="M2103" i="12"/>
  <c r="M2104" i="12"/>
  <c r="M2105" i="12"/>
  <c r="M2106" i="12"/>
  <c r="M2107" i="12"/>
  <c r="M2108" i="12"/>
  <c r="M2109" i="12"/>
  <c r="M2110" i="12"/>
  <c r="M2111" i="12"/>
  <c r="M2112" i="12"/>
  <c r="M2113" i="12"/>
  <c r="M2114" i="12"/>
  <c r="M2115" i="12"/>
  <c r="M2116" i="12"/>
  <c r="M2117" i="12"/>
  <c r="M2118" i="12"/>
  <c r="M2119" i="12"/>
  <c r="M2120" i="12"/>
  <c r="M2121" i="12"/>
  <c r="M2122" i="12"/>
  <c r="M2123" i="12"/>
  <c r="M2124" i="12"/>
  <c r="M2125" i="12"/>
  <c r="M2126" i="12"/>
  <c r="M2127" i="12"/>
  <c r="M2128" i="12"/>
  <c r="M2129" i="12"/>
  <c r="M2130" i="12"/>
  <c r="M2131" i="12"/>
  <c r="M2132" i="12"/>
  <c r="M2133" i="12"/>
  <c r="M2134" i="12"/>
  <c r="M2135" i="12"/>
  <c r="M2136" i="12"/>
  <c r="M2137" i="12"/>
  <c r="M2138" i="12"/>
  <c r="M2139" i="12"/>
  <c r="M2140" i="12"/>
  <c r="M2141" i="12"/>
  <c r="M2142" i="12"/>
  <c r="M2143" i="12"/>
  <c r="M2144" i="12"/>
  <c r="M2145" i="12"/>
  <c r="M2146" i="12"/>
  <c r="M2147" i="12"/>
  <c r="M2148" i="12"/>
  <c r="M2149" i="12"/>
  <c r="M2150" i="12"/>
  <c r="M2151" i="12"/>
  <c r="M2152" i="12"/>
  <c r="M2153" i="12"/>
  <c r="M2154" i="12"/>
  <c r="M2155" i="12"/>
  <c r="M2156" i="12"/>
  <c r="M2157" i="12"/>
  <c r="M2158" i="12"/>
  <c r="M2159" i="12"/>
  <c r="M2160" i="12"/>
  <c r="M2161" i="12"/>
  <c r="M2162" i="12"/>
  <c r="M2163" i="12"/>
  <c r="M2164" i="12"/>
  <c r="M2165" i="12"/>
  <c r="M2166" i="12"/>
  <c r="M2167" i="12"/>
  <c r="M2168" i="12"/>
  <c r="M2169" i="12"/>
  <c r="M2170" i="12"/>
  <c r="M2171" i="12"/>
  <c r="M2172" i="12"/>
  <c r="M2173" i="12"/>
  <c r="M2174" i="12"/>
  <c r="M2175" i="12"/>
  <c r="M2176" i="12"/>
  <c r="M2177" i="12"/>
  <c r="M2178" i="12"/>
  <c r="M2179" i="12"/>
  <c r="M2180" i="12"/>
  <c r="M2181" i="12"/>
  <c r="M2182" i="12"/>
  <c r="M2183" i="12"/>
  <c r="M2184" i="12"/>
  <c r="M2185" i="12"/>
  <c r="M2186" i="12"/>
  <c r="M2187" i="12"/>
  <c r="M2188" i="12"/>
  <c r="M2189" i="12"/>
  <c r="M2190" i="12"/>
  <c r="M2191" i="12"/>
  <c r="M2192" i="12"/>
  <c r="M2193" i="12"/>
  <c r="M2194" i="12"/>
  <c r="M2195" i="12"/>
  <c r="M2196" i="12"/>
  <c r="M2197" i="12"/>
  <c r="M2198" i="12"/>
  <c r="M2199" i="12"/>
  <c r="M2200" i="12"/>
  <c r="M2201" i="12"/>
  <c r="M2202" i="12"/>
  <c r="M2203" i="12"/>
  <c r="M2204" i="12"/>
  <c r="M2205" i="12"/>
  <c r="M2206" i="12"/>
  <c r="M2207" i="12"/>
  <c r="M2208" i="12"/>
  <c r="M2209" i="12"/>
  <c r="M2210" i="12"/>
  <c r="M2211" i="12"/>
  <c r="M2212" i="12"/>
  <c r="M2213" i="12"/>
  <c r="M2214" i="12"/>
  <c r="M2215" i="12"/>
  <c r="M2216" i="12"/>
  <c r="M2217" i="12"/>
  <c r="M2218" i="12"/>
  <c r="M2219" i="12"/>
  <c r="M2220" i="12"/>
  <c r="M2221" i="12"/>
  <c r="M2222" i="12"/>
  <c r="M2223" i="12"/>
  <c r="M2224" i="12"/>
  <c r="M2225" i="12"/>
  <c r="M2226" i="12"/>
  <c r="M2227" i="12"/>
  <c r="M2228" i="12"/>
  <c r="M2229" i="12"/>
  <c r="M2230" i="12"/>
  <c r="M2231" i="12"/>
  <c r="M2232" i="12"/>
  <c r="M2233" i="12"/>
  <c r="M2234" i="12"/>
  <c r="M2235" i="12"/>
  <c r="M2236" i="12"/>
  <c r="M2237" i="12"/>
  <c r="M2238" i="12"/>
  <c r="M2239" i="12"/>
  <c r="M2240" i="12"/>
  <c r="M2241" i="12"/>
  <c r="M2242" i="12"/>
  <c r="M2243" i="12"/>
  <c r="M2244" i="12"/>
  <c r="M2245" i="12"/>
  <c r="M2246" i="12"/>
  <c r="M2247" i="12"/>
  <c r="M2248" i="12"/>
  <c r="M2249" i="12"/>
  <c r="M2250" i="12"/>
  <c r="M2251" i="12"/>
  <c r="M2252" i="12"/>
  <c r="M2253" i="12"/>
  <c r="M2254" i="12"/>
  <c r="M2255" i="12"/>
  <c r="M2256" i="12"/>
  <c r="M2257" i="12"/>
  <c r="M2258" i="12"/>
  <c r="M2259" i="12"/>
  <c r="M2260" i="12"/>
  <c r="M2261" i="12"/>
  <c r="M2262" i="12"/>
  <c r="M2263" i="12"/>
  <c r="M2264" i="12"/>
  <c r="M2265" i="12"/>
  <c r="M2266" i="12"/>
  <c r="M2267" i="12"/>
  <c r="M2268" i="12"/>
  <c r="M2269" i="12"/>
  <c r="M2270" i="12"/>
  <c r="M2271" i="12"/>
  <c r="M2272" i="12"/>
  <c r="M2273" i="12"/>
  <c r="M2274" i="12"/>
  <c r="M2275" i="12"/>
  <c r="M2276" i="12"/>
  <c r="M2277" i="12"/>
  <c r="M2278" i="12"/>
  <c r="M2279" i="12"/>
  <c r="M2280" i="12"/>
  <c r="M2281" i="12"/>
  <c r="M2282" i="12"/>
  <c r="M2283" i="12"/>
  <c r="M2284" i="12"/>
  <c r="M2285" i="12"/>
  <c r="M2286" i="12"/>
  <c r="M2287" i="12"/>
  <c r="M2288" i="12"/>
  <c r="M2289" i="12"/>
  <c r="M2290" i="12"/>
  <c r="M2291" i="12"/>
  <c r="M2292" i="12"/>
  <c r="M2293" i="12"/>
  <c r="M2294" i="12"/>
  <c r="M2295" i="12"/>
  <c r="M2296" i="12"/>
  <c r="M2297" i="12"/>
  <c r="M2298" i="12"/>
  <c r="M2299" i="12"/>
  <c r="M2300" i="12"/>
  <c r="M2301" i="12"/>
  <c r="M2302" i="12"/>
  <c r="M2303" i="12"/>
  <c r="M2304" i="12"/>
  <c r="M2305" i="12"/>
  <c r="M2306" i="12"/>
  <c r="M2307" i="12"/>
  <c r="M2308" i="12"/>
  <c r="M2309" i="12"/>
  <c r="M2310" i="12"/>
  <c r="M2311" i="12"/>
  <c r="M2312" i="12"/>
  <c r="M2313" i="12"/>
  <c r="M2314" i="12"/>
  <c r="M2315" i="12"/>
  <c r="M2316" i="12"/>
  <c r="M2317" i="12"/>
  <c r="M2318" i="12"/>
  <c r="M2319" i="12"/>
  <c r="M2320" i="12"/>
  <c r="M2321" i="12"/>
  <c r="M2322" i="12"/>
  <c r="M2323" i="12"/>
  <c r="M2324" i="12"/>
  <c r="M2325" i="12"/>
  <c r="M2326" i="12"/>
  <c r="M2327" i="12"/>
  <c r="M2328" i="12"/>
  <c r="M2329" i="12"/>
  <c r="M2330" i="12"/>
  <c r="M2331" i="12"/>
  <c r="M2332" i="12"/>
  <c r="M2333" i="12"/>
  <c r="M2334" i="12"/>
  <c r="M2335" i="12"/>
  <c r="M2336" i="12"/>
  <c r="M2337" i="12"/>
  <c r="M2338" i="12"/>
  <c r="M2339" i="12"/>
  <c r="M2340" i="12"/>
  <c r="M2341" i="12"/>
  <c r="M2342" i="12"/>
  <c r="M2343" i="12"/>
  <c r="M2344" i="12"/>
  <c r="M2345" i="12"/>
  <c r="M2346" i="12"/>
  <c r="M2347" i="12"/>
  <c r="M2348" i="12"/>
  <c r="M2349" i="12"/>
  <c r="M2350" i="12"/>
  <c r="M2351" i="12"/>
  <c r="M2352" i="12"/>
  <c r="M2353" i="12"/>
  <c r="M2354" i="12"/>
  <c r="M2355" i="12"/>
  <c r="M2356" i="12"/>
  <c r="M2357" i="12"/>
  <c r="M2358" i="12"/>
  <c r="M2359" i="12"/>
  <c r="M2360" i="12"/>
  <c r="M2361" i="12"/>
  <c r="M2362" i="12"/>
  <c r="M2363" i="12"/>
  <c r="M2364" i="12"/>
  <c r="M2365" i="12"/>
  <c r="M2366" i="12"/>
  <c r="M2367" i="12"/>
  <c r="M2368" i="12"/>
  <c r="M2369" i="12"/>
  <c r="M2370" i="12"/>
  <c r="M2371" i="12"/>
  <c r="M2372" i="12"/>
  <c r="M2373" i="12"/>
  <c r="M2374" i="12"/>
  <c r="M2375" i="12"/>
  <c r="M2376" i="12"/>
  <c r="M2377" i="12"/>
  <c r="M2378" i="12"/>
  <c r="M2379" i="12"/>
  <c r="M2380" i="12"/>
  <c r="M2381" i="12"/>
  <c r="M2382" i="12"/>
  <c r="M2383" i="12"/>
  <c r="M2384" i="12"/>
  <c r="M2385" i="12"/>
  <c r="M2386" i="12"/>
  <c r="M2387" i="12"/>
  <c r="M2388" i="12"/>
  <c r="M2389" i="12"/>
  <c r="M2390" i="12"/>
  <c r="M2391" i="12"/>
  <c r="M2392" i="12"/>
  <c r="M2393" i="12"/>
  <c r="M2394" i="12"/>
  <c r="M2395" i="12"/>
  <c r="M2396" i="12"/>
  <c r="M2397" i="12"/>
  <c r="M2398" i="12"/>
  <c r="M2399" i="12"/>
  <c r="M2400" i="12"/>
  <c r="M2401" i="12"/>
  <c r="M2402" i="12"/>
  <c r="M2403" i="12"/>
  <c r="M2404" i="12"/>
  <c r="M2405" i="12"/>
  <c r="M2406" i="12"/>
  <c r="M2407" i="12"/>
  <c r="M2408" i="12"/>
  <c r="M2409" i="12"/>
  <c r="M2410" i="12"/>
  <c r="M2411" i="12"/>
  <c r="M2412" i="12"/>
  <c r="M2413" i="12"/>
  <c r="M2414" i="12"/>
  <c r="M2415" i="12"/>
  <c r="M2416" i="12"/>
  <c r="M2417" i="12"/>
  <c r="M2418" i="12"/>
  <c r="M2419" i="12"/>
  <c r="M2420" i="12"/>
  <c r="M2421" i="12"/>
  <c r="M2422" i="12"/>
  <c r="M2423" i="12"/>
  <c r="M2424" i="12"/>
  <c r="M2425" i="12"/>
  <c r="M2426" i="12"/>
  <c r="M2427" i="12"/>
  <c r="M2428" i="12"/>
  <c r="M2429" i="12"/>
  <c r="M2430" i="12"/>
  <c r="M2431" i="12"/>
  <c r="M2432" i="12"/>
  <c r="M2433" i="12"/>
  <c r="M2434" i="12"/>
  <c r="M2435" i="12"/>
  <c r="M2436" i="12"/>
  <c r="M2437" i="12"/>
  <c r="M2438" i="12"/>
  <c r="M2439" i="12"/>
  <c r="M2440" i="12"/>
  <c r="M2441" i="12"/>
  <c r="M2442" i="12"/>
  <c r="M2443" i="12"/>
  <c r="M2444" i="12"/>
  <c r="M2445" i="12"/>
  <c r="M2446" i="12"/>
  <c r="M2447" i="12"/>
  <c r="M2448" i="12"/>
  <c r="M2449" i="12"/>
  <c r="M2450" i="12"/>
  <c r="M2451" i="12"/>
  <c r="M2452" i="12"/>
  <c r="M2453" i="12"/>
  <c r="M2454" i="12"/>
  <c r="M2455" i="12"/>
  <c r="M2456" i="12"/>
  <c r="M2457" i="12"/>
  <c r="M2458" i="12"/>
  <c r="M2459" i="12"/>
  <c r="M2460" i="12"/>
  <c r="M2461" i="12"/>
  <c r="M2462" i="12"/>
  <c r="M2463" i="12"/>
  <c r="M2464" i="12"/>
  <c r="M2465" i="12"/>
  <c r="M2466" i="12"/>
  <c r="M2467" i="12"/>
  <c r="M2468" i="12"/>
  <c r="M2469" i="12"/>
  <c r="M2470" i="12"/>
  <c r="M2471" i="12"/>
  <c r="M2472" i="12"/>
  <c r="M2473" i="12"/>
  <c r="M2474" i="12"/>
  <c r="M2475" i="12"/>
  <c r="M2476" i="12"/>
  <c r="M2477" i="12"/>
  <c r="M2478" i="12"/>
  <c r="M2479" i="12"/>
  <c r="M2480" i="12"/>
  <c r="M2481" i="12"/>
  <c r="M2482" i="12"/>
  <c r="M2483" i="12"/>
  <c r="M2484" i="12"/>
  <c r="M2485" i="12"/>
  <c r="M2486" i="12"/>
  <c r="M2487" i="12"/>
  <c r="M2488" i="12"/>
  <c r="M2489" i="12"/>
  <c r="M2490" i="12"/>
  <c r="M2491" i="12"/>
  <c r="M2492" i="12"/>
  <c r="M2493" i="12"/>
  <c r="M2494" i="12"/>
  <c r="M2495" i="12"/>
  <c r="M2496" i="12"/>
  <c r="M2497" i="12"/>
  <c r="M2498" i="12"/>
  <c r="M2499" i="12"/>
  <c r="M2500" i="12"/>
  <c r="M2501" i="12"/>
  <c r="M2502" i="12"/>
  <c r="M2503" i="12"/>
  <c r="M2504" i="12"/>
  <c r="M2505" i="12"/>
  <c r="M2506" i="12"/>
  <c r="M2507" i="12"/>
  <c r="M2508" i="12"/>
  <c r="M2509" i="12"/>
  <c r="M2510" i="12"/>
  <c r="M2511" i="12"/>
  <c r="M2512" i="12"/>
  <c r="M2513" i="12"/>
  <c r="M2514" i="12"/>
  <c r="M2515" i="12"/>
  <c r="M2516" i="12"/>
  <c r="M2517" i="12"/>
  <c r="M2518" i="12"/>
  <c r="M2519" i="12"/>
  <c r="M2520" i="12"/>
  <c r="M2521" i="12"/>
  <c r="M2522" i="12"/>
  <c r="M2523" i="12"/>
  <c r="M2524" i="12"/>
  <c r="M2525" i="12"/>
  <c r="M2526" i="12"/>
  <c r="M2527" i="12"/>
  <c r="M2528" i="12"/>
  <c r="M2529" i="12"/>
  <c r="M2530" i="12"/>
  <c r="M2531" i="12"/>
  <c r="M2532" i="12"/>
  <c r="M2533" i="12"/>
  <c r="M2534" i="12"/>
  <c r="M2535" i="12"/>
  <c r="M2536" i="12"/>
  <c r="M2537" i="12"/>
  <c r="M2538" i="12"/>
  <c r="M2539" i="12"/>
  <c r="M2540" i="12"/>
  <c r="M2541" i="12"/>
  <c r="M2542" i="12"/>
  <c r="M2543" i="12"/>
  <c r="M2544" i="12"/>
  <c r="M2545" i="12"/>
  <c r="M2546" i="12"/>
  <c r="M2547" i="12"/>
  <c r="M2548" i="12"/>
  <c r="M2549" i="12"/>
  <c r="M2550" i="12"/>
  <c r="M2551" i="12"/>
  <c r="M2552" i="12"/>
  <c r="M2553" i="12"/>
  <c r="M2554" i="12"/>
  <c r="M2555" i="12"/>
  <c r="M2556" i="12"/>
  <c r="M2557" i="12"/>
  <c r="M2558" i="12"/>
  <c r="M2559" i="12"/>
  <c r="M2560" i="12"/>
  <c r="M2561" i="12"/>
  <c r="M2562" i="12"/>
  <c r="M2563" i="12"/>
  <c r="M2564" i="12"/>
  <c r="M2565" i="12"/>
  <c r="M2566" i="12"/>
  <c r="M2567" i="12"/>
  <c r="M2568" i="12"/>
  <c r="M2569" i="12"/>
  <c r="M2570" i="12"/>
  <c r="M2571" i="12"/>
  <c r="M2572" i="12"/>
  <c r="M2573" i="12"/>
  <c r="M2574" i="12"/>
  <c r="M2575" i="12"/>
  <c r="M2576" i="12"/>
  <c r="M2577" i="12"/>
  <c r="M2578" i="12"/>
  <c r="M2579" i="12"/>
  <c r="M2580" i="12"/>
  <c r="M2581" i="12"/>
  <c r="M2582" i="12"/>
  <c r="M2583" i="12"/>
  <c r="M2584" i="12"/>
  <c r="M2585" i="12"/>
  <c r="M2586" i="12"/>
  <c r="M2587" i="12"/>
  <c r="M2588" i="12"/>
  <c r="M2589" i="12"/>
  <c r="M2590" i="12"/>
  <c r="M2591" i="12"/>
  <c r="M2592" i="12"/>
  <c r="M2593" i="12"/>
  <c r="M2594" i="12"/>
  <c r="M2595" i="12"/>
  <c r="M2596" i="12"/>
  <c r="M2597" i="12"/>
  <c r="M2598" i="12"/>
  <c r="M2599" i="12"/>
  <c r="M2600" i="12"/>
  <c r="M2601" i="12"/>
  <c r="M2602" i="12"/>
  <c r="M2603" i="12"/>
  <c r="M2604" i="12"/>
  <c r="M2605" i="12"/>
  <c r="M2606" i="12"/>
  <c r="M2607" i="12"/>
  <c r="M2608" i="12"/>
  <c r="M2609" i="12"/>
  <c r="M2610" i="12"/>
  <c r="M2611" i="12"/>
  <c r="M2612" i="12"/>
  <c r="M2613" i="12"/>
  <c r="M2614" i="12"/>
  <c r="M2615" i="12"/>
  <c r="M2616" i="12"/>
  <c r="M2617" i="12"/>
  <c r="M2618" i="12"/>
  <c r="M2619" i="12"/>
  <c r="M2620" i="12"/>
  <c r="M2621" i="12"/>
  <c r="M2622" i="12"/>
  <c r="M2623" i="12"/>
  <c r="M2624" i="12"/>
  <c r="M2625" i="12"/>
  <c r="M2626" i="12"/>
  <c r="M2627" i="12"/>
  <c r="M2628" i="12"/>
  <c r="M2629" i="12"/>
  <c r="M2630" i="12"/>
  <c r="M2631" i="12"/>
  <c r="M2632" i="12"/>
  <c r="M2633" i="12"/>
  <c r="M2634" i="12"/>
  <c r="M2635" i="12"/>
  <c r="M2636" i="12"/>
  <c r="M2637" i="12"/>
  <c r="M2638" i="12"/>
  <c r="M2639" i="12"/>
  <c r="M2640" i="12"/>
  <c r="M2641" i="12"/>
  <c r="M2642" i="12"/>
  <c r="M2643" i="12"/>
  <c r="M2644" i="12"/>
  <c r="M2645" i="12"/>
  <c r="M2646" i="12"/>
  <c r="M2647" i="12"/>
  <c r="M2648" i="12"/>
  <c r="M2649" i="12"/>
  <c r="M2650" i="12"/>
  <c r="M2651" i="12"/>
  <c r="M2652" i="12"/>
  <c r="M2653" i="12"/>
  <c r="M2654" i="12"/>
  <c r="M2655" i="12"/>
  <c r="M2656" i="12"/>
  <c r="M2657" i="12"/>
  <c r="M2658" i="12"/>
  <c r="M2659" i="12"/>
  <c r="M2660" i="12"/>
  <c r="M2661" i="12"/>
  <c r="M2662" i="12"/>
  <c r="M2663" i="12"/>
  <c r="M2664" i="12"/>
  <c r="M2665" i="12"/>
  <c r="M2666" i="12"/>
  <c r="M2667" i="12"/>
  <c r="M2668" i="12"/>
  <c r="M2669" i="12"/>
  <c r="M2670" i="12"/>
  <c r="M2671" i="12"/>
  <c r="M2672" i="12"/>
  <c r="M2673" i="12"/>
  <c r="M2674" i="12"/>
  <c r="M2675" i="12"/>
  <c r="M2676" i="12"/>
  <c r="M2677" i="12"/>
  <c r="M2678" i="12"/>
  <c r="M2679" i="12"/>
  <c r="M2680" i="12"/>
  <c r="M2681" i="12"/>
  <c r="M2682" i="12"/>
  <c r="M2683" i="12"/>
  <c r="M2684" i="12"/>
  <c r="M2685" i="12"/>
  <c r="M2686" i="12"/>
  <c r="M2687" i="12"/>
  <c r="M2688" i="12"/>
  <c r="M2689" i="12"/>
  <c r="M2690" i="12"/>
  <c r="M2691" i="12"/>
  <c r="M2692" i="12"/>
  <c r="M2693" i="12"/>
  <c r="M2694" i="12"/>
  <c r="M2695" i="12"/>
  <c r="M2696" i="12"/>
  <c r="M2697" i="12"/>
  <c r="M2698" i="12"/>
  <c r="M2699" i="12"/>
  <c r="M2700" i="12"/>
  <c r="M2701" i="12"/>
  <c r="M2702" i="12"/>
  <c r="M2703" i="12"/>
  <c r="M2704" i="12"/>
  <c r="M2705" i="12"/>
  <c r="M2706" i="12"/>
  <c r="M2707" i="12"/>
  <c r="M2708" i="12"/>
  <c r="M2709" i="12"/>
  <c r="M2710" i="12"/>
  <c r="M2711" i="12"/>
  <c r="M2712" i="12"/>
  <c r="M2713" i="12"/>
  <c r="M2714" i="12"/>
  <c r="M2715" i="12"/>
  <c r="M2716" i="12"/>
  <c r="M2717" i="12"/>
  <c r="M2718" i="12"/>
  <c r="M2719" i="12"/>
  <c r="M2720" i="12"/>
  <c r="M2721" i="12"/>
  <c r="M2722" i="12"/>
  <c r="M2723" i="12"/>
  <c r="M2724" i="12"/>
  <c r="M2725" i="12"/>
  <c r="M2726" i="12"/>
  <c r="M2727" i="12"/>
  <c r="M2728" i="12"/>
  <c r="M2729" i="12"/>
  <c r="M2730" i="12"/>
  <c r="M2731" i="12"/>
  <c r="M2732" i="12"/>
  <c r="M2733" i="12"/>
  <c r="M2734" i="12"/>
  <c r="M2735" i="12"/>
  <c r="M2736" i="12"/>
  <c r="M2737" i="12"/>
  <c r="M2738" i="12"/>
  <c r="M2739" i="12"/>
  <c r="M2740" i="12"/>
  <c r="M2741" i="12"/>
  <c r="M2742" i="12"/>
  <c r="M2743" i="12"/>
  <c r="M2744" i="12"/>
  <c r="M2745" i="12"/>
  <c r="M2746" i="12"/>
  <c r="M2747" i="12"/>
  <c r="M2748" i="12"/>
  <c r="M2749" i="12"/>
  <c r="M2750" i="12"/>
  <c r="M2751" i="12"/>
  <c r="M2752" i="12"/>
  <c r="M2753" i="12"/>
  <c r="M2754" i="12"/>
  <c r="M2755" i="12"/>
  <c r="M2756" i="12"/>
  <c r="M2757" i="12"/>
  <c r="M2758" i="12"/>
  <c r="M2759" i="12"/>
  <c r="M2760" i="12"/>
  <c r="M2761" i="12"/>
  <c r="M2762" i="12"/>
  <c r="M2763" i="12"/>
  <c r="M2764" i="12"/>
  <c r="M2765" i="12"/>
  <c r="M2766" i="12"/>
  <c r="M2767" i="12"/>
  <c r="M2768" i="12"/>
  <c r="M2769" i="12"/>
  <c r="M2770" i="12"/>
  <c r="M2771" i="12"/>
  <c r="M2772" i="12"/>
  <c r="M2773" i="12"/>
  <c r="M2774" i="12"/>
  <c r="M2775" i="12"/>
  <c r="M2776" i="12"/>
  <c r="M2777" i="12"/>
  <c r="M2778" i="12"/>
  <c r="M2779" i="12"/>
  <c r="M2780" i="12"/>
  <c r="M2781" i="12"/>
  <c r="M2782" i="12"/>
  <c r="M2783" i="12"/>
  <c r="M2784" i="12"/>
  <c r="M2" i="12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2" i="9"/>
  <c r="I422" i="9"/>
  <c r="B422" i="9" s="1"/>
  <c r="I421" i="9"/>
  <c r="B421" i="9" s="1"/>
  <c r="I420" i="9"/>
  <c r="B420" i="9" s="1"/>
  <c r="I419" i="9"/>
  <c r="B419" i="9" s="1"/>
  <c r="I418" i="9"/>
  <c r="B418" i="9" s="1"/>
  <c r="I417" i="9"/>
  <c r="B417" i="9" s="1"/>
  <c r="I416" i="9"/>
  <c r="B416" i="9" s="1"/>
  <c r="I415" i="9"/>
  <c r="B415" i="9" s="1"/>
  <c r="I414" i="9"/>
  <c r="B414" i="9" s="1"/>
  <c r="I413" i="9"/>
  <c r="B413" i="9" s="1"/>
  <c r="I412" i="9"/>
  <c r="B412" i="9" s="1"/>
  <c r="I411" i="9"/>
  <c r="B411" i="9" s="1"/>
  <c r="I410" i="9"/>
  <c r="B410" i="9" s="1"/>
  <c r="I409" i="9"/>
  <c r="B409" i="9" s="1"/>
  <c r="I408" i="9"/>
  <c r="B408" i="9" s="1"/>
  <c r="I407" i="9"/>
  <c r="B407" i="9" s="1"/>
  <c r="I406" i="9"/>
  <c r="B406" i="9" s="1"/>
  <c r="I405" i="9"/>
  <c r="B405" i="9" s="1"/>
  <c r="I404" i="9"/>
  <c r="B404" i="9" s="1"/>
  <c r="I403" i="9"/>
  <c r="B403" i="9" s="1"/>
  <c r="I402" i="9"/>
  <c r="B402" i="9" s="1"/>
  <c r="I401" i="9"/>
  <c r="B401" i="9" s="1"/>
  <c r="I400" i="9"/>
  <c r="B400" i="9" s="1"/>
  <c r="I399" i="9"/>
  <c r="B399" i="9" s="1"/>
  <c r="I398" i="9"/>
  <c r="B398" i="9" s="1"/>
  <c r="I397" i="9"/>
  <c r="B397" i="9" s="1"/>
  <c r="I396" i="9"/>
  <c r="B396" i="9" s="1"/>
  <c r="I395" i="9"/>
  <c r="B395" i="9" s="1"/>
  <c r="I394" i="9"/>
  <c r="B394" i="9" s="1"/>
  <c r="I393" i="9"/>
  <c r="B393" i="9" s="1"/>
  <c r="I392" i="9"/>
  <c r="B392" i="9" s="1"/>
  <c r="I391" i="9"/>
  <c r="B391" i="9" s="1"/>
  <c r="I390" i="9"/>
  <c r="B390" i="9" s="1"/>
  <c r="I389" i="9"/>
  <c r="B389" i="9" s="1"/>
  <c r="I388" i="9"/>
  <c r="B388" i="9" s="1"/>
  <c r="I387" i="9"/>
  <c r="B387" i="9" s="1"/>
  <c r="I386" i="9"/>
  <c r="B386" i="9" s="1"/>
  <c r="I385" i="9"/>
  <c r="B385" i="9" s="1"/>
  <c r="I384" i="9"/>
  <c r="B384" i="9" s="1"/>
  <c r="I383" i="9"/>
  <c r="B383" i="9" s="1"/>
  <c r="I382" i="9"/>
  <c r="B382" i="9" s="1"/>
  <c r="I381" i="9"/>
  <c r="B381" i="9" s="1"/>
  <c r="I380" i="9"/>
  <c r="B380" i="9" s="1"/>
  <c r="I379" i="9"/>
  <c r="B379" i="9" s="1"/>
  <c r="I378" i="9"/>
  <c r="B378" i="9" s="1"/>
  <c r="I377" i="9"/>
  <c r="B377" i="9" s="1"/>
  <c r="I376" i="9"/>
  <c r="B376" i="9" s="1"/>
  <c r="I375" i="9"/>
  <c r="B375" i="9" s="1"/>
  <c r="I374" i="9"/>
  <c r="B374" i="9" s="1"/>
  <c r="I373" i="9"/>
  <c r="B373" i="9" s="1"/>
  <c r="I372" i="9"/>
  <c r="B372" i="9" s="1"/>
  <c r="I371" i="9"/>
  <c r="B371" i="9" s="1"/>
  <c r="I370" i="9"/>
  <c r="B370" i="9" s="1"/>
  <c r="I369" i="9"/>
  <c r="B369" i="9" s="1"/>
  <c r="I368" i="9"/>
  <c r="B368" i="9" s="1"/>
  <c r="I367" i="9"/>
  <c r="B367" i="9" s="1"/>
  <c r="I366" i="9"/>
  <c r="B366" i="9" s="1"/>
  <c r="I365" i="9"/>
  <c r="B365" i="9" s="1"/>
  <c r="I364" i="9"/>
  <c r="B364" i="9" s="1"/>
  <c r="I363" i="9"/>
  <c r="B363" i="9" s="1"/>
  <c r="I362" i="9"/>
  <c r="B362" i="9" s="1"/>
  <c r="I361" i="9"/>
  <c r="B361" i="9" s="1"/>
  <c r="I360" i="9"/>
  <c r="B360" i="9" s="1"/>
  <c r="I359" i="9"/>
  <c r="B359" i="9" s="1"/>
  <c r="I358" i="9"/>
  <c r="B358" i="9" s="1"/>
  <c r="I357" i="9"/>
  <c r="B357" i="9" s="1"/>
  <c r="I356" i="9"/>
  <c r="B356" i="9" s="1"/>
  <c r="I355" i="9"/>
  <c r="B355" i="9" s="1"/>
  <c r="I354" i="9"/>
  <c r="B354" i="9" s="1"/>
  <c r="I353" i="9"/>
  <c r="B353" i="9" s="1"/>
  <c r="I352" i="9"/>
  <c r="B352" i="9" s="1"/>
  <c r="I351" i="9"/>
  <c r="B351" i="9" s="1"/>
  <c r="I350" i="9"/>
  <c r="B350" i="9" s="1"/>
  <c r="I349" i="9"/>
  <c r="B349" i="9" s="1"/>
  <c r="I348" i="9"/>
  <c r="B348" i="9" s="1"/>
  <c r="I347" i="9"/>
  <c r="B347" i="9" s="1"/>
  <c r="I346" i="9"/>
  <c r="B346" i="9" s="1"/>
  <c r="I345" i="9"/>
  <c r="B345" i="9" s="1"/>
  <c r="I344" i="9"/>
  <c r="B344" i="9" s="1"/>
  <c r="I343" i="9"/>
  <c r="B343" i="9" s="1"/>
  <c r="I342" i="9"/>
  <c r="B342" i="9" s="1"/>
  <c r="I341" i="9"/>
  <c r="B341" i="9" s="1"/>
  <c r="I340" i="9"/>
  <c r="B340" i="9" s="1"/>
  <c r="I339" i="9"/>
  <c r="B339" i="9" s="1"/>
  <c r="I338" i="9"/>
  <c r="B338" i="9" s="1"/>
  <c r="I337" i="9"/>
  <c r="B337" i="9" s="1"/>
  <c r="I336" i="9"/>
  <c r="B336" i="9" s="1"/>
  <c r="I335" i="9"/>
  <c r="B335" i="9" s="1"/>
  <c r="I334" i="9"/>
  <c r="B334" i="9" s="1"/>
  <c r="I333" i="9"/>
  <c r="B333" i="9" s="1"/>
  <c r="I332" i="9"/>
  <c r="B332" i="9" s="1"/>
  <c r="I331" i="9"/>
  <c r="B331" i="9" s="1"/>
  <c r="I330" i="9"/>
  <c r="B330" i="9" s="1"/>
  <c r="I329" i="9"/>
  <c r="B329" i="9" s="1"/>
  <c r="I328" i="9"/>
  <c r="B328" i="9" s="1"/>
  <c r="I327" i="9"/>
  <c r="B327" i="9" s="1"/>
  <c r="I326" i="9"/>
  <c r="B326" i="9" s="1"/>
  <c r="I325" i="9"/>
  <c r="B325" i="9" s="1"/>
  <c r="I324" i="9"/>
  <c r="B324" i="9" s="1"/>
  <c r="I323" i="9"/>
  <c r="B323" i="9" s="1"/>
  <c r="I322" i="9"/>
  <c r="B322" i="9" s="1"/>
  <c r="I321" i="9"/>
  <c r="B321" i="9" s="1"/>
  <c r="I320" i="9"/>
  <c r="B320" i="9" s="1"/>
  <c r="I319" i="9"/>
  <c r="B319" i="9" s="1"/>
  <c r="I318" i="9"/>
  <c r="B318" i="9" s="1"/>
  <c r="I317" i="9"/>
  <c r="B317" i="9" s="1"/>
  <c r="I316" i="9"/>
  <c r="B316" i="9" s="1"/>
  <c r="I315" i="9"/>
  <c r="B315" i="9" s="1"/>
  <c r="I314" i="9"/>
  <c r="B314" i="9" s="1"/>
  <c r="I313" i="9"/>
  <c r="B313" i="9" s="1"/>
  <c r="I312" i="9"/>
  <c r="B312" i="9" s="1"/>
  <c r="I311" i="9"/>
  <c r="B311" i="9" s="1"/>
  <c r="I310" i="9"/>
  <c r="B310" i="9" s="1"/>
  <c r="I309" i="9"/>
  <c r="B309" i="9" s="1"/>
  <c r="I308" i="9"/>
  <c r="B308" i="9" s="1"/>
  <c r="I307" i="9"/>
  <c r="B307" i="9" s="1"/>
  <c r="I306" i="9"/>
  <c r="B306" i="9" s="1"/>
  <c r="I305" i="9"/>
  <c r="B305" i="9" s="1"/>
  <c r="I304" i="9"/>
  <c r="B304" i="9" s="1"/>
  <c r="I303" i="9"/>
  <c r="B303" i="9" s="1"/>
  <c r="I302" i="9"/>
  <c r="B302" i="9" s="1"/>
  <c r="I301" i="9"/>
  <c r="B301" i="9" s="1"/>
  <c r="I300" i="9"/>
  <c r="B300" i="9" s="1"/>
  <c r="I299" i="9"/>
  <c r="B299" i="9" s="1"/>
  <c r="I298" i="9"/>
  <c r="B298" i="9" s="1"/>
  <c r="I297" i="9"/>
  <c r="B297" i="9" s="1"/>
  <c r="I296" i="9"/>
  <c r="B296" i="9" s="1"/>
  <c r="I295" i="9"/>
  <c r="B295" i="9" s="1"/>
  <c r="I294" i="9"/>
  <c r="B294" i="9" s="1"/>
  <c r="I293" i="9"/>
  <c r="B293" i="9" s="1"/>
  <c r="I292" i="9"/>
  <c r="B292" i="9" s="1"/>
  <c r="I291" i="9"/>
  <c r="B291" i="9" s="1"/>
  <c r="I290" i="9"/>
  <c r="B290" i="9" s="1"/>
  <c r="I289" i="9"/>
  <c r="B289" i="9" s="1"/>
  <c r="I288" i="9"/>
  <c r="B288" i="9" s="1"/>
  <c r="I287" i="9"/>
  <c r="B287" i="9" s="1"/>
  <c r="I286" i="9"/>
  <c r="B286" i="9" s="1"/>
  <c r="I285" i="9"/>
  <c r="B285" i="9" s="1"/>
  <c r="I284" i="9"/>
  <c r="B284" i="9" s="1"/>
  <c r="I283" i="9"/>
  <c r="B283" i="9" s="1"/>
  <c r="I282" i="9"/>
  <c r="B282" i="9" s="1"/>
  <c r="I281" i="9"/>
  <c r="B281" i="9" s="1"/>
  <c r="I280" i="9"/>
  <c r="B280" i="9" s="1"/>
  <c r="I279" i="9"/>
  <c r="B279" i="9" s="1"/>
  <c r="I278" i="9"/>
  <c r="B278" i="9" s="1"/>
  <c r="I277" i="9"/>
  <c r="B277" i="9" s="1"/>
  <c r="I276" i="9"/>
  <c r="B276" i="9" s="1"/>
  <c r="I275" i="9"/>
  <c r="B275" i="9" s="1"/>
  <c r="I274" i="9"/>
  <c r="B274" i="9" s="1"/>
  <c r="I273" i="9"/>
  <c r="B273" i="9" s="1"/>
  <c r="I272" i="9"/>
  <c r="B272" i="9" s="1"/>
  <c r="I271" i="9"/>
  <c r="B271" i="9" s="1"/>
  <c r="I270" i="9"/>
  <c r="B270" i="9" s="1"/>
  <c r="I269" i="9"/>
  <c r="B269" i="9" s="1"/>
  <c r="I268" i="9"/>
  <c r="B268" i="9" s="1"/>
  <c r="I267" i="9"/>
  <c r="B267" i="9" s="1"/>
  <c r="I266" i="9"/>
  <c r="B266" i="9" s="1"/>
  <c r="I265" i="9"/>
  <c r="B265" i="9" s="1"/>
  <c r="I264" i="9"/>
  <c r="B264" i="9" s="1"/>
  <c r="I263" i="9"/>
  <c r="B263" i="9" s="1"/>
  <c r="I262" i="9"/>
  <c r="B262" i="9" s="1"/>
  <c r="I261" i="9"/>
  <c r="B261" i="9" s="1"/>
  <c r="I260" i="9"/>
  <c r="B260" i="9" s="1"/>
  <c r="I259" i="9"/>
  <c r="B259" i="9" s="1"/>
  <c r="I258" i="9"/>
  <c r="B258" i="9" s="1"/>
  <c r="I257" i="9"/>
  <c r="B257" i="9" s="1"/>
  <c r="I256" i="9"/>
  <c r="B256" i="9" s="1"/>
  <c r="I255" i="9"/>
  <c r="B255" i="9" s="1"/>
  <c r="I254" i="9"/>
  <c r="B254" i="9" s="1"/>
  <c r="I253" i="9"/>
  <c r="B253" i="9" s="1"/>
  <c r="I252" i="9"/>
  <c r="B252" i="9" s="1"/>
  <c r="I251" i="9"/>
  <c r="B251" i="9" s="1"/>
  <c r="I250" i="9"/>
  <c r="B250" i="9" s="1"/>
  <c r="I249" i="9"/>
  <c r="B249" i="9" s="1"/>
  <c r="I248" i="9"/>
  <c r="B248" i="9" s="1"/>
  <c r="I247" i="9"/>
  <c r="B247" i="9" s="1"/>
  <c r="I246" i="9"/>
  <c r="B246" i="9" s="1"/>
  <c r="I245" i="9"/>
  <c r="B245" i="9" s="1"/>
  <c r="I244" i="9"/>
  <c r="B244" i="9" s="1"/>
  <c r="I243" i="9"/>
  <c r="B243" i="9" s="1"/>
  <c r="I242" i="9"/>
  <c r="B242" i="9" s="1"/>
  <c r="I241" i="9"/>
  <c r="B241" i="9" s="1"/>
  <c r="I240" i="9"/>
  <c r="B240" i="9" s="1"/>
  <c r="I239" i="9"/>
  <c r="B239" i="9" s="1"/>
  <c r="I238" i="9"/>
  <c r="B238" i="9" s="1"/>
  <c r="I237" i="9"/>
  <c r="B237" i="9" s="1"/>
  <c r="I236" i="9"/>
  <c r="B236" i="9" s="1"/>
  <c r="I235" i="9"/>
  <c r="B235" i="9" s="1"/>
  <c r="I234" i="9"/>
  <c r="B234" i="9" s="1"/>
  <c r="I233" i="9"/>
  <c r="B233" i="9" s="1"/>
  <c r="I232" i="9"/>
  <c r="B232" i="9" s="1"/>
  <c r="I231" i="9"/>
  <c r="B231" i="9" s="1"/>
  <c r="I230" i="9"/>
  <c r="B230" i="9" s="1"/>
  <c r="I229" i="9"/>
  <c r="B229" i="9" s="1"/>
  <c r="I228" i="9"/>
  <c r="B228" i="9" s="1"/>
  <c r="I227" i="9"/>
  <c r="B227" i="9" s="1"/>
  <c r="I226" i="9"/>
  <c r="B226" i="9" s="1"/>
  <c r="I225" i="9"/>
  <c r="B225" i="9" s="1"/>
  <c r="I224" i="9"/>
  <c r="B224" i="9" s="1"/>
  <c r="I223" i="9"/>
  <c r="B223" i="9" s="1"/>
  <c r="I222" i="9"/>
  <c r="B222" i="9" s="1"/>
  <c r="I221" i="9"/>
  <c r="B221" i="9" s="1"/>
  <c r="I220" i="9"/>
  <c r="B220" i="9" s="1"/>
  <c r="I219" i="9"/>
  <c r="B219" i="9" s="1"/>
  <c r="I218" i="9"/>
  <c r="B218" i="9" s="1"/>
  <c r="I217" i="9"/>
  <c r="B217" i="9" s="1"/>
  <c r="I216" i="9"/>
  <c r="B216" i="9" s="1"/>
  <c r="I215" i="9"/>
  <c r="B215" i="9" s="1"/>
  <c r="I214" i="9"/>
  <c r="B214" i="9" s="1"/>
  <c r="I213" i="9"/>
  <c r="B213" i="9" s="1"/>
  <c r="I212" i="9"/>
  <c r="B212" i="9" s="1"/>
  <c r="I211" i="9"/>
  <c r="B211" i="9" s="1"/>
  <c r="I210" i="9"/>
  <c r="B210" i="9" s="1"/>
  <c r="I209" i="9"/>
  <c r="B209" i="9" s="1"/>
  <c r="I208" i="9"/>
  <c r="B208" i="9" s="1"/>
  <c r="I207" i="9"/>
  <c r="B207" i="9" s="1"/>
  <c r="I206" i="9"/>
  <c r="B206" i="9" s="1"/>
  <c r="I205" i="9"/>
  <c r="B205" i="9" s="1"/>
  <c r="I204" i="9"/>
  <c r="B204" i="9" s="1"/>
  <c r="I203" i="9"/>
  <c r="B203" i="9" s="1"/>
  <c r="I202" i="9"/>
  <c r="B202" i="9" s="1"/>
  <c r="I201" i="9"/>
  <c r="B201" i="9" s="1"/>
  <c r="I200" i="9"/>
  <c r="B200" i="9" s="1"/>
  <c r="I199" i="9"/>
  <c r="B199" i="9" s="1"/>
  <c r="I198" i="9"/>
  <c r="B198" i="9" s="1"/>
  <c r="I197" i="9"/>
  <c r="B197" i="9" s="1"/>
  <c r="I196" i="9"/>
  <c r="B196" i="9" s="1"/>
  <c r="I195" i="9"/>
  <c r="B195" i="9" s="1"/>
  <c r="I194" i="9"/>
  <c r="B194" i="9" s="1"/>
  <c r="I193" i="9"/>
  <c r="B193" i="9" s="1"/>
  <c r="I192" i="9"/>
  <c r="B192" i="9" s="1"/>
  <c r="I191" i="9"/>
  <c r="B191" i="9" s="1"/>
  <c r="I190" i="9"/>
  <c r="B190" i="9" s="1"/>
  <c r="I189" i="9"/>
  <c r="B189" i="9" s="1"/>
  <c r="I188" i="9"/>
  <c r="B188" i="9" s="1"/>
  <c r="I187" i="9"/>
  <c r="B187" i="9" s="1"/>
  <c r="I186" i="9"/>
  <c r="B186" i="9" s="1"/>
  <c r="I185" i="9"/>
  <c r="B185" i="9" s="1"/>
  <c r="I184" i="9"/>
  <c r="B184" i="9" s="1"/>
  <c r="I183" i="9"/>
  <c r="B183" i="9" s="1"/>
  <c r="I182" i="9"/>
  <c r="B182" i="9" s="1"/>
  <c r="I181" i="9"/>
  <c r="B181" i="9" s="1"/>
  <c r="I180" i="9"/>
  <c r="B180" i="9" s="1"/>
  <c r="I179" i="9"/>
  <c r="B179" i="9" s="1"/>
  <c r="I178" i="9"/>
  <c r="B178" i="9" s="1"/>
  <c r="I177" i="9"/>
  <c r="B177" i="9" s="1"/>
  <c r="I176" i="9"/>
  <c r="B176" i="9" s="1"/>
  <c r="I175" i="9"/>
  <c r="B175" i="9" s="1"/>
  <c r="I174" i="9"/>
  <c r="B174" i="9" s="1"/>
  <c r="I173" i="9"/>
  <c r="B173" i="9" s="1"/>
  <c r="I172" i="9"/>
  <c r="B172" i="9" s="1"/>
  <c r="I171" i="9"/>
  <c r="B171" i="9" s="1"/>
  <c r="I170" i="9"/>
  <c r="B170" i="9" s="1"/>
  <c r="I169" i="9"/>
  <c r="B169" i="9" s="1"/>
  <c r="I168" i="9"/>
  <c r="B168" i="9" s="1"/>
  <c r="I167" i="9"/>
  <c r="B167" i="9" s="1"/>
  <c r="I166" i="9"/>
  <c r="B166" i="9" s="1"/>
  <c r="I165" i="9"/>
  <c r="B165" i="9" s="1"/>
  <c r="I164" i="9"/>
  <c r="B164" i="9" s="1"/>
  <c r="I163" i="9"/>
  <c r="B163" i="9" s="1"/>
  <c r="I162" i="9"/>
  <c r="B162" i="9" s="1"/>
  <c r="I161" i="9"/>
  <c r="B161" i="9" s="1"/>
  <c r="I160" i="9"/>
  <c r="B160" i="9" s="1"/>
  <c r="I159" i="9"/>
  <c r="B159" i="9" s="1"/>
  <c r="I158" i="9"/>
  <c r="B158" i="9" s="1"/>
  <c r="I157" i="9"/>
  <c r="B157" i="9" s="1"/>
  <c r="I156" i="9"/>
  <c r="B156" i="9" s="1"/>
  <c r="I155" i="9"/>
  <c r="B155" i="9" s="1"/>
  <c r="I154" i="9"/>
  <c r="B154" i="9" s="1"/>
  <c r="I153" i="9"/>
  <c r="B153" i="9" s="1"/>
  <c r="I152" i="9"/>
  <c r="B152" i="9" s="1"/>
  <c r="I151" i="9"/>
  <c r="B151" i="9" s="1"/>
  <c r="I150" i="9"/>
  <c r="B150" i="9" s="1"/>
  <c r="I149" i="9"/>
  <c r="B149" i="9" s="1"/>
  <c r="I148" i="9"/>
  <c r="B148" i="9" s="1"/>
  <c r="I147" i="9"/>
  <c r="B147" i="9" s="1"/>
  <c r="I146" i="9"/>
  <c r="B146" i="9" s="1"/>
  <c r="I145" i="9"/>
  <c r="B145" i="9" s="1"/>
  <c r="I144" i="9"/>
  <c r="B144" i="9" s="1"/>
  <c r="I143" i="9"/>
  <c r="B143" i="9" s="1"/>
  <c r="I142" i="9"/>
  <c r="B142" i="9" s="1"/>
  <c r="I141" i="9"/>
  <c r="B141" i="9" s="1"/>
  <c r="I140" i="9"/>
  <c r="B140" i="9" s="1"/>
  <c r="I139" i="9"/>
  <c r="B139" i="9" s="1"/>
  <c r="I138" i="9"/>
  <c r="B138" i="9" s="1"/>
  <c r="I137" i="9"/>
  <c r="B137" i="9" s="1"/>
  <c r="I136" i="9"/>
  <c r="B136" i="9" s="1"/>
  <c r="I135" i="9"/>
  <c r="B135" i="9" s="1"/>
  <c r="I134" i="9"/>
  <c r="B134" i="9" s="1"/>
  <c r="I133" i="9"/>
  <c r="B133" i="9" s="1"/>
  <c r="I132" i="9"/>
  <c r="B132" i="9" s="1"/>
  <c r="I131" i="9"/>
  <c r="B131" i="9" s="1"/>
  <c r="I130" i="9"/>
  <c r="B130" i="9" s="1"/>
  <c r="I129" i="9"/>
  <c r="B129" i="9" s="1"/>
  <c r="I128" i="9"/>
  <c r="B128" i="9" s="1"/>
  <c r="I127" i="9"/>
  <c r="B127" i="9" s="1"/>
  <c r="I126" i="9"/>
  <c r="B126" i="9" s="1"/>
  <c r="I125" i="9"/>
  <c r="B125" i="9" s="1"/>
  <c r="I124" i="9"/>
  <c r="B124" i="9" s="1"/>
  <c r="I123" i="9"/>
  <c r="B123" i="9" s="1"/>
  <c r="I122" i="9"/>
  <c r="B122" i="9" s="1"/>
  <c r="I121" i="9"/>
  <c r="B121" i="9" s="1"/>
  <c r="I120" i="9"/>
  <c r="B120" i="9" s="1"/>
  <c r="I119" i="9"/>
  <c r="B119" i="9" s="1"/>
  <c r="I118" i="9"/>
  <c r="B118" i="9" s="1"/>
  <c r="I117" i="9"/>
  <c r="B117" i="9" s="1"/>
  <c r="I116" i="9"/>
  <c r="B116" i="9" s="1"/>
  <c r="I115" i="9"/>
  <c r="B115" i="9" s="1"/>
  <c r="I114" i="9"/>
  <c r="B114" i="9" s="1"/>
  <c r="I113" i="9"/>
  <c r="B113" i="9" s="1"/>
  <c r="I112" i="9"/>
  <c r="B112" i="9" s="1"/>
  <c r="I111" i="9"/>
  <c r="B111" i="9" s="1"/>
  <c r="I110" i="9"/>
  <c r="B110" i="9" s="1"/>
  <c r="I109" i="9"/>
  <c r="B109" i="9" s="1"/>
  <c r="I108" i="9"/>
  <c r="B108" i="9" s="1"/>
  <c r="I107" i="9"/>
  <c r="B107" i="9" s="1"/>
  <c r="I106" i="9"/>
  <c r="B106" i="9" s="1"/>
  <c r="I105" i="9"/>
  <c r="B105" i="9" s="1"/>
  <c r="I104" i="9"/>
  <c r="B104" i="9" s="1"/>
  <c r="I103" i="9"/>
  <c r="B103" i="9" s="1"/>
  <c r="I102" i="9"/>
  <c r="B102" i="9" s="1"/>
  <c r="I101" i="9"/>
  <c r="B101" i="9" s="1"/>
  <c r="I100" i="9"/>
  <c r="B100" i="9" s="1"/>
  <c r="I99" i="9"/>
  <c r="B99" i="9" s="1"/>
  <c r="I98" i="9"/>
  <c r="B98" i="9" s="1"/>
  <c r="I97" i="9"/>
  <c r="B97" i="9" s="1"/>
  <c r="I96" i="9"/>
  <c r="B96" i="9" s="1"/>
  <c r="I95" i="9"/>
  <c r="B95" i="9" s="1"/>
  <c r="I94" i="9"/>
  <c r="B94" i="9" s="1"/>
  <c r="I93" i="9"/>
  <c r="B93" i="9" s="1"/>
  <c r="I92" i="9"/>
  <c r="B92" i="9" s="1"/>
  <c r="I91" i="9"/>
  <c r="B91" i="9" s="1"/>
  <c r="I90" i="9"/>
  <c r="B90" i="9" s="1"/>
  <c r="I89" i="9"/>
  <c r="B89" i="9" s="1"/>
  <c r="I88" i="9"/>
  <c r="B88" i="9" s="1"/>
  <c r="I87" i="9"/>
  <c r="B87" i="9" s="1"/>
  <c r="I86" i="9"/>
  <c r="B86" i="9" s="1"/>
  <c r="I85" i="9"/>
  <c r="B85" i="9" s="1"/>
  <c r="I84" i="9"/>
  <c r="B84" i="9" s="1"/>
  <c r="I83" i="9"/>
  <c r="B83" i="9" s="1"/>
  <c r="I82" i="9"/>
  <c r="B82" i="9" s="1"/>
  <c r="I81" i="9"/>
  <c r="B81" i="9" s="1"/>
  <c r="I80" i="9"/>
  <c r="B80" i="9" s="1"/>
  <c r="I79" i="9"/>
  <c r="B79" i="9" s="1"/>
  <c r="I78" i="9"/>
  <c r="B78" i="9" s="1"/>
  <c r="I77" i="9"/>
  <c r="B77" i="9" s="1"/>
  <c r="I76" i="9"/>
  <c r="B76" i="9" s="1"/>
  <c r="I75" i="9"/>
  <c r="B75" i="9" s="1"/>
  <c r="I74" i="9"/>
  <c r="B74" i="9" s="1"/>
  <c r="I73" i="9"/>
  <c r="B73" i="9" s="1"/>
  <c r="I72" i="9"/>
  <c r="B72" i="9" s="1"/>
  <c r="I71" i="9"/>
  <c r="B71" i="9" s="1"/>
  <c r="I70" i="9"/>
  <c r="B70" i="9" s="1"/>
  <c r="I69" i="9"/>
  <c r="B69" i="9" s="1"/>
  <c r="I68" i="9"/>
  <c r="B68" i="9" s="1"/>
  <c r="I67" i="9"/>
  <c r="B67" i="9" s="1"/>
  <c r="I66" i="9"/>
  <c r="B66" i="9" s="1"/>
  <c r="I65" i="9"/>
  <c r="B65" i="9" s="1"/>
  <c r="I64" i="9"/>
  <c r="B64" i="9" s="1"/>
  <c r="I63" i="9"/>
  <c r="B63" i="9" s="1"/>
  <c r="I62" i="9"/>
  <c r="B62" i="9" s="1"/>
  <c r="I61" i="9"/>
  <c r="B61" i="9" s="1"/>
  <c r="I60" i="9"/>
  <c r="B60" i="9" s="1"/>
  <c r="I59" i="9"/>
  <c r="B59" i="9" s="1"/>
  <c r="I58" i="9"/>
  <c r="B58" i="9" s="1"/>
  <c r="I57" i="9"/>
  <c r="B57" i="9" s="1"/>
  <c r="I56" i="9"/>
  <c r="B56" i="9" s="1"/>
  <c r="I55" i="9"/>
  <c r="B55" i="9" s="1"/>
  <c r="I54" i="9"/>
  <c r="B54" i="9" s="1"/>
  <c r="I53" i="9"/>
  <c r="B53" i="9" s="1"/>
  <c r="I52" i="9"/>
  <c r="B52" i="9" s="1"/>
  <c r="I51" i="9"/>
  <c r="B51" i="9" s="1"/>
  <c r="I50" i="9"/>
  <c r="B50" i="9" s="1"/>
  <c r="I49" i="9"/>
  <c r="B49" i="9" s="1"/>
  <c r="I48" i="9"/>
  <c r="B48" i="9" s="1"/>
  <c r="I47" i="9"/>
  <c r="B47" i="9" s="1"/>
  <c r="I46" i="9"/>
  <c r="B46" i="9" s="1"/>
  <c r="I45" i="9"/>
  <c r="B45" i="9" s="1"/>
  <c r="I44" i="9"/>
  <c r="B44" i="9" s="1"/>
  <c r="I43" i="9"/>
  <c r="B43" i="9" s="1"/>
  <c r="I42" i="9"/>
  <c r="B42" i="9" s="1"/>
  <c r="I41" i="9"/>
  <c r="B41" i="9" s="1"/>
  <c r="I40" i="9"/>
  <c r="B40" i="9" s="1"/>
  <c r="I39" i="9"/>
  <c r="B39" i="9" s="1"/>
  <c r="I38" i="9"/>
  <c r="B38" i="9" s="1"/>
  <c r="I37" i="9"/>
  <c r="B37" i="9" s="1"/>
  <c r="I36" i="9"/>
  <c r="B36" i="9" s="1"/>
  <c r="I35" i="9"/>
  <c r="B35" i="9" s="1"/>
  <c r="I34" i="9"/>
  <c r="B34" i="9" s="1"/>
  <c r="I33" i="9"/>
  <c r="B33" i="9" s="1"/>
  <c r="I32" i="9"/>
  <c r="B32" i="9" s="1"/>
  <c r="I31" i="9"/>
  <c r="B31" i="9" s="1"/>
  <c r="I30" i="9"/>
  <c r="B30" i="9" s="1"/>
  <c r="I29" i="9"/>
  <c r="B29" i="9" s="1"/>
  <c r="I28" i="9"/>
  <c r="B28" i="9" s="1"/>
  <c r="I27" i="9"/>
  <c r="B27" i="9" s="1"/>
  <c r="I26" i="9"/>
  <c r="B26" i="9" s="1"/>
  <c r="I25" i="9"/>
  <c r="B25" i="9" s="1"/>
  <c r="I24" i="9"/>
  <c r="B24" i="9" s="1"/>
  <c r="I23" i="9"/>
  <c r="B23" i="9" s="1"/>
  <c r="I22" i="9"/>
  <c r="B22" i="9" s="1"/>
  <c r="I21" i="9"/>
  <c r="B21" i="9" s="1"/>
  <c r="I20" i="9"/>
  <c r="B20" i="9" s="1"/>
  <c r="I19" i="9"/>
  <c r="B19" i="9" s="1"/>
  <c r="I18" i="9"/>
  <c r="B18" i="9" s="1"/>
  <c r="I17" i="9"/>
  <c r="B17" i="9" s="1"/>
  <c r="I16" i="9"/>
  <c r="B16" i="9" s="1"/>
  <c r="I15" i="9"/>
  <c r="B15" i="9" s="1"/>
  <c r="I14" i="9"/>
  <c r="B14" i="9" s="1"/>
  <c r="I13" i="9"/>
  <c r="B13" i="9" s="1"/>
  <c r="I12" i="9"/>
  <c r="B12" i="9" s="1"/>
  <c r="I11" i="9"/>
  <c r="B11" i="9" s="1"/>
  <c r="I10" i="9"/>
  <c r="B10" i="9" s="1"/>
  <c r="I9" i="9"/>
  <c r="B9" i="9" s="1"/>
  <c r="I8" i="9"/>
  <c r="B8" i="9" s="1"/>
  <c r="I7" i="9"/>
  <c r="B7" i="9" s="1"/>
  <c r="I6" i="9"/>
  <c r="B6" i="9" s="1"/>
  <c r="I5" i="9"/>
  <c r="B5" i="9" s="1"/>
  <c r="I4" i="9"/>
  <c r="B4" i="9" s="1"/>
  <c r="I3" i="9"/>
  <c r="B3" i="9" s="1"/>
  <c r="I2" i="9"/>
  <c r="B2" i="9" s="1"/>
  <c r="F401" i="8"/>
  <c r="B401" i="8" s="1"/>
  <c r="F402" i="8"/>
  <c r="B402" i="8" s="1"/>
  <c r="F403" i="8"/>
  <c r="B403" i="8" s="1"/>
  <c r="F404" i="8"/>
  <c r="B404" i="8" s="1"/>
  <c r="F405" i="8"/>
  <c r="B405" i="8" s="1"/>
  <c r="F406" i="8"/>
  <c r="B406" i="8" s="1"/>
  <c r="F407" i="8"/>
  <c r="B407" i="8" s="1"/>
  <c r="F408" i="8"/>
  <c r="B408" i="8" s="1"/>
  <c r="F409" i="8"/>
  <c r="B409" i="8" s="1"/>
  <c r="F410" i="8"/>
  <c r="B410" i="8" s="1"/>
  <c r="F411" i="8"/>
  <c r="B411" i="8" s="1"/>
  <c r="F412" i="8"/>
  <c r="B412" i="8" s="1"/>
  <c r="F413" i="8"/>
  <c r="B413" i="8" s="1"/>
  <c r="F414" i="8"/>
  <c r="B414" i="8" s="1"/>
  <c r="F415" i="8"/>
  <c r="B415" i="8" s="1"/>
  <c r="F416" i="8"/>
  <c r="B416" i="8" s="1"/>
  <c r="F417" i="8"/>
  <c r="B417" i="8" s="1"/>
  <c r="F418" i="8"/>
  <c r="B418" i="8" s="1"/>
  <c r="F419" i="8"/>
  <c r="B419" i="8" s="1"/>
  <c r="F420" i="8"/>
  <c r="B420" i="8" s="1"/>
  <c r="F421" i="8"/>
  <c r="B421" i="8" s="1"/>
  <c r="F422" i="8"/>
  <c r="B422" i="8" s="1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2" i="8"/>
  <c r="F3" i="8"/>
  <c r="B3" i="8" s="1"/>
  <c r="F4" i="8"/>
  <c r="B4" i="8" s="1"/>
  <c r="F5" i="8"/>
  <c r="B5" i="8" s="1"/>
  <c r="F6" i="8"/>
  <c r="B6" i="8" s="1"/>
  <c r="F7" i="8"/>
  <c r="B7" i="8" s="1"/>
  <c r="F8" i="8"/>
  <c r="B8" i="8" s="1"/>
  <c r="F9" i="8"/>
  <c r="B9" i="8" s="1"/>
  <c r="F10" i="8"/>
  <c r="B10" i="8" s="1"/>
  <c r="F11" i="8"/>
  <c r="B11" i="8" s="1"/>
  <c r="F12" i="8"/>
  <c r="B12" i="8" s="1"/>
  <c r="F13" i="8"/>
  <c r="B13" i="8" s="1"/>
  <c r="F14" i="8"/>
  <c r="B14" i="8" s="1"/>
  <c r="F15" i="8"/>
  <c r="B15" i="8" s="1"/>
  <c r="F16" i="8"/>
  <c r="B16" i="8" s="1"/>
  <c r="F17" i="8"/>
  <c r="B17" i="8" s="1"/>
  <c r="F18" i="8"/>
  <c r="B18" i="8" s="1"/>
  <c r="F19" i="8"/>
  <c r="B19" i="8" s="1"/>
  <c r="F20" i="8"/>
  <c r="B20" i="8" s="1"/>
  <c r="F21" i="8"/>
  <c r="B21" i="8" s="1"/>
  <c r="F22" i="8"/>
  <c r="B22" i="8" s="1"/>
  <c r="F23" i="8"/>
  <c r="B23" i="8" s="1"/>
  <c r="F24" i="8"/>
  <c r="B24" i="8" s="1"/>
  <c r="F25" i="8"/>
  <c r="B25" i="8" s="1"/>
  <c r="F26" i="8"/>
  <c r="B26" i="8" s="1"/>
  <c r="F27" i="8"/>
  <c r="B27" i="8" s="1"/>
  <c r="F28" i="8"/>
  <c r="B28" i="8" s="1"/>
  <c r="F29" i="8"/>
  <c r="B29" i="8" s="1"/>
  <c r="F30" i="8"/>
  <c r="B30" i="8" s="1"/>
  <c r="F31" i="8"/>
  <c r="B31" i="8" s="1"/>
  <c r="F32" i="8"/>
  <c r="B32" i="8" s="1"/>
  <c r="F33" i="8"/>
  <c r="B33" i="8" s="1"/>
  <c r="F34" i="8"/>
  <c r="B34" i="8" s="1"/>
  <c r="F35" i="8"/>
  <c r="B35" i="8" s="1"/>
  <c r="F36" i="8"/>
  <c r="B36" i="8" s="1"/>
  <c r="F37" i="8"/>
  <c r="B37" i="8" s="1"/>
  <c r="F38" i="8"/>
  <c r="B38" i="8" s="1"/>
  <c r="F39" i="8"/>
  <c r="B39" i="8" s="1"/>
  <c r="F40" i="8"/>
  <c r="B40" i="8" s="1"/>
  <c r="F41" i="8"/>
  <c r="B41" i="8" s="1"/>
  <c r="F42" i="8"/>
  <c r="B42" i="8" s="1"/>
  <c r="F43" i="8"/>
  <c r="B43" i="8" s="1"/>
  <c r="F44" i="8"/>
  <c r="B44" i="8" s="1"/>
  <c r="F45" i="8"/>
  <c r="B45" i="8" s="1"/>
  <c r="F46" i="8"/>
  <c r="B46" i="8" s="1"/>
  <c r="F47" i="8"/>
  <c r="B47" i="8" s="1"/>
  <c r="F48" i="8"/>
  <c r="B48" i="8" s="1"/>
  <c r="F49" i="8"/>
  <c r="B49" i="8" s="1"/>
  <c r="F50" i="8"/>
  <c r="B50" i="8" s="1"/>
  <c r="F51" i="8"/>
  <c r="B51" i="8" s="1"/>
  <c r="F52" i="8"/>
  <c r="B52" i="8" s="1"/>
  <c r="F53" i="8"/>
  <c r="B53" i="8" s="1"/>
  <c r="F54" i="8"/>
  <c r="B54" i="8" s="1"/>
  <c r="F55" i="8"/>
  <c r="B55" i="8" s="1"/>
  <c r="F56" i="8"/>
  <c r="B56" i="8" s="1"/>
  <c r="F57" i="8"/>
  <c r="B57" i="8" s="1"/>
  <c r="F58" i="8"/>
  <c r="B58" i="8" s="1"/>
  <c r="F59" i="8"/>
  <c r="B59" i="8" s="1"/>
  <c r="F60" i="8"/>
  <c r="B60" i="8" s="1"/>
  <c r="F61" i="8"/>
  <c r="B61" i="8" s="1"/>
  <c r="F62" i="8"/>
  <c r="B62" i="8" s="1"/>
  <c r="F63" i="8"/>
  <c r="B63" i="8" s="1"/>
  <c r="F64" i="8"/>
  <c r="B64" i="8" s="1"/>
  <c r="F65" i="8"/>
  <c r="B65" i="8" s="1"/>
  <c r="F66" i="8"/>
  <c r="B66" i="8" s="1"/>
  <c r="F67" i="8"/>
  <c r="B67" i="8" s="1"/>
  <c r="F68" i="8"/>
  <c r="B68" i="8" s="1"/>
  <c r="F69" i="8"/>
  <c r="B69" i="8" s="1"/>
  <c r="F70" i="8"/>
  <c r="B70" i="8" s="1"/>
  <c r="F71" i="8"/>
  <c r="B71" i="8" s="1"/>
  <c r="F72" i="8"/>
  <c r="B72" i="8" s="1"/>
  <c r="F73" i="8"/>
  <c r="B73" i="8" s="1"/>
  <c r="F74" i="8"/>
  <c r="B74" i="8" s="1"/>
  <c r="F75" i="8"/>
  <c r="B75" i="8" s="1"/>
  <c r="F76" i="8"/>
  <c r="B76" i="8" s="1"/>
  <c r="F77" i="8"/>
  <c r="B77" i="8" s="1"/>
  <c r="F78" i="8"/>
  <c r="B78" i="8" s="1"/>
  <c r="F79" i="8"/>
  <c r="B79" i="8" s="1"/>
  <c r="F80" i="8"/>
  <c r="B80" i="8" s="1"/>
  <c r="F81" i="8"/>
  <c r="B81" i="8" s="1"/>
  <c r="F82" i="8"/>
  <c r="B82" i="8" s="1"/>
  <c r="F83" i="8"/>
  <c r="B83" i="8" s="1"/>
  <c r="F84" i="8"/>
  <c r="B84" i="8" s="1"/>
  <c r="F85" i="8"/>
  <c r="B85" i="8" s="1"/>
  <c r="F86" i="8"/>
  <c r="B86" i="8" s="1"/>
  <c r="F87" i="8"/>
  <c r="B87" i="8" s="1"/>
  <c r="F88" i="8"/>
  <c r="B88" i="8" s="1"/>
  <c r="F89" i="8"/>
  <c r="B89" i="8" s="1"/>
  <c r="F90" i="8"/>
  <c r="B90" i="8" s="1"/>
  <c r="F91" i="8"/>
  <c r="B91" i="8" s="1"/>
  <c r="F92" i="8"/>
  <c r="B92" i="8" s="1"/>
  <c r="F93" i="8"/>
  <c r="B93" i="8" s="1"/>
  <c r="F94" i="8"/>
  <c r="B94" i="8" s="1"/>
  <c r="F95" i="8"/>
  <c r="B95" i="8" s="1"/>
  <c r="F96" i="8"/>
  <c r="B96" i="8" s="1"/>
  <c r="F97" i="8"/>
  <c r="B97" i="8" s="1"/>
  <c r="F98" i="8"/>
  <c r="B98" i="8" s="1"/>
  <c r="F99" i="8"/>
  <c r="B99" i="8" s="1"/>
  <c r="F100" i="8"/>
  <c r="B100" i="8" s="1"/>
  <c r="F101" i="8"/>
  <c r="B101" i="8" s="1"/>
  <c r="F102" i="8"/>
  <c r="B102" i="8" s="1"/>
  <c r="F103" i="8"/>
  <c r="B103" i="8" s="1"/>
  <c r="F104" i="8"/>
  <c r="B104" i="8" s="1"/>
  <c r="F105" i="8"/>
  <c r="B105" i="8" s="1"/>
  <c r="F106" i="8"/>
  <c r="B106" i="8" s="1"/>
  <c r="F107" i="8"/>
  <c r="B107" i="8" s="1"/>
  <c r="F108" i="8"/>
  <c r="B108" i="8" s="1"/>
  <c r="F109" i="8"/>
  <c r="B109" i="8" s="1"/>
  <c r="F110" i="8"/>
  <c r="B110" i="8" s="1"/>
  <c r="F111" i="8"/>
  <c r="B111" i="8" s="1"/>
  <c r="F112" i="8"/>
  <c r="B112" i="8" s="1"/>
  <c r="F113" i="8"/>
  <c r="B113" i="8" s="1"/>
  <c r="F114" i="8"/>
  <c r="B114" i="8" s="1"/>
  <c r="F115" i="8"/>
  <c r="B115" i="8" s="1"/>
  <c r="F116" i="8"/>
  <c r="B116" i="8" s="1"/>
  <c r="F117" i="8"/>
  <c r="B117" i="8" s="1"/>
  <c r="F118" i="8"/>
  <c r="B118" i="8" s="1"/>
  <c r="F119" i="8"/>
  <c r="B119" i="8" s="1"/>
  <c r="F120" i="8"/>
  <c r="B120" i="8" s="1"/>
  <c r="F121" i="8"/>
  <c r="B121" i="8" s="1"/>
  <c r="F122" i="8"/>
  <c r="B122" i="8" s="1"/>
  <c r="F123" i="8"/>
  <c r="B123" i="8" s="1"/>
  <c r="F124" i="8"/>
  <c r="B124" i="8" s="1"/>
  <c r="F125" i="8"/>
  <c r="B125" i="8" s="1"/>
  <c r="F126" i="8"/>
  <c r="B126" i="8" s="1"/>
  <c r="F127" i="8"/>
  <c r="B127" i="8" s="1"/>
  <c r="F128" i="8"/>
  <c r="B128" i="8" s="1"/>
  <c r="F129" i="8"/>
  <c r="B129" i="8" s="1"/>
  <c r="F130" i="8"/>
  <c r="B130" i="8" s="1"/>
  <c r="F131" i="8"/>
  <c r="B131" i="8" s="1"/>
  <c r="F132" i="8"/>
  <c r="B132" i="8" s="1"/>
  <c r="F133" i="8"/>
  <c r="B133" i="8" s="1"/>
  <c r="F134" i="8"/>
  <c r="B134" i="8" s="1"/>
  <c r="F135" i="8"/>
  <c r="B135" i="8" s="1"/>
  <c r="F136" i="8"/>
  <c r="B136" i="8" s="1"/>
  <c r="F137" i="8"/>
  <c r="B137" i="8" s="1"/>
  <c r="F138" i="8"/>
  <c r="B138" i="8" s="1"/>
  <c r="F139" i="8"/>
  <c r="B139" i="8" s="1"/>
  <c r="F140" i="8"/>
  <c r="B140" i="8" s="1"/>
  <c r="F141" i="8"/>
  <c r="B141" i="8" s="1"/>
  <c r="F142" i="8"/>
  <c r="B142" i="8" s="1"/>
  <c r="F143" i="8"/>
  <c r="B143" i="8" s="1"/>
  <c r="F144" i="8"/>
  <c r="B144" i="8" s="1"/>
  <c r="F145" i="8"/>
  <c r="B145" i="8" s="1"/>
  <c r="F146" i="8"/>
  <c r="B146" i="8" s="1"/>
  <c r="F147" i="8"/>
  <c r="B147" i="8" s="1"/>
  <c r="F148" i="8"/>
  <c r="B148" i="8" s="1"/>
  <c r="F149" i="8"/>
  <c r="B149" i="8" s="1"/>
  <c r="F150" i="8"/>
  <c r="B150" i="8" s="1"/>
  <c r="F151" i="8"/>
  <c r="B151" i="8" s="1"/>
  <c r="F152" i="8"/>
  <c r="B152" i="8" s="1"/>
  <c r="F153" i="8"/>
  <c r="B153" i="8" s="1"/>
  <c r="F154" i="8"/>
  <c r="B154" i="8" s="1"/>
  <c r="F155" i="8"/>
  <c r="B155" i="8" s="1"/>
  <c r="F156" i="8"/>
  <c r="B156" i="8" s="1"/>
  <c r="F157" i="8"/>
  <c r="B157" i="8" s="1"/>
  <c r="F158" i="8"/>
  <c r="B158" i="8" s="1"/>
  <c r="F159" i="8"/>
  <c r="B159" i="8" s="1"/>
  <c r="F160" i="8"/>
  <c r="B160" i="8" s="1"/>
  <c r="F161" i="8"/>
  <c r="B161" i="8" s="1"/>
  <c r="F162" i="8"/>
  <c r="B162" i="8" s="1"/>
  <c r="F163" i="8"/>
  <c r="B163" i="8" s="1"/>
  <c r="F164" i="8"/>
  <c r="B164" i="8" s="1"/>
  <c r="F165" i="8"/>
  <c r="B165" i="8" s="1"/>
  <c r="F166" i="8"/>
  <c r="B166" i="8" s="1"/>
  <c r="F167" i="8"/>
  <c r="B167" i="8" s="1"/>
  <c r="F168" i="8"/>
  <c r="B168" i="8" s="1"/>
  <c r="F169" i="8"/>
  <c r="B169" i="8" s="1"/>
  <c r="F170" i="8"/>
  <c r="B170" i="8" s="1"/>
  <c r="F171" i="8"/>
  <c r="B171" i="8" s="1"/>
  <c r="F172" i="8"/>
  <c r="B172" i="8" s="1"/>
  <c r="F173" i="8"/>
  <c r="B173" i="8" s="1"/>
  <c r="F174" i="8"/>
  <c r="B174" i="8" s="1"/>
  <c r="F175" i="8"/>
  <c r="B175" i="8" s="1"/>
  <c r="F176" i="8"/>
  <c r="B176" i="8" s="1"/>
  <c r="F177" i="8"/>
  <c r="B177" i="8" s="1"/>
  <c r="F178" i="8"/>
  <c r="B178" i="8" s="1"/>
  <c r="F179" i="8"/>
  <c r="B179" i="8" s="1"/>
  <c r="F180" i="8"/>
  <c r="B180" i="8" s="1"/>
  <c r="F181" i="8"/>
  <c r="B181" i="8" s="1"/>
  <c r="F182" i="8"/>
  <c r="B182" i="8" s="1"/>
  <c r="F183" i="8"/>
  <c r="B183" i="8" s="1"/>
  <c r="F184" i="8"/>
  <c r="B184" i="8" s="1"/>
  <c r="F185" i="8"/>
  <c r="B185" i="8" s="1"/>
  <c r="F186" i="8"/>
  <c r="B186" i="8" s="1"/>
  <c r="F187" i="8"/>
  <c r="B187" i="8" s="1"/>
  <c r="F188" i="8"/>
  <c r="B188" i="8" s="1"/>
  <c r="F189" i="8"/>
  <c r="B189" i="8" s="1"/>
  <c r="F190" i="8"/>
  <c r="B190" i="8" s="1"/>
  <c r="F191" i="8"/>
  <c r="B191" i="8" s="1"/>
  <c r="F192" i="8"/>
  <c r="B192" i="8" s="1"/>
  <c r="F193" i="8"/>
  <c r="B193" i="8" s="1"/>
  <c r="F194" i="8"/>
  <c r="B194" i="8" s="1"/>
  <c r="F195" i="8"/>
  <c r="B195" i="8" s="1"/>
  <c r="F196" i="8"/>
  <c r="B196" i="8" s="1"/>
  <c r="F197" i="8"/>
  <c r="B197" i="8" s="1"/>
  <c r="F198" i="8"/>
  <c r="B198" i="8" s="1"/>
  <c r="F199" i="8"/>
  <c r="B199" i="8" s="1"/>
  <c r="F200" i="8"/>
  <c r="B200" i="8" s="1"/>
  <c r="F201" i="8"/>
  <c r="B201" i="8" s="1"/>
  <c r="F202" i="8"/>
  <c r="B202" i="8" s="1"/>
  <c r="F203" i="8"/>
  <c r="B203" i="8" s="1"/>
  <c r="F204" i="8"/>
  <c r="B204" i="8" s="1"/>
  <c r="F205" i="8"/>
  <c r="B205" i="8" s="1"/>
  <c r="F206" i="8"/>
  <c r="B206" i="8" s="1"/>
  <c r="F207" i="8"/>
  <c r="B207" i="8" s="1"/>
  <c r="F208" i="8"/>
  <c r="B208" i="8" s="1"/>
  <c r="F209" i="8"/>
  <c r="B209" i="8" s="1"/>
  <c r="F210" i="8"/>
  <c r="B210" i="8" s="1"/>
  <c r="F211" i="8"/>
  <c r="B211" i="8" s="1"/>
  <c r="F212" i="8"/>
  <c r="B212" i="8" s="1"/>
  <c r="F213" i="8"/>
  <c r="B213" i="8" s="1"/>
  <c r="F214" i="8"/>
  <c r="B214" i="8" s="1"/>
  <c r="F215" i="8"/>
  <c r="B215" i="8" s="1"/>
  <c r="F216" i="8"/>
  <c r="B216" i="8" s="1"/>
  <c r="F217" i="8"/>
  <c r="B217" i="8" s="1"/>
  <c r="F218" i="8"/>
  <c r="B218" i="8" s="1"/>
  <c r="F219" i="8"/>
  <c r="B219" i="8" s="1"/>
  <c r="F220" i="8"/>
  <c r="B220" i="8" s="1"/>
  <c r="F221" i="8"/>
  <c r="B221" i="8" s="1"/>
  <c r="F222" i="8"/>
  <c r="B222" i="8" s="1"/>
  <c r="F223" i="8"/>
  <c r="B223" i="8" s="1"/>
  <c r="F224" i="8"/>
  <c r="B224" i="8" s="1"/>
  <c r="F225" i="8"/>
  <c r="B225" i="8" s="1"/>
  <c r="F226" i="8"/>
  <c r="B226" i="8" s="1"/>
  <c r="F227" i="8"/>
  <c r="B227" i="8" s="1"/>
  <c r="F228" i="8"/>
  <c r="B228" i="8" s="1"/>
  <c r="F229" i="8"/>
  <c r="B229" i="8" s="1"/>
  <c r="F230" i="8"/>
  <c r="B230" i="8" s="1"/>
  <c r="F231" i="8"/>
  <c r="B231" i="8" s="1"/>
  <c r="F232" i="8"/>
  <c r="B232" i="8" s="1"/>
  <c r="F233" i="8"/>
  <c r="B233" i="8" s="1"/>
  <c r="F234" i="8"/>
  <c r="B234" i="8" s="1"/>
  <c r="F235" i="8"/>
  <c r="B235" i="8" s="1"/>
  <c r="F236" i="8"/>
  <c r="B236" i="8" s="1"/>
  <c r="F237" i="8"/>
  <c r="B237" i="8" s="1"/>
  <c r="F238" i="8"/>
  <c r="B238" i="8" s="1"/>
  <c r="F239" i="8"/>
  <c r="B239" i="8" s="1"/>
  <c r="F240" i="8"/>
  <c r="B240" i="8" s="1"/>
  <c r="F241" i="8"/>
  <c r="B241" i="8" s="1"/>
  <c r="F242" i="8"/>
  <c r="B242" i="8" s="1"/>
  <c r="F243" i="8"/>
  <c r="B243" i="8" s="1"/>
  <c r="F244" i="8"/>
  <c r="B244" i="8" s="1"/>
  <c r="F245" i="8"/>
  <c r="B245" i="8" s="1"/>
  <c r="F246" i="8"/>
  <c r="B246" i="8" s="1"/>
  <c r="F247" i="8"/>
  <c r="B247" i="8" s="1"/>
  <c r="F248" i="8"/>
  <c r="B248" i="8" s="1"/>
  <c r="F249" i="8"/>
  <c r="B249" i="8" s="1"/>
  <c r="F250" i="8"/>
  <c r="B250" i="8" s="1"/>
  <c r="F251" i="8"/>
  <c r="B251" i="8" s="1"/>
  <c r="F252" i="8"/>
  <c r="B252" i="8" s="1"/>
  <c r="F253" i="8"/>
  <c r="B253" i="8" s="1"/>
  <c r="F254" i="8"/>
  <c r="B254" i="8" s="1"/>
  <c r="F255" i="8"/>
  <c r="B255" i="8" s="1"/>
  <c r="F256" i="8"/>
  <c r="B256" i="8" s="1"/>
  <c r="F257" i="8"/>
  <c r="B257" i="8" s="1"/>
  <c r="F258" i="8"/>
  <c r="B258" i="8" s="1"/>
  <c r="F259" i="8"/>
  <c r="B259" i="8" s="1"/>
  <c r="F260" i="8"/>
  <c r="B260" i="8" s="1"/>
  <c r="F261" i="8"/>
  <c r="B261" i="8" s="1"/>
  <c r="F262" i="8"/>
  <c r="B262" i="8" s="1"/>
  <c r="F263" i="8"/>
  <c r="B263" i="8" s="1"/>
  <c r="F264" i="8"/>
  <c r="B264" i="8" s="1"/>
  <c r="F265" i="8"/>
  <c r="B265" i="8" s="1"/>
  <c r="F266" i="8"/>
  <c r="B266" i="8" s="1"/>
  <c r="F267" i="8"/>
  <c r="B267" i="8" s="1"/>
  <c r="F268" i="8"/>
  <c r="B268" i="8" s="1"/>
  <c r="F269" i="8"/>
  <c r="B269" i="8" s="1"/>
  <c r="F270" i="8"/>
  <c r="B270" i="8" s="1"/>
  <c r="F271" i="8"/>
  <c r="B271" i="8" s="1"/>
  <c r="F272" i="8"/>
  <c r="B272" i="8" s="1"/>
  <c r="F273" i="8"/>
  <c r="B273" i="8" s="1"/>
  <c r="F274" i="8"/>
  <c r="B274" i="8" s="1"/>
  <c r="F275" i="8"/>
  <c r="B275" i="8" s="1"/>
  <c r="F276" i="8"/>
  <c r="B276" i="8" s="1"/>
  <c r="F277" i="8"/>
  <c r="B277" i="8" s="1"/>
  <c r="F278" i="8"/>
  <c r="B278" i="8" s="1"/>
  <c r="F279" i="8"/>
  <c r="B279" i="8" s="1"/>
  <c r="F280" i="8"/>
  <c r="B280" i="8" s="1"/>
  <c r="F281" i="8"/>
  <c r="B281" i="8" s="1"/>
  <c r="F282" i="8"/>
  <c r="B282" i="8" s="1"/>
  <c r="F283" i="8"/>
  <c r="B283" i="8" s="1"/>
  <c r="F284" i="8"/>
  <c r="B284" i="8" s="1"/>
  <c r="F285" i="8"/>
  <c r="B285" i="8" s="1"/>
  <c r="F286" i="8"/>
  <c r="B286" i="8" s="1"/>
  <c r="F287" i="8"/>
  <c r="B287" i="8" s="1"/>
  <c r="F288" i="8"/>
  <c r="B288" i="8" s="1"/>
  <c r="F289" i="8"/>
  <c r="B289" i="8" s="1"/>
  <c r="F290" i="8"/>
  <c r="B290" i="8" s="1"/>
  <c r="F291" i="8"/>
  <c r="B291" i="8" s="1"/>
  <c r="F292" i="8"/>
  <c r="B292" i="8" s="1"/>
  <c r="F293" i="8"/>
  <c r="B293" i="8" s="1"/>
  <c r="F294" i="8"/>
  <c r="B294" i="8" s="1"/>
  <c r="F295" i="8"/>
  <c r="B295" i="8" s="1"/>
  <c r="F296" i="8"/>
  <c r="B296" i="8" s="1"/>
  <c r="F297" i="8"/>
  <c r="B297" i="8" s="1"/>
  <c r="F298" i="8"/>
  <c r="B298" i="8" s="1"/>
  <c r="F299" i="8"/>
  <c r="B299" i="8" s="1"/>
  <c r="F300" i="8"/>
  <c r="B300" i="8" s="1"/>
  <c r="F301" i="8"/>
  <c r="B301" i="8" s="1"/>
  <c r="F302" i="8"/>
  <c r="B302" i="8" s="1"/>
  <c r="F303" i="8"/>
  <c r="B303" i="8" s="1"/>
  <c r="F304" i="8"/>
  <c r="B304" i="8" s="1"/>
  <c r="F305" i="8"/>
  <c r="B305" i="8" s="1"/>
  <c r="F306" i="8"/>
  <c r="B306" i="8" s="1"/>
  <c r="F307" i="8"/>
  <c r="B307" i="8" s="1"/>
  <c r="F308" i="8"/>
  <c r="B308" i="8" s="1"/>
  <c r="F309" i="8"/>
  <c r="B309" i="8" s="1"/>
  <c r="F310" i="8"/>
  <c r="B310" i="8" s="1"/>
  <c r="F311" i="8"/>
  <c r="B311" i="8" s="1"/>
  <c r="F312" i="8"/>
  <c r="B312" i="8" s="1"/>
  <c r="F313" i="8"/>
  <c r="B313" i="8" s="1"/>
  <c r="F314" i="8"/>
  <c r="B314" i="8" s="1"/>
  <c r="F315" i="8"/>
  <c r="B315" i="8" s="1"/>
  <c r="F316" i="8"/>
  <c r="B316" i="8" s="1"/>
  <c r="F317" i="8"/>
  <c r="B317" i="8" s="1"/>
  <c r="F318" i="8"/>
  <c r="B318" i="8" s="1"/>
  <c r="F319" i="8"/>
  <c r="B319" i="8" s="1"/>
  <c r="F320" i="8"/>
  <c r="B320" i="8" s="1"/>
  <c r="F321" i="8"/>
  <c r="B321" i="8" s="1"/>
  <c r="F322" i="8"/>
  <c r="B322" i="8" s="1"/>
  <c r="F323" i="8"/>
  <c r="B323" i="8" s="1"/>
  <c r="F324" i="8"/>
  <c r="B324" i="8" s="1"/>
  <c r="F325" i="8"/>
  <c r="B325" i="8" s="1"/>
  <c r="F326" i="8"/>
  <c r="B326" i="8" s="1"/>
  <c r="F327" i="8"/>
  <c r="B327" i="8" s="1"/>
  <c r="F328" i="8"/>
  <c r="B328" i="8" s="1"/>
  <c r="F329" i="8"/>
  <c r="B329" i="8" s="1"/>
  <c r="F330" i="8"/>
  <c r="B330" i="8" s="1"/>
  <c r="F331" i="8"/>
  <c r="B331" i="8" s="1"/>
  <c r="F332" i="8"/>
  <c r="B332" i="8" s="1"/>
  <c r="F333" i="8"/>
  <c r="B333" i="8" s="1"/>
  <c r="F334" i="8"/>
  <c r="B334" i="8" s="1"/>
  <c r="F335" i="8"/>
  <c r="B335" i="8" s="1"/>
  <c r="F336" i="8"/>
  <c r="B336" i="8" s="1"/>
  <c r="F337" i="8"/>
  <c r="B337" i="8" s="1"/>
  <c r="F338" i="8"/>
  <c r="B338" i="8" s="1"/>
  <c r="F339" i="8"/>
  <c r="B339" i="8" s="1"/>
  <c r="F340" i="8"/>
  <c r="B340" i="8" s="1"/>
  <c r="F341" i="8"/>
  <c r="B341" i="8" s="1"/>
  <c r="F342" i="8"/>
  <c r="B342" i="8" s="1"/>
  <c r="F343" i="8"/>
  <c r="B343" i="8" s="1"/>
  <c r="F344" i="8"/>
  <c r="B344" i="8" s="1"/>
  <c r="F345" i="8"/>
  <c r="B345" i="8" s="1"/>
  <c r="F346" i="8"/>
  <c r="B346" i="8" s="1"/>
  <c r="F347" i="8"/>
  <c r="B347" i="8" s="1"/>
  <c r="F348" i="8"/>
  <c r="B348" i="8" s="1"/>
  <c r="F349" i="8"/>
  <c r="B349" i="8" s="1"/>
  <c r="F350" i="8"/>
  <c r="B350" i="8" s="1"/>
  <c r="F351" i="8"/>
  <c r="B351" i="8" s="1"/>
  <c r="F352" i="8"/>
  <c r="B352" i="8" s="1"/>
  <c r="F353" i="8"/>
  <c r="B353" i="8" s="1"/>
  <c r="F354" i="8"/>
  <c r="B354" i="8" s="1"/>
  <c r="F355" i="8"/>
  <c r="B355" i="8" s="1"/>
  <c r="F356" i="8"/>
  <c r="B356" i="8" s="1"/>
  <c r="F357" i="8"/>
  <c r="B357" i="8" s="1"/>
  <c r="F358" i="8"/>
  <c r="B358" i="8" s="1"/>
  <c r="F359" i="8"/>
  <c r="B359" i="8" s="1"/>
  <c r="F360" i="8"/>
  <c r="B360" i="8" s="1"/>
  <c r="F361" i="8"/>
  <c r="B361" i="8" s="1"/>
  <c r="F362" i="8"/>
  <c r="B362" i="8" s="1"/>
  <c r="F363" i="8"/>
  <c r="B363" i="8" s="1"/>
  <c r="F364" i="8"/>
  <c r="B364" i="8" s="1"/>
  <c r="F365" i="8"/>
  <c r="B365" i="8" s="1"/>
  <c r="F366" i="8"/>
  <c r="B366" i="8" s="1"/>
  <c r="F367" i="8"/>
  <c r="B367" i="8" s="1"/>
  <c r="F368" i="8"/>
  <c r="B368" i="8" s="1"/>
  <c r="F369" i="8"/>
  <c r="B369" i="8" s="1"/>
  <c r="F370" i="8"/>
  <c r="B370" i="8" s="1"/>
  <c r="F371" i="8"/>
  <c r="B371" i="8" s="1"/>
  <c r="F372" i="8"/>
  <c r="B372" i="8" s="1"/>
  <c r="F373" i="8"/>
  <c r="B373" i="8" s="1"/>
  <c r="F374" i="8"/>
  <c r="B374" i="8" s="1"/>
  <c r="F375" i="8"/>
  <c r="B375" i="8" s="1"/>
  <c r="F376" i="8"/>
  <c r="B376" i="8" s="1"/>
  <c r="F377" i="8"/>
  <c r="B377" i="8" s="1"/>
  <c r="F378" i="8"/>
  <c r="B378" i="8" s="1"/>
  <c r="F379" i="8"/>
  <c r="B379" i="8" s="1"/>
  <c r="F380" i="8"/>
  <c r="B380" i="8" s="1"/>
  <c r="F381" i="8"/>
  <c r="B381" i="8" s="1"/>
  <c r="F382" i="8"/>
  <c r="B382" i="8" s="1"/>
  <c r="F383" i="8"/>
  <c r="B383" i="8" s="1"/>
  <c r="F384" i="8"/>
  <c r="B384" i="8" s="1"/>
  <c r="F385" i="8"/>
  <c r="B385" i="8" s="1"/>
  <c r="F386" i="8"/>
  <c r="B386" i="8" s="1"/>
  <c r="F387" i="8"/>
  <c r="B387" i="8" s="1"/>
  <c r="F388" i="8"/>
  <c r="B388" i="8" s="1"/>
  <c r="F389" i="8"/>
  <c r="B389" i="8" s="1"/>
  <c r="F390" i="8"/>
  <c r="B390" i="8" s="1"/>
  <c r="F391" i="8"/>
  <c r="B391" i="8" s="1"/>
  <c r="F392" i="8"/>
  <c r="B392" i="8" s="1"/>
  <c r="F393" i="8"/>
  <c r="B393" i="8" s="1"/>
  <c r="F394" i="8"/>
  <c r="B394" i="8" s="1"/>
  <c r="F395" i="8"/>
  <c r="B395" i="8" s="1"/>
  <c r="F396" i="8"/>
  <c r="B396" i="8" s="1"/>
  <c r="F397" i="8"/>
  <c r="B397" i="8" s="1"/>
  <c r="F398" i="8"/>
  <c r="B398" i="8" s="1"/>
  <c r="F399" i="8"/>
  <c r="B399" i="8" s="1"/>
  <c r="F400" i="8"/>
  <c r="B400" i="8" s="1"/>
  <c r="F2" i="8"/>
  <c r="B2" i="8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2" i="8"/>
  <c r="D1260" i="30" l="1"/>
  <c r="F1260" i="30" s="1"/>
  <c r="D121" i="30"/>
  <c r="F121" i="30" s="1"/>
  <c r="D1595" i="30"/>
  <c r="F1595" i="30" s="1"/>
  <c r="D1523" i="30"/>
  <c r="F1523" i="30" s="1"/>
  <c r="D1482" i="30"/>
  <c r="F1482" i="30" s="1"/>
  <c r="D1463" i="30"/>
  <c r="F1463" i="30" s="1"/>
  <c r="D101" i="30"/>
  <c r="F101" i="30" s="1"/>
  <c r="D47" i="30"/>
  <c r="F47" i="30" s="1"/>
  <c r="D41" i="30"/>
  <c r="F41" i="30" s="1"/>
  <c r="D35" i="30"/>
  <c r="F35" i="30" s="1"/>
  <c r="D29" i="30"/>
  <c r="F29" i="30" s="1"/>
  <c r="D5" i="30"/>
  <c r="F5" i="30" s="1"/>
  <c r="D1509" i="30"/>
  <c r="F1509" i="30" s="1"/>
  <c r="D2762" i="30"/>
  <c r="F2762" i="30" s="1"/>
  <c r="D2546" i="30"/>
  <c r="F2546" i="30" s="1"/>
  <c r="D2408" i="30"/>
  <c r="F2408" i="30" s="1"/>
  <c r="D2402" i="30"/>
  <c r="F2402" i="30" s="1"/>
  <c r="D2330" i="30"/>
  <c r="F2330" i="30" s="1"/>
  <c r="D2" i="30"/>
  <c r="F2" i="30" s="1"/>
  <c r="D2341" i="30"/>
  <c r="F2341" i="30" s="1"/>
  <c r="D1375" i="30"/>
  <c r="F1375" i="30" s="1"/>
  <c r="D1345" i="30"/>
  <c r="F1345" i="30" s="1"/>
  <c r="D1339" i="30"/>
  <c r="F1339" i="30" s="1"/>
  <c r="D1321" i="30"/>
  <c r="F1321" i="30" s="1"/>
  <c r="D1315" i="30"/>
  <c r="F1315" i="30" s="1"/>
  <c r="D927" i="30"/>
  <c r="F927" i="30" s="1"/>
  <c r="D867" i="30"/>
  <c r="F867" i="30" s="1"/>
  <c r="D855" i="30"/>
  <c r="F855" i="30" s="1"/>
  <c r="D117" i="30"/>
  <c r="F117" i="30" s="1"/>
  <c r="D1170" i="30"/>
  <c r="F1170" i="30" s="1"/>
  <c r="D852" i="30"/>
  <c r="F852" i="30" s="1"/>
  <c r="D654" i="30"/>
  <c r="F654" i="30" s="1"/>
  <c r="D114" i="30"/>
  <c r="F114" i="30" s="1"/>
  <c r="D106" i="30"/>
  <c r="F106" i="30" s="1"/>
  <c r="D299" i="30"/>
  <c r="F299" i="30" s="1"/>
  <c r="D119" i="30"/>
  <c r="F119" i="30" s="1"/>
  <c r="D1600" i="30"/>
  <c r="F1600" i="30" s="1"/>
  <c r="D2115" i="30"/>
  <c r="F2115" i="30" s="1"/>
  <c r="D2538" i="30"/>
  <c r="F2538" i="30" s="1"/>
  <c r="D2526" i="30"/>
  <c r="F2526" i="30" s="1"/>
  <c r="D2520" i="30"/>
  <c r="F2520" i="30" s="1"/>
  <c r="D2490" i="30"/>
  <c r="F2490" i="30" s="1"/>
  <c r="D2124" i="30"/>
  <c r="F2124" i="30" s="1"/>
  <c r="D2064" i="30"/>
  <c r="F2064" i="30" s="1"/>
  <c r="D2022" i="30"/>
  <c r="F2022" i="30" s="1"/>
  <c r="D13" i="30"/>
  <c r="F13" i="30" s="1"/>
  <c r="D7" i="30"/>
  <c r="F7" i="30" s="1"/>
  <c r="D468" i="30"/>
  <c r="F468" i="30" s="1"/>
  <c r="D450" i="30"/>
  <c r="F450" i="30" s="1"/>
  <c r="D444" i="30"/>
  <c r="F444" i="30" s="1"/>
  <c r="D78" i="30"/>
  <c r="F78" i="30" s="1"/>
  <c r="D2459" i="30"/>
  <c r="F2459" i="30" s="1"/>
  <c r="D2423" i="30"/>
  <c r="F2423" i="30" s="1"/>
  <c r="D2369" i="30"/>
  <c r="F2369" i="30" s="1"/>
  <c r="D2351" i="30"/>
  <c r="F2351" i="30" s="1"/>
  <c r="D2207" i="30"/>
  <c r="F2207" i="30" s="1"/>
  <c r="D2117" i="30"/>
  <c r="F2117" i="30" s="1"/>
  <c r="D1973" i="30"/>
  <c r="F1973" i="30" s="1"/>
  <c r="D2530" i="30"/>
  <c r="F2530" i="30" s="1"/>
  <c r="D2482" i="30"/>
  <c r="F2482" i="30" s="1"/>
  <c r="D2266" i="30"/>
  <c r="F2266" i="30" s="1"/>
  <c r="D412" i="30"/>
  <c r="F412" i="30" s="1"/>
  <c r="D406" i="30"/>
  <c r="F406" i="30" s="1"/>
  <c r="D394" i="30"/>
  <c r="F394" i="30" s="1"/>
  <c r="D334" i="30"/>
  <c r="F334" i="30" s="1"/>
  <c r="D1292" i="30"/>
  <c r="F1292" i="30" s="1"/>
  <c r="D1202" i="30"/>
  <c r="F1202" i="30" s="1"/>
  <c r="D1172" i="30"/>
  <c r="F1172" i="30" s="1"/>
  <c r="D1154" i="30"/>
  <c r="F1154" i="30" s="1"/>
  <c r="D854" i="30"/>
  <c r="F854" i="30" s="1"/>
  <c r="D704" i="30"/>
  <c r="F704" i="30" s="1"/>
  <c r="D698" i="30"/>
  <c r="F698" i="30" s="1"/>
  <c r="D596" i="30"/>
  <c r="F596" i="30" s="1"/>
  <c r="D416" i="30"/>
  <c r="F416" i="30" s="1"/>
  <c r="D1950" i="30"/>
  <c r="F1950" i="30" s="1"/>
  <c r="D2753" i="30"/>
  <c r="F2753" i="30" s="1"/>
  <c r="D2687" i="30"/>
  <c r="F2687" i="30" s="1"/>
  <c r="D2321" i="30"/>
  <c r="F2321" i="30" s="1"/>
  <c r="D2243" i="30"/>
  <c r="F2243" i="30" s="1"/>
  <c r="D2231" i="30"/>
  <c r="F2231" i="30" s="1"/>
  <c r="D1931" i="30"/>
  <c r="F1931" i="30" s="1"/>
  <c r="D1877" i="30"/>
  <c r="F1877" i="30" s="1"/>
  <c r="D288" i="30"/>
  <c r="F288" i="30" s="1"/>
  <c r="D258" i="30"/>
  <c r="F258" i="30" s="1"/>
  <c r="D2686" i="30"/>
  <c r="F2686" i="30" s="1"/>
  <c r="D2691" i="30"/>
  <c r="F2691" i="30" s="1"/>
  <c r="D2625" i="30"/>
  <c r="F2625" i="30" s="1"/>
  <c r="D2218" i="30"/>
  <c r="F2218" i="30" s="1"/>
  <c r="D2182" i="30"/>
  <c r="F2182" i="30" s="1"/>
  <c r="D2176" i="30"/>
  <c r="F2176" i="30" s="1"/>
  <c r="D2104" i="30"/>
  <c r="F2104" i="30" s="1"/>
  <c r="D2098" i="30"/>
  <c r="F2098" i="30" s="1"/>
  <c r="D2355" i="30"/>
  <c r="F2355" i="30" s="1"/>
  <c r="D1162" i="30"/>
  <c r="F1162" i="30" s="1"/>
  <c r="D1060" i="30"/>
  <c r="F1060" i="30" s="1"/>
  <c r="D922" i="30"/>
  <c r="F922" i="30" s="1"/>
  <c r="D838" i="30"/>
  <c r="F838" i="30" s="1"/>
  <c r="D430" i="30"/>
  <c r="F430" i="30" s="1"/>
  <c r="D424" i="30"/>
  <c r="F424" i="30" s="1"/>
  <c r="D124" i="30"/>
  <c r="F124" i="30" s="1"/>
  <c r="D2096" i="30"/>
  <c r="F2096" i="30" s="1"/>
  <c r="D1994" i="30"/>
  <c r="F1994" i="30" s="1"/>
  <c r="D1988" i="30"/>
  <c r="F1988" i="30" s="1"/>
  <c r="D1982" i="30"/>
  <c r="F1982" i="30" s="1"/>
  <c r="D2251" i="30"/>
  <c r="F2251" i="30" s="1"/>
  <c r="D2143" i="30"/>
  <c r="F2143" i="30" s="1"/>
  <c r="D2107" i="30"/>
  <c r="F2107" i="30" s="1"/>
  <c r="D2083" i="30"/>
  <c r="F2083" i="30" s="1"/>
  <c r="D2071" i="30"/>
  <c r="F2071" i="30" s="1"/>
  <c r="D2065" i="30"/>
  <c r="F2065" i="30" s="1"/>
  <c r="D1975" i="30"/>
  <c r="F1975" i="30" s="1"/>
  <c r="D1957" i="30"/>
  <c r="F1957" i="30" s="1"/>
  <c r="D1927" i="30"/>
  <c r="F1927" i="30" s="1"/>
  <c r="D1621" i="30"/>
  <c r="F1621" i="30" s="1"/>
  <c r="D1495" i="30"/>
  <c r="F1495" i="30" s="1"/>
  <c r="D1465" i="30"/>
  <c r="F1465" i="30" s="1"/>
  <c r="D248" i="30"/>
  <c r="F248" i="30" s="1"/>
  <c r="D218" i="30"/>
  <c r="F218" i="30" s="1"/>
  <c r="D212" i="30"/>
  <c r="F212" i="30" s="1"/>
  <c r="D194" i="30"/>
  <c r="F194" i="30" s="1"/>
  <c r="D152" i="30"/>
  <c r="F152" i="30" s="1"/>
  <c r="D122" i="30"/>
  <c r="F122" i="30" s="1"/>
  <c r="D2698" i="30"/>
  <c r="F2698" i="30" s="1"/>
  <c r="D2280" i="30"/>
  <c r="F2280" i="30" s="1"/>
  <c r="D2074" i="30"/>
  <c r="F2074" i="30" s="1"/>
  <c r="D2068" i="30"/>
  <c r="F2068" i="30" s="1"/>
  <c r="D1990" i="30"/>
  <c r="F1990" i="30" s="1"/>
  <c r="D1960" i="30"/>
  <c r="F1960" i="30" s="1"/>
  <c r="D1955" i="30"/>
  <c r="F1955" i="30" s="1"/>
  <c r="D1943" i="30"/>
  <c r="F1943" i="30" s="1"/>
  <c r="D1883" i="30"/>
  <c r="F1883" i="30" s="1"/>
  <c r="D1835" i="30"/>
  <c r="F1835" i="30" s="1"/>
  <c r="D1769" i="30"/>
  <c r="F1769" i="30" s="1"/>
  <c r="D1763" i="30"/>
  <c r="F1763" i="30" s="1"/>
  <c r="D1757" i="30"/>
  <c r="F1757" i="30" s="1"/>
  <c r="D1751" i="30"/>
  <c r="F1751" i="30" s="1"/>
  <c r="D1733" i="30"/>
  <c r="F1733" i="30" s="1"/>
  <c r="D1727" i="30"/>
  <c r="F1727" i="30" s="1"/>
  <c r="D1709" i="30"/>
  <c r="F1709" i="30" s="1"/>
  <c r="D1703" i="30"/>
  <c r="F1703" i="30" s="1"/>
  <c r="D373" i="30"/>
  <c r="F373" i="30" s="1"/>
  <c r="D313" i="30"/>
  <c r="F313" i="30" s="1"/>
  <c r="D307" i="30"/>
  <c r="F307" i="30" s="1"/>
  <c r="D301" i="30"/>
  <c r="F301" i="30" s="1"/>
  <c r="D295" i="30"/>
  <c r="F295" i="30" s="1"/>
  <c r="D289" i="30"/>
  <c r="F289" i="30" s="1"/>
  <c r="D283" i="30"/>
  <c r="F283" i="30" s="1"/>
  <c r="D271" i="30"/>
  <c r="F271" i="30" s="1"/>
  <c r="D169" i="30"/>
  <c r="F169" i="30" s="1"/>
  <c r="D56" i="30"/>
  <c r="F56" i="30" s="1"/>
  <c r="D20" i="30"/>
  <c r="F20" i="30" s="1"/>
  <c r="D14" i="30"/>
  <c r="F14" i="30" s="1"/>
  <c r="D97" i="30"/>
  <c r="F97" i="30" s="1"/>
  <c r="D2091" i="30"/>
  <c r="F2091" i="30" s="1"/>
  <c r="D2067" i="30"/>
  <c r="F2067" i="30" s="1"/>
  <c r="D1977" i="30"/>
  <c r="F1977" i="30" s="1"/>
  <c r="D1954" i="30"/>
  <c r="F1954" i="30" s="1"/>
  <c r="D1786" i="30"/>
  <c r="F1786" i="30" s="1"/>
  <c r="D1738" i="30"/>
  <c r="F1738" i="30" s="1"/>
  <c r="D1720" i="30"/>
  <c r="F1720" i="30" s="1"/>
  <c r="D1708" i="30"/>
  <c r="F1708" i="30" s="1"/>
  <c r="D1690" i="30"/>
  <c r="F1690" i="30" s="1"/>
  <c r="D1624" i="30"/>
  <c r="F1624" i="30" s="1"/>
  <c r="D2751" i="30"/>
  <c r="F2751" i="30" s="1"/>
  <c r="D2727" i="30"/>
  <c r="F2727" i="30" s="1"/>
  <c r="D2350" i="30"/>
  <c r="F2350" i="30" s="1"/>
  <c r="D2278" i="30"/>
  <c r="F2278" i="30" s="1"/>
  <c r="D2148" i="30"/>
  <c r="F2148" i="30" s="1"/>
  <c r="D2136" i="30"/>
  <c r="F2136" i="30" s="1"/>
  <c r="D1929" i="30"/>
  <c r="F1929" i="30" s="1"/>
  <c r="D1409" i="30"/>
  <c r="F1409" i="30" s="1"/>
  <c r="D1223" i="30"/>
  <c r="F1223" i="30" s="1"/>
  <c r="D1169" i="30"/>
  <c r="F1169" i="30" s="1"/>
  <c r="D1043" i="30"/>
  <c r="F1043" i="30" s="1"/>
  <c r="D725" i="30"/>
  <c r="F725" i="30" s="1"/>
  <c r="D593" i="30"/>
  <c r="F593" i="30" s="1"/>
  <c r="D575" i="30"/>
  <c r="F575" i="30" s="1"/>
  <c r="D455" i="30"/>
  <c r="F455" i="30" s="1"/>
  <c r="D449" i="30"/>
  <c r="F449" i="30" s="1"/>
  <c r="D138" i="30"/>
  <c r="F138" i="30" s="1"/>
  <c r="D1611" i="30"/>
  <c r="F1611" i="30" s="1"/>
  <c r="D1588" i="30"/>
  <c r="F1588" i="30" s="1"/>
  <c r="D1564" i="30"/>
  <c r="F1564" i="30" s="1"/>
  <c r="D1516" i="30"/>
  <c r="F1516" i="30" s="1"/>
  <c r="D1498" i="30"/>
  <c r="F1498" i="30" s="1"/>
  <c r="D1474" i="30"/>
  <c r="F1474" i="30" s="1"/>
  <c r="D401" i="30"/>
  <c r="F401" i="30" s="1"/>
  <c r="D395" i="30"/>
  <c r="F395" i="30" s="1"/>
  <c r="D102" i="30"/>
  <c r="F102" i="30" s="1"/>
  <c r="D48" i="30"/>
  <c r="F48" i="30" s="1"/>
  <c r="D30" i="30"/>
  <c r="F30" i="30" s="1"/>
  <c r="D6" i="30"/>
  <c r="F6" i="30" s="1"/>
  <c r="D2750" i="30"/>
  <c r="F2750" i="30" s="1"/>
  <c r="D2744" i="30"/>
  <c r="F2744" i="30" s="1"/>
  <c r="D2726" i="30"/>
  <c r="F2726" i="30" s="1"/>
  <c r="D2624" i="30"/>
  <c r="F2624" i="30" s="1"/>
  <c r="D2588" i="30"/>
  <c r="F2588" i="30" s="1"/>
  <c r="D2582" i="30"/>
  <c r="F2582" i="30" s="1"/>
  <c r="D2541" i="30"/>
  <c r="F2541" i="30" s="1"/>
  <c r="D2463" i="30"/>
  <c r="F2463" i="30" s="1"/>
  <c r="D2457" i="30"/>
  <c r="F2457" i="30" s="1"/>
  <c r="D2451" i="30"/>
  <c r="F2451" i="30" s="1"/>
  <c r="D2445" i="30"/>
  <c r="F2445" i="30" s="1"/>
  <c r="D2277" i="30"/>
  <c r="F2277" i="30" s="1"/>
  <c r="D2254" i="30"/>
  <c r="F2254" i="30" s="1"/>
  <c r="D1874" i="30"/>
  <c r="F1874" i="30" s="1"/>
  <c r="D1856" i="30"/>
  <c r="F1856" i="30" s="1"/>
  <c r="D1790" i="30"/>
  <c r="F1790" i="30" s="1"/>
  <c r="D1742" i="30"/>
  <c r="F1742" i="30" s="1"/>
  <c r="D1712" i="30"/>
  <c r="F1712" i="30" s="1"/>
  <c r="D1366" i="30"/>
  <c r="F1366" i="30" s="1"/>
  <c r="D1354" i="30"/>
  <c r="F1354" i="30" s="1"/>
  <c r="D65" i="30"/>
  <c r="F65" i="30" s="1"/>
  <c r="D2587" i="30"/>
  <c r="F2587" i="30" s="1"/>
  <c r="D2569" i="30"/>
  <c r="F2569" i="30" s="1"/>
  <c r="D2516" i="30"/>
  <c r="F2516" i="30" s="1"/>
  <c r="D2492" i="30"/>
  <c r="F2492" i="30" s="1"/>
  <c r="D2444" i="30"/>
  <c r="F2444" i="30" s="1"/>
  <c r="D2265" i="30"/>
  <c r="F2265" i="30" s="1"/>
  <c r="D2259" i="30"/>
  <c r="F2259" i="30" s="1"/>
  <c r="D2247" i="30"/>
  <c r="F2247" i="30" s="1"/>
  <c r="D1897" i="30"/>
  <c r="F1897" i="30" s="1"/>
  <c r="D1615" i="30"/>
  <c r="F1615" i="30" s="1"/>
  <c r="D1592" i="30"/>
  <c r="F1592" i="30" s="1"/>
  <c r="D1574" i="30"/>
  <c r="F1574" i="30" s="1"/>
  <c r="D1568" i="30"/>
  <c r="F1568" i="30" s="1"/>
  <c r="D1461" i="30"/>
  <c r="F1461" i="30" s="1"/>
  <c r="D1455" i="30"/>
  <c r="F1455" i="30" s="1"/>
  <c r="D1449" i="30"/>
  <c r="F1449" i="30" s="1"/>
  <c r="D1443" i="30"/>
  <c r="F1443" i="30" s="1"/>
  <c r="D1437" i="30"/>
  <c r="F1437" i="30" s="1"/>
  <c r="D1425" i="30"/>
  <c r="F1425" i="30" s="1"/>
  <c r="D1395" i="30"/>
  <c r="F1395" i="30" s="1"/>
  <c r="D1389" i="30"/>
  <c r="F1389" i="30" s="1"/>
  <c r="D1305" i="30"/>
  <c r="F1305" i="30" s="1"/>
  <c r="D70" i="30"/>
  <c r="F70" i="30" s="1"/>
  <c r="D58" i="30"/>
  <c r="F58" i="30" s="1"/>
  <c r="D2682" i="30"/>
  <c r="F2682" i="30" s="1"/>
  <c r="D2634" i="30"/>
  <c r="F2634" i="30" s="1"/>
  <c r="D2628" i="30"/>
  <c r="F2628" i="30" s="1"/>
  <c r="D2622" i="30"/>
  <c r="F2622" i="30" s="1"/>
  <c r="D2616" i="30"/>
  <c r="F2616" i="30" s="1"/>
  <c r="D2592" i="30"/>
  <c r="F2592" i="30" s="1"/>
  <c r="D2568" i="30"/>
  <c r="F2568" i="30" s="1"/>
  <c r="D2515" i="30"/>
  <c r="F2515" i="30" s="1"/>
  <c r="D2443" i="30"/>
  <c r="F2443" i="30" s="1"/>
  <c r="D2169" i="30"/>
  <c r="F2169" i="30" s="1"/>
  <c r="D2139" i="30"/>
  <c r="F2139" i="30" s="1"/>
  <c r="D2127" i="30"/>
  <c r="F2127" i="30" s="1"/>
  <c r="D2110" i="30"/>
  <c r="F2110" i="30" s="1"/>
  <c r="D2099" i="30"/>
  <c r="F2099" i="30" s="1"/>
  <c r="D237" i="30"/>
  <c r="F237" i="30" s="1"/>
  <c r="D225" i="30"/>
  <c r="F225" i="30" s="1"/>
  <c r="D219" i="30"/>
  <c r="F219" i="30" s="1"/>
  <c r="D183" i="30"/>
  <c r="F183" i="30" s="1"/>
  <c r="D159" i="30"/>
  <c r="F159" i="30" s="1"/>
  <c r="D147" i="30"/>
  <c r="F147" i="30" s="1"/>
  <c r="D135" i="30"/>
  <c r="F135" i="30" s="1"/>
  <c r="D2711" i="30"/>
  <c r="F2711" i="30" s="1"/>
  <c r="D2436" i="30"/>
  <c r="F2436" i="30" s="1"/>
  <c r="D2400" i="30"/>
  <c r="F2400" i="30" s="1"/>
  <c r="D2150" i="30"/>
  <c r="F2150" i="30" s="1"/>
  <c r="D1896" i="30"/>
  <c r="F1896" i="30" s="1"/>
  <c r="D1860" i="30"/>
  <c r="F1860" i="30" s="1"/>
  <c r="D1836" i="30"/>
  <c r="F1836" i="30" s="1"/>
  <c r="D1782" i="30"/>
  <c r="F1782" i="30" s="1"/>
  <c r="D1776" i="30"/>
  <c r="F1776" i="30" s="1"/>
  <c r="D1704" i="30"/>
  <c r="F1704" i="30" s="1"/>
  <c r="D1644" i="30"/>
  <c r="F1644" i="30" s="1"/>
  <c r="D1638" i="30"/>
  <c r="F1638" i="30" s="1"/>
  <c r="D1626" i="30"/>
  <c r="F1626" i="30" s="1"/>
  <c r="D427" i="30"/>
  <c r="F427" i="30" s="1"/>
  <c r="D392" i="30"/>
  <c r="F392" i="30" s="1"/>
  <c r="D386" i="30"/>
  <c r="F386" i="30" s="1"/>
  <c r="D93" i="30"/>
  <c r="F93" i="30" s="1"/>
  <c r="D2635" i="30"/>
  <c r="F2635" i="30" s="1"/>
  <c r="D2599" i="30"/>
  <c r="F2599" i="30" s="1"/>
  <c r="D2552" i="30"/>
  <c r="F2552" i="30" s="1"/>
  <c r="D2450" i="30"/>
  <c r="F2450" i="30" s="1"/>
  <c r="D2379" i="30"/>
  <c r="F2379" i="30" s="1"/>
  <c r="D2373" i="30"/>
  <c r="F2373" i="30" s="1"/>
  <c r="D2349" i="30"/>
  <c r="F2349" i="30" s="1"/>
  <c r="D2343" i="30"/>
  <c r="F2343" i="30" s="1"/>
  <c r="D2331" i="30"/>
  <c r="F2331" i="30" s="1"/>
  <c r="D2319" i="30"/>
  <c r="F2319" i="30" s="1"/>
  <c r="D2283" i="30"/>
  <c r="F2283" i="30" s="1"/>
  <c r="D2248" i="30"/>
  <c r="F2248" i="30" s="1"/>
  <c r="D2189" i="30"/>
  <c r="F2189" i="30" s="1"/>
  <c r="D2183" i="30"/>
  <c r="F2183" i="30" s="1"/>
  <c r="D2178" i="30"/>
  <c r="F2178" i="30" s="1"/>
  <c r="D1972" i="30"/>
  <c r="F1972" i="30" s="1"/>
  <c r="D1878" i="30"/>
  <c r="F1878" i="30" s="1"/>
  <c r="D1872" i="30"/>
  <c r="F1872" i="30" s="1"/>
  <c r="D1580" i="30"/>
  <c r="F1580" i="30" s="1"/>
  <c r="D1538" i="30"/>
  <c r="F1538" i="30" s="1"/>
  <c r="D1532" i="30"/>
  <c r="F1532" i="30" s="1"/>
  <c r="D1526" i="30"/>
  <c r="F1526" i="30" s="1"/>
  <c r="D1508" i="30"/>
  <c r="F1508" i="30" s="1"/>
  <c r="D1502" i="30"/>
  <c r="F1502" i="30" s="1"/>
  <c r="D1460" i="30"/>
  <c r="F1460" i="30" s="1"/>
  <c r="D1448" i="30"/>
  <c r="F1448" i="30" s="1"/>
  <c r="D1430" i="30"/>
  <c r="F1430" i="30" s="1"/>
  <c r="D1424" i="30"/>
  <c r="F1424" i="30" s="1"/>
  <c r="D1365" i="30"/>
  <c r="F1365" i="30" s="1"/>
  <c r="D1353" i="30"/>
  <c r="F1353" i="30" s="1"/>
  <c r="D1300" i="30"/>
  <c r="F1300" i="30" s="1"/>
  <c r="D1222" i="30"/>
  <c r="F1222" i="30" s="1"/>
  <c r="D1204" i="30"/>
  <c r="F1204" i="30" s="1"/>
  <c r="D1120" i="30"/>
  <c r="F1120" i="30" s="1"/>
  <c r="D1102" i="30"/>
  <c r="F1102" i="30" s="1"/>
  <c r="D1096" i="30"/>
  <c r="F1096" i="30" s="1"/>
  <c r="D1090" i="30"/>
  <c r="F1090" i="30" s="1"/>
  <c r="D1084" i="30"/>
  <c r="F1084" i="30" s="1"/>
  <c r="D1072" i="30"/>
  <c r="F1072" i="30" s="1"/>
  <c r="D1066" i="30"/>
  <c r="F1066" i="30" s="1"/>
  <c r="D1036" i="30"/>
  <c r="F1036" i="30" s="1"/>
  <c r="D1030" i="30"/>
  <c r="F1030" i="30" s="1"/>
  <c r="D1024" i="30"/>
  <c r="F1024" i="30" s="1"/>
  <c r="D1006" i="30"/>
  <c r="F1006" i="30" s="1"/>
  <c r="D850" i="30"/>
  <c r="F850" i="30" s="1"/>
  <c r="D706" i="30"/>
  <c r="F706" i="30" s="1"/>
  <c r="D568" i="30"/>
  <c r="F568" i="30" s="1"/>
  <c r="D496" i="30"/>
  <c r="F496" i="30" s="1"/>
  <c r="D358" i="30"/>
  <c r="F358" i="30" s="1"/>
  <c r="D329" i="30"/>
  <c r="F329" i="30" s="1"/>
  <c r="D323" i="30"/>
  <c r="F323" i="30" s="1"/>
  <c r="D293" i="30"/>
  <c r="F293" i="30" s="1"/>
  <c r="D143" i="30"/>
  <c r="F143" i="30" s="1"/>
  <c r="D67" i="30"/>
  <c r="F67" i="30" s="1"/>
  <c r="D61" i="30"/>
  <c r="F61" i="30" s="1"/>
  <c r="D31" i="30"/>
  <c r="F31" i="30" s="1"/>
  <c r="D2771" i="30"/>
  <c r="F2771" i="30" s="1"/>
  <c r="D2765" i="30"/>
  <c r="F2765" i="30" s="1"/>
  <c r="D2688" i="30"/>
  <c r="F2688" i="30" s="1"/>
  <c r="D2551" i="30"/>
  <c r="F2551" i="30" s="1"/>
  <c r="D2521" i="30"/>
  <c r="F2521" i="30" s="1"/>
  <c r="D2384" i="30"/>
  <c r="F2384" i="30" s="1"/>
  <c r="D2318" i="30"/>
  <c r="F2318" i="30" s="1"/>
  <c r="D2188" i="30"/>
  <c r="F2188" i="30" s="1"/>
  <c r="D1971" i="30"/>
  <c r="F1971" i="30" s="1"/>
  <c r="D1793" i="30"/>
  <c r="F1793" i="30" s="1"/>
  <c r="D1775" i="30"/>
  <c r="F1775" i="30" s="1"/>
  <c r="D1679" i="30"/>
  <c r="F1679" i="30" s="1"/>
  <c r="D1667" i="30"/>
  <c r="F1667" i="30" s="1"/>
  <c r="D1619" i="30"/>
  <c r="F1619" i="30" s="1"/>
  <c r="D1585" i="30"/>
  <c r="F1585" i="30" s="1"/>
  <c r="D1299" i="30"/>
  <c r="F1299" i="30" s="1"/>
  <c r="D1293" i="30"/>
  <c r="F1293" i="30" s="1"/>
  <c r="D1287" i="30"/>
  <c r="F1287" i="30" s="1"/>
  <c r="D1281" i="30"/>
  <c r="F1281" i="30" s="1"/>
  <c r="D1269" i="30"/>
  <c r="F1269" i="30" s="1"/>
  <c r="D1191" i="30"/>
  <c r="F1191" i="30" s="1"/>
  <c r="D1185" i="30"/>
  <c r="F1185" i="30" s="1"/>
  <c r="D1143" i="30"/>
  <c r="F1143" i="30" s="1"/>
  <c r="D1119" i="30"/>
  <c r="F1119" i="30" s="1"/>
  <c r="D1089" i="30"/>
  <c r="F1089" i="30" s="1"/>
  <c r="D1047" i="30"/>
  <c r="F1047" i="30" s="1"/>
  <c r="D1041" i="30"/>
  <c r="F1041" i="30" s="1"/>
  <c r="D1035" i="30"/>
  <c r="F1035" i="30" s="1"/>
  <c r="D1023" i="30"/>
  <c r="F1023" i="30" s="1"/>
  <c r="D843" i="30"/>
  <c r="F843" i="30" s="1"/>
  <c r="D807" i="30"/>
  <c r="F807" i="30" s="1"/>
  <c r="D801" i="30"/>
  <c r="F801" i="30" s="1"/>
  <c r="D795" i="30"/>
  <c r="F795" i="30" s="1"/>
  <c r="D783" i="30"/>
  <c r="F783" i="30" s="1"/>
  <c r="D723" i="30"/>
  <c r="F723" i="30" s="1"/>
  <c r="D687" i="30"/>
  <c r="F687" i="30" s="1"/>
  <c r="D675" i="30"/>
  <c r="F675" i="30" s="1"/>
  <c r="D663" i="30"/>
  <c r="F663" i="30" s="1"/>
  <c r="D507" i="30"/>
  <c r="F507" i="30" s="1"/>
  <c r="D495" i="30"/>
  <c r="F495" i="30" s="1"/>
  <c r="D357" i="30"/>
  <c r="F357" i="30" s="1"/>
  <c r="D322" i="30"/>
  <c r="F322" i="30" s="1"/>
  <c r="D298" i="30"/>
  <c r="F298" i="30" s="1"/>
  <c r="D292" i="30"/>
  <c r="F292" i="30" s="1"/>
  <c r="D286" i="30"/>
  <c r="F286" i="30" s="1"/>
  <c r="D268" i="30"/>
  <c r="F268" i="30" s="1"/>
  <c r="D250" i="30"/>
  <c r="F250" i="30" s="1"/>
  <c r="D202" i="30"/>
  <c r="F202" i="30" s="1"/>
  <c r="D142" i="30"/>
  <c r="F142" i="30" s="1"/>
  <c r="D24" i="30"/>
  <c r="F24" i="30" s="1"/>
  <c r="D12" i="30"/>
  <c r="F12" i="30" s="1"/>
  <c r="D2747" i="30"/>
  <c r="F2747" i="30" s="1"/>
  <c r="D2729" i="30"/>
  <c r="F2729" i="30" s="1"/>
  <c r="D2723" i="30"/>
  <c r="F2723" i="30" s="1"/>
  <c r="D2639" i="30"/>
  <c r="F2639" i="30" s="1"/>
  <c r="D2585" i="30"/>
  <c r="F2585" i="30" s="1"/>
  <c r="D2579" i="30"/>
  <c r="F2579" i="30" s="1"/>
  <c r="D2544" i="30"/>
  <c r="F2544" i="30" s="1"/>
  <c r="D2514" i="30"/>
  <c r="F2514" i="30" s="1"/>
  <c r="D2448" i="30"/>
  <c r="F2448" i="30" s="1"/>
  <c r="D2442" i="30"/>
  <c r="F2442" i="30" s="1"/>
  <c r="D2353" i="30"/>
  <c r="F2353" i="30" s="1"/>
  <c r="D2335" i="30"/>
  <c r="F2335" i="30" s="1"/>
  <c r="D2252" i="30"/>
  <c r="F2252" i="30" s="1"/>
  <c r="D2235" i="30"/>
  <c r="F2235" i="30" s="1"/>
  <c r="D2223" i="30"/>
  <c r="F2223" i="30" s="1"/>
  <c r="D1970" i="30"/>
  <c r="F1970" i="30" s="1"/>
  <c r="D1952" i="30"/>
  <c r="F1952" i="30" s="1"/>
  <c r="D1940" i="30"/>
  <c r="F1940" i="30" s="1"/>
  <c r="D1840" i="30"/>
  <c r="F1840" i="30" s="1"/>
  <c r="D1828" i="30"/>
  <c r="F1828" i="30" s="1"/>
  <c r="D1780" i="30"/>
  <c r="F1780" i="30" s="1"/>
  <c r="D1458" i="30"/>
  <c r="F1458" i="30" s="1"/>
  <c r="D1256" i="30"/>
  <c r="F1256" i="30" s="1"/>
  <c r="D1238" i="30"/>
  <c r="F1238" i="30" s="1"/>
  <c r="D1190" i="30"/>
  <c r="F1190" i="30" s="1"/>
  <c r="D1184" i="30"/>
  <c r="F1184" i="30" s="1"/>
  <c r="D1148" i="30"/>
  <c r="F1148" i="30" s="1"/>
  <c r="D1142" i="30"/>
  <c r="F1142" i="30" s="1"/>
  <c r="D1124" i="30"/>
  <c r="F1124" i="30" s="1"/>
  <c r="D1118" i="30"/>
  <c r="F1118" i="30" s="1"/>
  <c r="D1106" i="30"/>
  <c r="F1106" i="30" s="1"/>
  <c r="D1100" i="30"/>
  <c r="F1100" i="30" s="1"/>
  <c r="D1088" i="30"/>
  <c r="F1088" i="30" s="1"/>
  <c r="D1064" i="30"/>
  <c r="F1064" i="30" s="1"/>
  <c r="D992" i="30"/>
  <c r="F992" i="30" s="1"/>
  <c r="D974" i="30"/>
  <c r="F974" i="30" s="1"/>
  <c r="D938" i="30"/>
  <c r="F938" i="30" s="1"/>
  <c r="D902" i="30"/>
  <c r="F902" i="30" s="1"/>
  <c r="D884" i="30"/>
  <c r="F884" i="30" s="1"/>
  <c r="D848" i="30"/>
  <c r="F848" i="30" s="1"/>
  <c r="D830" i="30"/>
  <c r="F830" i="30" s="1"/>
  <c r="D794" i="30"/>
  <c r="F794" i="30" s="1"/>
  <c r="D782" i="30"/>
  <c r="F782" i="30" s="1"/>
  <c r="D770" i="30"/>
  <c r="F770" i="30" s="1"/>
  <c r="D752" i="30"/>
  <c r="F752" i="30" s="1"/>
  <c r="D728" i="30"/>
  <c r="F728" i="30" s="1"/>
  <c r="D686" i="30"/>
  <c r="F686" i="30" s="1"/>
  <c r="D674" i="30"/>
  <c r="F674" i="30" s="1"/>
  <c r="D524" i="30"/>
  <c r="F524" i="30" s="1"/>
  <c r="D512" i="30"/>
  <c r="F512" i="30" s="1"/>
  <c r="D327" i="30"/>
  <c r="F327" i="30" s="1"/>
  <c r="D321" i="30"/>
  <c r="F321" i="30" s="1"/>
  <c r="D95" i="30"/>
  <c r="F95" i="30" s="1"/>
  <c r="D89" i="30"/>
  <c r="F89" i="30" s="1"/>
  <c r="D83" i="30"/>
  <c r="F83" i="30" s="1"/>
  <c r="D2752" i="30"/>
  <c r="F2752" i="30" s="1"/>
  <c r="D2746" i="30"/>
  <c r="F2746" i="30" s="1"/>
  <c r="D2656" i="30"/>
  <c r="F2656" i="30" s="1"/>
  <c r="D2638" i="30"/>
  <c r="F2638" i="30" s="1"/>
  <c r="D2608" i="30"/>
  <c r="F2608" i="30" s="1"/>
  <c r="D2543" i="30"/>
  <c r="F2543" i="30" s="1"/>
  <c r="D2537" i="30"/>
  <c r="F2537" i="30" s="1"/>
  <c r="D2441" i="30"/>
  <c r="F2441" i="30" s="1"/>
  <c r="D2424" i="30"/>
  <c r="F2424" i="30" s="1"/>
  <c r="D2210" i="30"/>
  <c r="F2210" i="30" s="1"/>
  <c r="D2128" i="30"/>
  <c r="F2128" i="30" s="1"/>
  <c r="D1951" i="30"/>
  <c r="F1951" i="30" s="1"/>
  <c r="D1939" i="30"/>
  <c r="F1939" i="30" s="1"/>
  <c r="D1928" i="30"/>
  <c r="F1928" i="30" s="1"/>
  <c r="D1922" i="30"/>
  <c r="F1922" i="30" s="1"/>
  <c r="D1916" i="30"/>
  <c r="F1916" i="30" s="1"/>
  <c r="D1529" i="30"/>
  <c r="F1529" i="30" s="1"/>
  <c r="D1267" i="30"/>
  <c r="F1267" i="30" s="1"/>
  <c r="D1051" i="30"/>
  <c r="F1051" i="30" s="1"/>
  <c r="D991" i="30"/>
  <c r="F991" i="30" s="1"/>
  <c r="D985" i="30"/>
  <c r="F985" i="30" s="1"/>
  <c r="D979" i="30"/>
  <c r="F979" i="30" s="1"/>
  <c r="D961" i="30"/>
  <c r="F961" i="30" s="1"/>
  <c r="D931" i="30"/>
  <c r="F931" i="30" s="1"/>
  <c r="D925" i="30"/>
  <c r="F925" i="30" s="1"/>
  <c r="D913" i="30"/>
  <c r="F913" i="30" s="1"/>
  <c r="D895" i="30"/>
  <c r="F895" i="30" s="1"/>
  <c r="D883" i="30"/>
  <c r="F883" i="30" s="1"/>
  <c r="D871" i="30"/>
  <c r="F871" i="30" s="1"/>
  <c r="D853" i="30"/>
  <c r="F853" i="30" s="1"/>
  <c r="D511" i="30"/>
  <c r="F511" i="30" s="1"/>
  <c r="D505" i="30"/>
  <c r="F505" i="30" s="1"/>
  <c r="D493" i="30"/>
  <c r="F493" i="30" s="1"/>
  <c r="D487" i="30"/>
  <c r="F487" i="30" s="1"/>
  <c r="D308" i="30"/>
  <c r="F308" i="30" s="1"/>
  <c r="D302" i="30"/>
  <c r="F302" i="30" s="1"/>
  <c r="D82" i="30"/>
  <c r="F82" i="30" s="1"/>
  <c r="D2697" i="30"/>
  <c r="F2697" i="30" s="1"/>
  <c r="D2381" i="30"/>
  <c r="F2381" i="30" s="1"/>
  <c r="D2245" i="30"/>
  <c r="F2245" i="30" s="1"/>
  <c r="D2233" i="30"/>
  <c r="F2233" i="30" s="1"/>
  <c r="D2180" i="30"/>
  <c r="F2180" i="30" s="1"/>
  <c r="D1534" i="30"/>
  <c r="F1534" i="30" s="1"/>
  <c r="D1367" i="30"/>
  <c r="F1367" i="30" s="1"/>
  <c r="D1361" i="30"/>
  <c r="F1361" i="30" s="1"/>
  <c r="D864" i="30"/>
  <c r="F864" i="30" s="1"/>
  <c r="D816" i="30"/>
  <c r="F816" i="30" s="1"/>
  <c r="D319" i="30"/>
  <c r="F319" i="30" s="1"/>
  <c r="D146" i="30"/>
  <c r="F146" i="30" s="1"/>
  <c r="D46" i="30"/>
  <c r="F46" i="30" s="1"/>
  <c r="D40" i="30"/>
  <c r="F40" i="30" s="1"/>
  <c r="D34" i="30"/>
  <c r="F34" i="30" s="1"/>
  <c r="D28" i="30"/>
  <c r="F28" i="30" s="1"/>
  <c r="D4" i="30"/>
  <c r="F4" i="30" s="1"/>
  <c r="D265" i="30"/>
  <c r="F265" i="30" s="1"/>
  <c r="D2708" i="30"/>
  <c r="F2708" i="30" s="1"/>
  <c r="D2696" i="30"/>
  <c r="F2696" i="30" s="1"/>
  <c r="D2685" i="30"/>
  <c r="F2685" i="30" s="1"/>
  <c r="D2500" i="30"/>
  <c r="F2500" i="30" s="1"/>
  <c r="D2392" i="30"/>
  <c r="F2392" i="30" s="1"/>
  <c r="D2338" i="30"/>
  <c r="F2338" i="30" s="1"/>
  <c r="D2297" i="30"/>
  <c r="F2297" i="30" s="1"/>
  <c r="D2267" i="30"/>
  <c r="F2267" i="30" s="1"/>
  <c r="D2174" i="30"/>
  <c r="F2174" i="30" s="1"/>
  <c r="D2156" i="30"/>
  <c r="F2156" i="30" s="1"/>
  <c r="D2057" i="30"/>
  <c r="F2057" i="30" s="1"/>
  <c r="D2051" i="30"/>
  <c r="F2051" i="30" s="1"/>
  <c r="D2027" i="30"/>
  <c r="F2027" i="30" s="1"/>
  <c r="D2021" i="30"/>
  <c r="F2021" i="30" s="1"/>
  <c r="D2015" i="30"/>
  <c r="F2015" i="30" s="1"/>
  <c r="D1997" i="30"/>
  <c r="F1997" i="30" s="1"/>
  <c r="D1991" i="30"/>
  <c r="F1991" i="30" s="1"/>
  <c r="D1985" i="30"/>
  <c r="F1985" i="30" s="1"/>
  <c r="D1961" i="30"/>
  <c r="F1961" i="30" s="1"/>
  <c r="D1868" i="30"/>
  <c r="F1868" i="30" s="1"/>
  <c r="D1778" i="30"/>
  <c r="F1778" i="30" s="1"/>
  <c r="D1700" i="30"/>
  <c r="F1700" i="30" s="1"/>
  <c r="D1676" i="30"/>
  <c r="F1676" i="30" s="1"/>
  <c r="D1622" i="30"/>
  <c r="F1622" i="30" s="1"/>
  <c r="D1456" i="30"/>
  <c r="F1456" i="30" s="1"/>
  <c r="D1444" i="30"/>
  <c r="F1444" i="30" s="1"/>
  <c r="D1438" i="30"/>
  <c r="F1438" i="30" s="1"/>
  <c r="D1426" i="30"/>
  <c r="F1426" i="30" s="1"/>
  <c r="D1408" i="30"/>
  <c r="F1408" i="30" s="1"/>
  <c r="D1396" i="30"/>
  <c r="F1396" i="30" s="1"/>
  <c r="D1390" i="30"/>
  <c r="F1390" i="30" s="1"/>
  <c r="D1289" i="30"/>
  <c r="F1289" i="30" s="1"/>
  <c r="D1193" i="30"/>
  <c r="F1193" i="30" s="1"/>
  <c r="D1139" i="30"/>
  <c r="F1139" i="30" s="1"/>
  <c r="D947" i="30"/>
  <c r="F947" i="30" s="1"/>
  <c r="D863" i="30"/>
  <c r="F863" i="30" s="1"/>
  <c r="D839" i="30"/>
  <c r="F839" i="30" s="1"/>
  <c r="D815" i="30"/>
  <c r="F815" i="30" s="1"/>
  <c r="D773" i="30"/>
  <c r="F773" i="30" s="1"/>
  <c r="D623" i="30"/>
  <c r="F623" i="30" s="1"/>
  <c r="D372" i="30"/>
  <c r="F372" i="30" s="1"/>
  <c r="D366" i="30"/>
  <c r="F366" i="30" s="1"/>
  <c r="D360" i="30"/>
  <c r="F360" i="30" s="1"/>
  <c r="D318" i="30"/>
  <c r="F318" i="30" s="1"/>
  <c r="D115" i="30"/>
  <c r="F115" i="30" s="1"/>
  <c r="D2666" i="30"/>
  <c r="F2666" i="30" s="1"/>
  <c r="D2517" i="30"/>
  <c r="F2517" i="30" s="1"/>
  <c r="D2505" i="30"/>
  <c r="F2505" i="30" s="1"/>
  <c r="D2481" i="30"/>
  <c r="F2481" i="30" s="1"/>
  <c r="D2249" i="30"/>
  <c r="F2249" i="30" s="1"/>
  <c r="D2161" i="30"/>
  <c r="F2161" i="30" s="1"/>
  <c r="D1949" i="30"/>
  <c r="F1949" i="30" s="1"/>
  <c r="D1855" i="30"/>
  <c r="F1855" i="30" s="1"/>
  <c r="D1735" i="30"/>
  <c r="F1735" i="30" s="1"/>
  <c r="D1705" i="30"/>
  <c r="F1705" i="30" s="1"/>
  <c r="D1699" i="30"/>
  <c r="F1699" i="30" s="1"/>
  <c r="D1657" i="30"/>
  <c r="F1657" i="30" s="1"/>
  <c r="D32" i="30"/>
  <c r="F32" i="30" s="1"/>
  <c r="D8" i="30"/>
  <c r="F8" i="30" s="1"/>
  <c r="D2780" i="30"/>
  <c r="F2780" i="30" s="1"/>
  <c r="D2710" i="30"/>
  <c r="F2710" i="30" s="1"/>
  <c r="D2439" i="30"/>
  <c r="F2439" i="30" s="1"/>
  <c r="D2380" i="30"/>
  <c r="F2380" i="30" s="1"/>
  <c r="D2374" i="30"/>
  <c r="F2374" i="30" s="1"/>
  <c r="D1946" i="30"/>
  <c r="F1946" i="30" s="1"/>
  <c r="D1871" i="30"/>
  <c r="F1871" i="30" s="1"/>
  <c r="D2732" i="30"/>
  <c r="F2732" i="30" s="1"/>
  <c r="D2709" i="30"/>
  <c r="F2709" i="30" s="1"/>
  <c r="D2674" i="30"/>
  <c r="F2674" i="30" s="1"/>
  <c r="D2662" i="30"/>
  <c r="F2662" i="30" s="1"/>
  <c r="D2651" i="30"/>
  <c r="F2651" i="30" s="1"/>
  <c r="D2337" i="30"/>
  <c r="F2337" i="30" s="1"/>
  <c r="D2320" i="30"/>
  <c r="F2320" i="30" s="1"/>
  <c r="D1531" i="30"/>
  <c r="F1531" i="30" s="1"/>
  <c r="D2650" i="30"/>
  <c r="F2650" i="30" s="1"/>
  <c r="D2366" i="30"/>
  <c r="F2366" i="30" s="1"/>
  <c r="D2354" i="30"/>
  <c r="F2354" i="30" s="1"/>
  <c r="D2777" i="30"/>
  <c r="F2777" i="30" s="1"/>
  <c r="D2655" i="30"/>
  <c r="F2655" i="30" s="1"/>
  <c r="D2643" i="30"/>
  <c r="F2643" i="30" s="1"/>
  <c r="D2425" i="30"/>
  <c r="F2425" i="30" s="1"/>
  <c r="D2589" i="30"/>
  <c r="F2589" i="30" s="1"/>
  <c r="D2583" i="30"/>
  <c r="F2583" i="30" s="1"/>
  <c r="D2577" i="30"/>
  <c r="F2577" i="30" s="1"/>
  <c r="D2571" i="30"/>
  <c r="F2571" i="30" s="1"/>
  <c r="D2478" i="30"/>
  <c r="F2478" i="30" s="1"/>
  <c r="D2472" i="30"/>
  <c r="F2472" i="30" s="1"/>
  <c r="D2466" i="30"/>
  <c r="F2466" i="30" s="1"/>
  <c r="D2454" i="30"/>
  <c r="F2454" i="30" s="1"/>
  <c r="D2171" i="30"/>
  <c r="F2171" i="30" s="1"/>
  <c r="D1772" i="30"/>
  <c r="F1772" i="30" s="1"/>
  <c r="D1706" i="30"/>
  <c r="F1706" i="30" s="1"/>
  <c r="D2683" i="30"/>
  <c r="F2683" i="30" s="1"/>
  <c r="D2665" i="30"/>
  <c r="F2665" i="30" s="1"/>
  <c r="D2328" i="30"/>
  <c r="F2328" i="30" s="1"/>
  <c r="D2305" i="30"/>
  <c r="F2305" i="30" s="1"/>
  <c r="D2281" i="30"/>
  <c r="F2281" i="30" s="1"/>
  <c r="D1901" i="30"/>
  <c r="F1901" i="30" s="1"/>
  <c r="D1825" i="30"/>
  <c r="F1825" i="30" s="1"/>
  <c r="D2652" i="30"/>
  <c r="F2652" i="30" s="1"/>
  <c r="D2610" i="30"/>
  <c r="F2610" i="30" s="1"/>
  <c r="D2575" i="30"/>
  <c r="F2575" i="30" s="1"/>
  <c r="D2564" i="30"/>
  <c r="F2564" i="30" s="1"/>
  <c r="D2547" i="30"/>
  <c r="F2547" i="30" s="1"/>
  <c r="D2536" i="30"/>
  <c r="F2536" i="30" s="1"/>
  <c r="D2524" i="30"/>
  <c r="F2524" i="30" s="1"/>
  <c r="D2484" i="30"/>
  <c r="F2484" i="30" s="1"/>
  <c r="D2426" i="30"/>
  <c r="F2426" i="30" s="1"/>
  <c r="D2420" i="30"/>
  <c r="F2420" i="30" s="1"/>
  <c r="D2361" i="30"/>
  <c r="F2361" i="30" s="1"/>
  <c r="D2303" i="30"/>
  <c r="F2303" i="30" s="1"/>
  <c r="D2263" i="30"/>
  <c r="F2263" i="30" s="1"/>
  <c r="D2246" i="30"/>
  <c r="F2246" i="30" s="1"/>
  <c r="D2228" i="30"/>
  <c r="F2228" i="30" s="1"/>
  <c r="D2206" i="30"/>
  <c r="F2206" i="30" s="1"/>
  <c r="D2166" i="30"/>
  <c r="F2166" i="30" s="1"/>
  <c r="D2160" i="30"/>
  <c r="F2160" i="30" s="1"/>
  <c r="D2142" i="30"/>
  <c r="F2142" i="30" s="1"/>
  <c r="D2087" i="30"/>
  <c r="F2087" i="30" s="1"/>
  <c r="D1992" i="30"/>
  <c r="F1992" i="30" s="1"/>
  <c r="D1986" i="30"/>
  <c r="F1986" i="30" s="1"/>
  <c r="D1974" i="30"/>
  <c r="F1974" i="30" s="1"/>
  <c r="D1958" i="30"/>
  <c r="F1958" i="30" s="1"/>
  <c r="D1867" i="30"/>
  <c r="F1867" i="30" s="1"/>
  <c r="D1744" i="30"/>
  <c r="F1744" i="30" s="1"/>
  <c r="D1616" i="30"/>
  <c r="F1616" i="30" s="1"/>
  <c r="D1576" i="30"/>
  <c r="F1576" i="30" s="1"/>
  <c r="D1535" i="30"/>
  <c r="F1535" i="30" s="1"/>
  <c r="D1524" i="30"/>
  <c r="F1524" i="30" s="1"/>
  <c r="D1518" i="30"/>
  <c r="F1518" i="30" s="1"/>
  <c r="D1506" i="30"/>
  <c r="F1506" i="30" s="1"/>
  <c r="D1500" i="30"/>
  <c r="F1500" i="30" s="1"/>
  <c r="D1476" i="30"/>
  <c r="F1476" i="30" s="1"/>
  <c r="D1470" i="30"/>
  <c r="F1470" i="30" s="1"/>
  <c r="D1464" i="30"/>
  <c r="F1464" i="30" s="1"/>
  <c r="D1459" i="30"/>
  <c r="F1459" i="30" s="1"/>
  <c r="D1423" i="30"/>
  <c r="F1423" i="30" s="1"/>
  <c r="D1405" i="30"/>
  <c r="F1405" i="30" s="1"/>
  <c r="D1387" i="30"/>
  <c r="F1387" i="30" s="1"/>
  <c r="D1341" i="30"/>
  <c r="F1341" i="30" s="1"/>
  <c r="D1264" i="30"/>
  <c r="F1264" i="30" s="1"/>
  <c r="D1258" i="30"/>
  <c r="F1258" i="30" s="1"/>
  <c r="D1187" i="30"/>
  <c r="F1187" i="30" s="1"/>
  <c r="D1181" i="30"/>
  <c r="F1181" i="30" s="1"/>
  <c r="D1175" i="30"/>
  <c r="F1175" i="30" s="1"/>
  <c r="D1140" i="30"/>
  <c r="F1140" i="30" s="1"/>
  <c r="D1110" i="30"/>
  <c r="F1110" i="30" s="1"/>
  <c r="D1092" i="30"/>
  <c r="F1092" i="30" s="1"/>
  <c r="D1086" i="30"/>
  <c r="F1086" i="30" s="1"/>
  <c r="D1068" i="30"/>
  <c r="F1068" i="30" s="1"/>
  <c r="D1062" i="30"/>
  <c r="F1062" i="30" s="1"/>
  <c r="D1045" i="30"/>
  <c r="F1045" i="30" s="1"/>
  <c r="D1039" i="30"/>
  <c r="F1039" i="30" s="1"/>
  <c r="D937" i="30"/>
  <c r="F937" i="30" s="1"/>
  <c r="D664" i="30"/>
  <c r="F664" i="30" s="1"/>
  <c r="D527" i="30"/>
  <c r="F527" i="30" s="1"/>
  <c r="D402" i="30"/>
  <c r="F402" i="30" s="1"/>
  <c r="D384" i="30"/>
  <c r="F384" i="30" s="1"/>
  <c r="D354" i="30"/>
  <c r="F354" i="30" s="1"/>
  <c r="D284" i="30"/>
  <c r="F284" i="30" s="1"/>
  <c r="D272" i="30"/>
  <c r="F272" i="30" s="1"/>
  <c r="D254" i="30"/>
  <c r="F254" i="30" s="1"/>
  <c r="D236" i="30"/>
  <c r="F236" i="30" s="1"/>
  <c r="D182" i="30"/>
  <c r="F182" i="30" s="1"/>
  <c r="D129" i="30"/>
  <c r="F129" i="30" s="1"/>
  <c r="D113" i="30"/>
  <c r="F113" i="30" s="1"/>
  <c r="D90" i="30"/>
  <c r="F90" i="30" s="1"/>
  <c r="D66" i="30"/>
  <c r="F66" i="30" s="1"/>
  <c r="D43" i="30"/>
  <c r="F43" i="30" s="1"/>
  <c r="D112" i="30"/>
  <c r="F112" i="30" s="1"/>
  <c r="D54" i="30"/>
  <c r="F54" i="30" s="1"/>
  <c r="D1889" i="30"/>
  <c r="F1889" i="30" s="1"/>
  <c r="D1697" i="30"/>
  <c r="F1697" i="30" s="1"/>
  <c r="D1661" i="30"/>
  <c r="F1661" i="30" s="1"/>
  <c r="D1505" i="30"/>
  <c r="F1505" i="30" s="1"/>
  <c r="D1499" i="30"/>
  <c r="F1499" i="30" s="1"/>
  <c r="D1398" i="30"/>
  <c r="F1398" i="30" s="1"/>
  <c r="D1316" i="30"/>
  <c r="F1316" i="30" s="1"/>
  <c r="D1257" i="30"/>
  <c r="F1257" i="30" s="1"/>
  <c r="D1192" i="30"/>
  <c r="F1192" i="30" s="1"/>
  <c r="D1186" i="30"/>
  <c r="F1186" i="30" s="1"/>
  <c r="D1180" i="30"/>
  <c r="F1180" i="30" s="1"/>
  <c r="D1067" i="30"/>
  <c r="F1067" i="30" s="1"/>
  <c r="D1008" i="30"/>
  <c r="F1008" i="30" s="1"/>
  <c r="D2621" i="30"/>
  <c r="F2621" i="30" s="1"/>
  <c r="D2580" i="30"/>
  <c r="F2580" i="30" s="1"/>
  <c r="D2523" i="30"/>
  <c r="F2523" i="30" s="1"/>
  <c r="D2406" i="30"/>
  <c r="F2406" i="30" s="1"/>
  <c r="D2389" i="30"/>
  <c r="F2389" i="30" s="1"/>
  <c r="D2371" i="30"/>
  <c r="F2371" i="30" s="1"/>
  <c r="D2359" i="30"/>
  <c r="F2359" i="30" s="1"/>
  <c r="D2314" i="30"/>
  <c r="F2314" i="30" s="1"/>
  <c r="D2308" i="30"/>
  <c r="F2308" i="30" s="1"/>
  <c r="D2302" i="30"/>
  <c r="F2302" i="30" s="1"/>
  <c r="D2284" i="30"/>
  <c r="F2284" i="30" s="1"/>
  <c r="D2244" i="30"/>
  <c r="F2244" i="30" s="1"/>
  <c r="D2205" i="30"/>
  <c r="F2205" i="30" s="1"/>
  <c r="D2130" i="30"/>
  <c r="F2130" i="30" s="1"/>
  <c r="D2125" i="30"/>
  <c r="F2125" i="30" s="1"/>
  <c r="D2119" i="30"/>
  <c r="F2119" i="30" s="1"/>
  <c r="D2056" i="30"/>
  <c r="F2056" i="30" s="1"/>
  <c r="D2050" i="30"/>
  <c r="F2050" i="30" s="1"/>
  <c r="D2026" i="30"/>
  <c r="F2026" i="30" s="1"/>
  <c r="D2020" i="30"/>
  <c r="F2020" i="30" s="1"/>
  <c r="D2014" i="30"/>
  <c r="F2014" i="30" s="1"/>
  <c r="D1968" i="30"/>
  <c r="F1968" i="30" s="1"/>
  <c r="D1962" i="30"/>
  <c r="F1962" i="30" s="1"/>
  <c r="D1900" i="30"/>
  <c r="F1900" i="30" s="1"/>
  <c r="D1820" i="30"/>
  <c r="F1820" i="30" s="1"/>
  <c r="D1802" i="30"/>
  <c r="F1802" i="30" s="1"/>
  <c r="D1784" i="30"/>
  <c r="F1784" i="30" s="1"/>
  <c r="D1696" i="30"/>
  <c r="F1696" i="30" s="1"/>
  <c r="D1678" i="30"/>
  <c r="F1678" i="30" s="1"/>
  <c r="D1637" i="30"/>
  <c r="F1637" i="30" s="1"/>
  <c r="D1631" i="30"/>
  <c r="F1631" i="30" s="1"/>
  <c r="D1625" i="30"/>
  <c r="F1625" i="30" s="1"/>
  <c r="D1586" i="30"/>
  <c r="F1586" i="30" s="1"/>
  <c r="D1557" i="30"/>
  <c r="F1557" i="30" s="1"/>
  <c r="D1374" i="30"/>
  <c r="F1374" i="30" s="1"/>
  <c r="D1274" i="30"/>
  <c r="F1274" i="30" s="1"/>
  <c r="D1203" i="30"/>
  <c r="F1203" i="30" s="1"/>
  <c r="D1055" i="30"/>
  <c r="F1055" i="30" s="1"/>
  <c r="D1007" i="30"/>
  <c r="F1007" i="30" s="1"/>
  <c r="D1002" i="30"/>
  <c r="F1002" i="30" s="1"/>
  <c r="D936" i="30"/>
  <c r="F936" i="30" s="1"/>
  <c r="D930" i="30"/>
  <c r="F930" i="30" s="1"/>
  <c r="D924" i="30"/>
  <c r="F924" i="30" s="1"/>
  <c r="D912" i="30"/>
  <c r="F912" i="30" s="1"/>
  <c r="D906" i="30"/>
  <c r="F906" i="30" s="1"/>
  <c r="D894" i="30"/>
  <c r="F894" i="30" s="1"/>
  <c r="D882" i="30"/>
  <c r="F882" i="30" s="1"/>
  <c r="D870" i="30"/>
  <c r="F870" i="30" s="1"/>
  <c r="D841" i="30"/>
  <c r="F841" i="30" s="1"/>
  <c r="D805" i="30"/>
  <c r="F805" i="30" s="1"/>
  <c r="D722" i="30"/>
  <c r="F722" i="30" s="1"/>
  <c r="D716" i="30"/>
  <c r="F716" i="30" s="1"/>
  <c r="D710" i="30"/>
  <c r="F710" i="30" s="1"/>
  <c r="D650" i="30"/>
  <c r="F650" i="30" s="1"/>
  <c r="D591" i="30"/>
  <c r="F591" i="30" s="1"/>
  <c r="D567" i="30"/>
  <c r="F567" i="30" s="1"/>
  <c r="D466" i="30"/>
  <c r="F466" i="30" s="1"/>
  <c r="D460" i="30"/>
  <c r="F460" i="30" s="1"/>
  <c r="D442" i="30"/>
  <c r="F442" i="30" s="1"/>
  <c r="D365" i="30"/>
  <c r="F365" i="30" s="1"/>
  <c r="D359" i="30"/>
  <c r="F359" i="30" s="1"/>
  <c r="D347" i="30"/>
  <c r="F347" i="30" s="1"/>
  <c r="D300" i="30"/>
  <c r="F300" i="30" s="1"/>
  <c r="D282" i="30"/>
  <c r="F282" i="30" s="1"/>
  <c r="D229" i="30"/>
  <c r="F229" i="30" s="1"/>
  <c r="D223" i="30"/>
  <c r="F223" i="30" s="1"/>
  <c r="D211" i="30"/>
  <c r="F211" i="30" s="1"/>
  <c r="D193" i="30"/>
  <c r="F193" i="30" s="1"/>
  <c r="D157" i="30"/>
  <c r="F157" i="30" s="1"/>
  <c r="D111" i="30"/>
  <c r="F111" i="30" s="1"/>
  <c r="D105" i="30"/>
  <c r="F105" i="30" s="1"/>
  <c r="D94" i="30"/>
  <c r="F94" i="30" s="1"/>
  <c r="D59" i="30"/>
  <c r="F59" i="30" s="1"/>
  <c r="D2632" i="30"/>
  <c r="F2632" i="30" s="1"/>
  <c r="D2614" i="30"/>
  <c r="F2614" i="30" s="1"/>
  <c r="D2596" i="30"/>
  <c r="F2596" i="30" s="1"/>
  <c r="D2405" i="30"/>
  <c r="F2405" i="30" s="1"/>
  <c r="D2394" i="30"/>
  <c r="F2394" i="30" s="1"/>
  <c r="D2313" i="30"/>
  <c r="F2313" i="30" s="1"/>
  <c r="D2301" i="30"/>
  <c r="F2301" i="30" s="1"/>
  <c r="D2238" i="30"/>
  <c r="F2238" i="30" s="1"/>
  <c r="D2232" i="30"/>
  <c r="F2232" i="30" s="1"/>
  <c r="D2226" i="30"/>
  <c r="F2226" i="30" s="1"/>
  <c r="D2220" i="30"/>
  <c r="F2220" i="30" s="1"/>
  <c r="D2181" i="30"/>
  <c r="F2181" i="30" s="1"/>
  <c r="D2157" i="30"/>
  <c r="F2157" i="30" s="1"/>
  <c r="D2152" i="30"/>
  <c r="F2152" i="30" s="1"/>
  <c r="D2140" i="30"/>
  <c r="F2140" i="30" s="1"/>
  <c r="D2135" i="30"/>
  <c r="F2135" i="30" s="1"/>
  <c r="D2090" i="30"/>
  <c r="F2090" i="30" s="1"/>
  <c r="D2055" i="30"/>
  <c r="F2055" i="30" s="1"/>
  <c r="D2049" i="30"/>
  <c r="F2049" i="30" s="1"/>
  <c r="D2025" i="30"/>
  <c r="F2025" i="30" s="1"/>
  <c r="D2019" i="30"/>
  <c r="F2019" i="30" s="1"/>
  <c r="D1865" i="30"/>
  <c r="F1865" i="30" s="1"/>
  <c r="D1813" i="30"/>
  <c r="F1813" i="30" s="1"/>
  <c r="D1783" i="30"/>
  <c r="F1783" i="30" s="1"/>
  <c r="D1766" i="30"/>
  <c r="F1766" i="30" s="1"/>
  <c r="D1748" i="30"/>
  <c r="F1748" i="30" s="1"/>
  <c r="D1730" i="30"/>
  <c r="F1730" i="30" s="1"/>
  <c r="D1724" i="30"/>
  <c r="F1724" i="30" s="1"/>
  <c r="D1718" i="30"/>
  <c r="F1718" i="30" s="1"/>
  <c r="D1648" i="30"/>
  <c r="F1648" i="30" s="1"/>
  <c r="D1614" i="30"/>
  <c r="F1614" i="30" s="1"/>
  <c r="D1602" i="30"/>
  <c r="F1602" i="30" s="1"/>
  <c r="D1597" i="30"/>
  <c r="F1597" i="30" s="1"/>
  <c r="D1550" i="30"/>
  <c r="F1550" i="30" s="1"/>
  <c r="D1356" i="30"/>
  <c r="F1356" i="30" s="1"/>
  <c r="D1350" i="30"/>
  <c r="F1350" i="30" s="1"/>
  <c r="D1285" i="30"/>
  <c r="F1285" i="30" s="1"/>
  <c r="D1167" i="30"/>
  <c r="F1167" i="30" s="1"/>
  <c r="D1054" i="30"/>
  <c r="F1054" i="30" s="1"/>
  <c r="D1018" i="30"/>
  <c r="F1018" i="30" s="1"/>
  <c r="D1001" i="30"/>
  <c r="F1001" i="30" s="1"/>
  <c r="D995" i="30"/>
  <c r="F995" i="30" s="1"/>
  <c r="D971" i="30"/>
  <c r="F971" i="30" s="1"/>
  <c r="D899" i="30"/>
  <c r="F899" i="30" s="1"/>
  <c r="D893" i="30"/>
  <c r="F893" i="30" s="1"/>
  <c r="D887" i="30"/>
  <c r="F887" i="30" s="1"/>
  <c r="D840" i="30"/>
  <c r="F840" i="30" s="1"/>
  <c r="D810" i="30"/>
  <c r="F810" i="30" s="1"/>
  <c r="D792" i="30"/>
  <c r="F792" i="30" s="1"/>
  <c r="D590" i="30"/>
  <c r="F590" i="30" s="1"/>
  <c r="D471" i="30"/>
  <c r="F471" i="30" s="1"/>
  <c r="D447" i="30"/>
  <c r="F447" i="30" s="1"/>
  <c r="D411" i="30"/>
  <c r="F411" i="30" s="1"/>
  <c r="D370" i="30"/>
  <c r="F370" i="30" s="1"/>
  <c r="D346" i="30"/>
  <c r="F346" i="30" s="1"/>
  <c r="D317" i="30"/>
  <c r="F317" i="30" s="1"/>
  <c r="D240" i="30"/>
  <c r="F240" i="30" s="1"/>
  <c r="D228" i="30"/>
  <c r="F228" i="30" s="1"/>
  <c r="D216" i="30"/>
  <c r="F216" i="30" s="1"/>
  <c r="D210" i="30"/>
  <c r="F210" i="30" s="1"/>
  <c r="D174" i="30"/>
  <c r="F174" i="30" s="1"/>
  <c r="D156" i="30"/>
  <c r="F156" i="30" s="1"/>
  <c r="D150" i="30"/>
  <c r="F150" i="30" s="1"/>
  <c r="D144" i="30"/>
  <c r="F144" i="30" s="1"/>
  <c r="D133" i="30"/>
  <c r="F133" i="30" s="1"/>
  <c r="D116" i="30"/>
  <c r="F116" i="30" s="1"/>
  <c r="D99" i="30"/>
  <c r="F99" i="30" s="1"/>
  <c r="D87" i="30"/>
  <c r="F87" i="30" s="1"/>
  <c r="D23" i="30"/>
  <c r="F23" i="30" s="1"/>
  <c r="D2642" i="30"/>
  <c r="F2642" i="30" s="1"/>
  <c r="D2636" i="30"/>
  <c r="F2636" i="30" s="1"/>
  <c r="D2584" i="30"/>
  <c r="F2584" i="30" s="1"/>
  <c r="D2560" i="30"/>
  <c r="F2560" i="30" s="1"/>
  <c r="D2532" i="30"/>
  <c r="F2532" i="30" s="1"/>
  <c r="D2410" i="30"/>
  <c r="F2410" i="30" s="1"/>
  <c r="D2346" i="30"/>
  <c r="F2346" i="30" s="1"/>
  <c r="D2271" i="30"/>
  <c r="F2271" i="30" s="1"/>
  <c r="D2214" i="30"/>
  <c r="F2214" i="30" s="1"/>
  <c r="D2209" i="30"/>
  <c r="F2209" i="30" s="1"/>
  <c r="D2203" i="30"/>
  <c r="F2203" i="30" s="1"/>
  <c r="D2168" i="30"/>
  <c r="F2168" i="30" s="1"/>
  <c r="D2162" i="30"/>
  <c r="F2162" i="30" s="1"/>
  <c r="D2060" i="30"/>
  <c r="F2060" i="30" s="1"/>
  <c r="D2054" i="30"/>
  <c r="F2054" i="30" s="1"/>
  <c r="D2006" i="30"/>
  <c r="F2006" i="30" s="1"/>
  <c r="D1898" i="30"/>
  <c r="F1898" i="30" s="1"/>
  <c r="D1846" i="30"/>
  <c r="F1846" i="30" s="1"/>
  <c r="D1829" i="30"/>
  <c r="F1829" i="30" s="1"/>
  <c r="D1812" i="30"/>
  <c r="F1812" i="30" s="1"/>
  <c r="D1688" i="30"/>
  <c r="F1688" i="30" s="1"/>
  <c r="D1682" i="30"/>
  <c r="F1682" i="30" s="1"/>
  <c r="D1658" i="30"/>
  <c r="F1658" i="30" s="1"/>
  <c r="D1653" i="30"/>
  <c r="F1653" i="30" s="1"/>
  <c r="D1641" i="30"/>
  <c r="F1641" i="30" s="1"/>
  <c r="D1635" i="30"/>
  <c r="F1635" i="30" s="1"/>
  <c r="D1561" i="30"/>
  <c r="F1561" i="30" s="1"/>
  <c r="D1549" i="30"/>
  <c r="F1549" i="30" s="1"/>
  <c r="D1484" i="30"/>
  <c r="F1484" i="30" s="1"/>
  <c r="D1472" i="30"/>
  <c r="F1472" i="30" s="1"/>
  <c r="D1343" i="30"/>
  <c r="F1343" i="30" s="1"/>
  <c r="D1302" i="30"/>
  <c r="F1302" i="30" s="1"/>
  <c r="D1284" i="30"/>
  <c r="F1284" i="30" s="1"/>
  <c r="D1272" i="30"/>
  <c r="F1272" i="30" s="1"/>
  <c r="D1059" i="30"/>
  <c r="F1059" i="30" s="1"/>
  <c r="D1053" i="30"/>
  <c r="F1053" i="30" s="1"/>
  <c r="D1011" i="30"/>
  <c r="F1011" i="30" s="1"/>
  <c r="D1000" i="30"/>
  <c r="F1000" i="30" s="1"/>
  <c r="D964" i="30"/>
  <c r="F964" i="30" s="1"/>
  <c r="D958" i="30"/>
  <c r="F958" i="30" s="1"/>
  <c r="D934" i="30"/>
  <c r="F934" i="30" s="1"/>
  <c r="D898" i="30"/>
  <c r="F898" i="30" s="1"/>
  <c r="D892" i="30"/>
  <c r="F892" i="30" s="1"/>
  <c r="D886" i="30"/>
  <c r="F886" i="30" s="1"/>
  <c r="D868" i="30"/>
  <c r="F868" i="30" s="1"/>
  <c r="D845" i="30"/>
  <c r="F845" i="30" s="1"/>
  <c r="D827" i="30"/>
  <c r="F827" i="30" s="1"/>
  <c r="D809" i="30"/>
  <c r="F809" i="30" s="1"/>
  <c r="D785" i="30"/>
  <c r="F785" i="30" s="1"/>
  <c r="D779" i="30"/>
  <c r="F779" i="30" s="1"/>
  <c r="D577" i="30"/>
  <c r="F577" i="30" s="1"/>
  <c r="D446" i="30"/>
  <c r="F446" i="30" s="1"/>
  <c r="D345" i="30"/>
  <c r="F345" i="30" s="1"/>
  <c r="D316" i="30"/>
  <c r="F316" i="30" s="1"/>
  <c r="D304" i="30"/>
  <c r="F304" i="30" s="1"/>
  <c r="D233" i="30"/>
  <c r="F233" i="30" s="1"/>
  <c r="D221" i="30"/>
  <c r="F221" i="30" s="1"/>
  <c r="D209" i="30"/>
  <c r="F209" i="30" s="1"/>
  <c r="D203" i="30"/>
  <c r="F203" i="30" s="1"/>
  <c r="D173" i="30"/>
  <c r="F173" i="30" s="1"/>
  <c r="D120" i="30"/>
  <c r="F120" i="30" s="1"/>
  <c r="D98" i="30"/>
  <c r="F98" i="30" s="1"/>
  <c r="D92" i="30"/>
  <c r="F92" i="30" s="1"/>
  <c r="D86" i="30"/>
  <c r="F86" i="30" s="1"/>
  <c r="D80" i="30"/>
  <c r="F80" i="30" s="1"/>
  <c r="D74" i="30"/>
  <c r="F74" i="30" s="1"/>
  <c r="D69" i="30"/>
  <c r="F69" i="30" s="1"/>
  <c r="D39" i="30"/>
  <c r="F39" i="30" s="1"/>
  <c r="D22" i="30"/>
  <c r="F22" i="30" s="1"/>
  <c r="D16" i="30"/>
  <c r="F16" i="30" s="1"/>
  <c r="D2202" i="30"/>
  <c r="F2202" i="30" s="1"/>
  <c r="D2133" i="30"/>
  <c r="F2133" i="30" s="1"/>
  <c r="D2041" i="30"/>
  <c r="F2041" i="30" s="1"/>
  <c r="D2035" i="30"/>
  <c r="F2035" i="30" s="1"/>
  <c r="D2029" i="30"/>
  <c r="F2029" i="30" s="1"/>
  <c r="D2023" i="30"/>
  <c r="F2023" i="30" s="1"/>
  <c r="D2017" i="30"/>
  <c r="F2017" i="30" s="1"/>
  <c r="D1823" i="30"/>
  <c r="F1823" i="30" s="1"/>
  <c r="D1799" i="30"/>
  <c r="F1799" i="30" s="1"/>
  <c r="D1634" i="30"/>
  <c r="F1634" i="30" s="1"/>
  <c r="D1606" i="30"/>
  <c r="F1606" i="30" s="1"/>
  <c r="D1589" i="30"/>
  <c r="F1589" i="30" s="1"/>
  <c r="D1572" i="30"/>
  <c r="F1572" i="30" s="1"/>
  <c r="D1566" i="30"/>
  <c r="F1566" i="30" s="1"/>
  <c r="D1560" i="30"/>
  <c r="F1560" i="30" s="1"/>
  <c r="D1554" i="30"/>
  <c r="F1554" i="30" s="1"/>
  <c r="D1371" i="30"/>
  <c r="F1371" i="30" s="1"/>
  <c r="D1360" i="30"/>
  <c r="F1360" i="30" s="1"/>
  <c r="D1301" i="30"/>
  <c r="F1301" i="30" s="1"/>
  <c r="D1283" i="30"/>
  <c r="F1283" i="30" s="1"/>
  <c r="D1224" i="30"/>
  <c r="F1224" i="30" s="1"/>
  <c r="D1058" i="30"/>
  <c r="F1058" i="30" s="1"/>
  <c r="D1052" i="30"/>
  <c r="F1052" i="30" s="1"/>
  <c r="D999" i="30"/>
  <c r="F999" i="30" s="1"/>
  <c r="D975" i="30"/>
  <c r="F975" i="30" s="1"/>
  <c r="D969" i="30"/>
  <c r="F969" i="30" s="1"/>
  <c r="D939" i="30"/>
  <c r="F939" i="30" s="1"/>
  <c r="D903" i="30"/>
  <c r="F903" i="30" s="1"/>
  <c r="D879" i="30"/>
  <c r="F879" i="30" s="1"/>
  <c r="D873" i="30"/>
  <c r="F873" i="30" s="1"/>
  <c r="D844" i="30"/>
  <c r="F844" i="30" s="1"/>
  <c r="D832" i="30"/>
  <c r="F832" i="30" s="1"/>
  <c r="D826" i="30"/>
  <c r="F826" i="30" s="1"/>
  <c r="D814" i="30"/>
  <c r="F814" i="30" s="1"/>
  <c r="D796" i="30"/>
  <c r="F796" i="30" s="1"/>
  <c r="D778" i="30"/>
  <c r="F778" i="30" s="1"/>
  <c r="D754" i="30"/>
  <c r="F754" i="30" s="1"/>
  <c r="D719" i="30"/>
  <c r="F719" i="30" s="1"/>
  <c r="D713" i="30"/>
  <c r="F713" i="30" s="1"/>
  <c r="D594" i="30"/>
  <c r="F594" i="30" s="1"/>
  <c r="D475" i="30"/>
  <c r="F475" i="30" s="1"/>
  <c r="D457" i="30"/>
  <c r="F457" i="30" s="1"/>
  <c r="D451" i="30"/>
  <c r="F451" i="30" s="1"/>
  <c r="D238" i="30"/>
  <c r="F238" i="30" s="1"/>
  <c r="D220" i="30"/>
  <c r="F220" i="30" s="1"/>
  <c r="D131" i="30"/>
  <c r="F131" i="30" s="1"/>
  <c r="D68" i="30"/>
  <c r="F68" i="30" s="1"/>
  <c r="D62" i="30"/>
  <c r="F62" i="30" s="1"/>
  <c r="D21" i="30"/>
  <c r="F21" i="30" s="1"/>
  <c r="D15" i="30"/>
  <c r="F15" i="30" s="1"/>
  <c r="D2519" i="30"/>
  <c r="F2519" i="30" s="1"/>
  <c r="D2433" i="30"/>
  <c r="F2433" i="30" s="1"/>
  <c r="D2427" i="30"/>
  <c r="F2427" i="30" s="1"/>
  <c r="D2322" i="30"/>
  <c r="F2322" i="30" s="1"/>
  <c r="D2310" i="30"/>
  <c r="F2310" i="30" s="1"/>
  <c r="D2212" i="30"/>
  <c r="F2212" i="30" s="1"/>
  <c r="D2184" i="30"/>
  <c r="F2184" i="30" s="1"/>
  <c r="D2155" i="30"/>
  <c r="F2155" i="30" s="1"/>
  <c r="D2116" i="30"/>
  <c r="F2116" i="30" s="1"/>
  <c r="D2105" i="30"/>
  <c r="F2105" i="30" s="1"/>
  <c r="D2094" i="30"/>
  <c r="F2094" i="30" s="1"/>
  <c r="D2088" i="30"/>
  <c r="F2088" i="30" s="1"/>
  <c r="D1993" i="30"/>
  <c r="F1993" i="30" s="1"/>
  <c r="D1987" i="30"/>
  <c r="F1987" i="30" s="1"/>
  <c r="D1953" i="30"/>
  <c r="F1953" i="30" s="1"/>
  <c r="D1942" i="30"/>
  <c r="F1942" i="30" s="1"/>
  <c r="D1919" i="30"/>
  <c r="F1919" i="30" s="1"/>
  <c r="D1810" i="30"/>
  <c r="F1810" i="30" s="1"/>
  <c r="D1804" i="30"/>
  <c r="F1804" i="30" s="1"/>
  <c r="D1745" i="30"/>
  <c r="F1745" i="30" s="1"/>
  <c r="D1617" i="30"/>
  <c r="F1617" i="30" s="1"/>
  <c r="D1594" i="30"/>
  <c r="F1594" i="30" s="1"/>
  <c r="D1583" i="30"/>
  <c r="F1583" i="30" s="1"/>
  <c r="D1559" i="30"/>
  <c r="F1559" i="30" s="1"/>
  <c r="D1547" i="30"/>
  <c r="F1547" i="30" s="1"/>
  <c r="D1541" i="30"/>
  <c r="F1541" i="30" s="1"/>
  <c r="D1525" i="30"/>
  <c r="F1525" i="30" s="1"/>
  <c r="D1519" i="30"/>
  <c r="F1519" i="30" s="1"/>
  <c r="D1400" i="30"/>
  <c r="F1400" i="30" s="1"/>
  <c r="D1394" i="30"/>
  <c r="F1394" i="30" s="1"/>
  <c r="D1370" i="30"/>
  <c r="F1370" i="30" s="1"/>
  <c r="D1324" i="30"/>
  <c r="F1324" i="30" s="1"/>
  <c r="D1217" i="30"/>
  <c r="F1217" i="30" s="1"/>
  <c r="D1188" i="30"/>
  <c r="F1188" i="30" s="1"/>
  <c r="D1147" i="30"/>
  <c r="F1147" i="30" s="1"/>
  <c r="D1117" i="30"/>
  <c r="F1117" i="30" s="1"/>
  <c r="D1111" i="30"/>
  <c r="F1111" i="30" s="1"/>
  <c r="D1105" i="30"/>
  <c r="F1105" i="30" s="1"/>
  <c r="D1093" i="30"/>
  <c r="F1093" i="30" s="1"/>
  <c r="D1087" i="30"/>
  <c r="F1087" i="30" s="1"/>
  <c r="D1075" i="30"/>
  <c r="F1075" i="30" s="1"/>
  <c r="D1069" i="30"/>
  <c r="F1069" i="30" s="1"/>
  <c r="D1063" i="30"/>
  <c r="F1063" i="30" s="1"/>
  <c r="D1034" i="30"/>
  <c r="F1034" i="30" s="1"/>
  <c r="D1028" i="30"/>
  <c r="F1028" i="30" s="1"/>
  <c r="D1010" i="30"/>
  <c r="F1010" i="30" s="1"/>
  <c r="D986" i="30"/>
  <c r="F986" i="30" s="1"/>
  <c r="D950" i="30"/>
  <c r="F950" i="30" s="1"/>
  <c r="D890" i="30"/>
  <c r="F890" i="30" s="1"/>
  <c r="D689" i="30"/>
  <c r="F689" i="30" s="1"/>
  <c r="D677" i="30"/>
  <c r="F677" i="30" s="1"/>
  <c r="D671" i="30"/>
  <c r="F671" i="30" s="1"/>
  <c r="D665" i="30"/>
  <c r="F665" i="30" s="1"/>
  <c r="D659" i="30"/>
  <c r="F659" i="30" s="1"/>
  <c r="D617" i="30"/>
  <c r="F617" i="30" s="1"/>
  <c r="D569" i="30"/>
  <c r="F569" i="30" s="1"/>
  <c r="D528" i="30"/>
  <c r="F528" i="30" s="1"/>
  <c r="D516" i="30"/>
  <c r="F516" i="30" s="1"/>
  <c r="D504" i="30"/>
  <c r="F504" i="30" s="1"/>
  <c r="D492" i="30"/>
  <c r="F492" i="30" s="1"/>
  <c r="D426" i="30"/>
  <c r="F426" i="30" s="1"/>
  <c r="D397" i="30"/>
  <c r="F397" i="30" s="1"/>
  <c r="D379" i="30"/>
  <c r="F379" i="30" s="1"/>
  <c r="D355" i="30"/>
  <c r="F355" i="30" s="1"/>
  <c r="D326" i="30"/>
  <c r="F326" i="30" s="1"/>
  <c r="D285" i="30"/>
  <c r="F285" i="30" s="1"/>
  <c r="D273" i="30"/>
  <c r="F273" i="30" s="1"/>
  <c r="D267" i="30"/>
  <c r="F267" i="30" s="1"/>
  <c r="D261" i="30"/>
  <c r="F261" i="30" s="1"/>
  <c r="D171" i="30"/>
  <c r="F171" i="30" s="1"/>
  <c r="D141" i="30"/>
  <c r="F141" i="30" s="1"/>
  <c r="D130" i="30"/>
  <c r="F130" i="30" s="1"/>
  <c r="D44" i="30"/>
  <c r="F44" i="30" s="1"/>
  <c r="D2783" i="30"/>
  <c r="F2783" i="30" s="1"/>
  <c r="D2760" i="30"/>
  <c r="F2760" i="30" s="1"/>
  <c r="D2738" i="30"/>
  <c r="F2738" i="30" s="1"/>
  <c r="D2715" i="30"/>
  <c r="F2715" i="30" s="1"/>
  <c r="D2676" i="30"/>
  <c r="F2676" i="30" s="1"/>
  <c r="D2664" i="30"/>
  <c r="F2664" i="30" s="1"/>
  <c r="D2658" i="30"/>
  <c r="F2658" i="30" s="1"/>
  <c r="D2640" i="30"/>
  <c r="F2640" i="30" s="1"/>
  <c r="D2606" i="30"/>
  <c r="F2606" i="30" s="1"/>
  <c r="D2539" i="30"/>
  <c r="F2539" i="30" s="1"/>
  <c r="D2534" i="30"/>
  <c r="F2534" i="30" s="1"/>
  <c r="D2528" i="30"/>
  <c r="F2528" i="30" s="1"/>
  <c r="D2512" i="30"/>
  <c r="F2512" i="30" s="1"/>
  <c r="D2460" i="30"/>
  <c r="F2460" i="30" s="1"/>
  <c r="D2397" i="30"/>
  <c r="F2397" i="30" s="1"/>
  <c r="D2385" i="30"/>
  <c r="F2385" i="30" s="1"/>
  <c r="D2339" i="30"/>
  <c r="F2339" i="30" s="1"/>
  <c r="D2334" i="30"/>
  <c r="F2334" i="30" s="1"/>
  <c r="D2323" i="30"/>
  <c r="F2323" i="30" s="1"/>
  <c r="D2312" i="30"/>
  <c r="F2312" i="30" s="1"/>
  <c r="D2288" i="30"/>
  <c r="F2288" i="30" s="1"/>
  <c r="D2217" i="30"/>
  <c r="F2217" i="30" s="1"/>
  <c r="D2179" i="30"/>
  <c r="F2179" i="30" s="1"/>
  <c r="D2045" i="30"/>
  <c r="F2045" i="30" s="1"/>
  <c r="D1969" i="30"/>
  <c r="F1969" i="30" s="1"/>
  <c r="D1796" i="30"/>
  <c r="F1796" i="30" s="1"/>
  <c r="D1651" i="30"/>
  <c r="F1651" i="30" s="1"/>
  <c r="D1639" i="30"/>
  <c r="F1639" i="30" s="1"/>
  <c r="D2782" i="30"/>
  <c r="F2782" i="30" s="1"/>
  <c r="D2759" i="30"/>
  <c r="F2759" i="30" s="1"/>
  <c r="D2731" i="30"/>
  <c r="F2731" i="30" s="1"/>
  <c r="D2720" i="30"/>
  <c r="F2720" i="30" s="1"/>
  <c r="D2714" i="30"/>
  <c r="F2714" i="30" s="1"/>
  <c r="D2669" i="30"/>
  <c r="F2669" i="30" s="1"/>
  <c r="D2663" i="30"/>
  <c r="F2663" i="30" s="1"/>
  <c r="D2657" i="30"/>
  <c r="F2657" i="30" s="1"/>
  <c r="D2645" i="30"/>
  <c r="F2645" i="30" s="1"/>
  <c r="D2576" i="30"/>
  <c r="F2576" i="30" s="1"/>
  <c r="D2565" i="30"/>
  <c r="F2565" i="30" s="1"/>
  <c r="D2554" i="30"/>
  <c r="F2554" i="30" s="1"/>
  <c r="D2533" i="30"/>
  <c r="F2533" i="30" s="1"/>
  <c r="D2527" i="30"/>
  <c r="F2527" i="30" s="1"/>
  <c r="D2465" i="30"/>
  <c r="F2465" i="30" s="1"/>
  <c r="D2453" i="30"/>
  <c r="F2453" i="30" s="1"/>
  <c r="D2431" i="30"/>
  <c r="F2431" i="30" s="1"/>
  <c r="D2378" i="30"/>
  <c r="F2378" i="30" s="1"/>
  <c r="D2344" i="30"/>
  <c r="F2344" i="30" s="1"/>
  <c r="D2282" i="30"/>
  <c r="F2282" i="30" s="1"/>
  <c r="D2272" i="30"/>
  <c r="F2272" i="30" s="1"/>
  <c r="D2118" i="30"/>
  <c r="F2118" i="30" s="1"/>
  <c r="D1886" i="30"/>
  <c r="F1886" i="30" s="1"/>
  <c r="D1656" i="30"/>
  <c r="F1656" i="30" s="1"/>
  <c r="D1419" i="30"/>
  <c r="F1419" i="30" s="1"/>
  <c r="D1413" i="30"/>
  <c r="F1413" i="30" s="1"/>
  <c r="D2172" i="30"/>
  <c r="F2172" i="30" s="1"/>
  <c r="D2167" i="30"/>
  <c r="F2167" i="30" s="1"/>
  <c r="D2134" i="30"/>
  <c r="F2134" i="30" s="1"/>
  <c r="D1978" i="30"/>
  <c r="F1978" i="30" s="1"/>
  <c r="D1891" i="30"/>
  <c r="F1891" i="30" s="1"/>
  <c r="D1880" i="30"/>
  <c r="F1880" i="30" s="1"/>
  <c r="D1852" i="30"/>
  <c r="F1852" i="30" s="1"/>
  <c r="D1824" i="30"/>
  <c r="F1824" i="30" s="1"/>
  <c r="D614" i="30"/>
  <c r="F614" i="30" s="1"/>
  <c r="D2764" i="30"/>
  <c r="F2764" i="30" s="1"/>
  <c r="D2758" i="30"/>
  <c r="F2758" i="30" s="1"/>
  <c r="D2736" i="30"/>
  <c r="F2736" i="30" s="1"/>
  <c r="D2668" i="30"/>
  <c r="F2668" i="30" s="1"/>
  <c r="D2633" i="30"/>
  <c r="F2633" i="30" s="1"/>
  <c r="D2615" i="30"/>
  <c r="F2615" i="30" s="1"/>
  <c r="D2604" i="30"/>
  <c r="F2604" i="30" s="1"/>
  <c r="D2581" i="30"/>
  <c r="F2581" i="30" s="1"/>
  <c r="D2559" i="30"/>
  <c r="F2559" i="30" s="1"/>
  <c r="D2548" i="30"/>
  <c r="F2548" i="30" s="1"/>
  <c r="D2510" i="30"/>
  <c r="F2510" i="30" s="1"/>
  <c r="D2499" i="30"/>
  <c r="F2499" i="30" s="1"/>
  <c r="D2487" i="30"/>
  <c r="F2487" i="30" s="1"/>
  <c r="D2407" i="30"/>
  <c r="F2407" i="30" s="1"/>
  <c r="D2395" i="30"/>
  <c r="F2395" i="30" s="1"/>
  <c r="D2332" i="30"/>
  <c r="F2332" i="30" s="1"/>
  <c r="D2215" i="30"/>
  <c r="F2215" i="30" s="1"/>
  <c r="D2199" i="30"/>
  <c r="F2199" i="30" s="1"/>
  <c r="D2101" i="30"/>
  <c r="F2101" i="30" s="1"/>
  <c r="D2013" i="30"/>
  <c r="F2013" i="30" s="1"/>
  <c r="D2007" i="30"/>
  <c r="F2007" i="30" s="1"/>
  <c r="D2001" i="30"/>
  <c r="F2001" i="30" s="1"/>
  <c r="D1906" i="30"/>
  <c r="F1906" i="30" s="1"/>
  <c r="D1885" i="30"/>
  <c r="F1885" i="30" s="1"/>
  <c r="D1800" i="30"/>
  <c r="F1800" i="30" s="1"/>
  <c r="D1471" i="30"/>
  <c r="F1471" i="30" s="1"/>
  <c r="D2774" i="30"/>
  <c r="F2774" i="30" s="1"/>
  <c r="D2769" i="30"/>
  <c r="F2769" i="30" s="1"/>
  <c r="D2763" i="30"/>
  <c r="F2763" i="30" s="1"/>
  <c r="D2757" i="30"/>
  <c r="F2757" i="30" s="1"/>
  <c r="D2735" i="30"/>
  <c r="F2735" i="30" s="1"/>
  <c r="D2712" i="30"/>
  <c r="F2712" i="30" s="1"/>
  <c r="D2707" i="30"/>
  <c r="F2707" i="30" s="1"/>
  <c r="D2701" i="30"/>
  <c r="F2701" i="30" s="1"/>
  <c r="D2695" i="30"/>
  <c r="F2695" i="30" s="1"/>
  <c r="D2689" i="30"/>
  <c r="F2689" i="30" s="1"/>
  <c r="D2679" i="30"/>
  <c r="F2679" i="30" s="1"/>
  <c r="D2626" i="30"/>
  <c r="F2626" i="30" s="1"/>
  <c r="D2620" i="30"/>
  <c r="F2620" i="30" s="1"/>
  <c r="D2603" i="30"/>
  <c r="F2603" i="30" s="1"/>
  <c r="D2597" i="30"/>
  <c r="F2597" i="30" s="1"/>
  <c r="D2574" i="30"/>
  <c r="F2574" i="30" s="1"/>
  <c r="D2531" i="30"/>
  <c r="F2531" i="30" s="1"/>
  <c r="D2503" i="30"/>
  <c r="F2503" i="30" s="1"/>
  <c r="D2498" i="30"/>
  <c r="F2498" i="30" s="1"/>
  <c r="D2446" i="30"/>
  <c r="F2446" i="30" s="1"/>
  <c r="D2435" i="30"/>
  <c r="F2435" i="30" s="1"/>
  <c r="D2429" i="30"/>
  <c r="F2429" i="30" s="1"/>
  <c r="D2388" i="30"/>
  <c r="F2388" i="30" s="1"/>
  <c r="D2315" i="30"/>
  <c r="F2315" i="30" s="1"/>
  <c r="D2286" i="30"/>
  <c r="F2286" i="30" s="1"/>
  <c r="D2253" i="30"/>
  <c r="F2253" i="30" s="1"/>
  <c r="D2192" i="30"/>
  <c r="F2192" i="30" s="1"/>
  <c r="D2159" i="30"/>
  <c r="F2159" i="30" s="1"/>
  <c r="D2138" i="30"/>
  <c r="F2138" i="30" s="1"/>
  <c r="D2122" i="30"/>
  <c r="F2122" i="30" s="1"/>
  <c r="D2042" i="30"/>
  <c r="F2042" i="30" s="1"/>
  <c r="D2036" i="30"/>
  <c r="F2036" i="30" s="1"/>
  <c r="D2030" i="30"/>
  <c r="F2030" i="30" s="1"/>
  <c r="D1945" i="30"/>
  <c r="F1945" i="30" s="1"/>
  <c r="D1895" i="30"/>
  <c r="F1895" i="30" s="1"/>
  <c r="D1884" i="30"/>
  <c r="F1884" i="30" s="1"/>
  <c r="D1873" i="30"/>
  <c r="F1873" i="30" s="1"/>
  <c r="D1839" i="30"/>
  <c r="F1839" i="30" s="1"/>
  <c r="D1654" i="30"/>
  <c r="F1654" i="30" s="1"/>
  <c r="D1558" i="30"/>
  <c r="F1558" i="30" s="1"/>
  <c r="D1552" i="30"/>
  <c r="F1552" i="30" s="1"/>
  <c r="D2269" i="30"/>
  <c r="F2269" i="30" s="1"/>
  <c r="D2264" i="30"/>
  <c r="F2264" i="30" s="1"/>
  <c r="D2768" i="30"/>
  <c r="F2768" i="30" s="1"/>
  <c r="D2756" i="30"/>
  <c r="F2756" i="30" s="1"/>
  <c r="D2717" i="30"/>
  <c r="F2717" i="30" s="1"/>
  <c r="D2700" i="30"/>
  <c r="F2700" i="30" s="1"/>
  <c r="D2694" i="30"/>
  <c r="F2694" i="30" s="1"/>
  <c r="D2678" i="30"/>
  <c r="F2678" i="30" s="1"/>
  <c r="D2672" i="30"/>
  <c r="F2672" i="30" s="1"/>
  <c r="D2563" i="30"/>
  <c r="F2563" i="30" s="1"/>
  <c r="D2497" i="30"/>
  <c r="F2497" i="30" s="1"/>
  <c r="D2480" i="30"/>
  <c r="F2480" i="30" s="1"/>
  <c r="D2440" i="30"/>
  <c r="F2440" i="30" s="1"/>
  <c r="D2728" i="30"/>
  <c r="F2728" i="30" s="1"/>
  <c r="D2654" i="30"/>
  <c r="F2654" i="30" s="1"/>
  <c r="D2619" i="30"/>
  <c r="F2619" i="30" s="1"/>
  <c r="D2613" i="30"/>
  <c r="F2613" i="30" s="1"/>
  <c r="D2502" i="30"/>
  <c r="F2502" i="30" s="1"/>
  <c r="D2462" i="30"/>
  <c r="F2462" i="30" s="1"/>
  <c r="D2456" i="30"/>
  <c r="F2456" i="30" s="1"/>
  <c r="D2428" i="30"/>
  <c r="F2428" i="30" s="1"/>
  <c r="D2364" i="30"/>
  <c r="F2364" i="30" s="1"/>
  <c r="D2358" i="30"/>
  <c r="F2358" i="30" s="1"/>
  <c r="D2290" i="30"/>
  <c r="F2290" i="30" s="1"/>
  <c r="D2242" i="30"/>
  <c r="F2242" i="30" s="1"/>
  <c r="D2236" i="30"/>
  <c r="F2236" i="30" s="1"/>
  <c r="D2230" i="30"/>
  <c r="F2230" i="30" s="1"/>
  <c r="D2224" i="30"/>
  <c r="F2224" i="30" s="1"/>
  <c r="D2208" i="30"/>
  <c r="F2208" i="30" s="1"/>
  <c r="D2185" i="30"/>
  <c r="F2185" i="30" s="1"/>
  <c r="D2175" i="30"/>
  <c r="F2175" i="30" s="1"/>
  <c r="D2164" i="30"/>
  <c r="F2164" i="30" s="1"/>
  <c r="D2131" i="30"/>
  <c r="F2131" i="30" s="1"/>
  <c r="D1981" i="30"/>
  <c r="F1981" i="30" s="1"/>
  <c r="D1774" i="30"/>
  <c r="F1774" i="30" s="1"/>
  <c r="D1694" i="30"/>
  <c r="F1694" i="30" s="1"/>
  <c r="D1607" i="30"/>
  <c r="F1607" i="30" s="1"/>
  <c r="D2755" i="30"/>
  <c r="F2755" i="30" s="1"/>
  <c r="D2739" i="30"/>
  <c r="F2739" i="30" s="1"/>
  <c r="D2733" i="30"/>
  <c r="F2733" i="30" s="1"/>
  <c r="D2722" i="30"/>
  <c r="F2722" i="30" s="1"/>
  <c r="D2699" i="30"/>
  <c r="F2699" i="30" s="1"/>
  <c r="D2693" i="30"/>
  <c r="F2693" i="30" s="1"/>
  <c r="D2677" i="30"/>
  <c r="F2677" i="30" s="1"/>
  <c r="D2659" i="30"/>
  <c r="F2659" i="30" s="1"/>
  <c r="D2641" i="30"/>
  <c r="F2641" i="30" s="1"/>
  <c r="D2630" i="30"/>
  <c r="F2630" i="30" s="1"/>
  <c r="D2618" i="30"/>
  <c r="F2618" i="30" s="1"/>
  <c r="D2607" i="30"/>
  <c r="F2607" i="30" s="1"/>
  <c r="D2601" i="30"/>
  <c r="F2601" i="30" s="1"/>
  <c r="D2590" i="30"/>
  <c r="F2590" i="30" s="1"/>
  <c r="D2562" i="30"/>
  <c r="F2562" i="30" s="1"/>
  <c r="D2556" i="30"/>
  <c r="F2556" i="30" s="1"/>
  <c r="D2518" i="30"/>
  <c r="F2518" i="30" s="1"/>
  <c r="D2496" i="30"/>
  <c r="F2496" i="30" s="1"/>
  <c r="D2479" i="30"/>
  <c r="F2479" i="30" s="1"/>
  <c r="D2467" i="30"/>
  <c r="F2467" i="30" s="1"/>
  <c r="D2421" i="30"/>
  <c r="F2421" i="30" s="1"/>
  <c r="D2415" i="30"/>
  <c r="F2415" i="30" s="1"/>
  <c r="D2409" i="30"/>
  <c r="F2409" i="30" s="1"/>
  <c r="D2404" i="30"/>
  <c r="F2404" i="30" s="1"/>
  <c r="D2190" i="30"/>
  <c r="F2190" i="30" s="1"/>
  <c r="D2092" i="30"/>
  <c r="F2092" i="30" s="1"/>
  <c r="D2069" i="30"/>
  <c r="F2069" i="30" s="1"/>
  <c r="D2052" i="30"/>
  <c r="F2052" i="30" s="1"/>
  <c r="D2046" i="30"/>
  <c r="F2046" i="30" s="1"/>
  <c r="D1948" i="30"/>
  <c r="F1948" i="30" s="1"/>
  <c r="D1826" i="30"/>
  <c r="F1826" i="30" s="1"/>
  <c r="D1739" i="30"/>
  <c r="F1739" i="30" s="1"/>
  <c r="D1304" i="30"/>
  <c r="F1304" i="30" s="1"/>
  <c r="D2375" i="30"/>
  <c r="F2375" i="30" s="1"/>
  <c r="D2370" i="30"/>
  <c r="F2370" i="30" s="1"/>
  <c r="D2316" i="30"/>
  <c r="F2316" i="30" s="1"/>
  <c r="D2304" i="30"/>
  <c r="F2304" i="30" s="1"/>
  <c r="D2293" i="30"/>
  <c r="F2293" i="30" s="1"/>
  <c r="D2287" i="30"/>
  <c r="F2287" i="30" s="1"/>
  <c r="D2262" i="30"/>
  <c r="F2262" i="30" s="1"/>
  <c r="D2241" i="30"/>
  <c r="F2241" i="30" s="1"/>
  <c r="D2229" i="30"/>
  <c r="F2229" i="30" s="1"/>
  <c r="D2082" i="30"/>
  <c r="F2082" i="30" s="1"/>
  <c r="D2070" i="30"/>
  <c r="F2070" i="30" s="1"/>
  <c r="D2053" i="30"/>
  <c r="F2053" i="30" s="1"/>
  <c r="D2047" i="30"/>
  <c r="F2047" i="30" s="1"/>
  <c r="D2024" i="30"/>
  <c r="F2024" i="30" s="1"/>
  <c r="D2018" i="30"/>
  <c r="F2018" i="30" s="1"/>
  <c r="D1995" i="30"/>
  <c r="F1995" i="30" s="1"/>
  <c r="D1989" i="30"/>
  <c r="F1989" i="30" s="1"/>
  <c r="D1983" i="30"/>
  <c r="F1983" i="30" s="1"/>
  <c r="D1944" i="30"/>
  <c r="F1944" i="30" s="1"/>
  <c r="D1881" i="30"/>
  <c r="F1881" i="30" s="1"/>
  <c r="D1875" i="30"/>
  <c r="F1875" i="30" s="1"/>
  <c r="D1849" i="30"/>
  <c r="F1849" i="30" s="1"/>
  <c r="D1838" i="30"/>
  <c r="F1838" i="30" s="1"/>
  <c r="D1833" i="30"/>
  <c r="F1833" i="30" s="1"/>
  <c r="D1818" i="30"/>
  <c r="F1818" i="30" s="1"/>
  <c r="D1806" i="30"/>
  <c r="F1806" i="30" s="1"/>
  <c r="D1789" i="30"/>
  <c r="F1789" i="30" s="1"/>
  <c r="D1762" i="30"/>
  <c r="F1762" i="30" s="1"/>
  <c r="D1613" i="30"/>
  <c r="F1613" i="30" s="1"/>
  <c r="D1608" i="30"/>
  <c r="F1608" i="30" s="1"/>
  <c r="D1581" i="30"/>
  <c r="F1581" i="30" s="1"/>
  <c r="D1570" i="30"/>
  <c r="F1570" i="30" s="1"/>
  <c r="D1553" i="30"/>
  <c r="F1553" i="30" s="1"/>
  <c r="D662" i="30"/>
  <c r="F662" i="30" s="1"/>
  <c r="D2572" i="30"/>
  <c r="F2572" i="30" s="1"/>
  <c r="D2567" i="30"/>
  <c r="F2567" i="30" s="1"/>
  <c r="D2561" i="30"/>
  <c r="F2561" i="30" s="1"/>
  <c r="D2529" i="30"/>
  <c r="F2529" i="30" s="1"/>
  <c r="D2508" i="30"/>
  <c r="F2508" i="30" s="1"/>
  <c r="D2475" i="30"/>
  <c r="F2475" i="30" s="1"/>
  <c r="D2464" i="30"/>
  <c r="F2464" i="30" s="1"/>
  <c r="D2458" i="30"/>
  <c r="F2458" i="30" s="1"/>
  <c r="D2363" i="30"/>
  <c r="F2363" i="30" s="1"/>
  <c r="D2352" i="30"/>
  <c r="F2352" i="30" s="1"/>
  <c r="D2250" i="30"/>
  <c r="F2250" i="30" s="1"/>
  <c r="D2222" i="30"/>
  <c r="F2222" i="30" s="1"/>
  <c r="D2216" i="30"/>
  <c r="F2216" i="30" s="1"/>
  <c r="D2197" i="30"/>
  <c r="F2197" i="30" s="1"/>
  <c r="D2186" i="30"/>
  <c r="F2186" i="30" s="1"/>
  <c r="D2097" i="30"/>
  <c r="F2097" i="30" s="1"/>
  <c r="D2086" i="30"/>
  <c r="F2086" i="30" s="1"/>
  <c r="D2040" i="30"/>
  <c r="F2040" i="30" s="1"/>
  <c r="D2034" i="30"/>
  <c r="F2034" i="30" s="1"/>
  <c r="D2011" i="30"/>
  <c r="F2011" i="30" s="1"/>
  <c r="D2005" i="30"/>
  <c r="F2005" i="30" s="1"/>
  <c r="D1999" i="30"/>
  <c r="F1999" i="30" s="1"/>
  <c r="D1956" i="30"/>
  <c r="F1956" i="30" s="1"/>
  <c r="D1933" i="30"/>
  <c r="F1933" i="30" s="1"/>
  <c r="D1921" i="30"/>
  <c r="F1921" i="30" s="1"/>
  <c r="D1879" i="30"/>
  <c r="F1879" i="30" s="1"/>
  <c r="D1864" i="30"/>
  <c r="F1864" i="30" s="1"/>
  <c r="D1848" i="30"/>
  <c r="F1848" i="30" s="1"/>
  <c r="D1842" i="30"/>
  <c r="F1842" i="30" s="1"/>
  <c r="D1837" i="30"/>
  <c r="F1837" i="30" s="1"/>
  <c r="D1831" i="30"/>
  <c r="F1831" i="30" s="1"/>
  <c r="D1822" i="30"/>
  <c r="F1822" i="30" s="1"/>
  <c r="D1811" i="30"/>
  <c r="F1811" i="30" s="1"/>
  <c r="D1805" i="30"/>
  <c r="F1805" i="30" s="1"/>
  <c r="D1794" i="30"/>
  <c r="F1794" i="30" s="1"/>
  <c r="D1788" i="30"/>
  <c r="F1788" i="30" s="1"/>
  <c r="D1760" i="30"/>
  <c r="F1760" i="30" s="1"/>
  <c r="D1677" i="30"/>
  <c r="F1677" i="30" s="1"/>
  <c r="D1666" i="30"/>
  <c r="F1666" i="30" s="1"/>
  <c r="D1612" i="30"/>
  <c r="F1612" i="30" s="1"/>
  <c r="D1510" i="30"/>
  <c r="F1510" i="30" s="1"/>
  <c r="D1487" i="30"/>
  <c r="F1487" i="30" s="1"/>
  <c r="D1481" i="30"/>
  <c r="F1481" i="30" s="1"/>
  <c r="D1436" i="30"/>
  <c r="F1436" i="30" s="1"/>
  <c r="D1344" i="30"/>
  <c r="F1344" i="30" s="1"/>
  <c r="D1228" i="30"/>
  <c r="F1228" i="30" s="1"/>
  <c r="D371" i="30"/>
  <c r="F371" i="30" s="1"/>
  <c r="D2368" i="30"/>
  <c r="F2368" i="30" s="1"/>
  <c r="D2345" i="30"/>
  <c r="F2345" i="30" s="1"/>
  <c r="D2329" i="30"/>
  <c r="F2329" i="30" s="1"/>
  <c r="D2324" i="30"/>
  <c r="F2324" i="30" s="1"/>
  <c r="D2276" i="30"/>
  <c r="F2276" i="30" s="1"/>
  <c r="D2270" i="30"/>
  <c r="F2270" i="30" s="1"/>
  <c r="D2239" i="30"/>
  <c r="F2239" i="30" s="1"/>
  <c r="D2221" i="30"/>
  <c r="F2221" i="30" s="1"/>
  <c r="D2196" i="30"/>
  <c r="F2196" i="30" s="1"/>
  <c r="D2165" i="30"/>
  <c r="F2165" i="30" s="1"/>
  <c r="D2149" i="30"/>
  <c r="F2149" i="30" s="1"/>
  <c r="D2102" i="30"/>
  <c r="F2102" i="30" s="1"/>
  <c r="D2085" i="30"/>
  <c r="F2085" i="30" s="1"/>
  <c r="D2073" i="30"/>
  <c r="F2073" i="30" s="1"/>
  <c r="D2062" i="30"/>
  <c r="F2062" i="30" s="1"/>
  <c r="D2039" i="30"/>
  <c r="F2039" i="30" s="1"/>
  <c r="D2033" i="30"/>
  <c r="F2033" i="30" s="1"/>
  <c r="D2010" i="30"/>
  <c r="F2010" i="30" s="1"/>
  <c r="D2004" i="30"/>
  <c r="F2004" i="30" s="1"/>
  <c r="D1998" i="30"/>
  <c r="F1998" i="30" s="1"/>
  <c r="D1966" i="30"/>
  <c r="F1966" i="30" s="1"/>
  <c r="D1932" i="30"/>
  <c r="F1932" i="30" s="1"/>
  <c r="D1893" i="30"/>
  <c r="F1893" i="30" s="1"/>
  <c r="D1863" i="30"/>
  <c r="F1863" i="30" s="1"/>
  <c r="D1857" i="30"/>
  <c r="F1857" i="30" s="1"/>
  <c r="D1847" i="30"/>
  <c r="F1847" i="30" s="1"/>
  <c r="D1816" i="30"/>
  <c r="F1816" i="30" s="1"/>
  <c r="D1798" i="30"/>
  <c r="F1798" i="30" s="1"/>
  <c r="D1771" i="30"/>
  <c r="F1771" i="30" s="1"/>
  <c r="D1759" i="30"/>
  <c r="F1759" i="30" s="1"/>
  <c r="D1753" i="30"/>
  <c r="F1753" i="30" s="1"/>
  <c r="D1721" i="30"/>
  <c r="F1721" i="30" s="1"/>
  <c r="D1715" i="30"/>
  <c r="F1715" i="30" s="1"/>
  <c r="D1562" i="30"/>
  <c r="F1562" i="30" s="1"/>
  <c r="D1540" i="30"/>
  <c r="F1540" i="30" s="1"/>
  <c r="D923" i="30"/>
  <c r="F923" i="30" s="1"/>
  <c r="D393" i="30"/>
  <c r="F393" i="30" s="1"/>
  <c r="D2038" i="30"/>
  <c r="F2038" i="30" s="1"/>
  <c r="D2009" i="30"/>
  <c r="F2009" i="30" s="1"/>
  <c r="D2003" i="30"/>
  <c r="F2003" i="30" s="1"/>
  <c r="D1937" i="30"/>
  <c r="F1937" i="30" s="1"/>
  <c r="D1908" i="30"/>
  <c r="F1908" i="30" s="1"/>
  <c r="D1902" i="30"/>
  <c r="F1902" i="30" s="1"/>
  <c r="D1862" i="30"/>
  <c r="F1862" i="30" s="1"/>
  <c r="D1803" i="30"/>
  <c r="F1803" i="30" s="1"/>
  <c r="D1792" i="30"/>
  <c r="F1792" i="30" s="1"/>
  <c r="D1669" i="30"/>
  <c r="F1669" i="30" s="1"/>
  <c r="D1664" i="30"/>
  <c r="F1664" i="30" s="1"/>
  <c r="D1636" i="30"/>
  <c r="F1636" i="30" s="1"/>
  <c r="D1577" i="30"/>
  <c r="F1577" i="30" s="1"/>
  <c r="D1485" i="30"/>
  <c r="F1485" i="30" s="1"/>
  <c r="D1446" i="30"/>
  <c r="F1446" i="30" s="1"/>
  <c r="D1440" i="30"/>
  <c r="F1440" i="30" s="1"/>
  <c r="D1410" i="30"/>
  <c r="F1410" i="30" s="1"/>
  <c r="D1381" i="30"/>
  <c r="F1381" i="30" s="1"/>
  <c r="D1021" i="30"/>
  <c r="F1021" i="30" s="1"/>
  <c r="D1278" i="30"/>
  <c r="F1278" i="30" s="1"/>
  <c r="D1220" i="30"/>
  <c r="F1220" i="30" s="1"/>
  <c r="D137" i="30"/>
  <c r="F137" i="30" s="1"/>
  <c r="D2542" i="30"/>
  <c r="F2542" i="30" s="1"/>
  <c r="D2511" i="30"/>
  <c r="F2511" i="30" s="1"/>
  <c r="D2461" i="30"/>
  <c r="F2461" i="30" s="1"/>
  <c r="D2399" i="30"/>
  <c r="F2399" i="30" s="1"/>
  <c r="D2382" i="30"/>
  <c r="F2382" i="30" s="1"/>
  <c r="D2333" i="30"/>
  <c r="F2333" i="30" s="1"/>
  <c r="D2317" i="30"/>
  <c r="F2317" i="30" s="1"/>
  <c r="D2279" i="30"/>
  <c r="F2279" i="30" s="1"/>
  <c r="D2194" i="30"/>
  <c r="F2194" i="30" s="1"/>
  <c r="D2163" i="30"/>
  <c r="F2163" i="30" s="1"/>
  <c r="D2158" i="30"/>
  <c r="F2158" i="30" s="1"/>
  <c r="D2153" i="30"/>
  <c r="F2153" i="30" s="1"/>
  <c r="D2137" i="30"/>
  <c r="F2137" i="30" s="1"/>
  <c r="D2132" i="30"/>
  <c r="F2132" i="30" s="1"/>
  <c r="D2111" i="30"/>
  <c r="F2111" i="30" s="1"/>
  <c r="D2100" i="30"/>
  <c r="F2100" i="30" s="1"/>
  <c r="D2077" i="30"/>
  <c r="F2077" i="30" s="1"/>
  <c r="D2043" i="30"/>
  <c r="F2043" i="30" s="1"/>
  <c r="D2037" i="30"/>
  <c r="F2037" i="30" s="1"/>
  <c r="D2031" i="30"/>
  <c r="F2031" i="30" s="1"/>
  <c r="D2008" i="30"/>
  <c r="F2008" i="30" s="1"/>
  <c r="D2002" i="30"/>
  <c r="F2002" i="30" s="1"/>
  <c r="D1979" i="30"/>
  <c r="F1979" i="30" s="1"/>
  <c r="D1936" i="30"/>
  <c r="F1936" i="30" s="1"/>
  <c r="D1924" i="30"/>
  <c r="F1924" i="30" s="1"/>
  <c r="D1918" i="30"/>
  <c r="F1918" i="30" s="1"/>
  <c r="D1907" i="30"/>
  <c r="F1907" i="30" s="1"/>
  <c r="D1882" i="30"/>
  <c r="F1882" i="30" s="1"/>
  <c r="D1851" i="30"/>
  <c r="F1851" i="30" s="1"/>
  <c r="D1814" i="30"/>
  <c r="F1814" i="30" s="1"/>
  <c r="D1736" i="30"/>
  <c r="F1736" i="30" s="1"/>
  <c r="D1686" i="30"/>
  <c r="F1686" i="30" s="1"/>
  <c r="D1603" i="30"/>
  <c r="F1603" i="30" s="1"/>
  <c r="D1543" i="30"/>
  <c r="F1543" i="30" s="1"/>
  <c r="D1507" i="30"/>
  <c r="F1507" i="30" s="1"/>
  <c r="D1451" i="30"/>
  <c r="F1451" i="30" s="1"/>
  <c r="D1427" i="30"/>
  <c r="F1427" i="30" s="1"/>
  <c r="D587" i="30"/>
  <c r="F587" i="30" s="1"/>
  <c r="D1598" i="30"/>
  <c r="F1598" i="30" s="1"/>
  <c r="D1378" i="30"/>
  <c r="F1378" i="30" s="1"/>
  <c r="D1351" i="30"/>
  <c r="F1351" i="30" s="1"/>
  <c r="D1328" i="30"/>
  <c r="F1328" i="30" s="1"/>
  <c r="D1227" i="30"/>
  <c r="F1227" i="30" s="1"/>
  <c r="D1216" i="30"/>
  <c r="F1216" i="30" s="1"/>
  <c r="D1210" i="30"/>
  <c r="F1210" i="30" s="1"/>
  <c r="D1199" i="30"/>
  <c r="F1199" i="30" s="1"/>
  <c r="D1176" i="30"/>
  <c r="F1176" i="30" s="1"/>
  <c r="D1171" i="30"/>
  <c r="F1171" i="30" s="1"/>
  <c r="D1160" i="30"/>
  <c r="F1160" i="30" s="1"/>
  <c r="D1131" i="30"/>
  <c r="F1131" i="30" s="1"/>
  <c r="D1078" i="30"/>
  <c r="F1078" i="30" s="1"/>
  <c r="D1061" i="30"/>
  <c r="F1061" i="30" s="1"/>
  <c r="D1050" i="30"/>
  <c r="F1050" i="30" s="1"/>
  <c r="D1009" i="30"/>
  <c r="F1009" i="30" s="1"/>
  <c r="D935" i="30"/>
  <c r="F935" i="30" s="1"/>
  <c r="D919" i="30"/>
  <c r="F919" i="30" s="1"/>
  <c r="D834" i="30"/>
  <c r="F834" i="30" s="1"/>
  <c r="D817" i="30"/>
  <c r="F817" i="30" s="1"/>
  <c r="D788" i="30"/>
  <c r="F788" i="30" s="1"/>
  <c r="D776" i="30"/>
  <c r="F776" i="30" s="1"/>
  <c r="D771" i="30"/>
  <c r="F771" i="30" s="1"/>
  <c r="D742" i="30"/>
  <c r="F742" i="30" s="1"/>
  <c r="D645" i="30"/>
  <c r="F645" i="30" s="1"/>
  <c r="D633" i="30"/>
  <c r="F633" i="30" s="1"/>
  <c r="D627" i="30"/>
  <c r="F627" i="30" s="1"/>
  <c r="D621" i="30"/>
  <c r="F621" i="30" s="1"/>
  <c r="D610" i="30"/>
  <c r="F610" i="30" s="1"/>
  <c r="D581" i="30"/>
  <c r="F581" i="30" s="1"/>
  <c r="D529" i="30"/>
  <c r="F529" i="30" s="1"/>
  <c r="D482" i="30"/>
  <c r="F482" i="30" s="1"/>
  <c r="D441" i="30"/>
  <c r="F441" i="30" s="1"/>
  <c r="D423" i="30"/>
  <c r="F423" i="30" s="1"/>
  <c r="D417" i="30"/>
  <c r="F417" i="30" s="1"/>
  <c r="D367" i="30"/>
  <c r="F367" i="30" s="1"/>
  <c r="D356" i="30"/>
  <c r="F356" i="30" s="1"/>
  <c r="D350" i="30"/>
  <c r="F350" i="30" s="1"/>
  <c r="D339" i="30"/>
  <c r="F339" i="30" s="1"/>
  <c r="D311" i="30"/>
  <c r="F311" i="30" s="1"/>
  <c r="D279" i="30"/>
  <c r="F279" i="30" s="1"/>
  <c r="D205" i="30"/>
  <c r="F205" i="30" s="1"/>
  <c r="D166" i="30"/>
  <c r="F166" i="30" s="1"/>
  <c r="D107" i="30"/>
  <c r="F107" i="30" s="1"/>
  <c r="D88" i="30"/>
  <c r="F88" i="30" s="1"/>
  <c r="D77" i="30"/>
  <c r="F77" i="30" s="1"/>
  <c r="D72" i="30"/>
  <c r="F72" i="30" s="1"/>
  <c r="D45" i="30"/>
  <c r="F45" i="30" s="1"/>
  <c r="D19" i="30"/>
  <c r="F19" i="30" s="1"/>
  <c r="D1770" i="30"/>
  <c r="F1770" i="30" s="1"/>
  <c r="D1741" i="30"/>
  <c r="F1741" i="30" s="1"/>
  <c r="D1726" i="30"/>
  <c r="F1726" i="30" s="1"/>
  <c r="D1670" i="30"/>
  <c r="F1670" i="30" s="1"/>
  <c r="D1655" i="30"/>
  <c r="F1655" i="30" s="1"/>
  <c r="D1587" i="30"/>
  <c r="F1587" i="30" s="1"/>
  <c r="D1582" i="30"/>
  <c r="F1582" i="30" s="1"/>
  <c r="D1571" i="30"/>
  <c r="F1571" i="30" s="1"/>
  <c r="D1544" i="30"/>
  <c r="F1544" i="30" s="1"/>
  <c r="D1435" i="30"/>
  <c r="F1435" i="30" s="1"/>
  <c r="D1406" i="30"/>
  <c r="F1406" i="30" s="1"/>
  <c r="D1372" i="30"/>
  <c r="F1372" i="30" s="1"/>
  <c r="D1255" i="30"/>
  <c r="F1255" i="30" s="1"/>
  <c r="D1249" i="30"/>
  <c r="F1249" i="30" s="1"/>
  <c r="D1215" i="30"/>
  <c r="F1215" i="30" s="1"/>
  <c r="D1198" i="30"/>
  <c r="F1198" i="30" s="1"/>
  <c r="D1130" i="30"/>
  <c r="F1130" i="30" s="1"/>
  <c r="D1112" i="30"/>
  <c r="F1112" i="30" s="1"/>
  <c r="D1077" i="30"/>
  <c r="F1077" i="30" s="1"/>
  <c r="D1014" i="30"/>
  <c r="F1014" i="30" s="1"/>
  <c r="D918" i="30"/>
  <c r="F918" i="30" s="1"/>
  <c r="D861" i="30"/>
  <c r="F861" i="30" s="1"/>
  <c r="D833" i="30"/>
  <c r="F833" i="30" s="1"/>
  <c r="D787" i="30"/>
  <c r="F787" i="30" s="1"/>
  <c r="D764" i="30"/>
  <c r="F764" i="30" s="1"/>
  <c r="D747" i="30"/>
  <c r="F747" i="30" s="1"/>
  <c r="D735" i="30"/>
  <c r="F735" i="30" s="1"/>
  <c r="D695" i="30"/>
  <c r="F695" i="30" s="1"/>
  <c r="D684" i="30"/>
  <c r="F684" i="30" s="1"/>
  <c r="D678" i="30"/>
  <c r="F678" i="30" s="1"/>
  <c r="D644" i="30"/>
  <c r="F644" i="30" s="1"/>
  <c r="D638" i="30"/>
  <c r="F638" i="30" s="1"/>
  <c r="D632" i="30"/>
  <c r="F632" i="30" s="1"/>
  <c r="D626" i="30"/>
  <c r="F626" i="30" s="1"/>
  <c r="D620" i="30"/>
  <c r="F620" i="30" s="1"/>
  <c r="D609" i="30"/>
  <c r="F609" i="30" s="1"/>
  <c r="D564" i="30"/>
  <c r="F564" i="30" s="1"/>
  <c r="D558" i="30"/>
  <c r="F558" i="30" s="1"/>
  <c r="D552" i="30"/>
  <c r="F552" i="30" s="1"/>
  <c r="D546" i="30"/>
  <c r="F546" i="30" s="1"/>
  <c r="D540" i="30"/>
  <c r="F540" i="30" s="1"/>
  <c r="D534" i="30"/>
  <c r="F534" i="30" s="1"/>
  <c r="D428" i="30"/>
  <c r="F428" i="30" s="1"/>
  <c r="D377" i="30"/>
  <c r="F377" i="30" s="1"/>
  <c r="D344" i="30"/>
  <c r="F344" i="30" s="1"/>
  <c r="D338" i="30"/>
  <c r="F338" i="30" s="1"/>
  <c r="D294" i="30"/>
  <c r="F294" i="30" s="1"/>
  <c r="D278" i="30"/>
  <c r="F278" i="30" s="1"/>
  <c r="D260" i="30"/>
  <c r="F260" i="30" s="1"/>
  <c r="D249" i="30"/>
  <c r="F249" i="30" s="1"/>
  <c r="D176" i="30"/>
  <c r="F176" i="30" s="1"/>
  <c r="D127" i="30"/>
  <c r="F127" i="30" s="1"/>
  <c r="D81" i="30"/>
  <c r="F81" i="30" s="1"/>
  <c r="D76" i="30"/>
  <c r="F76" i="30" s="1"/>
  <c r="D71" i="30"/>
  <c r="F71" i="30" s="1"/>
  <c r="D50" i="30"/>
  <c r="F50" i="30" s="1"/>
  <c r="D18" i="30"/>
  <c r="F18" i="30" s="1"/>
  <c r="D1276" i="30"/>
  <c r="F1276" i="30" s="1"/>
  <c r="D1265" i="30"/>
  <c r="F1265" i="30" s="1"/>
  <c r="D1214" i="30"/>
  <c r="F1214" i="30" s="1"/>
  <c r="D1208" i="30"/>
  <c r="F1208" i="30" s="1"/>
  <c r="D1152" i="30"/>
  <c r="F1152" i="30" s="1"/>
  <c r="D1129" i="30"/>
  <c r="F1129" i="30" s="1"/>
  <c r="D1099" i="30"/>
  <c r="F1099" i="30" s="1"/>
  <c r="D1076" i="30"/>
  <c r="F1076" i="30" s="1"/>
  <c r="D1048" i="30"/>
  <c r="F1048" i="30" s="1"/>
  <c r="D1042" i="30"/>
  <c r="F1042" i="30" s="1"/>
  <c r="D1019" i="30"/>
  <c r="F1019" i="30" s="1"/>
  <c r="D1013" i="30"/>
  <c r="F1013" i="30" s="1"/>
  <c r="D996" i="30"/>
  <c r="F996" i="30" s="1"/>
  <c r="D889" i="30"/>
  <c r="F889" i="30" s="1"/>
  <c r="D866" i="30"/>
  <c r="F866" i="30" s="1"/>
  <c r="D860" i="30"/>
  <c r="F860" i="30" s="1"/>
  <c r="D821" i="30"/>
  <c r="F821" i="30" s="1"/>
  <c r="D746" i="30"/>
  <c r="F746" i="30" s="1"/>
  <c r="D740" i="30"/>
  <c r="F740" i="30" s="1"/>
  <c r="D734" i="30"/>
  <c r="F734" i="30" s="1"/>
  <c r="D694" i="30"/>
  <c r="F694" i="30" s="1"/>
  <c r="D660" i="30"/>
  <c r="F660" i="30" s="1"/>
  <c r="D637" i="30"/>
  <c r="F637" i="30" s="1"/>
  <c r="D608" i="30"/>
  <c r="F608" i="30" s="1"/>
  <c r="D602" i="30"/>
  <c r="F602" i="30" s="1"/>
  <c r="D563" i="30"/>
  <c r="F563" i="30" s="1"/>
  <c r="D551" i="30"/>
  <c r="F551" i="30" s="1"/>
  <c r="D539" i="30"/>
  <c r="F539" i="30" s="1"/>
  <c r="D486" i="30"/>
  <c r="F486" i="30" s="1"/>
  <c r="D480" i="30"/>
  <c r="F480" i="30" s="1"/>
  <c r="D433" i="30"/>
  <c r="F433" i="30" s="1"/>
  <c r="D410" i="30"/>
  <c r="F410" i="30" s="1"/>
  <c r="D404" i="30"/>
  <c r="F404" i="30" s="1"/>
  <c r="D381" i="30"/>
  <c r="F381" i="30" s="1"/>
  <c r="D343" i="30"/>
  <c r="F343" i="30" s="1"/>
  <c r="D309" i="30"/>
  <c r="F309" i="30" s="1"/>
  <c r="D277" i="30"/>
  <c r="F277" i="30" s="1"/>
  <c r="D259" i="30"/>
  <c r="F259" i="30" s="1"/>
  <c r="D242" i="30"/>
  <c r="F242" i="30" s="1"/>
  <c r="D226" i="30"/>
  <c r="F226" i="30" s="1"/>
  <c r="D198" i="30"/>
  <c r="F198" i="30" s="1"/>
  <c r="D175" i="30"/>
  <c r="F175" i="30" s="1"/>
  <c r="D158" i="30"/>
  <c r="F158" i="30" s="1"/>
  <c r="D126" i="30"/>
  <c r="F126" i="30" s="1"/>
  <c r="D91" i="30"/>
  <c r="F91" i="30" s="1"/>
  <c r="D75" i="30"/>
  <c r="F75" i="30" s="1"/>
  <c r="D49" i="30"/>
  <c r="F49" i="30" s="1"/>
  <c r="D38" i="30"/>
  <c r="F38" i="30" s="1"/>
  <c r="D17" i="30"/>
  <c r="F17" i="30" s="1"/>
  <c r="D1348" i="30"/>
  <c r="F1348" i="30" s="1"/>
  <c r="D1308" i="30"/>
  <c r="F1308" i="30" s="1"/>
  <c r="D1275" i="30"/>
  <c r="F1275" i="30" s="1"/>
  <c r="D1270" i="30"/>
  <c r="F1270" i="30" s="1"/>
  <c r="D1253" i="30"/>
  <c r="F1253" i="30" s="1"/>
  <c r="D1241" i="30"/>
  <c r="F1241" i="30" s="1"/>
  <c r="D1196" i="30"/>
  <c r="F1196" i="30" s="1"/>
  <c r="D1174" i="30"/>
  <c r="F1174" i="30" s="1"/>
  <c r="D1157" i="30"/>
  <c r="F1157" i="30" s="1"/>
  <c r="D1145" i="30"/>
  <c r="F1145" i="30" s="1"/>
  <c r="D1081" i="30"/>
  <c r="F1081" i="30" s="1"/>
  <c r="D989" i="30"/>
  <c r="F989" i="30" s="1"/>
  <c r="D984" i="30"/>
  <c r="F984" i="30" s="1"/>
  <c r="D949" i="30"/>
  <c r="F949" i="30" s="1"/>
  <c r="D916" i="30"/>
  <c r="F916" i="30" s="1"/>
  <c r="D910" i="30"/>
  <c r="F910" i="30" s="1"/>
  <c r="D888" i="30"/>
  <c r="F888" i="30" s="1"/>
  <c r="D842" i="30"/>
  <c r="F842" i="30" s="1"/>
  <c r="D791" i="30"/>
  <c r="F791" i="30" s="1"/>
  <c r="D648" i="30"/>
  <c r="F648" i="30" s="1"/>
  <c r="D636" i="30"/>
  <c r="F636" i="30" s="1"/>
  <c r="D630" i="30"/>
  <c r="F630" i="30" s="1"/>
  <c r="D624" i="30"/>
  <c r="F624" i="30" s="1"/>
  <c r="D556" i="30"/>
  <c r="F556" i="30" s="1"/>
  <c r="D550" i="30"/>
  <c r="F550" i="30" s="1"/>
  <c r="D544" i="30"/>
  <c r="F544" i="30" s="1"/>
  <c r="D532" i="30"/>
  <c r="F532" i="30" s="1"/>
  <c r="D485" i="30"/>
  <c r="F485" i="30" s="1"/>
  <c r="D432" i="30"/>
  <c r="F432" i="30" s="1"/>
  <c r="D420" i="30"/>
  <c r="F420" i="30" s="1"/>
  <c r="D414" i="30"/>
  <c r="F414" i="30" s="1"/>
  <c r="D270" i="30"/>
  <c r="F270" i="30" s="1"/>
  <c r="D247" i="30"/>
  <c r="F247" i="30" s="1"/>
  <c r="D180" i="30"/>
  <c r="F180" i="30" s="1"/>
  <c r="D163" i="30"/>
  <c r="F163" i="30" s="1"/>
  <c r="D151" i="30"/>
  <c r="F151" i="30" s="1"/>
  <c r="D136" i="30"/>
  <c r="F136" i="30" s="1"/>
  <c r="D125" i="30"/>
  <c r="F125" i="30" s="1"/>
  <c r="D110" i="30"/>
  <c r="F110" i="30" s="1"/>
  <c r="D37" i="30"/>
  <c r="F37" i="30" s="1"/>
  <c r="D11" i="30"/>
  <c r="F11" i="30" s="1"/>
  <c r="D1723" i="30"/>
  <c r="F1723" i="30" s="1"/>
  <c r="D1717" i="30"/>
  <c r="F1717" i="30" s="1"/>
  <c r="D1702" i="30"/>
  <c r="F1702" i="30" s="1"/>
  <c r="D1673" i="30"/>
  <c r="F1673" i="30" s="1"/>
  <c r="D1579" i="30"/>
  <c r="F1579" i="30" s="1"/>
  <c r="D1537" i="30"/>
  <c r="F1537" i="30" s="1"/>
  <c r="D1528" i="30"/>
  <c r="F1528" i="30" s="1"/>
  <c r="D1512" i="30"/>
  <c r="F1512" i="30" s="1"/>
  <c r="D1489" i="30"/>
  <c r="F1489" i="30" s="1"/>
  <c r="D1462" i="30"/>
  <c r="F1462" i="30" s="1"/>
  <c r="D1450" i="30"/>
  <c r="F1450" i="30" s="1"/>
  <c r="D1369" i="30"/>
  <c r="F1369" i="30" s="1"/>
  <c r="D1364" i="30"/>
  <c r="F1364" i="30" s="1"/>
  <c r="D1307" i="30"/>
  <c r="F1307" i="30" s="1"/>
  <c r="D1297" i="30"/>
  <c r="F1297" i="30" s="1"/>
  <c r="D1291" i="30"/>
  <c r="F1291" i="30" s="1"/>
  <c r="D1252" i="30"/>
  <c r="F1252" i="30" s="1"/>
  <c r="D1240" i="30"/>
  <c r="F1240" i="30" s="1"/>
  <c r="D1218" i="30"/>
  <c r="F1218" i="30" s="1"/>
  <c r="D1201" i="30"/>
  <c r="F1201" i="30" s="1"/>
  <c r="D1195" i="30"/>
  <c r="F1195" i="30" s="1"/>
  <c r="D1150" i="30"/>
  <c r="F1150" i="30" s="1"/>
  <c r="D1133" i="30"/>
  <c r="F1133" i="30" s="1"/>
  <c r="D1127" i="30"/>
  <c r="F1127" i="30" s="1"/>
  <c r="D1103" i="30"/>
  <c r="F1103" i="30" s="1"/>
  <c r="D1057" i="30"/>
  <c r="F1057" i="30" s="1"/>
  <c r="D948" i="30"/>
  <c r="F948" i="30" s="1"/>
  <c r="D942" i="30"/>
  <c r="F942" i="30" s="1"/>
  <c r="D915" i="30"/>
  <c r="F915" i="30" s="1"/>
  <c r="D858" i="30"/>
  <c r="F858" i="30" s="1"/>
  <c r="D790" i="30"/>
  <c r="F790" i="30" s="1"/>
  <c r="D761" i="30"/>
  <c r="F761" i="30" s="1"/>
  <c r="D692" i="30"/>
  <c r="F692" i="30" s="1"/>
  <c r="D681" i="30"/>
  <c r="F681" i="30" s="1"/>
  <c r="D647" i="30"/>
  <c r="F647" i="30" s="1"/>
  <c r="D641" i="30"/>
  <c r="F641" i="30" s="1"/>
  <c r="D635" i="30"/>
  <c r="F635" i="30" s="1"/>
  <c r="D629" i="30"/>
  <c r="F629" i="30" s="1"/>
  <c r="D606" i="30"/>
  <c r="F606" i="30" s="1"/>
  <c r="D600" i="30"/>
  <c r="F600" i="30" s="1"/>
  <c r="D583" i="30"/>
  <c r="F583" i="30" s="1"/>
  <c r="D561" i="30"/>
  <c r="F561" i="30" s="1"/>
  <c r="D555" i="30"/>
  <c r="F555" i="30" s="1"/>
  <c r="D549" i="30"/>
  <c r="F549" i="30" s="1"/>
  <c r="D543" i="30"/>
  <c r="F543" i="30" s="1"/>
  <c r="D537" i="30"/>
  <c r="F537" i="30" s="1"/>
  <c r="D531" i="30"/>
  <c r="F531" i="30" s="1"/>
  <c r="D437" i="30"/>
  <c r="F437" i="30" s="1"/>
  <c r="D374" i="30"/>
  <c r="F374" i="30" s="1"/>
  <c r="D297" i="30"/>
  <c r="F297" i="30" s="1"/>
  <c r="D281" i="30"/>
  <c r="F281" i="30" s="1"/>
  <c r="D275" i="30"/>
  <c r="F275" i="30" s="1"/>
  <c r="D263" i="30"/>
  <c r="F263" i="30" s="1"/>
  <c r="D246" i="30"/>
  <c r="F246" i="30" s="1"/>
  <c r="D207" i="30"/>
  <c r="F207" i="30" s="1"/>
  <c r="D184" i="30"/>
  <c r="F184" i="30" s="1"/>
  <c r="D179" i="30"/>
  <c r="F179" i="30" s="1"/>
  <c r="D168" i="30"/>
  <c r="F168" i="30" s="1"/>
  <c r="D162" i="30"/>
  <c r="F162" i="30" s="1"/>
  <c r="D109" i="30"/>
  <c r="F109" i="30" s="1"/>
  <c r="D104" i="30"/>
  <c r="F104" i="30" s="1"/>
  <c r="D84" i="30"/>
  <c r="F84" i="30" s="1"/>
  <c r="D79" i="30"/>
  <c r="F79" i="30" s="1"/>
  <c r="D63" i="30"/>
  <c r="F63" i="30" s="1"/>
  <c r="D53" i="30"/>
  <c r="F53" i="30" s="1"/>
  <c r="D36" i="30"/>
  <c r="F36" i="30" s="1"/>
  <c r="D26" i="30"/>
  <c r="F26" i="30" s="1"/>
  <c r="D10" i="30"/>
  <c r="F10" i="30" s="1"/>
  <c r="D1754" i="30"/>
  <c r="F1754" i="30" s="1"/>
  <c r="D1672" i="30"/>
  <c r="F1672" i="30" s="1"/>
  <c r="D1646" i="30"/>
  <c r="F1646" i="30" s="1"/>
  <c r="D1640" i="30"/>
  <c r="F1640" i="30" s="1"/>
  <c r="D1567" i="30"/>
  <c r="F1567" i="30" s="1"/>
  <c r="D1551" i="30"/>
  <c r="F1551" i="30" s="1"/>
  <c r="D1527" i="30"/>
  <c r="F1527" i="30" s="1"/>
  <c r="D1522" i="30"/>
  <c r="F1522" i="30" s="1"/>
  <c r="D1402" i="30"/>
  <c r="F1402" i="30" s="1"/>
  <c r="D1379" i="30"/>
  <c r="F1379" i="30" s="1"/>
  <c r="D1363" i="30"/>
  <c r="F1363" i="30" s="1"/>
  <c r="D1346" i="30"/>
  <c r="F1346" i="30" s="1"/>
  <c r="D1329" i="30"/>
  <c r="F1329" i="30" s="1"/>
  <c r="D1317" i="30"/>
  <c r="F1317" i="30" s="1"/>
  <c r="D1296" i="30"/>
  <c r="F1296" i="30" s="1"/>
  <c r="D1290" i="30"/>
  <c r="F1290" i="30" s="1"/>
  <c r="D1245" i="30"/>
  <c r="F1245" i="30" s="1"/>
  <c r="D1239" i="30"/>
  <c r="F1239" i="30" s="1"/>
  <c r="D1177" i="30"/>
  <c r="F1177" i="30" s="1"/>
  <c r="D1161" i="30"/>
  <c r="F1161" i="30" s="1"/>
  <c r="D1155" i="30"/>
  <c r="F1155" i="30" s="1"/>
  <c r="D1138" i="30"/>
  <c r="F1138" i="30" s="1"/>
  <c r="D1132" i="30"/>
  <c r="F1132" i="30" s="1"/>
  <c r="D1126" i="30"/>
  <c r="F1126" i="30" s="1"/>
  <c r="D891" i="30"/>
  <c r="F891" i="30" s="1"/>
  <c r="D857" i="30"/>
  <c r="F857" i="30" s="1"/>
  <c r="D789" i="30"/>
  <c r="F789" i="30" s="1"/>
  <c r="D646" i="30"/>
  <c r="F646" i="30" s="1"/>
  <c r="D611" i="30"/>
  <c r="F611" i="30" s="1"/>
  <c r="D605" i="30"/>
  <c r="F605" i="30" s="1"/>
  <c r="D599" i="30"/>
  <c r="F599" i="30" s="1"/>
  <c r="D582" i="30"/>
  <c r="F582" i="30" s="1"/>
  <c r="D566" i="30"/>
  <c r="F566" i="30" s="1"/>
  <c r="D560" i="30"/>
  <c r="F560" i="30" s="1"/>
  <c r="D548" i="30"/>
  <c r="F548" i="30" s="1"/>
  <c r="D536" i="30"/>
  <c r="F536" i="30" s="1"/>
  <c r="D530" i="30"/>
  <c r="F530" i="30" s="1"/>
  <c r="D477" i="30"/>
  <c r="F477" i="30" s="1"/>
  <c r="D418" i="30"/>
  <c r="F418" i="30" s="1"/>
  <c r="D407" i="30"/>
  <c r="F407" i="30" s="1"/>
  <c r="D390" i="30"/>
  <c r="F390" i="30" s="1"/>
  <c r="D368" i="30"/>
  <c r="F368" i="30" s="1"/>
  <c r="D340" i="30"/>
  <c r="F340" i="30" s="1"/>
  <c r="D312" i="30"/>
  <c r="F312" i="30" s="1"/>
  <c r="D274" i="30"/>
  <c r="F274" i="30" s="1"/>
  <c r="D245" i="30"/>
  <c r="F245" i="30" s="1"/>
  <c r="D234" i="30"/>
  <c r="F234" i="30" s="1"/>
  <c r="D206" i="30"/>
  <c r="F206" i="30" s="1"/>
  <c r="D195" i="30"/>
  <c r="F195" i="30" s="1"/>
  <c r="D178" i="30"/>
  <c r="F178" i="30" s="1"/>
  <c r="D167" i="30"/>
  <c r="F167" i="30" s="1"/>
  <c r="D161" i="30"/>
  <c r="F161" i="30" s="1"/>
  <c r="D139" i="30"/>
  <c r="F139" i="30" s="1"/>
  <c r="D123" i="30"/>
  <c r="F123" i="30" s="1"/>
  <c r="D108" i="30"/>
  <c r="F108" i="30" s="1"/>
  <c r="D103" i="30"/>
  <c r="F103" i="30" s="1"/>
  <c r="D73" i="30"/>
  <c r="F73" i="30" s="1"/>
  <c r="D57" i="30"/>
  <c r="F57" i="30" s="1"/>
  <c r="D52" i="30"/>
  <c r="F52" i="30" s="1"/>
  <c r="D25" i="30"/>
  <c r="F25" i="30" s="1"/>
  <c r="D9" i="30"/>
  <c r="F9" i="30" s="1"/>
  <c r="D2772" i="30"/>
  <c r="F2772" i="30" s="1"/>
  <c r="D2767" i="30"/>
  <c r="F2767" i="30" s="1"/>
  <c r="D2741" i="30"/>
  <c r="F2741" i="30" s="1"/>
  <c r="D2730" i="30"/>
  <c r="F2730" i="30" s="1"/>
  <c r="D2725" i="30"/>
  <c r="F2725" i="30" s="1"/>
  <c r="D2704" i="30"/>
  <c r="F2704" i="30" s="1"/>
  <c r="D2647" i="30"/>
  <c r="F2647" i="30" s="1"/>
  <c r="D2611" i="30"/>
  <c r="F2611" i="30" s="1"/>
  <c r="D2586" i="30"/>
  <c r="F2586" i="30" s="1"/>
  <c r="D2493" i="30"/>
  <c r="F2493" i="30" s="1"/>
  <c r="D2414" i="30"/>
  <c r="F2414" i="30" s="1"/>
  <c r="D2398" i="30"/>
  <c r="F2398" i="30" s="1"/>
  <c r="D2377" i="30"/>
  <c r="F2377" i="30" s="1"/>
  <c r="D2362" i="30"/>
  <c r="F2362" i="30" s="1"/>
  <c r="D2766" i="30"/>
  <c r="F2766" i="30" s="1"/>
  <c r="D2761" i="30"/>
  <c r="F2761" i="30" s="1"/>
  <c r="D2740" i="30"/>
  <c r="F2740" i="30" s="1"/>
  <c r="D2724" i="30"/>
  <c r="F2724" i="30" s="1"/>
  <c r="D2719" i="30"/>
  <c r="F2719" i="30" s="1"/>
  <c r="D2703" i="30"/>
  <c r="F2703" i="30" s="1"/>
  <c r="D2673" i="30"/>
  <c r="F2673" i="30" s="1"/>
  <c r="D2595" i="30"/>
  <c r="F2595" i="30" s="1"/>
  <c r="D2566" i="30"/>
  <c r="F2566" i="30" s="1"/>
  <c r="D2403" i="30"/>
  <c r="F2403" i="30" s="1"/>
  <c r="D2386" i="30"/>
  <c r="F2386" i="30" s="1"/>
  <c r="D2372" i="30"/>
  <c r="F2372" i="30" s="1"/>
  <c r="D2225" i="30"/>
  <c r="F2225" i="30" s="1"/>
  <c r="D2781" i="30"/>
  <c r="F2781" i="30" s="1"/>
  <c r="D2776" i="30"/>
  <c r="F2776" i="30" s="1"/>
  <c r="D2745" i="30"/>
  <c r="F2745" i="30" s="1"/>
  <c r="D2734" i="30"/>
  <c r="F2734" i="30" s="1"/>
  <c r="D2692" i="30"/>
  <c r="F2692" i="30" s="1"/>
  <c r="D2667" i="30"/>
  <c r="F2667" i="30" s="1"/>
  <c r="D2646" i="30"/>
  <c r="F2646" i="30" s="1"/>
  <c r="D2631" i="30"/>
  <c r="F2631" i="30" s="1"/>
  <c r="D2594" i="30"/>
  <c r="F2594" i="30" s="1"/>
  <c r="D2570" i="30"/>
  <c r="F2570" i="30" s="1"/>
  <c r="D2555" i="30"/>
  <c r="F2555" i="30" s="1"/>
  <c r="D2507" i="30"/>
  <c r="F2507" i="30" s="1"/>
  <c r="D2471" i="30"/>
  <c r="F2471" i="30" s="1"/>
  <c r="D2430" i="30"/>
  <c r="F2430" i="30" s="1"/>
  <c r="D2391" i="30"/>
  <c r="F2391" i="30" s="1"/>
  <c r="D2256" i="30"/>
  <c r="F2256" i="30" s="1"/>
  <c r="D2775" i="30"/>
  <c r="F2775" i="30" s="1"/>
  <c r="D2770" i="30"/>
  <c r="F2770" i="30" s="1"/>
  <c r="D2661" i="30"/>
  <c r="F2661" i="30" s="1"/>
  <c r="D2609" i="30"/>
  <c r="F2609" i="30" s="1"/>
  <c r="D2550" i="30"/>
  <c r="F2550" i="30" s="1"/>
  <c r="D2535" i="30"/>
  <c r="F2535" i="30" s="1"/>
  <c r="D2491" i="30"/>
  <c r="F2491" i="30" s="1"/>
  <c r="D2476" i="30"/>
  <c r="F2476" i="30" s="1"/>
  <c r="D2470" i="30"/>
  <c r="F2470" i="30" s="1"/>
  <c r="D2418" i="30"/>
  <c r="F2418" i="30" s="1"/>
  <c r="D2412" i="30"/>
  <c r="F2412" i="30" s="1"/>
  <c r="D2390" i="30"/>
  <c r="F2390" i="30" s="1"/>
  <c r="D2307" i="30"/>
  <c r="F2307" i="30" s="1"/>
  <c r="D2660" i="30"/>
  <c r="F2660" i="30" s="1"/>
  <c r="D2644" i="30"/>
  <c r="F2644" i="30" s="1"/>
  <c r="D2578" i="30"/>
  <c r="F2578" i="30" s="1"/>
  <c r="D2573" i="30"/>
  <c r="F2573" i="30" s="1"/>
  <c r="D2549" i="30"/>
  <c r="F2549" i="30" s="1"/>
  <c r="D2434" i="30"/>
  <c r="F2434" i="30" s="1"/>
  <c r="D2417" i="30"/>
  <c r="F2417" i="30" s="1"/>
  <c r="D2204" i="30"/>
  <c r="F2204" i="30" s="1"/>
  <c r="D2784" i="30"/>
  <c r="F2784" i="30" s="1"/>
  <c r="D2779" i="30"/>
  <c r="F2779" i="30" s="1"/>
  <c r="D2748" i="30"/>
  <c r="F2748" i="30" s="1"/>
  <c r="D2743" i="30"/>
  <c r="F2743" i="30" s="1"/>
  <c r="D2737" i="30"/>
  <c r="F2737" i="30" s="1"/>
  <c r="D2706" i="30"/>
  <c r="F2706" i="30" s="1"/>
  <c r="D2690" i="30"/>
  <c r="F2690" i="30" s="1"/>
  <c r="D2680" i="30"/>
  <c r="F2680" i="30" s="1"/>
  <c r="D2675" i="30"/>
  <c r="F2675" i="30" s="1"/>
  <c r="D2670" i="30"/>
  <c r="F2670" i="30" s="1"/>
  <c r="D2623" i="30"/>
  <c r="F2623" i="30" s="1"/>
  <c r="D2598" i="30"/>
  <c r="F2598" i="30" s="1"/>
  <c r="D2558" i="30"/>
  <c r="F2558" i="30" s="1"/>
  <c r="D2495" i="30"/>
  <c r="F2495" i="30" s="1"/>
  <c r="D2489" i="30"/>
  <c r="F2489" i="30" s="1"/>
  <c r="D2469" i="30"/>
  <c r="F2469" i="30" s="1"/>
  <c r="D2422" i="30"/>
  <c r="F2422" i="30" s="1"/>
  <c r="D2289" i="30"/>
  <c r="F2289" i="30" s="1"/>
  <c r="D2778" i="30"/>
  <c r="F2778" i="30" s="1"/>
  <c r="D2773" i="30"/>
  <c r="F2773" i="30" s="1"/>
  <c r="D2742" i="30"/>
  <c r="F2742" i="30" s="1"/>
  <c r="D2705" i="30"/>
  <c r="F2705" i="30" s="1"/>
  <c r="D2684" i="30"/>
  <c r="F2684" i="30" s="1"/>
  <c r="D2648" i="30"/>
  <c r="F2648" i="30" s="1"/>
  <c r="D2617" i="30"/>
  <c r="F2617" i="30" s="1"/>
  <c r="D2612" i="30"/>
  <c r="F2612" i="30" s="1"/>
  <c r="D2602" i="30"/>
  <c r="F2602" i="30" s="1"/>
  <c r="D2591" i="30"/>
  <c r="F2591" i="30" s="1"/>
  <c r="D2494" i="30"/>
  <c r="F2494" i="30" s="1"/>
  <c r="D2474" i="30"/>
  <c r="F2474" i="30" s="1"/>
  <c r="D2438" i="30"/>
  <c r="F2438" i="30" s="1"/>
  <c r="D2393" i="30"/>
  <c r="F2393" i="30" s="1"/>
  <c r="D2294" i="30"/>
  <c r="F2294" i="30" s="1"/>
  <c r="D2227" i="30"/>
  <c r="F2227" i="30" s="1"/>
  <c r="D2173" i="30"/>
  <c r="F2173" i="30" s="1"/>
  <c r="D2754" i="30"/>
  <c r="F2754" i="30" s="1"/>
  <c r="D2749" i="30"/>
  <c r="F2749" i="30" s="1"/>
  <c r="D2718" i="30"/>
  <c r="F2718" i="30" s="1"/>
  <c r="D2713" i="30"/>
  <c r="F2713" i="30" s="1"/>
  <c r="D2702" i="30"/>
  <c r="F2702" i="30" s="1"/>
  <c r="D2653" i="30"/>
  <c r="F2653" i="30" s="1"/>
  <c r="D2649" i="30"/>
  <c r="F2649" i="30" s="1"/>
  <c r="D2629" i="30"/>
  <c r="F2629" i="30" s="1"/>
  <c r="D2605" i="30"/>
  <c r="F2605" i="30" s="1"/>
  <c r="D2600" i="30"/>
  <c r="F2600" i="30" s="1"/>
  <c r="D2522" i="30"/>
  <c r="F2522" i="30" s="1"/>
  <c r="D2513" i="30"/>
  <c r="F2513" i="30" s="1"/>
  <c r="D2488" i="30"/>
  <c r="F2488" i="30" s="1"/>
  <c r="D2483" i="30"/>
  <c r="F2483" i="30" s="1"/>
  <c r="D2455" i="30"/>
  <c r="F2455" i="30" s="1"/>
  <c r="D2387" i="30"/>
  <c r="F2387" i="30" s="1"/>
  <c r="D2348" i="30"/>
  <c r="F2348" i="30" s="1"/>
  <c r="D2298" i="30"/>
  <c r="F2298" i="30" s="1"/>
  <c r="D2275" i="30"/>
  <c r="F2275" i="30" s="1"/>
  <c r="D2260" i="30"/>
  <c r="F2260" i="30" s="1"/>
  <c r="D2200" i="30"/>
  <c r="F2200" i="30" s="1"/>
  <c r="D2191" i="30"/>
  <c r="F2191" i="30" s="1"/>
  <c r="D2151" i="30"/>
  <c r="F2151" i="30" s="1"/>
  <c r="D2145" i="30"/>
  <c r="F2145" i="30" s="1"/>
  <c r="D2121" i="30"/>
  <c r="F2121" i="30" s="1"/>
  <c r="D2106" i="30"/>
  <c r="F2106" i="30" s="1"/>
  <c r="D2095" i="30"/>
  <c r="F2095" i="30" s="1"/>
  <c r="D2079" i="30"/>
  <c r="F2079" i="30" s="1"/>
  <c r="D2058" i="30"/>
  <c r="F2058" i="30" s="1"/>
  <c r="D1915" i="30"/>
  <c r="F1915" i="30" s="1"/>
  <c r="D1910" i="30"/>
  <c r="F1910" i="30" s="1"/>
  <c r="D1904" i="30"/>
  <c r="F1904" i="30" s="1"/>
  <c r="D1876" i="30"/>
  <c r="F1876" i="30" s="1"/>
  <c r="D1866" i="30"/>
  <c r="F1866" i="30" s="1"/>
  <c r="D1844" i="30"/>
  <c r="F1844" i="30" s="1"/>
  <c r="D2357" i="30"/>
  <c r="F2357" i="30" s="1"/>
  <c r="D2327" i="30"/>
  <c r="F2327" i="30" s="1"/>
  <c r="D2292" i="30"/>
  <c r="F2292" i="30" s="1"/>
  <c r="D2274" i="30"/>
  <c r="F2274" i="30" s="1"/>
  <c r="D2120" i="30"/>
  <c r="F2120" i="30" s="1"/>
  <c r="D2089" i="30"/>
  <c r="F2089" i="30" s="1"/>
  <c r="D2078" i="30"/>
  <c r="F2078" i="30" s="1"/>
  <c r="D1963" i="30"/>
  <c r="F1963" i="30" s="1"/>
  <c r="D1909" i="30"/>
  <c r="F1909" i="30" s="1"/>
  <c r="D1819" i="30"/>
  <c r="F1819" i="30" s="1"/>
  <c r="D1808" i="30"/>
  <c r="F1808" i="30" s="1"/>
  <c r="D1649" i="30"/>
  <c r="F1649" i="30" s="1"/>
  <c r="D1920" i="30"/>
  <c r="F1920" i="30" s="1"/>
  <c r="D1914" i="30"/>
  <c r="F1914" i="30" s="1"/>
  <c r="D1859" i="30"/>
  <c r="F1859" i="30" s="1"/>
  <c r="D1854" i="30"/>
  <c r="F1854" i="30" s="1"/>
  <c r="D1691" i="30"/>
  <c r="F1691" i="30" s="1"/>
  <c r="D2721" i="30"/>
  <c r="F2721" i="30" s="1"/>
  <c r="D2716" i="30"/>
  <c r="F2716" i="30" s="1"/>
  <c r="D2681" i="30"/>
  <c r="F2681" i="30" s="1"/>
  <c r="D2671" i="30"/>
  <c r="F2671" i="30" s="1"/>
  <c r="D2637" i="30"/>
  <c r="F2637" i="30" s="1"/>
  <c r="D2627" i="30"/>
  <c r="F2627" i="30" s="1"/>
  <c r="D2593" i="30"/>
  <c r="F2593" i="30" s="1"/>
  <c r="D2557" i="30"/>
  <c r="F2557" i="30" s="1"/>
  <c r="D2525" i="30"/>
  <c r="F2525" i="30" s="1"/>
  <c r="D2506" i="30"/>
  <c r="F2506" i="30" s="1"/>
  <c r="D2501" i="30"/>
  <c r="F2501" i="30" s="1"/>
  <c r="D2486" i="30"/>
  <c r="F2486" i="30" s="1"/>
  <c r="D2477" i="30"/>
  <c r="F2477" i="30" s="1"/>
  <c r="D2452" i="30"/>
  <c r="F2452" i="30" s="1"/>
  <c r="D2447" i="30"/>
  <c r="F2447" i="30" s="1"/>
  <c r="D2419" i="30"/>
  <c r="F2419" i="30" s="1"/>
  <c r="D2376" i="30"/>
  <c r="F2376" i="30" s="1"/>
  <c r="D2356" i="30"/>
  <c r="F2356" i="30" s="1"/>
  <c r="D2336" i="30"/>
  <c r="F2336" i="30" s="1"/>
  <c r="D2311" i="30"/>
  <c r="F2311" i="30" s="1"/>
  <c r="D2306" i="30"/>
  <c r="F2306" i="30" s="1"/>
  <c r="D2296" i="30"/>
  <c r="F2296" i="30" s="1"/>
  <c r="D2268" i="30"/>
  <c r="F2268" i="30" s="1"/>
  <c r="D2258" i="30"/>
  <c r="F2258" i="30" s="1"/>
  <c r="D2240" i="30"/>
  <c r="F2240" i="30" s="1"/>
  <c r="D2154" i="30"/>
  <c r="F2154" i="30" s="1"/>
  <c r="D2109" i="30"/>
  <c r="F2109" i="30" s="1"/>
  <c r="D2061" i="30"/>
  <c r="F2061" i="30" s="1"/>
  <c r="D1925" i="30"/>
  <c r="F1925" i="30" s="1"/>
  <c r="D1913" i="30"/>
  <c r="F1913" i="30" s="1"/>
  <c r="D1853" i="30"/>
  <c r="F1853" i="30" s="1"/>
  <c r="D1832" i="30"/>
  <c r="F1832" i="30" s="1"/>
  <c r="D1722" i="30"/>
  <c r="F1722" i="30" s="1"/>
  <c r="D2300" i="30"/>
  <c r="F2300" i="30" s="1"/>
  <c r="D2295" i="30"/>
  <c r="F2295" i="30" s="1"/>
  <c r="D2257" i="30"/>
  <c r="F2257" i="30" s="1"/>
  <c r="D2193" i="30"/>
  <c r="F2193" i="30" s="1"/>
  <c r="D2123" i="30"/>
  <c r="F2123" i="30" s="1"/>
  <c r="D2103" i="30"/>
  <c r="F2103" i="30" s="1"/>
  <c r="D2076" i="30"/>
  <c r="F2076" i="30" s="1"/>
  <c r="D2044" i="30"/>
  <c r="F2044" i="30" s="1"/>
  <c r="D2028" i="30"/>
  <c r="F2028" i="30" s="1"/>
  <c r="D2012" i="30"/>
  <c r="F2012" i="30" s="1"/>
  <c r="D1996" i="30"/>
  <c r="F1996" i="30" s="1"/>
  <c r="D1980" i="30"/>
  <c r="F1980" i="30" s="1"/>
  <c r="D1892" i="30"/>
  <c r="F1892" i="30" s="1"/>
  <c r="D2113" i="30"/>
  <c r="F2113" i="30" s="1"/>
  <c r="D2075" i="30"/>
  <c r="F2075" i="30" s="1"/>
  <c r="D1917" i="30"/>
  <c r="F1917" i="30" s="1"/>
  <c r="D2416" i="30"/>
  <c r="F2416" i="30" s="1"/>
  <c r="D2411" i="30"/>
  <c r="F2411" i="30" s="1"/>
  <c r="D2309" i="30"/>
  <c r="F2309" i="30" s="1"/>
  <c r="D2299" i="30"/>
  <c r="F2299" i="30" s="1"/>
  <c r="D2261" i="30"/>
  <c r="F2261" i="30" s="1"/>
  <c r="D2255" i="30"/>
  <c r="F2255" i="30" s="1"/>
  <c r="D2170" i="30"/>
  <c r="F2170" i="30" s="1"/>
  <c r="D2146" i="30"/>
  <c r="F2146" i="30" s="1"/>
  <c r="D2080" i="30"/>
  <c r="F2080" i="30" s="1"/>
  <c r="D2059" i="30"/>
  <c r="F2059" i="30" s="1"/>
  <c r="D2048" i="30"/>
  <c r="F2048" i="30" s="1"/>
  <c r="D2032" i="30"/>
  <c r="F2032" i="30" s="1"/>
  <c r="D2016" i="30"/>
  <c r="F2016" i="30" s="1"/>
  <c r="D2000" i="30"/>
  <c r="F2000" i="30" s="1"/>
  <c r="D1984" i="30"/>
  <c r="F1984" i="30" s="1"/>
  <c r="D1965" i="30"/>
  <c r="F1965" i="30" s="1"/>
  <c r="D1934" i="30"/>
  <c r="F1934" i="30" s="1"/>
  <c r="D1756" i="30"/>
  <c r="F1756" i="30" s="1"/>
  <c r="D1750" i="30"/>
  <c r="F1750" i="30" s="1"/>
  <c r="D1681" i="30"/>
  <c r="F1681" i="30" s="1"/>
  <c r="D2485" i="30"/>
  <c r="F2485" i="30" s="1"/>
  <c r="D2449" i="30"/>
  <c r="F2449" i="30" s="1"/>
  <c r="D2413" i="30"/>
  <c r="F2413" i="30" s="1"/>
  <c r="D2340" i="30"/>
  <c r="F2340" i="30" s="1"/>
  <c r="D2326" i="30"/>
  <c r="F2326" i="30" s="1"/>
  <c r="D2273" i="30"/>
  <c r="F2273" i="30" s="1"/>
  <c r="D2201" i="30"/>
  <c r="F2201" i="30" s="1"/>
  <c r="D2147" i="30"/>
  <c r="F2147" i="30" s="1"/>
  <c r="D2112" i="30"/>
  <c r="F2112" i="30" s="1"/>
  <c r="D2108" i="30"/>
  <c r="F2108" i="30" s="1"/>
  <c r="D2066" i="30"/>
  <c r="F2066" i="30" s="1"/>
  <c r="D1964" i="30"/>
  <c r="F1964" i="30" s="1"/>
  <c r="D1858" i="30"/>
  <c r="F1858" i="30" s="1"/>
  <c r="D1821" i="30"/>
  <c r="F1821" i="30" s="1"/>
  <c r="D1817" i="30"/>
  <c r="F1817" i="30" s="1"/>
  <c r="D1714" i="30"/>
  <c r="F1714" i="30" s="1"/>
  <c r="D1629" i="30"/>
  <c r="F1629" i="30" s="1"/>
  <c r="D1573" i="30"/>
  <c r="F1573" i="30" s="1"/>
  <c r="D1555" i="30"/>
  <c r="F1555" i="30" s="1"/>
  <c r="D1546" i="30"/>
  <c r="F1546" i="30" s="1"/>
  <c r="D1483" i="30"/>
  <c r="F1483" i="30" s="1"/>
  <c r="D1429" i="30"/>
  <c r="F1429" i="30" s="1"/>
  <c r="D1401" i="30"/>
  <c r="F1401" i="30" s="1"/>
  <c r="D1358" i="30"/>
  <c r="F1358" i="30" s="1"/>
  <c r="D2285" i="30"/>
  <c r="F2285" i="30" s="1"/>
  <c r="D2234" i="30"/>
  <c r="F2234" i="30" s="1"/>
  <c r="D2213" i="30"/>
  <c r="F2213" i="30" s="1"/>
  <c r="D2177" i="30"/>
  <c r="F2177" i="30" s="1"/>
  <c r="D1976" i="30"/>
  <c r="F1976" i="30" s="1"/>
  <c r="D1930" i="30"/>
  <c r="F1930" i="30" s="1"/>
  <c r="D1912" i="30"/>
  <c r="F1912" i="30" s="1"/>
  <c r="D1894" i="30"/>
  <c r="F1894" i="30" s="1"/>
  <c r="D1890" i="30"/>
  <c r="F1890" i="30" s="1"/>
  <c r="D1834" i="30"/>
  <c r="F1834" i="30" s="1"/>
  <c r="D1732" i="30"/>
  <c r="F1732" i="30" s="1"/>
  <c r="D1685" i="30"/>
  <c r="F1685" i="30" s="1"/>
  <c r="D1675" i="30"/>
  <c r="F1675" i="30" s="1"/>
  <c r="D1643" i="30"/>
  <c r="F1643" i="30" s="1"/>
  <c r="D1628" i="30"/>
  <c r="F1628" i="30" s="1"/>
  <c r="D1434" i="30"/>
  <c r="F1434" i="30" s="1"/>
  <c r="D1428" i="30"/>
  <c r="F1428" i="30" s="1"/>
  <c r="D1357" i="30"/>
  <c r="F1357" i="30" s="1"/>
  <c r="D1294" i="30"/>
  <c r="F1294" i="30" s="1"/>
  <c r="D1601" i="30"/>
  <c r="F1601" i="30" s="1"/>
  <c r="D1466" i="30"/>
  <c r="F1466" i="30" s="1"/>
  <c r="D1433" i="30"/>
  <c r="F1433" i="30" s="1"/>
  <c r="D1417" i="30"/>
  <c r="F1417" i="30" s="1"/>
  <c r="D1411" i="30"/>
  <c r="F1411" i="30" s="1"/>
  <c r="D1373" i="30"/>
  <c r="F1373" i="30" s="1"/>
  <c r="D2081" i="30"/>
  <c r="F2081" i="30" s="1"/>
  <c r="D1967" i="30"/>
  <c r="F1967" i="30" s="1"/>
  <c r="D1938" i="30"/>
  <c r="F1938" i="30" s="1"/>
  <c r="D1815" i="30"/>
  <c r="F1815" i="30" s="1"/>
  <c r="D1684" i="30"/>
  <c r="F1684" i="30" s="1"/>
  <c r="D1674" i="30"/>
  <c r="F1674" i="30" s="1"/>
  <c r="D1652" i="30"/>
  <c r="F1652" i="30" s="1"/>
  <c r="D1642" i="30"/>
  <c r="F1642" i="30" s="1"/>
  <c r="D1610" i="30"/>
  <c r="F1610" i="30" s="1"/>
  <c r="D1596" i="30"/>
  <c r="F1596" i="30" s="1"/>
  <c r="D1497" i="30"/>
  <c r="F1497" i="30" s="1"/>
  <c r="D1475" i="30"/>
  <c r="F1475" i="30" s="1"/>
  <c r="D1399" i="30"/>
  <c r="F1399" i="30" s="1"/>
  <c r="D1330" i="30"/>
  <c r="F1330" i="30" s="1"/>
  <c r="D2367" i="30"/>
  <c r="F2367" i="30" s="1"/>
  <c r="D2347" i="30"/>
  <c r="F2347" i="30" s="1"/>
  <c r="D2342" i="30"/>
  <c r="F2342" i="30" s="1"/>
  <c r="D2237" i="30"/>
  <c r="F2237" i="30" s="1"/>
  <c r="D2195" i="30"/>
  <c r="F2195" i="30" s="1"/>
  <c r="D2141" i="30"/>
  <c r="F2141" i="30" s="1"/>
  <c r="D2126" i="30"/>
  <c r="F2126" i="30" s="1"/>
  <c r="D2072" i="30"/>
  <c r="F2072" i="30" s="1"/>
  <c r="D1888" i="30"/>
  <c r="F1888" i="30" s="1"/>
  <c r="D1861" i="30"/>
  <c r="F1861" i="30" s="1"/>
  <c r="D1841" i="30"/>
  <c r="F1841" i="30" s="1"/>
  <c r="D1787" i="30"/>
  <c r="F1787" i="30" s="1"/>
  <c r="D1768" i="30"/>
  <c r="F1768" i="30" s="1"/>
  <c r="D1740" i="30"/>
  <c r="F1740" i="30" s="1"/>
  <c r="D1693" i="30"/>
  <c r="F1693" i="30" s="1"/>
  <c r="D1660" i="30"/>
  <c r="F1660" i="30" s="1"/>
  <c r="D1618" i="30"/>
  <c r="F1618" i="30" s="1"/>
  <c r="D1605" i="30"/>
  <c r="F1605" i="30" s="1"/>
  <c r="D1575" i="30"/>
  <c r="F1575" i="30" s="1"/>
  <c r="D1565" i="30"/>
  <c r="F1565" i="30" s="1"/>
  <c r="D1548" i="30"/>
  <c r="F1548" i="30" s="1"/>
  <c r="D1486" i="30"/>
  <c r="F1486" i="30" s="1"/>
  <c r="D1403" i="30"/>
  <c r="F1403" i="30" s="1"/>
  <c r="D1340" i="30"/>
  <c r="F1340" i="30" s="1"/>
  <c r="D2114" i="30"/>
  <c r="F2114" i="30" s="1"/>
  <c r="D2063" i="30"/>
  <c r="F2063" i="30" s="1"/>
  <c r="D1923" i="30"/>
  <c r="F1923" i="30" s="1"/>
  <c r="D1905" i="30"/>
  <c r="F1905" i="30" s="1"/>
  <c r="D1845" i="30"/>
  <c r="F1845" i="30" s="1"/>
  <c r="D1801" i="30"/>
  <c r="F1801" i="30" s="1"/>
  <c r="D1758" i="30"/>
  <c r="F1758" i="30" s="1"/>
  <c r="D1609" i="30"/>
  <c r="F1609" i="30" s="1"/>
  <c r="D1604" i="30"/>
  <c r="F1604" i="30" s="1"/>
  <c r="D1591" i="30"/>
  <c r="F1591" i="30" s="1"/>
  <c r="D1254" i="30"/>
  <c r="F1254" i="30" s="1"/>
  <c r="D2545" i="30"/>
  <c r="F2545" i="30" s="1"/>
  <c r="D2540" i="30"/>
  <c r="F2540" i="30" s="1"/>
  <c r="D2509" i="30"/>
  <c r="F2509" i="30" s="1"/>
  <c r="D2504" i="30"/>
  <c r="F2504" i="30" s="1"/>
  <c r="D2473" i="30"/>
  <c r="F2473" i="30" s="1"/>
  <c r="D2468" i="30"/>
  <c r="F2468" i="30" s="1"/>
  <c r="D2437" i="30"/>
  <c r="F2437" i="30" s="1"/>
  <c r="D2432" i="30"/>
  <c r="F2432" i="30" s="1"/>
  <c r="D2401" i="30"/>
  <c r="F2401" i="30" s="1"/>
  <c r="D2396" i="30"/>
  <c r="F2396" i="30" s="1"/>
  <c r="D2383" i="30"/>
  <c r="F2383" i="30" s="1"/>
  <c r="D2365" i="30"/>
  <c r="F2365" i="30" s="1"/>
  <c r="D2360" i="30"/>
  <c r="F2360" i="30" s="1"/>
  <c r="D2291" i="30"/>
  <c r="F2291" i="30" s="1"/>
  <c r="D2219" i="30"/>
  <c r="F2219" i="30" s="1"/>
  <c r="D2198" i="30"/>
  <c r="F2198" i="30" s="1"/>
  <c r="D2144" i="30"/>
  <c r="F2144" i="30" s="1"/>
  <c r="D2129" i="30"/>
  <c r="F2129" i="30" s="1"/>
  <c r="D2093" i="30"/>
  <c r="F2093" i="30" s="1"/>
  <c r="D2084" i="30"/>
  <c r="F2084" i="30" s="1"/>
  <c r="D1887" i="30"/>
  <c r="F1887" i="30" s="1"/>
  <c r="D1850" i="30"/>
  <c r="F1850" i="30" s="1"/>
  <c r="D1781" i="30"/>
  <c r="F1781" i="30" s="1"/>
  <c r="D1692" i="30"/>
  <c r="F1692" i="30" s="1"/>
  <c r="D1687" i="30"/>
  <c r="F1687" i="30" s="1"/>
  <c r="D1668" i="30"/>
  <c r="F1668" i="30" s="1"/>
  <c r="D1650" i="30"/>
  <c r="F1650" i="30" s="1"/>
  <c r="D1645" i="30"/>
  <c r="F1645" i="30" s="1"/>
  <c r="D1630" i="30"/>
  <c r="F1630" i="30" s="1"/>
  <c r="D1569" i="30"/>
  <c r="F1569" i="30" s="1"/>
  <c r="D1556" i="30"/>
  <c r="F1556" i="30" s="1"/>
  <c r="D1490" i="30"/>
  <c r="F1490" i="30" s="1"/>
  <c r="D1473" i="30"/>
  <c r="F1473" i="30" s="1"/>
  <c r="D1469" i="30"/>
  <c r="F1469" i="30" s="1"/>
  <c r="D1447" i="30"/>
  <c r="F1447" i="30" s="1"/>
  <c r="D1414" i="30"/>
  <c r="F1414" i="30" s="1"/>
  <c r="D1259" i="30"/>
  <c r="F1259" i="30" s="1"/>
  <c r="D1542" i="30"/>
  <c r="F1542" i="30" s="1"/>
  <c r="D1517" i="30"/>
  <c r="F1517" i="30" s="1"/>
  <c r="D1441" i="30"/>
  <c r="F1441" i="30" s="1"/>
  <c r="D1391" i="30"/>
  <c r="F1391" i="30" s="1"/>
  <c r="D1386" i="30"/>
  <c r="F1386" i="30" s="1"/>
  <c r="D1380" i="30"/>
  <c r="F1380" i="30" s="1"/>
  <c r="D1671" i="30"/>
  <c r="F1671" i="30" s="1"/>
  <c r="D1662" i="30"/>
  <c r="F1662" i="30" s="1"/>
  <c r="D1633" i="30"/>
  <c r="F1633" i="30" s="1"/>
  <c r="D1620" i="30"/>
  <c r="F1620" i="30" s="1"/>
  <c r="D1593" i="30"/>
  <c r="F1593" i="30" s="1"/>
  <c r="D1539" i="30"/>
  <c r="F1539" i="30" s="1"/>
  <c r="D1514" i="30"/>
  <c r="F1514" i="30" s="1"/>
  <c r="D1445" i="30"/>
  <c r="F1445" i="30" s="1"/>
  <c r="D1415" i="30"/>
  <c r="F1415" i="30" s="1"/>
  <c r="D1404" i="30"/>
  <c r="F1404" i="30" s="1"/>
  <c r="D1349" i="30"/>
  <c r="F1349" i="30" s="1"/>
  <c r="D1319" i="30"/>
  <c r="F1319" i="30" s="1"/>
  <c r="D1295" i="30"/>
  <c r="F1295" i="30" s="1"/>
  <c r="D1194" i="30"/>
  <c r="F1194" i="30" s="1"/>
  <c r="D1189" i="30"/>
  <c r="F1189" i="30" s="1"/>
  <c r="D1159" i="30"/>
  <c r="F1159" i="30" s="1"/>
  <c r="D1149" i="30"/>
  <c r="F1149" i="30" s="1"/>
  <c r="D1113" i="30"/>
  <c r="F1113" i="30" s="1"/>
  <c r="D1108" i="30"/>
  <c r="F1108" i="30" s="1"/>
  <c r="D1004" i="30"/>
  <c r="F1004" i="30" s="1"/>
  <c r="D987" i="30"/>
  <c r="F987" i="30" s="1"/>
  <c r="D976" i="30"/>
  <c r="F976" i="30" s="1"/>
  <c r="D926" i="30"/>
  <c r="F926" i="30" s="1"/>
  <c r="D804" i="30"/>
  <c r="F804" i="30" s="1"/>
  <c r="D798" i="30"/>
  <c r="F798" i="30" s="1"/>
  <c r="D1219" i="30"/>
  <c r="F1219" i="30" s="1"/>
  <c r="D1213" i="30"/>
  <c r="F1213" i="30" s="1"/>
  <c r="D1178" i="30"/>
  <c r="F1178" i="30" s="1"/>
  <c r="D1163" i="30"/>
  <c r="F1163" i="30" s="1"/>
  <c r="D1870" i="30"/>
  <c r="F1870" i="30" s="1"/>
  <c r="D1843" i="30"/>
  <c r="F1843" i="30" s="1"/>
  <c r="D1827" i="30"/>
  <c r="F1827" i="30" s="1"/>
  <c r="D1695" i="30"/>
  <c r="F1695" i="30" s="1"/>
  <c r="D1632" i="30"/>
  <c r="F1632" i="30" s="1"/>
  <c r="D1627" i="30"/>
  <c r="F1627" i="30" s="1"/>
  <c r="D1623" i="30"/>
  <c r="F1623" i="30" s="1"/>
  <c r="D1584" i="30"/>
  <c r="F1584" i="30" s="1"/>
  <c r="D1530" i="30"/>
  <c r="F1530" i="30" s="1"/>
  <c r="D1477" i="30"/>
  <c r="F1477" i="30" s="1"/>
  <c r="D1453" i="30"/>
  <c r="F1453" i="30" s="1"/>
  <c r="D1393" i="30"/>
  <c r="F1393" i="30" s="1"/>
  <c r="D1382" i="30"/>
  <c r="F1382" i="30" s="1"/>
  <c r="D1362" i="30"/>
  <c r="F1362" i="30" s="1"/>
  <c r="D1323" i="30"/>
  <c r="F1323" i="30" s="1"/>
  <c r="D1279" i="30"/>
  <c r="F1279" i="30" s="1"/>
  <c r="D1248" i="30"/>
  <c r="F1248" i="30" s="1"/>
  <c r="D1207" i="30"/>
  <c r="F1207" i="30" s="1"/>
  <c r="D1168" i="30"/>
  <c r="F1168" i="30" s="1"/>
  <c r="D1158" i="30"/>
  <c r="F1158" i="30" s="1"/>
  <c r="D1122" i="30"/>
  <c r="F1122" i="30" s="1"/>
  <c r="D1071" i="30"/>
  <c r="F1071" i="30" s="1"/>
  <c r="D1033" i="30"/>
  <c r="F1033" i="30" s="1"/>
  <c r="D1027" i="30"/>
  <c r="F1027" i="30" s="1"/>
  <c r="D997" i="30"/>
  <c r="F997" i="30" s="1"/>
  <c r="D946" i="30"/>
  <c r="F946" i="30" s="1"/>
  <c r="D1830" i="30"/>
  <c r="F1830" i="30" s="1"/>
  <c r="D1809" i="30"/>
  <c r="F1809" i="30" s="1"/>
  <c r="D1797" i="30"/>
  <c r="F1797" i="30" s="1"/>
  <c r="D1765" i="30"/>
  <c r="F1765" i="30" s="1"/>
  <c r="D1752" i="30"/>
  <c r="F1752" i="30" s="1"/>
  <c r="D1747" i="30"/>
  <c r="F1747" i="30" s="1"/>
  <c r="D1734" i="30"/>
  <c r="F1734" i="30" s="1"/>
  <c r="D1729" i="30"/>
  <c r="F1729" i="30" s="1"/>
  <c r="D1716" i="30"/>
  <c r="F1716" i="30" s="1"/>
  <c r="D1711" i="30"/>
  <c r="F1711" i="30" s="1"/>
  <c r="D1698" i="30"/>
  <c r="F1698" i="30" s="1"/>
  <c r="D1665" i="30"/>
  <c r="F1665" i="30" s="1"/>
  <c r="D1545" i="30"/>
  <c r="F1545" i="30" s="1"/>
  <c r="D1457" i="30"/>
  <c r="F1457" i="30" s="1"/>
  <c r="D1442" i="30"/>
  <c r="F1442" i="30" s="1"/>
  <c r="D1418" i="30"/>
  <c r="F1418" i="30" s="1"/>
  <c r="D1412" i="30"/>
  <c r="F1412" i="30" s="1"/>
  <c r="D1397" i="30"/>
  <c r="F1397" i="30" s="1"/>
  <c r="D1392" i="30"/>
  <c r="F1392" i="30" s="1"/>
  <c r="D1376" i="30"/>
  <c r="F1376" i="30" s="1"/>
  <c r="D1303" i="30"/>
  <c r="F1303" i="30" s="1"/>
  <c r="D1288" i="30"/>
  <c r="F1288" i="30" s="1"/>
  <c r="D1273" i="30"/>
  <c r="F1273" i="30" s="1"/>
  <c r="D1268" i="30"/>
  <c r="F1268" i="30" s="1"/>
  <c r="D1263" i="30"/>
  <c r="F1263" i="30" s="1"/>
  <c r="D1085" i="30"/>
  <c r="F1085" i="30" s="1"/>
  <c r="D1080" i="30"/>
  <c r="F1080" i="30" s="1"/>
  <c r="D1070" i="30"/>
  <c r="F1070" i="30" s="1"/>
  <c r="D1038" i="30"/>
  <c r="F1038" i="30" s="1"/>
  <c r="D1032" i="30"/>
  <c r="F1032" i="30" s="1"/>
  <c r="D951" i="30"/>
  <c r="F951" i="30" s="1"/>
  <c r="D1311" i="30"/>
  <c r="F1311" i="30" s="1"/>
  <c r="D1237" i="30"/>
  <c r="F1237" i="30" s="1"/>
  <c r="D1231" i="30"/>
  <c r="F1231" i="30" s="1"/>
  <c r="D1226" i="30"/>
  <c r="F1226" i="30" s="1"/>
  <c r="D1205" i="30"/>
  <c r="F1205" i="30" s="1"/>
  <c r="D1156" i="30"/>
  <c r="F1156" i="30" s="1"/>
  <c r="D1136" i="30"/>
  <c r="F1136" i="30" s="1"/>
  <c r="D1095" i="30"/>
  <c r="F1095" i="30" s="1"/>
  <c r="D862" i="30"/>
  <c r="F862" i="30" s="1"/>
  <c r="D818" i="30"/>
  <c r="F818" i="30" s="1"/>
  <c r="D1926" i="30"/>
  <c r="F1926" i="30" s="1"/>
  <c r="D1903" i="30"/>
  <c r="F1903" i="30" s="1"/>
  <c r="D1899" i="30"/>
  <c r="F1899" i="30" s="1"/>
  <c r="D1807" i="30"/>
  <c r="F1807" i="30" s="1"/>
  <c r="D1795" i="30"/>
  <c r="F1795" i="30" s="1"/>
  <c r="D1777" i="30"/>
  <c r="F1777" i="30" s="1"/>
  <c r="D1764" i="30"/>
  <c r="F1764" i="30" s="1"/>
  <c r="D1746" i="30"/>
  <c r="F1746" i="30" s="1"/>
  <c r="D1728" i="30"/>
  <c r="F1728" i="30" s="1"/>
  <c r="D1710" i="30"/>
  <c r="F1710" i="30" s="1"/>
  <c r="D1689" i="30"/>
  <c r="F1689" i="30" s="1"/>
  <c r="D1680" i="30"/>
  <c r="F1680" i="30" s="1"/>
  <c r="D1663" i="30"/>
  <c r="F1663" i="30" s="1"/>
  <c r="D1647" i="30"/>
  <c r="F1647" i="30" s="1"/>
  <c r="D1590" i="30"/>
  <c r="F1590" i="30" s="1"/>
  <c r="D1578" i="30"/>
  <c r="F1578" i="30" s="1"/>
  <c r="D1563" i="30"/>
  <c r="F1563" i="30" s="1"/>
  <c r="D1536" i="30"/>
  <c r="F1536" i="30" s="1"/>
  <c r="D1520" i="30"/>
  <c r="F1520" i="30" s="1"/>
  <c r="D1496" i="30"/>
  <c r="F1496" i="30" s="1"/>
  <c r="D1491" i="30"/>
  <c r="F1491" i="30" s="1"/>
  <c r="D1480" i="30"/>
  <c r="F1480" i="30" s="1"/>
  <c r="D1385" i="30"/>
  <c r="F1385" i="30" s="1"/>
  <c r="D1355" i="30"/>
  <c r="F1355" i="30" s="1"/>
  <c r="D1331" i="30"/>
  <c r="F1331" i="30" s="1"/>
  <c r="D1310" i="30"/>
  <c r="F1310" i="30" s="1"/>
  <c r="D1306" i="30"/>
  <c r="F1306" i="30" s="1"/>
  <c r="D1261" i="30"/>
  <c r="F1261" i="30" s="1"/>
  <c r="D1246" i="30"/>
  <c r="F1246" i="30" s="1"/>
  <c r="D1236" i="30"/>
  <c r="F1236" i="30" s="1"/>
  <c r="D1135" i="30"/>
  <c r="F1135" i="30" s="1"/>
  <c r="D1109" i="30"/>
  <c r="F1109" i="30" s="1"/>
  <c r="D1104" i="30"/>
  <c r="F1104" i="30" s="1"/>
  <c r="D878" i="30"/>
  <c r="F878" i="30" s="1"/>
  <c r="D766" i="30"/>
  <c r="F766" i="30" s="1"/>
  <c r="D668" i="30"/>
  <c r="F668" i="30" s="1"/>
  <c r="D1439" i="30"/>
  <c r="F1439" i="30" s="1"/>
  <c r="D1421" i="30"/>
  <c r="F1421" i="30" s="1"/>
  <c r="D1388" i="30"/>
  <c r="F1388" i="30" s="1"/>
  <c r="D1383" i="30"/>
  <c r="F1383" i="30" s="1"/>
  <c r="D1342" i="30"/>
  <c r="F1342" i="30" s="1"/>
  <c r="D1337" i="30"/>
  <c r="F1337" i="30" s="1"/>
  <c r="D1318" i="30"/>
  <c r="F1318" i="30" s="1"/>
  <c r="D1282" i="30"/>
  <c r="F1282" i="30" s="1"/>
  <c r="D1271" i="30"/>
  <c r="F1271" i="30" s="1"/>
  <c r="D1243" i="30"/>
  <c r="F1243" i="30" s="1"/>
  <c r="D1234" i="30"/>
  <c r="F1234" i="30" s="1"/>
  <c r="D1229" i="30"/>
  <c r="F1229" i="30" s="1"/>
  <c r="D1182" i="30"/>
  <c r="F1182" i="30" s="1"/>
  <c r="D1165" i="30"/>
  <c r="F1165" i="30" s="1"/>
  <c r="D1115" i="30"/>
  <c r="F1115" i="30" s="1"/>
  <c r="D1097" i="30"/>
  <c r="F1097" i="30" s="1"/>
  <c r="D1083" i="30"/>
  <c r="F1083" i="30" s="1"/>
  <c r="D1074" i="30"/>
  <c r="F1074" i="30" s="1"/>
  <c r="D1016" i="30"/>
  <c r="F1016" i="30" s="1"/>
  <c r="D982" i="30"/>
  <c r="F982" i="30" s="1"/>
  <c r="D966" i="30"/>
  <c r="F966" i="30" s="1"/>
  <c r="D940" i="30"/>
  <c r="F940" i="30" s="1"/>
  <c r="D901" i="30"/>
  <c r="F901" i="30" s="1"/>
  <c r="D896" i="30"/>
  <c r="F896" i="30" s="1"/>
  <c r="D876" i="30"/>
  <c r="F876" i="30" s="1"/>
  <c r="D865" i="30"/>
  <c r="F865" i="30" s="1"/>
  <c r="D831" i="30"/>
  <c r="F831" i="30" s="1"/>
  <c r="D737" i="30"/>
  <c r="F737" i="30" s="1"/>
  <c r="D673" i="30"/>
  <c r="F673" i="30" s="1"/>
  <c r="D657" i="30"/>
  <c r="F657" i="30" s="1"/>
  <c r="D651" i="30"/>
  <c r="F651" i="30" s="1"/>
  <c r="D618" i="30"/>
  <c r="F618" i="30" s="1"/>
  <c r="D469" i="30"/>
  <c r="F469" i="30" s="1"/>
  <c r="D405" i="30"/>
  <c r="F405" i="30" s="1"/>
  <c r="D388" i="30"/>
  <c r="F388" i="30" s="1"/>
  <c r="D362" i="30"/>
  <c r="F362" i="30" s="1"/>
  <c r="D335" i="30"/>
  <c r="F335" i="30" s="1"/>
  <c r="D330" i="30"/>
  <c r="F330" i="30" s="1"/>
  <c r="D1242" i="30"/>
  <c r="F1242" i="30" s="1"/>
  <c r="D1233" i="30"/>
  <c r="F1233" i="30" s="1"/>
  <c r="D1164" i="30"/>
  <c r="F1164" i="30" s="1"/>
  <c r="D1137" i="30"/>
  <c r="F1137" i="30" s="1"/>
  <c r="D1128" i="30"/>
  <c r="F1128" i="30" s="1"/>
  <c r="D1101" i="30"/>
  <c r="F1101" i="30" s="1"/>
  <c r="D1082" i="30"/>
  <c r="F1082" i="30" s="1"/>
  <c r="D1073" i="30"/>
  <c r="F1073" i="30" s="1"/>
  <c r="D1049" i="30"/>
  <c r="F1049" i="30" s="1"/>
  <c r="D1044" i="30"/>
  <c r="F1044" i="30" s="1"/>
  <c r="D1015" i="30"/>
  <c r="F1015" i="30" s="1"/>
  <c r="D965" i="30"/>
  <c r="F965" i="30" s="1"/>
  <c r="D875" i="30"/>
  <c r="F875" i="30" s="1"/>
  <c r="D699" i="30"/>
  <c r="F699" i="30" s="1"/>
  <c r="D672" i="30"/>
  <c r="F672" i="30" s="1"/>
  <c r="D656" i="30"/>
  <c r="F656" i="30" s="1"/>
  <c r="D579" i="30"/>
  <c r="F579" i="30" s="1"/>
  <c r="D573" i="30"/>
  <c r="F573" i="30" s="1"/>
  <c r="D243" i="30"/>
  <c r="F243" i="30" s="1"/>
  <c r="D1521" i="30"/>
  <c r="F1521" i="30" s="1"/>
  <c r="D1511" i="30"/>
  <c r="F1511" i="30" s="1"/>
  <c r="D1501" i="30"/>
  <c r="F1501" i="30" s="1"/>
  <c r="D1468" i="30"/>
  <c r="F1468" i="30" s="1"/>
  <c r="D1452" i="30"/>
  <c r="F1452" i="30" s="1"/>
  <c r="D1420" i="30"/>
  <c r="F1420" i="30" s="1"/>
  <c r="D1377" i="30"/>
  <c r="F1377" i="30" s="1"/>
  <c r="D1368" i="30"/>
  <c r="F1368" i="30" s="1"/>
  <c r="D1336" i="30"/>
  <c r="F1336" i="30" s="1"/>
  <c r="D1327" i="30"/>
  <c r="F1327" i="30" s="1"/>
  <c r="D1312" i="30"/>
  <c r="F1312" i="30" s="1"/>
  <c r="D1280" i="30"/>
  <c r="F1280" i="30" s="1"/>
  <c r="D1251" i="30"/>
  <c r="F1251" i="30" s="1"/>
  <c r="D1247" i="30"/>
  <c r="F1247" i="30" s="1"/>
  <c r="D1209" i="30"/>
  <c r="F1209" i="30" s="1"/>
  <c r="D1200" i="30"/>
  <c r="F1200" i="30" s="1"/>
  <c r="D1173" i="30"/>
  <c r="F1173" i="30" s="1"/>
  <c r="D1151" i="30"/>
  <c r="F1151" i="30" s="1"/>
  <c r="D1146" i="30"/>
  <c r="F1146" i="30" s="1"/>
  <c r="D1141" i="30"/>
  <c r="F1141" i="30" s="1"/>
  <c r="D1123" i="30"/>
  <c r="F1123" i="30" s="1"/>
  <c r="D1114" i="30"/>
  <c r="F1114" i="30" s="1"/>
  <c r="D1091" i="30"/>
  <c r="F1091" i="30" s="1"/>
  <c r="D1029" i="30"/>
  <c r="F1029" i="30" s="1"/>
  <c r="D1020" i="30"/>
  <c r="F1020" i="30" s="1"/>
  <c r="D990" i="30"/>
  <c r="F990" i="30" s="1"/>
  <c r="D981" i="30"/>
  <c r="F981" i="30" s="1"/>
  <c r="D960" i="30"/>
  <c r="F960" i="30" s="1"/>
  <c r="D900" i="30"/>
  <c r="F900" i="30" s="1"/>
  <c r="D874" i="30"/>
  <c r="F874" i="30" s="1"/>
  <c r="D869" i="30"/>
  <c r="F869" i="30" s="1"/>
  <c r="D835" i="30"/>
  <c r="F835" i="30" s="1"/>
  <c r="D730" i="30"/>
  <c r="F730" i="30" s="1"/>
  <c r="D683" i="30"/>
  <c r="F683" i="30" s="1"/>
  <c r="D584" i="30"/>
  <c r="F584" i="30" s="1"/>
  <c r="D478" i="30"/>
  <c r="F478" i="30" s="1"/>
  <c r="D473" i="30"/>
  <c r="F473" i="30" s="1"/>
  <c r="D456" i="30"/>
  <c r="F456" i="30" s="1"/>
  <c r="D419" i="30"/>
  <c r="F419" i="30" s="1"/>
  <c r="D403" i="30"/>
  <c r="F403" i="30" s="1"/>
  <c r="D170" i="30"/>
  <c r="F170" i="30" s="1"/>
  <c r="D819" i="30"/>
  <c r="F819" i="30" s="1"/>
  <c r="D914" i="30"/>
  <c r="F914" i="30" s="1"/>
  <c r="D829" i="30"/>
  <c r="F829" i="30" s="1"/>
  <c r="D793" i="30"/>
  <c r="F793" i="30" s="1"/>
  <c r="D521" i="30"/>
  <c r="F521" i="30" s="1"/>
  <c r="D429" i="30"/>
  <c r="F429" i="30" s="1"/>
  <c r="D413" i="30"/>
  <c r="F413" i="30" s="1"/>
  <c r="D391" i="30"/>
  <c r="F391" i="30" s="1"/>
  <c r="D375" i="30"/>
  <c r="F375" i="30" s="1"/>
  <c r="D332" i="30"/>
  <c r="F332" i="30" s="1"/>
  <c r="D828" i="30"/>
  <c r="F828" i="30" s="1"/>
  <c r="D808" i="30"/>
  <c r="F808" i="30" s="1"/>
  <c r="D707" i="30"/>
  <c r="F707" i="30" s="1"/>
  <c r="D653" i="30"/>
  <c r="F653" i="30" s="1"/>
  <c r="D576" i="30"/>
  <c r="F576" i="30" s="1"/>
  <c r="D514" i="30"/>
  <c r="F514" i="30" s="1"/>
  <c r="D224" i="30"/>
  <c r="F224" i="30" s="1"/>
  <c r="D1230" i="30"/>
  <c r="F1230" i="30" s="1"/>
  <c r="D1212" i="30"/>
  <c r="F1212" i="30" s="1"/>
  <c r="D1206" i="30"/>
  <c r="F1206" i="30" s="1"/>
  <c r="D1144" i="30"/>
  <c r="F1144" i="30" s="1"/>
  <c r="D1134" i="30"/>
  <c r="F1134" i="30" s="1"/>
  <c r="D1121" i="30"/>
  <c r="F1121" i="30" s="1"/>
  <c r="D1116" i="30"/>
  <c r="F1116" i="30" s="1"/>
  <c r="D1094" i="30"/>
  <c r="F1094" i="30" s="1"/>
  <c r="D1065" i="30"/>
  <c r="F1065" i="30" s="1"/>
  <c r="D1056" i="30"/>
  <c r="F1056" i="30" s="1"/>
  <c r="D1046" i="30"/>
  <c r="F1046" i="30" s="1"/>
  <c r="D1037" i="30"/>
  <c r="F1037" i="30" s="1"/>
  <c r="D998" i="30"/>
  <c r="F998" i="30" s="1"/>
  <c r="D962" i="30"/>
  <c r="F962" i="30" s="1"/>
  <c r="D803" i="30"/>
  <c r="F803" i="30" s="1"/>
  <c r="D797" i="30"/>
  <c r="F797" i="30" s="1"/>
  <c r="D680" i="30"/>
  <c r="F680" i="30" s="1"/>
  <c r="D592" i="30"/>
  <c r="F592" i="30" s="1"/>
  <c r="D525" i="30"/>
  <c r="F525" i="30" s="1"/>
  <c r="D459" i="30"/>
  <c r="F459" i="30" s="1"/>
  <c r="D353" i="30"/>
  <c r="F353" i="30" s="1"/>
  <c r="D320" i="30"/>
  <c r="F320" i="30" s="1"/>
  <c r="D262" i="30"/>
  <c r="F262" i="30" s="1"/>
  <c r="D1513" i="30"/>
  <c r="F1513" i="30" s="1"/>
  <c r="D1504" i="30"/>
  <c r="F1504" i="30" s="1"/>
  <c r="D1494" i="30"/>
  <c r="F1494" i="30" s="1"/>
  <c r="D1488" i="30"/>
  <c r="F1488" i="30" s="1"/>
  <c r="D1478" i="30"/>
  <c r="F1478" i="30" s="1"/>
  <c r="D1454" i="30"/>
  <c r="F1454" i="30" s="1"/>
  <c r="D1432" i="30"/>
  <c r="F1432" i="30" s="1"/>
  <c r="D1422" i="30"/>
  <c r="F1422" i="30" s="1"/>
  <c r="D1416" i="30"/>
  <c r="F1416" i="30" s="1"/>
  <c r="D1384" i="30"/>
  <c r="F1384" i="30" s="1"/>
  <c r="D1352" i="30"/>
  <c r="F1352" i="30" s="1"/>
  <c r="D1347" i="30"/>
  <c r="F1347" i="30" s="1"/>
  <c r="D1333" i="30"/>
  <c r="F1333" i="30" s="1"/>
  <c r="D1309" i="30"/>
  <c r="F1309" i="30" s="1"/>
  <c r="D1244" i="30"/>
  <c r="F1244" i="30" s="1"/>
  <c r="D1235" i="30"/>
  <c r="F1235" i="30" s="1"/>
  <c r="D1225" i="30"/>
  <c r="F1225" i="30" s="1"/>
  <c r="D1221" i="30"/>
  <c r="F1221" i="30" s="1"/>
  <c r="D1211" i="30"/>
  <c r="F1211" i="30" s="1"/>
  <c r="D1197" i="30"/>
  <c r="F1197" i="30" s="1"/>
  <c r="D1183" i="30"/>
  <c r="F1183" i="30" s="1"/>
  <c r="D1179" i="30"/>
  <c r="F1179" i="30" s="1"/>
  <c r="D1166" i="30"/>
  <c r="F1166" i="30" s="1"/>
  <c r="D1153" i="30"/>
  <c r="F1153" i="30" s="1"/>
  <c r="D1125" i="30"/>
  <c r="F1125" i="30" s="1"/>
  <c r="D1107" i="30"/>
  <c r="F1107" i="30" s="1"/>
  <c r="D1098" i="30"/>
  <c r="F1098" i="30" s="1"/>
  <c r="D1079" i="30"/>
  <c r="F1079" i="30" s="1"/>
  <c r="D941" i="30"/>
  <c r="F941" i="30" s="1"/>
  <c r="D917" i="30"/>
  <c r="F917" i="30" s="1"/>
  <c r="D877" i="30"/>
  <c r="F877" i="30" s="1"/>
  <c r="D822" i="30"/>
  <c r="F822" i="30" s="1"/>
  <c r="D802" i="30"/>
  <c r="F802" i="30" s="1"/>
  <c r="D749" i="30"/>
  <c r="F749" i="30" s="1"/>
  <c r="D743" i="30"/>
  <c r="F743" i="30" s="1"/>
  <c r="D701" i="30"/>
  <c r="F701" i="30" s="1"/>
  <c r="D619" i="30"/>
  <c r="F619" i="30" s="1"/>
  <c r="D603" i="30"/>
  <c r="F603" i="30" s="1"/>
  <c r="D513" i="30"/>
  <c r="F513" i="30" s="1"/>
  <c r="D502" i="30"/>
  <c r="F502" i="30" s="1"/>
  <c r="D383" i="30"/>
  <c r="F383" i="30" s="1"/>
  <c r="D336" i="30"/>
  <c r="F336" i="30" s="1"/>
  <c r="D331" i="30"/>
  <c r="F331" i="30" s="1"/>
  <c r="D310" i="30"/>
  <c r="F310" i="30" s="1"/>
  <c r="D1031" i="30"/>
  <c r="F1031" i="30" s="1"/>
  <c r="D1026" i="30"/>
  <c r="F1026" i="30" s="1"/>
  <c r="D1022" i="30"/>
  <c r="F1022" i="30" s="1"/>
  <c r="D1017" i="30"/>
  <c r="F1017" i="30" s="1"/>
  <c r="D1012" i="30"/>
  <c r="F1012" i="30" s="1"/>
  <c r="D1003" i="30"/>
  <c r="F1003" i="30" s="1"/>
  <c r="D994" i="30"/>
  <c r="F994" i="30" s="1"/>
  <c r="D963" i="30"/>
  <c r="F963" i="30" s="1"/>
  <c r="D959" i="30"/>
  <c r="F959" i="30" s="1"/>
  <c r="D954" i="30"/>
  <c r="F954" i="30" s="1"/>
  <c r="D897" i="30"/>
  <c r="F897" i="30" s="1"/>
  <c r="D820" i="30"/>
  <c r="F820" i="30" s="1"/>
  <c r="D811" i="30"/>
  <c r="F811" i="30" s="1"/>
  <c r="D806" i="30"/>
  <c r="F806" i="30" s="1"/>
  <c r="D718" i="30"/>
  <c r="F718" i="30" s="1"/>
  <c r="D682" i="30"/>
  <c r="F682" i="30" s="1"/>
  <c r="D666" i="30"/>
  <c r="F666" i="30" s="1"/>
  <c r="D655" i="30"/>
  <c r="F655" i="30" s="1"/>
  <c r="D639" i="30"/>
  <c r="F639" i="30" s="1"/>
  <c r="D628" i="30"/>
  <c r="F628" i="30" s="1"/>
  <c r="D612" i="30"/>
  <c r="F612" i="30" s="1"/>
  <c r="D601" i="30"/>
  <c r="F601" i="30" s="1"/>
  <c r="D585" i="30"/>
  <c r="F585" i="30" s="1"/>
  <c r="D574" i="30"/>
  <c r="F574" i="30" s="1"/>
  <c r="D559" i="30"/>
  <c r="F559" i="30" s="1"/>
  <c r="D553" i="30"/>
  <c r="F553" i="30" s="1"/>
  <c r="D547" i="30"/>
  <c r="F547" i="30" s="1"/>
  <c r="D535" i="30"/>
  <c r="F535" i="30" s="1"/>
  <c r="D519" i="30"/>
  <c r="F519" i="30" s="1"/>
  <c r="D503" i="30"/>
  <c r="F503" i="30" s="1"/>
  <c r="D498" i="30"/>
  <c r="F498" i="30" s="1"/>
  <c r="D483" i="30"/>
  <c r="F483" i="30" s="1"/>
  <c r="D467" i="30"/>
  <c r="F467" i="30" s="1"/>
  <c r="D462" i="30"/>
  <c r="F462" i="30" s="1"/>
  <c r="D431" i="30"/>
  <c r="F431" i="30" s="1"/>
  <c r="D422" i="30"/>
  <c r="F422" i="30" s="1"/>
  <c r="D303" i="30"/>
  <c r="F303" i="30" s="1"/>
  <c r="D280" i="30"/>
  <c r="F280" i="30" s="1"/>
  <c r="D264" i="30"/>
  <c r="F264" i="30" s="1"/>
  <c r="D255" i="30"/>
  <c r="F255" i="30" s="1"/>
  <c r="D231" i="30"/>
  <c r="F231" i="30" s="1"/>
  <c r="D222" i="30"/>
  <c r="F222" i="30" s="1"/>
  <c r="D217" i="30"/>
  <c r="F217" i="30" s="1"/>
  <c r="D197" i="30"/>
  <c r="F197" i="30" s="1"/>
  <c r="D192" i="30"/>
  <c r="F192" i="30" s="1"/>
  <c r="D186" i="30"/>
  <c r="F186" i="30" s="1"/>
  <c r="D177" i="30"/>
  <c r="F177" i="30" s="1"/>
  <c r="D60" i="30"/>
  <c r="F60" i="30" s="1"/>
  <c r="D269" i="30"/>
  <c r="F269" i="30" s="1"/>
  <c r="D196" i="30"/>
  <c r="F196" i="30" s="1"/>
  <c r="D128" i="30"/>
  <c r="F128" i="30" s="1"/>
  <c r="D85" i="30"/>
  <c r="F85" i="30" s="1"/>
  <c r="D64" i="30"/>
  <c r="F64" i="30" s="1"/>
  <c r="D1040" i="30"/>
  <c r="F1040" i="30" s="1"/>
  <c r="D1025" i="30"/>
  <c r="F1025" i="30" s="1"/>
  <c r="D993" i="30"/>
  <c r="F993" i="30" s="1"/>
  <c r="D988" i="30"/>
  <c r="F988" i="30" s="1"/>
  <c r="D978" i="30"/>
  <c r="F978" i="30" s="1"/>
  <c r="D973" i="30"/>
  <c r="F973" i="30" s="1"/>
  <c r="D953" i="30"/>
  <c r="F953" i="30" s="1"/>
  <c r="D929" i="30"/>
  <c r="F929" i="30" s="1"/>
  <c r="D911" i="30"/>
  <c r="F911" i="30" s="1"/>
  <c r="D905" i="30"/>
  <c r="F905" i="30" s="1"/>
  <c r="D881" i="30"/>
  <c r="F881" i="30" s="1"/>
  <c r="D856" i="30"/>
  <c r="F856" i="30" s="1"/>
  <c r="D847" i="30"/>
  <c r="F847" i="30" s="1"/>
  <c r="D824" i="30"/>
  <c r="F824" i="30" s="1"/>
  <c r="D759" i="30"/>
  <c r="F759" i="30" s="1"/>
  <c r="D578" i="30"/>
  <c r="F578" i="30" s="1"/>
  <c r="D572" i="30"/>
  <c r="F572" i="30" s="1"/>
  <c r="D523" i="30"/>
  <c r="F523" i="30" s="1"/>
  <c r="D476" i="30"/>
  <c r="F476" i="30" s="1"/>
  <c r="D440" i="30"/>
  <c r="F440" i="30" s="1"/>
  <c r="D435" i="30"/>
  <c r="F435" i="30" s="1"/>
  <c r="D378" i="30"/>
  <c r="F378" i="30" s="1"/>
  <c r="D369" i="30"/>
  <c r="F369" i="30" s="1"/>
  <c r="D349" i="30"/>
  <c r="F349" i="30" s="1"/>
  <c r="D325" i="30"/>
  <c r="F325" i="30" s="1"/>
  <c r="D287" i="30"/>
  <c r="F287" i="30" s="1"/>
  <c r="D253" i="30"/>
  <c r="F253" i="30" s="1"/>
  <c r="D239" i="30"/>
  <c r="F239" i="30" s="1"/>
  <c r="D230" i="30"/>
  <c r="F230" i="30" s="1"/>
  <c r="D215" i="30"/>
  <c r="F215" i="30" s="1"/>
  <c r="D201" i="30"/>
  <c r="F201" i="30" s="1"/>
  <c r="D191" i="30"/>
  <c r="F191" i="30" s="1"/>
  <c r="D185" i="30"/>
  <c r="F185" i="30" s="1"/>
  <c r="D132" i="30"/>
  <c r="F132" i="30" s="1"/>
  <c r="D51" i="30"/>
  <c r="F51" i="30" s="1"/>
  <c r="D42" i="30"/>
  <c r="F42" i="30" s="1"/>
  <c r="D983" i="30"/>
  <c r="F983" i="30" s="1"/>
  <c r="D977" i="30"/>
  <c r="F977" i="30" s="1"/>
  <c r="D972" i="30"/>
  <c r="F972" i="30" s="1"/>
  <c r="D952" i="30"/>
  <c r="F952" i="30" s="1"/>
  <c r="D928" i="30"/>
  <c r="F928" i="30" s="1"/>
  <c r="D904" i="30"/>
  <c r="F904" i="30" s="1"/>
  <c r="D880" i="30"/>
  <c r="F880" i="30" s="1"/>
  <c r="D851" i="30"/>
  <c r="F851" i="30" s="1"/>
  <c r="D846" i="30"/>
  <c r="F846" i="30" s="1"/>
  <c r="D823" i="30"/>
  <c r="F823" i="30" s="1"/>
  <c r="D758" i="30"/>
  <c r="F758" i="30" s="1"/>
  <c r="D731" i="30"/>
  <c r="F731" i="30" s="1"/>
  <c r="D711" i="30"/>
  <c r="F711" i="30" s="1"/>
  <c r="D669" i="30"/>
  <c r="F669" i="30" s="1"/>
  <c r="D642" i="30"/>
  <c r="F642" i="30" s="1"/>
  <c r="D615" i="30"/>
  <c r="F615" i="30" s="1"/>
  <c r="D588" i="30"/>
  <c r="F588" i="30" s="1"/>
  <c r="D522" i="30"/>
  <c r="F522" i="30" s="1"/>
  <c r="D501" i="30"/>
  <c r="F501" i="30" s="1"/>
  <c r="D465" i="30"/>
  <c r="F465" i="30" s="1"/>
  <c r="D439" i="30"/>
  <c r="F439" i="30" s="1"/>
  <c r="D425" i="30"/>
  <c r="F425" i="30" s="1"/>
  <c r="D396" i="30"/>
  <c r="F396" i="30" s="1"/>
  <c r="D382" i="30"/>
  <c r="F382" i="30" s="1"/>
  <c r="D363" i="30"/>
  <c r="F363" i="30" s="1"/>
  <c r="D348" i="30"/>
  <c r="F348" i="30" s="1"/>
  <c r="D324" i="30"/>
  <c r="F324" i="30" s="1"/>
  <c r="D306" i="30"/>
  <c r="F306" i="30" s="1"/>
  <c r="D296" i="30"/>
  <c r="F296" i="30" s="1"/>
  <c r="D252" i="30"/>
  <c r="F252" i="30" s="1"/>
  <c r="D244" i="30"/>
  <c r="F244" i="30" s="1"/>
  <c r="D214" i="30"/>
  <c r="F214" i="30" s="1"/>
  <c r="D200" i="30"/>
  <c r="F200" i="30" s="1"/>
  <c r="D160" i="30"/>
  <c r="F160" i="30" s="1"/>
  <c r="D118" i="30"/>
  <c r="F118" i="30" s="1"/>
  <c r="D96" i="30"/>
  <c r="F96" i="30" s="1"/>
  <c r="D55" i="30"/>
  <c r="F55" i="30" s="1"/>
  <c r="D33" i="30"/>
  <c r="F33" i="30" s="1"/>
  <c r="D204" i="30"/>
  <c r="F204" i="30" s="1"/>
  <c r="D199" i="30"/>
  <c r="F199" i="30" s="1"/>
  <c r="D189" i="30"/>
  <c r="F189" i="30" s="1"/>
  <c r="D165" i="30"/>
  <c r="F165" i="30" s="1"/>
  <c r="D155" i="30"/>
  <c r="F155" i="30" s="1"/>
  <c r="D140" i="30"/>
  <c r="F140" i="30" s="1"/>
  <c r="D100" i="30"/>
  <c r="F100" i="30" s="1"/>
  <c r="D448" i="30"/>
  <c r="F448" i="30" s="1"/>
  <c r="D438" i="30"/>
  <c r="F438" i="30" s="1"/>
  <c r="D385" i="30"/>
  <c r="F385" i="30" s="1"/>
  <c r="D314" i="30"/>
  <c r="F314" i="30" s="1"/>
  <c r="D290" i="30"/>
  <c r="F290" i="30" s="1"/>
  <c r="D276" i="30"/>
  <c r="F276" i="30" s="1"/>
  <c r="D266" i="30"/>
  <c r="F266" i="30" s="1"/>
  <c r="D257" i="30"/>
  <c r="F257" i="30" s="1"/>
  <c r="D251" i="30"/>
  <c r="F251" i="30" s="1"/>
  <c r="D213" i="30"/>
  <c r="F213" i="30" s="1"/>
  <c r="D149" i="30"/>
  <c r="F149" i="30" s="1"/>
  <c r="D597" i="30"/>
  <c r="F597" i="30" s="1"/>
  <c r="D570" i="30"/>
  <c r="F570" i="30" s="1"/>
  <c r="D520" i="30"/>
  <c r="F520" i="30" s="1"/>
  <c r="D515" i="30"/>
  <c r="F515" i="30" s="1"/>
  <c r="D510" i="30"/>
  <c r="F510" i="30" s="1"/>
  <c r="D494" i="30"/>
  <c r="F494" i="30" s="1"/>
  <c r="D489" i="30"/>
  <c r="F489" i="30" s="1"/>
  <c r="D484" i="30"/>
  <c r="F484" i="30" s="1"/>
  <c r="D474" i="30"/>
  <c r="F474" i="30" s="1"/>
  <c r="D458" i="30"/>
  <c r="F458" i="30" s="1"/>
  <c r="D453" i="30"/>
  <c r="F453" i="30" s="1"/>
  <c r="D409" i="30"/>
  <c r="F409" i="30" s="1"/>
  <c r="D399" i="30"/>
  <c r="F399" i="30" s="1"/>
  <c r="D380" i="30"/>
  <c r="F380" i="30" s="1"/>
  <c r="D361" i="30"/>
  <c r="F361" i="30" s="1"/>
  <c r="D352" i="30"/>
  <c r="F352" i="30" s="1"/>
  <c r="D342" i="30"/>
  <c r="F342" i="30" s="1"/>
  <c r="D337" i="30"/>
  <c r="F337" i="30" s="1"/>
  <c r="D333" i="30"/>
  <c r="F333" i="30" s="1"/>
  <c r="D328" i="30"/>
  <c r="F328" i="30" s="1"/>
  <c r="D256" i="30"/>
  <c r="F256" i="30" s="1"/>
  <c r="D232" i="30"/>
  <c r="F232" i="30" s="1"/>
  <c r="D188" i="30"/>
  <c r="F188" i="30" s="1"/>
  <c r="D164" i="30"/>
  <c r="F164" i="30" s="1"/>
  <c r="D148" i="30"/>
  <c r="F148" i="30" s="1"/>
  <c r="D3" i="30"/>
  <c r="F3" i="30" s="1"/>
  <c r="D241" i="30"/>
  <c r="F241" i="30" s="1"/>
  <c r="D227" i="30"/>
  <c r="F227" i="30" s="1"/>
  <c r="D187" i="30"/>
  <c r="F187" i="30" s="1"/>
  <c r="D153" i="30"/>
  <c r="F153" i="30" s="1"/>
  <c r="D134" i="30"/>
  <c r="F134" i="30" s="1"/>
  <c r="D27" i="30"/>
  <c r="F27" i="30" s="1"/>
  <c r="D1869" i="30"/>
  <c r="F1869" i="30" s="1"/>
  <c r="D1493" i="30"/>
  <c r="F1493" i="30" s="1"/>
  <c r="D1515" i="30"/>
  <c r="F1515" i="30" s="1"/>
  <c r="D1479" i="30"/>
  <c r="F1479" i="30" s="1"/>
  <c r="D1779" i="30"/>
  <c r="F1779" i="30" s="1"/>
  <c r="D1761" i="30"/>
  <c r="F1761" i="30" s="1"/>
  <c r="D1743" i="30"/>
  <c r="F1743" i="30" s="1"/>
  <c r="D1725" i="30"/>
  <c r="F1725" i="30" s="1"/>
  <c r="D1707" i="30"/>
  <c r="F1707" i="30" s="1"/>
  <c r="D1407" i="30"/>
  <c r="F1407" i="30" s="1"/>
  <c r="D1325" i="30"/>
  <c r="F1325" i="30" s="1"/>
  <c r="D1492" i="30"/>
  <c r="F1492" i="30" s="1"/>
  <c r="D1359" i="30"/>
  <c r="F1359" i="30" s="1"/>
  <c r="D1785" i="30"/>
  <c r="F1785" i="30" s="1"/>
  <c r="D1767" i="30"/>
  <c r="F1767" i="30" s="1"/>
  <c r="D1749" i="30"/>
  <c r="F1749" i="30" s="1"/>
  <c r="D1731" i="30"/>
  <c r="F1731" i="30" s="1"/>
  <c r="D1713" i="30"/>
  <c r="F1713" i="30" s="1"/>
  <c r="D1791" i="30"/>
  <c r="F1791" i="30" s="1"/>
  <c r="D1773" i="30"/>
  <c r="F1773" i="30" s="1"/>
  <c r="D1755" i="30"/>
  <c r="F1755" i="30" s="1"/>
  <c r="D1737" i="30"/>
  <c r="F1737" i="30" s="1"/>
  <c r="D1719" i="30"/>
  <c r="F1719" i="30" s="1"/>
  <c r="D1701" i="30"/>
  <c r="F1701" i="30" s="1"/>
  <c r="D1503" i="30"/>
  <c r="F1503" i="30" s="1"/>
  <c r="D1467" i="30"/>
  <c r="F1467" i="30" s="1"/>
  <c r="D1431" i="30"/>
  <c r="F1431" i="30" s="1"/>
  <c r="D1326" i="30"/>
  <c r="F1326" i="30" s="1"/>
  <c r="D1322" i="30"/>
  <c r="F1322" i="30" s="1"/>
  <c r="D1277" i="30"/>
  <c r="F1277" i="30" s="1"/>
  <c r="D1262" i="30"/>
  <c r="F1262" i="30" s="1"/>
  <c r="D1232" i="30"/>
  <c r="F1232" i="30" s="1"/>
  <c r="D1335" i="30"/>
  <c r="F1335" i="30" s="1"/>
  <c r="D1313" i="30"/>
  <c r="F1313" i="30" s="1"/>
  <c r="D1298" i="30"/>
  <c r="F1298" i="30" s="1"/>
  <c r="D1250" i="30"/>
  <c r="F1250" i="30" s="1"/>
  <c r="D1334" i="30"/>
  <c r="F1334" i="30" s="1"/>
  <c r="D1286" i="30"/>
  <c r="F1286" i="30" s="1"/>
  <c r="D970" i="30"/>
  <c r="F970" i="30" s="1"/>
  <c r="D1005" i="30"/>
  <c r="F1005" i="30" s="1"/>
  <c r="D944" i="30"/>
  <c r="F944" i="30" s="1"/>
  <c r="D932" i="30"/>
  <c r="F932" i="30" s="1"/>
  <c r="D920" i="30"/>
  <c r="F920" i="30" s="1"/>
  <c r="D907" i="30"/>
  <c r="F907" i="30" s="1"/>
  <c r="D859" i="30"/>
  <c r="F859" i="30" s="1"/>
  <c r="D825" i="30"/>
  <c r="F825" i="30" s="1"/>
  <c r="D812" i="30"/>
  <c r="F812" i="30" s="1"/>
  <c r="D799" i="30"/>
  <c r="F799" i="30" s="1"/>
  <c r="D980" i="30"/>
  <c r="F980" i="30" s="1"/>
  <c r="D968" i="30"/>
  <c r="F968" i="30" s="1"/>
  <c r="D956" i="30"/>
  <c r="F956" i="30" s="1"/>
  <c r="D885" i="30"/>
  <c r="F885" i="30" s="1"/>
  <c r="D872" i="30"/>
  <c r="F872" i="30" s="1"/>
  <c r="D967" i="30"/>
  <c r="F967" i="30" s="1"/>
  <c r="D955" i="30"/>
  <c r="F955" i="30" s="1"/>
  <c r="D943" i="30"/>
  <c r="F943" i="30" s="1"/>
  <c r="D837" i="30"/>
  <c r="F837" i="30" s="1"/>
  <c r="D755" i="30"/>
  <c r="F755" i="30" s="1"/>
  <c r="D849" i="30"/>
  <c r="F849" i="30" s="1"/>
  <c r="D836" i="30"/>
  <c r="F836" i="30" s="1"/>
  <c r="D909" i="30"/>
  <c r="F909" i="30" s="1"/>
  <c r="D921" i="30"/>
  <c r="F921" i="30" s="1"/>
  <c r="D908" i="30"/>
  <c r="F908" i="30" s="1"/>
  <c r="D813" i="30"/>
  <c r="F813" i="30" s="1"/>
  <c r="D800" i="30"/>
  <c r="F800" i="30" s="1"/>
  <c r="D957" i="30"/>
  <c r="F957" i="30" s="1"/>
  <c r="D945" i="30"/>
  <c r="F945" i="30" s="1"/>
  <c r="D933" i="30"/>
  <c r="F933" i="30" s="1"/>
  <c r="D767" i="30"/>
  <c r="F767" i="30" s="1"/>
  <c r="D786" i="30"/>
  <c r="F786" i="30" s="1"/>
  <c r="D774" i="30"/>
  <c r="F774" i="30" s="1"/>
  <c r="D762" i="30"/>
  <c r="F762" i="30" s="1"/>
  <c r="D750" i="30"/>
  <c r="F750" i="30" s="1"/>
  <c r="D738" i="30"/>
  <c r="F738" i="30" s="1"/>
  <c r="D726" i="30"/>
  <c r="F726" i="30" s="1"/>
  <c r="D714" i="30"/>
  <c r="F714" i="30" s="1"/>
  <c r="D702" i="30"/>
  <c r="F702" i="30" s="1"/>
  <c r="D690" i="30"/>
  <c r="F690" i="30" s="1"/>
  <c r="D545" i="30"/>
  <c r="F545" i="30" s="1"/>
  <c r="D500" i="30"/>
  <c r="F500" i="30" s="1"/>
  <c r="D509" i="30"/>
  <c r="F509" i="30" s="1"/>
  <c r="D777" i="30"/>
  <c r="F777" i="30" s="1"/>
  <c r="D765" i="30"/>
  <c r="F765" i="30" s="1"/>
  <c r="D753" i="30"/>
  <c r="F753" i="30" s="1"/>
  <c r="D741" i="30"/>
  <c r="F741" i="30" s="1"/>
  <c r="D729" i="30"/>
  <c r="F729" i="30" s="1"/>
  <c r="D717" i="30"/>
  <c r="F717" i="30" s="1"/>
  <c r="D705" i="30"/>
  <c r="F705" i="30" s="1"/>
  <c r="D693" i="30"/>
  <c r="F693" i="30" s="1"/>
  <c r="D685" i="30"/>
  <c r="F685" i="30" s="1"/>
  <c r="D676" i="30"/>
  <c r="F676" i="30" s="1"/>
  <c r="D667" i="30"/>
  <c r="F667" i="30" s="1"/>
  <c r="D658" i="30"/>
  <c r="F658" i="30" s="1"/>
  <c r="D649" i="30"/>
  <c r="F649" i="30" s="1"/>
  <c r="D640" i="30"/>
  <c r="F640" i="30" s="1"/>
  <c r="D631" i="30"/>
  <c r="F631" i="30" s="1"/>
  <c r="D622" i="30"/>
  <c r="F622" i="30" s="1"/>
  <c r="D613" i="30"/>
  <c r="F613" i="30" s="1"/>
  <c r="D604" i="30"/>
  <c r="F604" i="30" s="1"/>
  <c r="D595" i="30"/>
  <c r="F595" i="30" s="1"/>
  <c r="D586" i="30"/>
  <c r="F586" i="30" s="1"/>
  <c r="D565" i="30"/>
  <c r="F565" i="30" s="1"/>
  <c r="D533" i="30"/>
  <c r="F533" i="30" s="1"/>
  <c r="D781" i="30"/>
  <c r="F781" i="30" s="1"/>
  <c r="D769" i="30"/>
  <c r="F769" i="30" s="1"/>
  <c r="D757" i="30"/>
  <c r="F757" i="30" s="1"/>
  <c r="D745" i="30"/>
  <c r="F745" i="30" s="1"/>
  <c r="D733" i="30"/>
  <c r="F733" i="30" s="1"/>
  <c r="D721" i="30"/>
  <c r="F721" i="30" s="1"/>
  <c r="D709" i="30"/>
  <c r="F709" i="30" s="1"/>
  <c r="D697" i="30"/>
  <c r="F697" i="30" s="1"/>
  <c r="D554" i="30"/>
  <c r="F554" i="30" s="1"/>
  <c r="D538" i="30"/>
  <c r="F538" i="30" s="1"/>
  <c r="D518" i="30"/>
  <c r="F518" i="30" s="1"/>
  <c r="D464" i="30"/>
  <c r="F464" i="30" s="1"/>
  <c r="D780" i="30"/>
  <c r="F780" i="30" s="1"/>
  <c r="D768" i="30"/>
  <c r="F768" i="30" s="1"/>
  <c r="D756" i="30"/>
  <c r="F756" i="30" s="1"/>
  <c r="D744" i="30"/>
  <c r="F744" i="30" s="1"/>
  <c r="D732" i="30"/>
  <c r="F732" i="30" s="1"/>
  <c r="D720" i="30"/>
  <c r="F720" i="30" s="1"/>
  <c r="D708" i="30"/>
  <c r="F708" i="30" s="1"/>
  <c r="D696" i="30"/>
  <c r="F696" i="30" s="1"/>
  <c r="D784" i="30"/>
  <c r="F784" i="30" s="1"/>
  <c r="D772" i="30"/>
  <c r="F772" i="30" s="1"/>
  <c r="D760" i="30"/>
  <c r="F760" i="30" s="1"/>
  <c r="D748" i="30"/>
  <c r="F748" i="30" s="1"/>
  <c r="D736" i="30"/>
  <c r="F736" i="30" s="1"/>
  <c r="D724" i="30"/>
  <c r="F724" i="30" s="1"/>
  <c r="D712" i="30"/>
  <c r="F712" i="30" s="1"/>
  <c r="D700" i="30"/>
  <c r="F700" i="30" s="1"/>
  <c r="D688" i="30"/>
  <c r="F688" i="30" s="1"/>
  <c r="D679" i="30"/>
  <c r="F679" i="30" s="1"/>
  <c r="D670" i="30"/>
  <c r="F670" i="30" s="1"/>
  <c r="D661" i="30"/>
  <c r="F661" i="30" s="1"/>
  <c r="D652" i="30"/>
  <c r="F652" i="30" s="1"/>
  <c r="D643" i="30"/>
  <c r="F643" i="30" s="1"/>
  <c r="D634" i="30"/>
  <c r="F634" i="30" s="1"/>
  <c r="D625" i="30"/>
  <c r="F625" i="30" s="1"/>
  <c r="D616" i="30"/>
  <c r="F616" i="30" s="1"/>
  <c r="D607" i="30"/>
  <c r="F607" i="30" s="1"/>
  <c r="D598" i="30"/>
  <c r="F598" i="30" s="1"/>
  <c r="D589" i="30"/>
  <c r="F589" i="30" s="1"/>
  <c r="D542" i="30"/>
  <c r="F542" i="30" s="1"/>
  <c r="D571" i="30"/>
  <c r="F571" i="30" s="1"/>
  <c r="D557" i="30"/>
  <c r="F557" i="30" s="1"/>
  <c r="D541" i="30"/>
  <c r="F541" i="30" s="1"/>
  <c r="D775" i="30"/>
  <c r="F775" i="30" s="1"/>
  <c r="D763" i="30"/>
  <c r="F763" i="30" s="1"/>
  <c r="D751" i="30"/>
  <c r="F751" i="30" s="1"/>
  <c r="D739" i="30"/>
  <c r="F739" i="30" s="1"/>
  <c r="D727" i="30"/>
  <c r="F727" i="30" s="1"/>
  <c r="D715" i="30"/>
  <c r="F715" i="30" s="1"/>
  <c r="D703" i="30"/>
  <c r="F703" i="30" s="1"/>
  <c r="D691" i="30"/>
  <c r="F691" i="30" s="1"/>
  <c r="D562" i="30"/>
  <c r="F562" i="30" s="1"/>
  <c r="D491" i="30"/>
  <c r="F491" i="30" s="1"/>
  <c r="D580" i="30"/>
  <c r="F580" i="30" s="1"/>
  <c r="D506" i="30"/>
  <c r="F506" i="30" s="1"/>
  <c r="D497" i="30"/>
  <c r="F497" i="30" s="1"/>
  <c r="D488" i="30"/>
  <c r="F488" i="30" s="1"/>
  <c r="D479" i="30"/>
  <c r="F479" i="30" s="1"/>
  <c r="D470" i="30"/>
  <c r="F470" i="30" s="1"/>
  <c r="D461" i="30"/>
  <c r="F461" i="30" s="1"/>
  <c r="D452" i="30"/>
  <c r="F452" i="30" s="1"/>
  <c r="D443" i="30"/>
  <c r="F443" i="30" s="1"/>
  <c r="D434" i="30"/>
  <c r="F434" i="30" s="1"/>
  <c r="D387" i="30"/>
  <c r="F387" i="30" s="1"/>
  <c r="D315" i="30"/>
  <c r="F315" i="30" s="1"/>
  <c r="D291" i="30"/>
  <c r="F291" i="30" s="1"/>
  <c r="D421" i="30"/>
  <c r="F421" i="30" s="1"/>
  <c r="D408" i="30"/>
  <c r="F408" i="30" s="1"/>
  <c r="D400" i="30"/>
  <c r="F400" i="30" s="1"/>
  <c r="D364" i="30"/>
  <c r="F364" i="30" s="1"/>
  <c r="D351" i="30"/>
  <c r="F351" i="30" s="1"/>
  <c r="D305" i="30"/>
  <c r="F305" i="30" s="1"/>
  <c r="D398" i="30"/>
  <c r="F398" i="30" s="1"/>
  <c r="D376" i="30"/>
  <c r="F376" i="30" s="1"/>
  <c r="D341" i="30"/>
  <c r="F341" i="30" s="1"/>
  <c r="D526" i="30"/>
  <c r="F526" i="30" s="1"/>
  <c r="D517" i="30"/>
  <c r="F517" i="30" s="1"/>
  <c r="D508" i="30"/>
  <c r="F508" i="30" s="1"/>
  <c r="D499" i="30"/>
  <c r="F499" i="30" s="1"/>
  <c r="D490" i="30"/>
  <c r="F490" i="30" s="1"/>
  <c r="D481" i="30"/>
  <c r="F481" i="30" s="1"/>
  <c r="D472" i="30"/>
  <c r="F472" i="30" s="1"/>
  <c r="D463" i="30"/>
  <c r="F463" i="30" s="1"/>
  <c r="D454" i="30"/>
  <c r="F454" i="30" s="1"/>
  <c r="D445" i="30"/>
  <c r="F445" i="30" s="1"/>
  <c r="D436" i="30"/>
  <c r="F436" i="30" s="1"/>
  <c r="D389" i="30"/>
  <c r="F389" i="30" s="1"/>
  <c r="D190" i="30"/>
  <c r="F190" i="30" s="1"/>
  <c r="D154" i="30"/>
  <c r="F154" i="30" s="1"/>
  <c r="D181" i="30"/>
  <c r="F181" i="30" s="1"/>
  <c r="D145" i="30"/>
  <c r="F145" i="30" s="1"/>
  <c r="D235" i="30"/>
  <c r="F235" i="30" s="1"/>
  <c r="D208" i="30"/>
  <c r="F208" i="30" s="1"/>
  <c r="D172" i="30"/>
  <c r="F172" i="30" s="1"/>
  <c r="I2623" i="12"/>
  <c r="I2367" i="12"/>
  <c r="I2111" i="12"/>
  <c r="H2111" i="12" s="1"/>
  <c r="I2559" i="12"/>
  <c r="I2303" i="12"/>
  <c r="I1991" i="12"/>
  <c r="H1991" i="12" s="1"/>
  <c r="I2751" i="12"/>
  <c r="I2495" i="12"/>
  <c r="H2495" i="12" s="1"/>
  <c r="I2239" i="12"/>
  <c r="I1625" i="12"/>
  <c r="I2687" i="12"/>
  <c r="I2431" i="12"/>
  <c r="H2431" i="12" s="1"/>
  <c r="I2175" i="12"/>
  <c r="H2175" i="12" s="1"/>
  <c r="I2735" i="12"/>
  <c r="H2735" i="12" s="1"/>
  <c r="I2671" i="12"/>
  <c r="I2607" i="12"/>
  <c r="I2543" i="12"/>
  <c r="I2479" i="12"/>
  <c r="H2479" i="12" s="1"/>
  <c r="I2415" i="12"/>
  <c r="I2351" i="12"/>
  <c r="H2351" i="12" s="1"/>
  <c r="I2287" i="12"/>
  <c r="I2223" i="12"/>
  <c r="H2223" i="12" s="1"/>
  <c r="I2159" i="12"/>
  <c r="H2159" i="12" s="1"/>
  <c r="I2087" i="12"/>
  <c r="H2087" i="12" s="1"/>
  <c r="I1935" i="12"/>
  <c r="I1088" i="12"/>
  <c r="I2783" i="12"/>
  <c r="I2719" i="12"/>
  <c r="I2655" i="12"/>
  <c r="H2655" i="12" s="1"/>
  <c r="I2591" i="12"/>
  <c r="I2527" i="12"/>
  <c r="H2527" i="12" s="1"/>
  <c r="I2463" i="12"/>
  <c r="H2463" i="12" s="1"/>
  <c r="I2399" i="12"/>
  <c r="I2335" i="12"/>
  <c r="H2335" i="12" s="1"/>
  <c r="I2271" i="12"/>
  <c r="H2271" i="12" s="1"/>
  <c r="I2207" i="12"/>
  <c r="I2143" i="12"/>
  <c r="I2055" i="12"/>
  <c r="H2055" i="12" s="1"/>
  <c r="I1871" i="12"/>
  <c r="I1024" i="12"/>
  <c r="I2767" i="12"/>
  <c r="H2767" i="12" s="1"/>
  <c r="I2703" i="12"/>
  <c r="I2639" i="12"/>
  <c r="H2639" i="12" s="1"/>
  <c r="I2575" i="12"/>
  <c r="I2511" i="12"/>
  <c r="I2447" i="12"/>
  <c r="H2447" i="12" s="1"/>
  <c r="I2383" i="12"/>
  <c r="I2319" i="12"/>
  <c r="H2319" i="12" s="1"/>
  <c r="I2255" i="12"/>
  <c r="H2255" i="12" s="1"/>
  <c r="I2191" i="12"/>
  <c r="H2191" i="12" s="1"/>
  <c r="I2127" i="12"/>
  <c r="I2023" i="12"/>
  <c r="H2023" i="12" s="1"/>
  <c r="I1710" i="12"/>
  <c r="I960" i="12"/>
  <c r="H960" i="12" s="1"/>
  <c r="J2784" i="12"/>
  <c r="I2784" i="12"/>
  <c r="H2784" i="12" s="1"/>
  <c r="J2772" i="12"/>
  <c r="I2772" i="12"/>
  <c r="H2772" i="12" s="1"/>
  <c r="J2764" i="12"/>
  <c r="I2764" i="12"/>
  <c r="J2752" i="12"/>
  <c r="I2752" i="12"/>
  <c r="J2740" i="12"/>
  <c r="I2740" i="12"/>
  <c r="H2740" i="12" s="1"/>
  <c r="J2728" i="12"/>
  <c r="I2728" i="12"/>
  <c r="J2716" i="12"/>
  <c r="I2716" i="12"/>
  <c r="J2704" i="12"/>
  <c r="I2704" i="12"/>
  <c r="J2692" i="12"/>
  <c r="I2692" i="12"/>
  <c r="J2680" i="12"/>
  <c r="I2680" i="12"/>
  <c r="J2668" i="12"/>
  <c r="I2668" i="12"/>
  <c r="J2656" i="12"/>
  <c r="I2656" i="12"/>
  <c r="H2656" i="12" s="1"/>
  <c r="J2648" i="12"/>
  <c r="I2648" i="12"/>
  <c r="H2648" i="12" s="1"/>
  <c r="J2632" i="12"/>
  <c r="I2632" i="12"/>
  <c r="H2632" i="12" s="1"/>
  <c r="J2620" i="12"/>
  <c r="I2620" i="12"/>
  <c r="J2608" i="12"/>
  <c r="I2608" i="12"/>
  <c r="H2608" i="12" s="1"/>
  <c r="J2600" i="12"/>
  <c r="I2600" i="12"/>
  <c r="J2588" i="12"/>
  <c r="I2588" i="12"/>
  <c r="J2576" i="12"/>
  <c r="I2576" i="12"/>
  <c r="J2564" i="12"/>
  <c r="I2564" i="12"/>
  <c r="H2564" i="12" s="1"/>
  <c r="J2552" i="12"/>
  <c r="I2552" i="12"/>
  <c r="H2552" i="12" s="1"/>
  <c r="J2540" i="12"/>
  <c r="I2540" i="12"/>
  <c r="H2540" i="12" s="1"/>
  <c r="J2520" i="12"/>
  <c r="I2520" i="12"/>
  <c r="J2428" i="12"/>
  <c r="I2428" i="12"/>
  <c r="J2420" i="12"/>
  <c r="I2420" i="12"/>
  <c r="H2420" i="12" s="1"/>
  <c r="J2404" i="12"/>
  <c r="I2404" i="12"/>
  <c r="J2392" i="12"/>
  <c r="I2392" i="12"/>
  <c r="H2392" i="12" s="1"/>
  <c r="J2380" i="12"/>
  <c r="I2380" i="12"/>
  <c r="H2380" i="12" s="1"/>
  <c r="J2368" i="12"/>
  <c r="I2368" i="12"/>
  <c r="H2368" i="12" s="1"/>
  <c r="J2356" i="12"/>
  <c r="I2356" i="12"/>
  <c r="H2356" i="12" s="1"/>
  <c r="J2344" i="12"/>
  <c r="I2344" i="12"/>
  <c r="J2332" i="12"/>
  <c r="I2332" i="12"/>
  <c r="H2332" i="12" s="1"/>
  <c r="J2324" i="12"/>
  <c r="I2324" i="12"/>
  <c r="H2324" i="12" s="1"/>
  <c r="J2316" i="12"/>
  <c r="I2316" i="12"/>
  <c r="J2300" i="12"/>
  <c r="I2300" i="12"/>
  <c r="J2288" i="12"/>
  <c r="I2288" i="12"/>
  <c r="J2276" i="12"/>
  <c r="I2276" i="12"/>
  <c r="H2276" i="12" s="1"/>
  <c r="J2264" i="12"/>
  <c r="I2264" i="12"/>
  <c r="H2264" i="12" s="1"/>
  <c r="J2252" i="12"/>
  <c r="I2252" i="12"/>
  <c r="J2244" i="12"/>
  <c r="I2244" i="12"/>
  <c r="H2244" i="12" s="1"/>
  <c r="J2232" i="12"/>
  <c r="I2232" i="12"/>
  <c r="H2232" i="12" s="1"/>
  <c r="J2220" i="12"/>
  <c r="I2220" i="12"/>
  <c r="H2220" i="12" s="1"/>
  <c r="J2216" i="12"/>
  <c r="I2216" i="12"/>
  <c r="H2216" i="12" s="1"/>
  <c r="J2204" i="12"/>
  <c r="I2204" i="12"/>
  <c r="H2204" i="12" s="1"/>
  <c r="J2192" i="12"/>
  <c r="I2192" i="12"/>
  <c r="H2192" i="12" s="1"/>
  <c r="J2180" i="12"/>
  <c r="I2180" i="12"/>
  <c r="J2172" i="12"/>
  <c r="I2172" i="12"/>
  <c r="H2172" i="12" s="1"/>
  <c r="J2160" i="12"/>
  <c r="I2160" i="12"/>
  <c r="H2160" i="12" s="1"/>
  <c r="J2148" i="12"/>
  <c r="I2148" i="12"/>
  <c r="H2148" i="12" s="1"/>
  <c r="J2140" i="12"/>
  <c r="I2140" i="12"/>
  <c r="J2128" i="12"/>
  <c r="I2128" i="12"/>
  <c r="J2116" i="12"/>
  <c r="I2116" i="12"/>
  <c r="J2104" i="12"/>
  <c r="I2104" i="12"/>
  <c r="J2092" i="12"/>
  <c r="I2092" i="12"/>
  <c r="J2084" i="12"/>
  <c r="I2084" i="12"/>
  <c r="H2084" i="12" s="1"/>
  <c r="J2072" i="12"/>
  <c r="I2072" i="12"/>
  <c r="J2060" i="12"/>
  <c r="I2060" i="12"/>
  <c r="H2060" i="12" s="1"/>
  <c r="J2052" i="12"/>
  <c r="I2052" i="12"/>
  <c r="H2052" i="12" s="1"/>
  <c r="J2040" i="12"/>
  <c r="I2040" i="12"/>
  <c r="J2028" i="12"/>
  <c r="I2028" i="12"/>
  <c r="H2028" i="12" s="1"/>
  <c r="J2016" i="12"/>
  <c r="I2016" i="12"/>
  <c r="H2016" i="12" s="1"/>
  <c r="J2004" i="12"/>
  <c r="I2004" i="12"/>
  <c r="H2004" i="12" s="1"/>
  <c r="J1992" i="12"/>
  <c r="I1992" i="12"/>
  <c r="H1992" i="12" s="1"/>
  <c r="J1980" i="12"/>
  <c r="I1980" i="12"/>
  <c r="J1968" i="12"/>
  <c r="I1968" i="12"/>
  <c r="H1968" i="12" s="1"/>
  <c r="J1956" i="12"/>
  <c r="I1956" i="12"/>
  <c r="J1944" i="12"/>
  <c r="I1944" i="12"/>
  <c r="J1932" i="12"/>
  <c r="I1932" i="12"/>
  <c r="H1932" i="12" s="1"/>
  <c r="J1920" i="12"/>
  <c r="I1920" i="12"/>
  <c r="J1916" i="12"/>
  <c r="I1916" i="12"/>
  <c r="H1916" i="12" s="1"/>
  <c r="J1908" i="12"/>
  <c r="I1908" i="12"/>
  <c r="H1908" i="12" s="1"/>
  <c r="J1896" i="12"/>
  <c r="I1896" i="12"/>
  <c r="J1884" i="12"/>
  <c r="I1884" i="12"/>
  <c r="J1872" i="12"/>
  <c r="I1872" i="12"/>
  <c r="J1864" i="12"/>
  <c r="I1864" i="12"/>
  <c r="H1864" i="12" s="1"/>
  <c r="J1852" i="12"/>
  <c r="I1852" i="12"/>
  <c r="J1836" i="12"/>
  <c r="I1836" i="12"/>
  <c r="H1836" i="12" s="1"/>
  <c r="J1820" i="12"/>
  <c r="I1820" i="12"/>
  <c r="H1820" i="12" s="1"/>
  <c r="J1780" i="12"/>
  <c r="I1780" i="12"/>
  <c r="J1776" i="12"/>
  <c r="I1776" i="12"/>
  <c r="J1764" i="12"/>
  <c r="I1764" i="12"/>
  <c r="H1764" i="12" s="1"/>
  <c r="J1756" i="12"/>
  <c r="I1756" i="12"/>
  <c r="J1744" i="12"/>
  <c r="I1744" i="12"/>
  <c r="H1744" i="12" s="1"/>
  <c r="J1740" i="12"/>
  <c r="I1740" i="12"/>
  <c r="H1740" i="12" s="1"/>
  <c r="J1728" i="12"/>
  <c r="I1728" i="12"/>
  <c r="H1728" i="12" s="1"/>
  <c r="J1720" i="12"/>
  <c r="I1720" i="12"/>
  <c r="J1708" i="12"/>
  <c r="I1708" i="12"/>
  <c r="J1700" i="12"/>
  <c r="I1700" i="12"/>
  <c r="H1700" i="12" s="1"/>
  <c r="J1692" i="12"/>
  <c r="I1692" i="12"/>
  <c r="H1692" i="12" s="1"/>
  <c r="J1680" i="12"/>
  <c r="I1680" i="12"/>
  <c r="H1680" i="12" s="1"/>
  <c r="J1672" i="12"/>
  <c r="I1672" i="12"/>
  <c r="H1672" i="12" s="1"/>
  <c r="J1660" i="12"/>
  <c r="I1660" i="12"/>
  <c r="J1648" i="12"/>
  <c r="I1648" i="12"/>
  <c r="H1648" i="12" s="1"/>
  <c r="J1640" i="12"/>
  <c r="I1640" i="12"/>
  <c r="J1632" i="12"/>
  <c r="I1632" i="12"/>
  <c r="H1632" i="12" s="1"/>
  <c r="J1624" i="12"/>
  <c r="I1624" i="12"/>
  <c r="J1616" i="12"/>
  <c r="I1616" i="12"/>
  <c r="J1608" i="12"/>
  <c r="I1608" i="12"/>
  <c r="J1596" i="12"/>
  <c r="I1596" i="12"/>
  <c r="J1584" i="12"/>
  <c r="I1584" i="12"/>
  <c r="J1572" i="12"/>
  <c r="I1572" i="12"/>
  <c r="H1572" i="12" s="1"/>
  <c r="J1532" i="12"/>
  <c r="I1532" i="12"/>
  <c r="J1516" i="12"/>
  <c r="I1516" i="12"/>
  <c r="J1500" i="12"/>
  <c r="I1500" i="12"/>
  <c r="J1456" i="12"/>
  <c r="I1456" i="12"/>
  <c r="J1448" i="12"/>
  <c r="I1448" i="12"/>
  <c r="J1436" i="12"/>
  <c r="I1436" i="12"/>
  <c r="J1428" i="12"/>
  <c r="I1428" i="12"/>
  <c r="J1420" i="12"/>
  <c r="I1420" i="12"/>
  <c r="H1420" i="12" s="1"/>
  <c r="J1412" i="12"/>
  <c r="I1412" i="12"/>
  <c r="H1412" i="12" s="1"/>
  <c r="J1400" i="12"/>
  <c r="I1400" i="12"/>
  <c r="H1400" i="12" s="1"/>
  <c r="J1384" i="12"/>
  <c r="I1384" i="12"/>
  <c r="H1384" i="12" s="1"/>
  <c r="J1372" i="12"/>
  <c r="I1372" i="12"/>
  <c r="H1372" i="12" s="1"/>
  <c r="J1364" i="12"/>
  <c r="I1364" i="12"/>
  <c r="J1356" i="12"/>
  <c r="I1356" i="12"/>
  <c r="H1356" i="12" s="1"/>
  <c r="J1348" i="12"/>
  <c r="I1348" i="12"/>
  <c r="H1348" i="12" s="1"/>
  <c r="J1332" i="12"/>
  <c r="I1332" i="12"/>
  <c r="J1320" i="12"/>
  <c r="I1320" i="12"/>
  <c r="H1320" i="12" s="1"/>
  <c r="J1308" i="12"/>
  <c r="I1308" i="12"/>
  <c r="H1308" i="12" s="1"/>
  <c r="J1300" i="12"/>
  <c r="I1300" i="12"/>
  <c r="J1292" i="12"/>
  <c r="I1292" i="12"/>
  <c r="H1292" i="12" s="1"/>
  <c r="J1288" i="12"/>
  <c r="I1288" i="12"/>
  <c r="J1276" i="12"/>
  <c r="I1276" i="12"/>
  <c r="H1276" i="12" s="1"/>
  <c r="J1264" i="12"/>
  <c r="I1264" i="12"/>
  <c r="H1264" i="12" s="1"/>
  <c r="J1252" i="12"/>
  <c r="I1252" i="12"/>
  <c r="H1252" i="12" s="1"/>
  <c r="J1204" i="12"/>
  <c r="I1204" i="12"/>
  <c r="J1192" i="12"/>
  <c r="I1192" i="12"/>
  <c r="H1192" i="12" s="1"/>
  <c r="J1180" i="12"/>
  <c r="I1180" i="12"/>
  <c r="H1180" i="12" s="1"/>
  <c r="J1172" i="12"/>
  <c r="I1172" i="12"/>
  <c r="J1164" i="12"/>
  <c r="I1164" i="12"/>
  <c r="J1156" i="12"/>
  <c r="I1156" i="12"/>
  <c r="J1144" i="12"/>
  <c r="I1144" i="12"/>
  <c r="J1128" i="12"/>
  <c r="I1128" i="12"/>
  <c r="H1128" i="12" s="1"/>
  <c r="I1796" i="12"/>
  <c r="I1344" i="12"/>
  <c r="J2099" i="12"/>
  <c r="I2099" i="12"/>
  <c r="J2091" i="12"/>
  <c r="I2091" i="12"/>
  <c r="H2091" i="12" s="1"/>
  <c r="J2083" i="12"/>
  <c r="I2083" i="12"/>
  <c r="H2083" i="12" s="1"/>
  <c r="J2075" i="12"/>
  <c r="I2075" i="12"/>
  <c r="J2067" i="12"/>
  <c r="I2067" i="12"/>
  <c r="H2067" i="12" s="1"/>
  <c r="J2059" i="12"/>
  <c r="I2059" i="12"/>
  <c r="J2051" i="12"/>
  <c r="I2051" i="12"/>
  <c r="H2051" i="12" s="1"/>
  <c r="J2043" i="12"/>
  <c r="I2043" i="12"/>
  <c r="J2035" i="12"/>
  <c r="I2035" i="12"/>
  <c r="J2027" i="12"/>
  <c r="I2027" i="12"/>
  <c r="J2019" i="12"/>
  <c r="I2019" i="12"/>
  <c r="H2019" i="12" s="1"/>
  <c r="J2011" i="12"/>
  <c r="I2011" i="12"/>
  <c r="J2003" i="12"/>
  <c r="I2003" i="12"/>
  <c r="J1995" i="12"/>
  <c r="I1995" i="12"/>
  <c r="J1987" i="12"/>
  <c r="I1987" i="12"/>
  <c r="J1979" i="12"/>
  <c r="I1979" i="12"/>
  <c r="H1979" i="12" s="1"/>
  <c r="J1975" i="12"/>
  <c r="I1975" i="12"/>
  <c r="H1975" i="12" s="1"/>
  <c r="J1971" i="12"/>
  <c r="I1971" i="12"/>
  <c r="J1963" i="12"/>
  <c r="I1963" i="12"/>
  <c r="J1959" i="12"/>
  <c r="I1959" i="12"/>
  <c r="J1955" i="12"/>
  <c r="I1955" i="12"/>
  <c r="J1947" i="12"/>
  <c r="I1947" i="12"/>
  <c r="J1943" i="12"/>
  <c r="I1943" i="12"/>
  <c r="J1939" i="12"/>
  <c r="I1939" i="12"/>
  <c r="J1931" i="12"/>
  <c r="I1931" i="12"/>
  <c r="H1931" i="12" s="1"/>
  <c r="J1927" i="12"/>
  <c r="I1927" i="12"/>
  <c r="H1927" i="12" s="1"/>
  <c r="J1923" i="12"/>
  <c r="I1923" i="12"/>
  <c r="J1915" i="12"/>
  <c r="I1915" i="12"/>
  <c r="J1911" i="12"/>
  <c r="I1911" i="12"/>
  <c r="J1907" i="12"/>
  <c r="I1907" i="12"/>
  <c r="J1899" i="12"/>
  <c r="I1899" i="12"/>
  <c r="H1899" i="12" s="1"/>
  <c r="J1895" i="12"/>
  <c r="I1895" i="12"/>
  <c r="H1895" i="12" s="1"/>
  <c r="J1891" i="12"/>
  <c r="I1891" i="12"/>
  <c r="J1883" i="12"/>
  <c r="I1883" i="12"/>
  <c r="J1879" i="12"/>
  <c r="I1879" i="12"/>
  <c r="J1875" i="12"/>
  <c r="I1875" i="12"/>
  <c r="J1867" i="12"/>
  <c r="I1867" i="12"/>
  <c r="H1867" i="12" s="1"/>
  <c r="J1863" i="12"/>
  <c r="I1863" i="12"/>
  <c r="H1863" i="12" s="1"/>
  <c r="J1859" i="12"/>
  <c r="I1859" i="12"/>
  <c r="H1859" i="12" s="1"/>
  <c r="J1851" i="12"/>
  <c r="I1851" i="12"/>
  <c r="J1847" i="12"/>
  <c r="I1847" i="12"/>
  <c r="J1843" i="12"/>
  <c r="I1843" i="12"/>
  <c r="H1843" i="12" s="1"/>
  <c r="J1839" i="12"/>
  <c r="I1839" i="12"/>
  <c r="H1839" i="12" s="1"/>
  <c r="J1835" i="12"/>
  <c r="I1835" i="12"/>
  <c r="J1831" i="12"/>
  <c r="I1831" i="12"/>
  <c r="H1831" i="12" s="1"/>
  <c r="J1827" i="12"/>
  <c r="I1827" i="12"/>
  <c r="H1827" i="12" s="1"/>
  <c r="J1823" i="12"/>
  <c r="I1823" i="12"/>
  <c r="H1823" i="12" s="1"/>
  <c r="J1819" i="12"/>
  <c r="I1819" i="12"/>
  <c r="J1815" i="12"/>
  <c r="I1815" i="12"/>
  <c r="J1811" i="12"/>
  <c r="I1811" i="12"/>
  <c r="J1807" i="12"/>
  <c r="I1807" i="12"/>
  <c r="H1807" i="12" s="1"/>
  <c r="J1803" i="12"/>
  <c r="I1803" i="12"/>
  <c r="J1799" i="12"/>
  <c r="I1799" i="12"/>
  <c r="H1799" i="12" s="1"/>
  <c r="J1795" i="12"/>
  <c r="I1795" i="12"/>
  <c r="J1791" i="12"/>
  <c r="I1791" i="12"/>
  <c r="J1787" i="12"/>
  <c r="I1787" i="12"/>
  <c r="H1787" i="12" s="1"/>
  <c r="J1783" i="12"/>
  <c r="I1783" i="12"/>
  <c r="H1783" i="12" s="1"/>
  <c r="J1779" i="12"/>
  <c r="I1779" i="12"/>
  <c r="J1775" i="12"/>
  <c r="I1775" i="12"/>
  <c r="H1775" i="12" s="1"/>
  <c r="J1771" i="12"/>
  <c r="I1771" i="12"/>
  <c r="J1767" i="12"/>
  <c r="I1767" i="12"/>
  <c r="J1763" i="12"/>
  <c r="I1763" i="12"/>
  <c r="J1759" i="12"/>
  <c r="I1759" i="12"/>
  <c r="H1759" i="12" s="1"/>
  <c r="J1755" i="12"/>
  <c r="I1755" i="12"/>
  <c r="H1755" i="12" s="1"/>
  <c r="J1751" i="12"/>
  <c r="I1751" i="12"/>
  <c r="H1751" i="12" s="1"/>
  <c r="J1747" i="12"/>
  <c r="I1747" i="12"/>
  <c r="J1743" i="12"/>
  <c r="I1743" i="12"/>
  <c r="J1739" i="12"/>
  <c r="I1739" i="12"/>
  <c r="H1739" i="12" s="1"/>
  <c r="J1735" i="12"/>
  <c r="I1735" i="12"/>
  <c r="J1731" i="12"/>
  <c r="I1731" i="12"/>
  <c r="H1731" i="12" s="1"/>
  <c r="J1727" i="12"/>
  <c r="I1727" i="12"/>
  <c r="H1727" i="12" s="1"/>
  <c r="J1723" i="12"/>
  <c r="I1723" i="12"/>
  <c r="H1723" i="12" s="1"/>
  <c r="J1719" i="12"/>
  <c r="I1719" i="12"/>
  <c r="J1715" i="12"/>
  <c r="I1715" i="12"/>
  <c r="J1711" i="12"/>
  <c r="I1711" i="12"/>
  <c r="H1711" i="12" s="1"/>
  <c r="J1707" i="12"/>
  <c r="I1707" i="12"/>
  <c r="J1703" i="12"/>
  <c r="I1703" i="12"/>
  <c r="H1703" i="12" s="1"/>
  <c r="J1699" i="12"/>
  <c r="I1699" i="12"/>
  <c r="H1699" i="12" s="1"/>
  <c r="J1695" i="12"/>
  <c r="I1695" i="12"/>
  <c r="H1695" i="12" s="1"/>
  <c r="J1691" i="12"/>
  <c r="I1691" i="12"/>
  <c r="H1691" i="12" s="1"/>
  <c r="J1687" i="12"/>
  <c r="I1687" i="12"/>
  <c r="J1683" i="12"/>
  <c r="I1683" i="12"/>
  <c r="H1683" i="12" s="1"/>
  <c r="J1679" i="12"/>
  <c r="I1679" i="12"/>
  <c r="J1675" i="12"/>
  <c r="I1675" i="12"/>
  <c r="H1675" i="12" s="1"/>
  <c r="J1671" i="12"/>
  <c r="I1671" i="12"/>
  <c r="H1671" i="12" s="1"/>
  <c r="J1667" i="12"/>
  <c r="I1667" i="12"/>
  <c r="H1667" i="12" s="1"/>
  <c r="J1663" i="12"/>
  <c r="I1663" i="12"/>
  <c r="J1659" i="12"/>
  <c r="I1659" i="12"/>
  <c r="H1659" i="12" s="1"/>
  <c r="J1655" i="12"/>
  <c r="I1655" i="12"/>
  <c r="H1655" i="12" s="1"/>
  <c r="J1651" i="12"/>
  <c r="I1651" i="12"/>
  <c r="H1651" i="12" s="1"/>
  <c r="J1647" i="12"/>
  <c r="I1647" i="12"/>
  <c r="J1643" i="12"/>
  <c r="I1643" i="12"/>
  <c r="H1643" i="12" s="1"/>
  <c r="J1639" i="12"/>
  <c r="I1639" i="12"/>
  <c r="H1639" i="12" s="1"/>
  <c r="J1635" i="12"/>
  <c r="I1635" i="12"/>
  <c r="J1631" i="12"/>
  <c r="I1631" i="12"/>
  <c r="J1627" i="12"/>
  <c r="I1627" i="12"/>
  <c r="H1627" i="12" s="1"/>
  <c r="J1623" i="12"/>
  <c r="I1623" i="12"/>
  <c r="H1623" i="12" s="1"/>
  <c r="J1619" i="12"/>
  <c r="I1619" i="12"/>
  <c r="J1615" i="12"/>
  <c r="I1615" i="12"/>
  <c r="H1615" i="12" s="1"/>
  <c r="J1611" i="12"/>
  <c r="I1611" i="12"/>
  <c r="H1611" i="12" s="1"/>
  <c r="J1607" i="12"/>
  <c r="I1607" i="12"/>
  <c r="J1603" i="12"/>
  <c r="I1603" i="12"/>
  <c r="H1603" i="12" s="1"/>
  <c r="J1599" i="12"/>
  <c r="I1599" i="12"/>
  <c r="J1595" i="12"/>
  <c r="I1595" i="12"/>
  <c r="J1591" i="12"/>
  <c r="I1591" i="12"/>
  <c r="J1587" i="12"/>
  <c r="I1587" i="12"/>
  <c r="J1583" i="12"/>
  <c r="I1583" i="12"/>
  <c r="H1583" i="12" s="1"/>
  <c r="J1579" i="12"/>
  <c r="I1579" i="12"/>
  <c r="J1575" i="12"/>
  <c r="I1575" i="12"/>
  <c r="J1571" i="12"/>
  <c r="I1571" i="12"/>
  <c r="J1567" i="12"/>
  <c r="I1567" i="12"/>
  <c r="H1567" i="12" s="1"/>
  <c r="J1563" i="12"/>
  <c r="I1563" i="12"/>
  <c r="J1559" i="12"/>
  <c r="I1559" i="12"/>
  <c r="H1559" i="12" s="1"/>
  <c r="J1555" i="12"/>
  <c r="I1555" i="12"/>
  <c r="J1551" i="12"/>
  <c r="I1551" i="12"/>
  <c r="H1551" i="12" s="1"/>
  <c r="J1547" i="12"/>
  <c r="I1547" i="12"/>
  <c r="H1547" i="12" s="1"/>
  <c r="J1543" i="12"/>
  <c r="I1543" i="12"/>
  <c r="H1543" i="12" s="1"/>
  <c r="J1539" i="12"/>
  <c r="I1539" i="12"/>
  <c r="H1539" i="12" s="1"/>
  <c r="J1535" i="12"/>
  <c r="I1535" i="12"/>
  <c r="J1531" i="12"/>
  <c r="I1531" i="12"/>
  <c r="H1531" i="12" s="1"/>
  <c r="J1527" i="12"/>
  <c r="I1527" i="12"/>
  <c r="H1527" i="12" s="1"/>
  <c r="J1523" i="12"/>
  <c r="I1523" i="12"/>
  <c r="H1523" i="12" s="1"/>
  <c r="J1519" i="12"/>
  <c r="I1519" i="12"/>
  <c r="H1519" i="12" s="1"/>
  <c r="J1515" i="12"/>
  <c r="I1515" i="12"/>
  <c r="J1511" i="12"/>
  <c r="I1511" i="12"/>
  <c r="H1511" i="12" s="1"/>
  <c r="J1507" i="12"/>
  <c r="I1507" i="12"/>
  <c r="H1507" i="12" s="1"/>
  <c r="J1503" i="12"/>
  <c r="I1503" i="12"/>
  <c r="J1499" i="12"/>
  <c r="I1499" i="12"/>
  <c r="J1495" i="12"/>
  <c r="I1495" i="12"/>
  <c r="J1491" i="12"/>
  <c r="I1491" i="12"/>
  <c r="H1491" i="12" s="1"/>
  <c r="J1487" i="12"/>
  <c r="I1487" i="12"/>
  <c r="H1487" i="12" s="1"/>
  <c r="J1483" i="12"/>
  <c r="I1483" i="12"/>
  <c r="H1483" i="12" s="1"/>
  <c r="J1479" i="12"/>
  <c r="I1479" i="12"/>
  <c r="J1475" i="12"/>
  <c r="I1475" i="12"/>
  <c r="H1475" i="12" s="1"/>
  <c r="J1471" i="12"/>
  <c r="I1471" i="12"/>
  <c r="J1467" i="12"/>
  <c r="I1467" i="12"/>
  <c r="J1463" i="12"/>
  <c r="I1463" i="12"/>
  <c r="J1459" i="12"/>
  <c r="I1459" i="12"/>
  <c r="H1459" i="12" s="1"/>
  <c r="J1455" i="12"/>
  <c r="I1455" i="12"/>
  <c r="H1455" i="12" s="1"/>
  <c r="J1451" i="12"/>
  <c r="I1451" i="12"/>
  <c r="J1447" i="12"/>
  <c r="I1447" i="12"/>
  <c r="H1447" i="12" s="1"/>
  <c r="J1443" i="12"/>
  <c r="I1443" i="12"/>
  <c r="J1439" i="12"/>
  <c r="I1439" i="12"/>
  <c r="H1439" i="12" s="1"/>
  <c r="J1435" i="12"/>
  <c r="I1435" i="12"/>
  <c r="J1431" i="12"/>
  <c r="I1431" i="12"/>
  <c r="J1427" i="12"/>
  <c r="I1427" i="12"/>
  <c r="J1423" i="12"/>
  <c r="I1423" i="12"/>
  <c r="J1419" i="12"/>
  <c r="I1419" i="12"/>
  <c r="J1415" i="12"/>
  <c r="I1415" i="12"/>
  <c r="J1411" i="12"/>
  <c r="I1411" i="12"/>
  <c r="J1407" i="12"/>
  <c r="I1407" i="12"/>
  <c r="J1403" i="12"/>
  <c r="I1403" i="12"/>
  <c r="H1403" i="12" s="1"/>
  <c r="J1399" i="12"/>
  <c r="I1399" i="12"/>
  <c r="J1395" i="12"/>
  <c r="I1395" i="12"/>
  <c r="J1391" i="12"/>
  <c r="I1391" i="12"/>
  <c r="H1391" i="12" s="1"/>
  <c r="J1387" i="12"/>
  <c r="I1387" i="12"/>
  <c r="J1383" i="12"/>
  <c r="I1383" i="12"/>
  <c r="H1383" i="12" s="1"/>
  <c r="J1379" i="12"/>
  <c r="I1379" i="12"/>
  <c r="H1379" i="12" s="1"/>
  <c r="J1375" i="12"/>
  <c r="I1375" i="12"/>
  <c r="J1371" i="12"/>
  <c r="I1371" i="12"/>
  <c r="H1371" i="12" s="1"/>
  <c r="J1367" i="12"/>
  <c r="I1367" i="12"/>
  <c r="H1367" i="12" s="1"/>
  <c r="J1363" i="12"/>
  <c r="I1363" i="12"/>
  <c r="H1363" i="12" s="1"/>
  <c r="J1359" i="12"/>
  <c r="I1359" i="12"/>
  <c r="H1359" i="12" s="1"/>
  <c r="J1355" i="12"/>
  <c r="I1355" i="12"/>
  <c r="J1351" i="12"/>
  <c r="I1351" i="12"/>
  <c r="J1347" i="12"/>
  <c r="I1347" i="12"/>
  <c r="J1343" i="12"/>
  <c r="I1343" i="12"/>
  <c r="J1339" i="12"/>
  <c r="I1339" i="12"/>
  <c r="H1339" i="12" s="1"/>
  <c r="J1335" i="12"/>
  <c r="I1335" i="12"/>
  <c r="H1335" i="12" s="1"/>
  <c r="J1331" i="12"/>
  <c r="I1331" i="12"/>
  <c r="H1331" i="12" s="1"/>
  <c r="J1327" i="12"/>
  <c r="I1327" i="12"/>
  <c r="H1327" i="12" s="1"/>
  <c r="J1323" i="12"/>
  <c r="I1323" i="12"/>
  <c r="J1319" i="12"/>
  <c r="I1319" i="12"/>
  <c r="J1315" i="12"/>
  <c r="I1315" i="12"/>
  <c r="H1315" i="12" s="1"/>
  <c r="J1311" i="12"/>
  <c r="I1311" i="12"/>
  <c r="H1311" i="12" s="1"/>
  <c r="J1307" i="12"/>
  <c r="I1307" i="12"/>
  <c r="J1303" i="12"/>
  <c r="I1303" i="12"/>
  <c r="J1299" i="12"/>
  <c r="I1299" i="12"/>
  <c r="H1299" i="12" s="1"/>
  <c r="J1295" i="12"/>
  <c r="I1295" i="12"/>
  <c r="J1291" i="12"/>
  <c r="I1291" i="12"/>
  <c r="J1287" i="12"/>
  <c r="I1287" i="12"/>
  <c r="H1287" i="12" s="1"/>
  <c r="J1283" i="12"/>
  <c r="I1283" i="12"/>
  <c r="H1283" i="12" s="1"/>
  <c r="J1279" i="12"/>
  <c r="I1279" i="12"/>
  <c r="H1279" i="12" s="1"/>
  <c r="J1275" i="12"/>
  <c r="I1275" i="12"/>
  <c r="J1271" i="12"/>
  <c r="I1271" i="12"/>
  <c r="J1267" i="12"/>
  <c r="I1267" i="12"/>
  <c r="J1263" i="12"/>
  <c r="I1263" i="12"/>
  <c r="H1263" i="12" s="1"/>
  <c r="J1259" i="12"/>
  <c r="I1259" i="12"/>
  <c r="H1259" i="12" s="1"/>
  <c r="J1255" i="12"/>
  <c r="I1255" i="12"/>
  <c r="J1251" i="12"/>
  <c r="I1251" i="12"/>
  <c r="H1251" i="12" s="1"/>
  <c r="J1247" i="12"/>
  <c r="I1247" i="12"/>
  <c r="H1247" i="12" s="1"/>
  <c r="J1243" i="12"/>
  <c r="I1243" i="12"/>
  <c r="J1239" i="12"/>
  <c r="I1239" i="12"/>
  <c r="H1239" i="12" s="1"/>
  <c r="J1235" i="12"/>
  <c r="I1235" i="12"/>
  <c r="H1235" i="12" s="1"/>
  <c r="J1231" i="12"/>
  <c r="I1231" i="12"/>
  <c r="J1227" i="12"/>
  <c r="I1227" i="12"/>
  <c r="J1223" i="12"/>
  <c r="I1223" i="12"/>
  <c r="J1219" i="12"/>
  <c r="I1219" i="12"/>
  <c r="J1215" i="12"/>
  <c r="I1215" i="12"/>
  <c r="H1215" i="12" s="1"/>
  <c r="J1211" i="12"/>
  <c r="I1211" i="12"/>
  <c r="H1211" i="12" s="1"/>
  <c r="J1207" i="12"/>
  <c r="I1207" i="12"/>
  <c r="H1207" i="12" s="1"/>
  <c r="J1203" i="12"/>
  <c r="I1203" i="12"/>
  <c r="H1203" i="12" s="1"/>
  <c r="J1199" i="12"/>
  <c r="I1199" i="12"/>
  <c r="H1199" i="12" s="1"/>
  <c r="J1195" i="12"/>
  <c r="I1195" i="12"/>
  <c r="H1195" i="12" s="1"/>
  <c r="J1191" i="12"/>
  <c r="I1191" i="12"/>
  <c r="J1187" i="12"/>
  <c r="I1187" i="12"/>
  <c r="H1187" i="12" s="1"/>
  <c r="J1183" i="12"/>
  <c r="I1183" i="12"/>
  <c r="J1179" i="12"/>
  <c r="I1179" i="12"/>
  <c r="J1175" i="12"/>
  <c r="I1175" i="12"/>
  <c r="H1175" i="12" s="1"/>
  <c r="J1171" i="12"/>
  <c r="I1171" i="12"/>
  <c r="H1171" i="12" s="1"/>
  <c r="J1167" i="12"/>
  <c r="I1167" i="12"/>
  <c r="H1167" i="12" s="1"/>
  <c r="J1163" i="12"/>
  <c r="I1163" i="12"/>
  <c r="H1163" i="12" s="1"/>
  <c r="J1159" i="12"/>
  <c r="I1159" i="12"/>
  <c r="J1155" i="12"/>
  <c r="I1155" i="12"/>
  <c r="H1155" i="12" s="1"/>
  <c r="J1151" i="12"/>
  <c r="I1151" i="12"/>
  <c r="H1151" i="12" s="1"/>
  <c r="J1147" i="12"/>
  <c r="I1147" i="12"/>
  <c r="J1143" i="12"/>
  <c r="I1143" i="12"/>
  <c r="J1139" i="12"/>
  <c r="I1139" i="12"/>
  <c r="H1139" i="12" s="1"/>
  <c r="J1135" i="12"/>
  <c r="I1135" i="12"/>
  <c r="H1135" i="12" s="1"/>
  <c r="J1131" i="12"/>
  <c r="I1131" i="12"/>
  <c r="J1127" i="12"/>
  <c r="I1127" i="12"/>
  <c r="J1123" i="12"/>
  <c r="I1123" i="12"/>
  <c r="H1123" i="12" s="1"/>
  <c r="J1119" i="12"/>
  <c r="I1119" i="12"/>
  <c r="H1119" i="12" s="1"/>
  <c r="J1115" i="12"/>
  <c r="I1115" i="12"/>
  <c r="H1115" i="12" s="1"/>
  <c r="J1111" i="12"/>
  <c r="I1111" i="12"/>
  <c r="J1107" i="12"/>
  <c r="I1107" i="12"/>
  <c r="J1103" i="12"/>
  <c r="I1103" i="12"/>
  <c r="H1103" i="12" s="1"/>
  <c r="J1099" i="12"/>
  <c r="I1099" i="12"/>
  <c r="J1095" i="12"/>
  <c r="I1095" i="12"/>
  <c r="H1095" i="12" s="1"/>
  <c r="J1091" i="12"/>
  <c r="I1091" i="12"/>
  <c r="H1091" i="12" s="1"/>
  <c r="J1087" i="12"/>
  <c r="I1087" i="12"/>
  <c r="J1083" i="12"/>
  <c r="I1083" i="12"/>
  <c r="H1083" i="12" s="1"/>
  <c r="J1079" i="12"/>
  <c r="I1079" i="12"/>
  <c r="J1075" i="12"/>
  <c r="I1075" i="12"/>
  <c r="H1075" i="12" s="1"/>
  <c r="J1071" i="12"/>
  <c r="I1071" i="12"/>
  <c r="J1067" i="12"/>
  <c r="I1067" i="12"/>
  <c r="J1063" i="12"/>
  <c r="I1063" i="12"/>
  <c r="J1059" i="12"/>
  <c r="I1059" i="12"/>
  <c r="J1055" i="12"/>
  <c r="I1055" i="12"/>
  <c r="H1055" i="12" s="1"/>
  <c r="J1051" i="12"/>
  <c r="I1051" i="12"/>
  <c r="J1047" i="12"/>
  <c r="I1047" i="12"/>
  <c r="H1047" i="12" s="1"/>
  <c r="J1043" i="12"/>
  <c r="I1043" i="12"/>
  <c r="J1039" i="12"/>
  <c r="I1039" i="12"/>
  <c r="H1039" i="12" s="1"/>
  <c r="J1035" i="12"/>
  <c r="I1035" i="12"/>
  <c r="J1031" i="12"/>
  <c r="I1031" i="12"/>
  <c r="H1031" i="12" s="1"/>
  <c r="J1027" i="12"/>
  <c r="I1027" i="12"/>
  <c r="J1023" i="12"/>
  <c r="I1023" i="12"/>
  <c r="J1019" i="12"/>
  <c r="I1019" i="12"/>
  <c r="J1015" i="12"/>
  <c r="I1015" i="12"/>
  <c r="J1011" i="12"/>
  <c r="I1011" i="12"/>
  <c r="H1011" i="12" s="1"/>
  <c r="J1007" i="12"/>
  <c r="I1007" i="12"/>
  <c r="J1003" i="12"/>
  <c r="I1003" i="12"/>
  <c r="H1003" i="12" s="1"/>
  <c r="J999" i="12"/>
  <c r="I999" i="12"/>
  <c r="H999" i="12" s="1"/>
  <c r="J995" i="12"/>
  <c r="I995" i="12"/>
  <c r="J991" i="12"/>
  <c r="I991" i="12"/>
  <c r="J987" i="12"/>
  <c r="I987" i="12"/>
  <c r="H987" i="12" s="1"/>
  <c r="J983" i="12"/>
  <c r="I983" i="12"/>
  <c r="J979" i="12"/>
  <c r="I979" i="12"/>
  <c r="H979" i="12" s="1"/>
  <c r="J975" i="12"/>
  <c r="I975" i="12"/>
  <c r="J971" i="12"/>
  <c r="I971" i="12"/>
  <c r="J967" i="12"/>
  <c r="I967" i="12"/>
  <c r="J963" i="12"/>
  <c r="I963" i="12"/>
  <c r="J959" i="12"/>
  <c r="I959" i="12"/>
  <c r="H959" i="12" s="1"/>
  <c r="J955" i="12"/>
  <c r="I955" i="12"/>
  <c r="H955" i="12" s="1"/>
  <c r="J951" i="12"/>
  <c r="I951" i="12"/>
  <c r="H951" i="12" s="1"/>
  <c r="J947" i="12"/>
  <c r="I947" i="12"/>
  <c r="J943" i="12"/>
  <c r="I943" i="12"/>
  <c r="H943" i="12" s="1"/>
  <c r="J939" i="12"/>
  <c r="I939" i="12"/>
  <c r="H939" i="12" s="1"/>
  <c r="J935" i="12"/>
  <c r="I935" i="12"/>
  <c r="H935" i="12" s="1"/>
  <c r="J931" i="12"/>
  <c r="I931" i="12"/>
  <c r="J927" i="12"/>
  <c r="I927" i="12"/>
  <c r="J923" i="12"/>
  <c r="I923" i="12"/>
  <c r="H923" i="12" s="1"/>
  <c r="J919" i="12"/>
  <c r="I919" i="12"/>
  <c r="J915" i="12"/>
  <c r="I915" i="12"/>
  <c r="H915" i="12" s="1"/>
  <c r="J911" i="12"/>
  <c r="I911" i="12"/>
  <c r="J907" i="12"/>
  <c r="I907" i="12"/>
  <c r="H907" i="12" s="1"/>
  <c r="J903" i="12"/>
  <c r="I903" i="12"/>
  <c r="H903" i="12" s="1"/>
  <c r="J899" i="12"/>
  <c r="I899" i="12"/>
  <c r="H899" i="12" s="1"/>
  <c r="J895" i="12"/>
  <c r="I895" i="12"/>
  <c r="J891" i="12"/>
  <c r="I891" i="12"/>
  <c r="H891" i="12" s="1"/>
  <c r="J887" i="12"/>
  <c r="I887" i="12"/>
  <c r="H887" i="12" s="1"/>
  <c r="J883" i="12"/>
  <c r="I883" i="12"/>
  <c r="H883" i="12" s="1"/>
  <c r="J879" i="12"/>
  <c r="I879" i="12"/>
  <c r="H879" i="12" s="1"/>
  <c r="J875" i="12"/>
  <c r="I875" i="12"/>
  <c r="J871" i="12"/>
  <c r="I871" i="12"/>
  <c r="H871" i="12" s="1"/>
  <c r="J867" i="12"/>
  <c r="I867" i="12"/>
  <c r="H867" i="12" s="1"/>
  <c r="J863" i="12"/>
  <c r="I863" i="12"/>
  <c r="H863" i="12" s="1"/>
  <c r="J859" i="12"/>
  <c r="I859" i="12"/>
  <c r="J855" i="12"/>
  <c r="I855" i="12"/>
  <c r="J851" i="12"/>
  <c r="I851" i="12"/>
  <c r="H851" i="12" s="1"/>
  <c r="J847" i="12"/>
  <c r="I847" i="12"/>
  <c r="J843" i="12"/>
  <c r="I843" i="12"/>
  <c r="J839" i="12"/>
  <c r="I839" i="12"/>
  <c r="J835" i="12"/>
  <c r="I835" i="12"/>
  <c r="J831" i="12"/>
  <c r="I831" i="12"/>
  <c r="H831" i="12" s="1"/>
  <c r="J827" i="12"/>
  <c r="I827" i="12"/>
  <c r="J823" i="12"/>
  <c r="I823" i="12"/>
  <c r="H823" i="12" s="1"/>
  <c r="J819" i="12"/>
  <c r="I819" i="12"/>
  <c r="J815" i="12"/>
  <c r="I815" i="12"/>
  <c r="J811" i="12"/>
  <c r="I811" i="12"/>
  <c r="J807" i="12"/>
  <c r="I807" i="12"/>
  <c r="J803" i="12"/>
  <c r="I803" i="12"/>
  <c r="H803" i="12" s="1"/>
  <c r="J799" i="12"/>
  <c r="I799" i="12"/>
  <c r="J795" i="12"/>
  <c r="I795" i="12"/>
  <c r="H795" i="12" s="1"/>
  <c r="J791" i="12"/>
  <c r="I791" i="12"/>
  <c r="H791" i="12" s="1"/>
  <c r="J787" i="12"/>
  <c r="I787" i="12"/>
  <c r="H787" i="12" s="1"/>
  <c r="J783" i="12"/>
  <c r="I783" i="12"/>
  <c r="H783" i="12" s="1"/>
  <c r="J779" i="12"/>
  <c r="I779" i="12"/>
  <c r="H779" i="12" s="1"/>
  <c r="J775" i="12"/>
  <c r="I775" i="12"/>
  <c r="H775" i="12" s="1"/>
  <c r="J771" i="12"/>
  <c r="I771" i="12"/>
  <c r="H771" i="12" s="1"/>
  <c r="J767" i="12"/>
  <c r="I767" i="12"/>
  <c r="J763" i="12"/>
  <c r="I763" i="12"/>
  <c r="J759" i="12"/>
  <c r="I759" i="12"/>
  <c r="H759" i="12" s="1"/>
  <c r="J751" i="12"/>
  <c r="I751" i="12"/>
  <c r="H751" i="12" s="1"/>
  <c r="J747" i="12"/>
  <c r="I747" i="12"/>
  <c r="H747" i="12" s="1"/>
  <c r="J743" i="12"/>
  <c r="I743" i="12"/>
  <c r="J739" i="12"/>
  <c r="I739" i="12"/>
  <c r="J735" i="12"/>
  <c r="I735" i="12"/>
  <c r="J731" i="12"/>
  <c r="I731" i="12"/>
  <c r="J727" i="12"/>
  <c r="I727" i="12"/>
  <c r="H727" i="12" s="1"/>
  <c r="J723" i="12"/>
  <c r="I723" i="12"/>
  <c r="H723" i="12" s="1"/>
  <c r="J719" i="12"/>
  <c r="I719" i="12"/>
  <c r="J715" i="12"/>
  <c r="I715" i="12"/>
  <c r="J711" i="12"/>
  <c r="I711" i="12"/>
  <c r="H711" i="12" s="1"/>
  <c r="J707" i="12"/>
  <c r="I707" i="12"/>
  <c r="J703" i="12"/>
  <c r="I703" i="12"/>
  <c r="J699" i="12"/>
  <c r="I699" i="12"/>
  <c r="H699" i="12" s="1"/>
  <c r="J695" i="12"/>
  <c r="I695" i="12"/>
  <c r="J691" i="12"/>
  <c r="I691" i="12"/>
  <c r="H691" i="12" s="1"/>
  <c r="J687" i="12"/>
  <c r="I687" i="12"/>
  <c r="H687" i="12" s="1"/>
  <c r="J683" i="12"/>
  <c r="I683" i="12"/>
  <c r="J679" i="12"/>
  <c r="I679" i="12"/>
  <c r="J675" i="12"/>
  <c r="I675" i="12"/>
  <c r="J671" i="12"/>
  <c r="I671" i="12"/>
  <c r="J667" i="12"/>
  <c r="I667" i="12"/>
  <c r="J663" i="12"/>
  <c r="I663" i="12"/>
  <c r="J659" i="12"/>
  <c r="I659" i="12"/>
  <c r="J655" i="12"/>
  <c r="I655" i="12"/>
  <c r="J651" i="12"/>
  <c r="I651" i="12"/>
  <c r="J647" i="12"/>
  <c r="I647" i="12"/>
  <c r="H647" i="12" s="1"/>
  <c r="J643" i="12"/>
  <c r="I643" i="12"/>
  <c r="H643" i="12" s="1"/>
  <c r="J639" i="12"/>
  <c r="I639" i="12"/>
  <c r="J635" i="12"/>
  <c r="I635" i="12"/>
  <c r="J631" i="12"/>
  <c r="I631" i="12"/>
  <c r="H631" i="12" s="1"/>
  <c r="J627" i="12"/>
  <c r="I627" i="12"/>
  <c r="H627" i="12" s="1"/>
  <c r="J623" i="12"/>
  <c r="I623" i="12"/>
  <c r="J619" i="12"/>
  <c r="I619" i="12"/>
  <c r="H619" i="12" s="1"/>
  <c r="J615" i="12"/>
  <c r="I615" i="12"/>
  <c r="H615" i="12" s="1"/>
  <c r="J611" i="12"/>
  <c r="I611" i="12"/>
  <c r="H611" i="12" s="1"/>
  <c r="J607" i="12"/>
  <c r="I607" i="12"/>
  <c r="J603" i="12"/>
  <c r="I603" i="12"/>
  <c r="J599" i="12"/>
  <c r="I599" i="12"/>
  <c r="J595" i="12"/>
  <c r="I595" i="12"/>
  <c r="J591" i="12"/>
  <c r="I591" i="12"/>
  <c r="H591" i="12" s="1"/>
  <c r="J587" i="12"/>
  <c r="I587" i="12"/>
  <c r="H587" i="12" s="1"/>
  <c r="J583" i="12"/>
  <c r="I583" i="12"/>
  <c r="J579" i="12"/>
  <c r="I579" i="12"/>
  <c r="J575" i="12"/>
  <c r="I575" i="12"/>
  <c r="J571" i="12"/>
  <c r="I571" i="12"/>
  <c r="J567" i="12"/>
  <c r="I567" i="12"/>
  <c r="H567" i="12" s="1"/>
  <c r="J563" i="12"/>
  <c r="I563" i="12"/>
  <c r="H563" i="12" s="1"/>
  <c r="J559" i="12"/>
  <c r="I559" i="12"/>
  <c r="J555" i="12"/>
  <c r="I555" i="12"/>
  <c r="J551" i="12"/>
  <c r="I551" i="12"/>
  <c r="J547" i="12"/>
  <c r="I547" i="12"/>
  <c r="J543" i="12"/>
  <c r="I543" i="12"/>
  <c r="J539" i="12"/>
  <c r="I539" i="12"/>
  <c r="J535" i="12"/>
  <c r="I535" i="12"/>
  <c r="H535" i="12" s="1"/>
  <c r="J531" i="12"/>
  <c r="I531" i="12"/>
  <c r="J527" i="12"/>
  <c r="I527" i="12"/>
  <c r="H527" i="12" s="1"/>
  <c r="J523" i="12"/>
  <c r="I523" i="12"/>
  <c r="J519" i="12"/>
  <c r="I519" i="12"/>
  <c r="J515" i="12"/>
  <c r="I515" i="12"/>
  <c r="H515" i="12" s="1"/>
  <c r="J511" i="12"/>
  <c r="I511" i="12"/>
  <c r="H511" i="12" s="1"/>
  <c r="J507" i="12"/>
  <c r="I507" i="12"/>
  <c r="H507" i="12" s="1"/>
  <c r="J503" i="12"/>
  <c r="I503" i="12"/>
  <c r="H503" i="12" s="1"/>
  <c r="J499" i="12"/>
  <c r="I499" i="12"/>
  <c r="J495" i="12"/>
  <c r="I495" i="12"/>
  <c r="J491" i="12"/>
  <c r="I491" i="12"/>
  <c r="H491" i="12" s="1"/>
  <c r="J487" i="12"/>
  <c r="I487" i="12"/>
  <c r="J483" i="12"/>
  <c r="I483" i="12"/>
  <c r="H483" i="12" s="1"/>
  <c r="J479" i="12"/>
  <c r="I479" i="12"/>
  <c r="J475" i="12"/>
  <c r="I475" i="12"/>
  <c r="J471" i="12"/>
  <c r="I471" i="12"/>
  <c r="J467" i="12"/>
  <c r="I467" i="12"/>
  <c r="J463" i="12"/>
  <c r="I463" i="12"/>
  <c r="H463" i="12" s="1"/>
  <c r="J459" i="12"/>
  <c r="I459" i="12"/>
  <c r="J455" i="12"/>
  <c r="I455" i="12"/>
  <c r="J451" i="12"/>
  <c r="I451" i="12"/>
  <c r="H451" i="12" s="1"/>
  <c r="J447" i="12"/>
  <c r="I447" i="12"/>
  <c r="H447" i="12" s="1"/>
  <c r="J443" i="12"/>
  <c r="I443" i="12"/>
  <c r="J439" i="12"/>
  <c r="I439" i="12"/>
  <c r="H439" i="12" s="1"/>
  <c r="J435" i="12"/>
  <c r="I435" i="12"/>
  <c r="H435" i="12" s="1"/>
  <c r="J431" i="12"/>
  <c r="I431" i="12"/>
  <c r="H431" i="12" s="1"/>
  <c r="J427" i="12"/>
  <c r="I427" i="12"/>
  <c r="H427" i="12" s="1"/>
  <c r="J423" i="12"/>
  <c r="I423" i="12"/>
  <c r="H423" i="12" s="1"/>
  <c r="J419" i="12"/>
  <c r="I419" i="12"/>
  <c r="J415" i="12"/>
  <c r="I415" i="12"/>
  <c r="H415" i="12" s="1"/>
  <c r="J411" i="12"/>
  <c r="I411" i="12"/>
  <c r="J407" i="12"/>
  <c r="I407" i="12"/>
  <c r="J403" i="12"/>
  <c r="I403" i="12"/>
  <c r="H403" i="12" s="1"/>
  <c r="J399" i="12"/>
  <c r="I399" i="12"/>
  <c r="J395" i="12"/>
  <c r="I395" i="12"/>
  <c r="J391" i="12"/>
  <c r="I391" i="12"/>
  <c r="J387" i="12"/>
  <c r="I387" i="12"/>
  <c r="H387" i="12" s="1"/>
  <c r="J383" i="12"/>
  <c r="I383" i="12"/>
  <c r="H383" i="12" s="1"/>
  <c r="J379" i="12"/>
  <c r="I379" i="12"/>
  <c r="H379" i="12" s="1"/>
  <c r="J375" i="12"/>
  <c r="I375" i="12"/>
  <c r="H375" i="12" s="1"/>
  <c r="J371" i="12"/>
  <c r="I371" i="12"/>
  <c r="H371" i="12" s="1"/>
  <c r="J367" i="12"/>
  <c r="I367" i="12"/>
  <c r="H367" i="12" s="1"/>
  <c r="J363" i="12"/>
  <c r="I363" i="12"/>
  <c r="J359" i="12"/>
  <c r="I359" i="12"/>
  <c r="H359" i="12" s="1"/>
  <c r="J355" i="12"/>
  <c r="I355" i="12"/>
  <c r="J351" i="12"/>
  <c r="I351" i="12"/>
  <c r="J347" i="12"/>
  <c r="I347" i="12"/>
  <c r="H347" i="12" s="1"/>
  <c r="J343" i="12"/>
  <c r="I343" i="12"/>
  <c r="H343" i="12" s="1"/>
  <c r="J339" i="12"/>
  <c r="I339" i="12"/>
  <c r="J335" i="12"/>
  <c r="I335" i="12"/>
  <c r="H335" i="12" s="1"/>
  <c r="J331" i="12"/>
  <c r="I331" i="12"/>
  <c r="J327" i="12"/>
  <c r="I327" i="12"/>
  <c r="J323" i="12"/>
  <c r="I323" i="12"/>
  <c r="J319" i="12"/>
  <c r="I319" i="12"/>
  <c r="H319" i="12" s="1"/>
  <c r="J315" i="12"/>
  <c r="I315" i="12"/>
  <c r="J311" i="12"/>
  <c r="I311" i="12"/>
  <c r="J307" i="12"/>
  <c r="I307" i="12"/>
  <c r="H307" i="12" s="1"/>
  <c r="J303" i="12"/>
  <c r="I303" i="12"/>
  <c r="J299" i="12"/>
  <c r="I299" i="12"/>
  <c r="H299" i="12" s="1"/>
  <c r="J295" i="12"/>
  <c r="I295" i="12"/>
  <c r="H295" i="12" s="1"/>
  <c r="J291" i="12"/>
  <c r="I291" i="12"/>
  <c r="J287" i="12"/>
  <c r="I287" i="12"/>
  <c r="H287" i="12" s="1"/>
  <c r="J283" i="12"/>
  <c r="I283" i="12"/>
  <c r="H283" i="12" s="1"/>
  <c r="J279" i="12"/>
  <c r="I279" i="12"/>
  <c r="H279" i="12" s="1"/>
  <c r="J275" i="12"/>
  <c r="I275" i="12"/>
  <c r="H275" i="12" s="1"/>
  <c r="J271" i="12"/>
  <c r="I271" i="12"/>
  <c r="J267" i="12"/>
  <c r="I267" i="12"/>
  <c r="J263" i="12"/>
  <c r="I263" i="12"/>
  <c r="H263" i="12" s="1"/>
  <c r="J259" i="12"/>
  <c r="I259" i="12"/>
  <c r="J255" i="12"/>
  <c r="I255" i="12"/>
  <c r="J251" i="12"/>
  <c r="I251" i="12"/>
  <c r="J247" i="12"/>
  <c r="I247" i="12"/>
  <c r="H247" i="12" s="1"/>
  <c r="J243" i="12"/>
  <c r="I243" i="12"/>
  <c r="J239" i="12"/>
  <c r="I239" i="12"/>
  <c r="H239" i="12" s="1"/>
  <c r="J235" i="12"/>
  <c r="I235" i="12"/>
  <c r="H235" i="12" s="1"/>
  <c r="J231" i="12"/>
  <c r="I231" i="12"/>
  <c r="J227" i="12"/>
  <c r="I227" i="12"/>
  <c r="J223" i="12"/>
  <c r="I223" i="12"/>
  <c r="J219" i="12"/>
  <c r="I219" i="12"/>
  <c r="J215" i="12"/>
  <c r="I215" i="12"/>
  <c r="H215" i="12" s="1"/>
  <c r="J211" i="12"/>
  <c r="I211" i="12"/>
  <c r="H211" i="12" s="1"/>
  <c r="J207" i="12"/>
  <c r="I207" i="12"/>
  <c r="J203" i="12"/>
  <c r="I203" i="12"/>
  <c r="H203" i="12" s="1"/>
  <c r="J199" i="12"/>
  <c r="I199" i="12"/>
  <c r="H199" i="12" s="1"/>
  <c r="J195" i="12"/>
  <c r="I195" i="12"/>
  <c r="J191" i="12"/>
  <c r="I191" i="12"/>
  <c r="H191" i="12" s="1"/>
  <c r="J187" i="12"/>
  <c r="I187" i="12"/>
  <c r="J183" i="12"/>
  <c r="I183" i="12"/>
  <c r="J179" i="12"/>
  <c r="I179" i="12"/>
  <c r="J175" i="12"/>
  <c r="I175" i="12"/>
  <c r="H175" i="12" s="1"/>
  <c r="J171" i="12"/>
  <c r="I171" i="12"/>
  <c r="H171" i="12" s="1"/>
  <c r="J167" i="12"/>
  <c r="I167" i="12"/>
  <c r="J163" i="12"/>
  <c r="I163" i="12"/>
  <c r="H163" i="12" s="1"/>
  <c r="J159" i="12"/>
  <c r="I159" i="12"/>
  <c r="H159" i="12" s="1"/>
  <c r="J155" i="12"/>
  <c r="I155" i="12"/>
  <c r="J151" i="12"/>
  <c r="I151" i="12"/>
  <c r="J147" i="12"/>
  <c r="I147" i="12"/>
  <c r="J143" i="12"/>
  <c r="I143" i="12"/>
  <c r="H143" i="12" s="1"/>
  <c r="J139" i="12"/>
  <c r="I139" i="12"/>
  <c r="J135" i="12"/>
  <c r="I135" i="12"/>
  <c r="H135" i="12" s="1"/>
  <c r="J131" i="12"/>
  <c r="I131" i="12"/>
  <c r="J127" i="12"/>
  <c r="I127" i="12"/>
  <c r="J123" i="12"/>
  <c r="I123" i="12"/>
  <c r="J119" i="12"/>
  <c r="I119" i="12"/>
  <c r="J115" i="12"/>
  <c r="I115" i="12"/>
  <c r="J111" i="12"/>
  <c r="I111" i="12"/>
  <c r="J107" i="12"/>
  <c r="I107" i="12"/>
  <c r="J103" i="12"/>
  <c r="I103" i="12"/>
  <c r="H103" i="12" s="1"/>
  <c r="J99" i="12"/>
  <c r="I99" i="12"/>
  <c r="J95" i="12"/>
  <c r="I95" i="12"/>
  <c r="H95" i="12" s="1"/>
  <c r="J91" i="12"/>
  <c r="I91" i="12"/>
  <c r="H91" i="12" s="1"/>
  <c r="J87" i="12"/>
  <c r="I87" i="12"/>
  <c r="J83" i="12"/>
  <c r="I83" i="12"/>
  <c r="H83" i="12" s="1"/>
  <c r="J79" i="12"/>
  <c r="I79" i="12"/>
  <c r="H79" i="12" s="1"/>
  <c r="J75" i="12"/>
  <c r="I75" i="12"/>
  <c r="J71" i="12"/>
  <c r="I71" i="12"/>
  <c r="H71" i="12" s="1"/>
  <c r="J67" i="12"/>
  <c r="I67" i="12"/>
  <c r="H67" i="12" s="1"/>
  <c r="J63" i="12"/>
  <c r="I63" i="12"/>
  <c r="H63" i="12" s="1"/>
  <c r="J59" i="12"/>
  <c r="I59" i="12"/>
  <c r="H59" i="12" s="1"/>
  <c r="J55" i="12"/>
  <c r="I55" i="12"/>
  <c r="H55" i="12" s="1"/>
  <c r="J51" i="12"/>
  <c r="I51" i="12"/>
  <c r="H51" i="12" s="1"/>
  <c r="J47" i="12"/>
  <c r="I47" i="12"/>
  <c r="H47" i="12" s="1"/>
  <c r="J43" i="12"/>
  <c r="I43" i="12"/>
  <c r="J39" i="12"/>
  <c r="I39" i="12"/>
  <c r="J35" i="12"/>
  <c r="I35" i="12"/>
  <c r="J31" i="12"/>
  <c r="I31" i="12"/>
  <c r="J27" i="12"/>
  <c r="I27" i="12"/>
  <c r="J23" i="12"/>
  <c r="I23" i="12"/>
  <c r="H23" i="12" s="1"/>
  <c r="J19" i="12"/>
  <c r="I19" i="12"/>
  <c r="H19" i="12" s="1"/>
  <c r="J15" i="12"/>
  <c r="I15" i="12"/>
  <c r="J11" i="12"/>
  <c r="I11" i="12"/>
  <c r="H11" i="12" s="1"/>
  <c r="J7" i="12"/>
  <c r="I7" i="12"/>
  <c r="J3" i="12"/>
  <c r="I3" i="12"/>
  <c r="H3" i="12" s="1"/>
  <c r="I2779" i="12"/>
  <c r="H2779" i="12" s="1"/>
  <c r="I2763" i="12"/>
  <c r="I2747" i="12"/>
  <c r="I2731" i="12"/>
  <c r="H2731" i="12" s="1"/>
  <c r="I2715" i="12"/>
  <c r="H2715" i="12" s="1"/>
  <c r="I2699" i="12"/>
  <c r="I2683" i="12"/>
  <c r="I2667" i="12"/>
  <c r="I2651" i="12"/>
  <c r="H2651" i="12" s="1"/>
  <c r="I2635" i="12"/>
  <c r="H2635" i="12" s="1"/>
  <c r="I2619" i="12"/>
  <c r="H2619" i="12" s="1"/>
  <c r="I2603" i="12"/>
  <c r="H2603" i="12" s="1"/>
  <c r="I2587" i="12"/>
  <c r="I2571" i="12"/>
  <c r="I2555" i="12"/>
  <c r="H2555" i="12" s="1"/>
  <c r="I2539" i="12"/>
  <c r="I2523" i="12"/>
  <c r="H2523" i="12" s="1"/>
  <c r="I2507" i="12"/>
  <c r="H2507" i="12" s="1"/>
  <c r="I2491" i="12"/>
  <c r="H2491" i="12" s="1"/>
  <c r="I2475" i="12"/>
  <c r="I2459" i="12"/>
  <c r="H2459" i="12" s="1"/>
  <c r="I2443" i="12"/>
  <c r="H2443" i="12" s="1"/>
  <c r="I2427" i="12"/>
  <c r="I2411" i="12"/>
  <c r="I2395" i="12"/>
  <c r="H2395" i="12" s="1"/>
  <c r="I2379" i="12"/>
  <c r="I2363" i="12"/>
  <c r="I2347" i="12"/>
  <c r="H2347" i="12" s="1"/>
  <c r="I2331" i="12"/>
  <c r="I2315" i="12"/>
  <c r="H2315" i="12" s="1"/>
  <c r="I2299" i="12"/>
  <c r="H2299" i="12" s="1"/>
  <c r="I2283" i="12"/>
  <c r="I2267" i="12"/>
  <c r="H2267" i="12" s="1"/>
  <c r="I2251" i="12"/>
  <c r="H2251" i="12" s="1"/>
  <c r="I2235" i="12"/>
  <c r="I2219" i="12"/>
  <c r="I2203" i="12"/>
  <c r="I2187" i="12"/>
  <c r="I2171" i="12"/>
  <c r="H2171" i="12" s="1"/>
  <c r="I2155" i="12"/>
  <c r="I2139" i="12"/>
  <c r="I2123" i="12"/>
  <c r="H2123" i="12" s="1"/>
  <c r="I2107" i="12"/>
  <c r="I2079" i="12"/>
  <c r="H2079" i="12" s="1"/>
  <c r="I2047" i="12"/>
  <c r="H2047" i="12" s="1"/>
  <c r="I2015" i="12"/>
  <c r="I1983" i="12"/>
  <c r="I1919" i="12"/>
  <c r="H1919" i="12" s="1"/>
  <c r="I1855" i="12"/>
  <c r="H1855" i="12" s="1"/>
  <c r="I1774" i="12"/>
  <c r="I1689" i="12"/>
  <c r="H1689" i="12" s="1"/>
  <c r="I1604" i="12"/>
  <c r="H1604" i="12" s="1"/>
  <c r="I1518" i="12"/>
  <c r="I1280" i="12"/>
  <c r="H1280" i="12" s="1"/>
  <c r="J2780" i="12"/>
  <c r="I2780" i="12"/>
  <c r="J2768" i="12"/>
  <c r="I2768" i="12"/>
  <c r="H2768" i="12" s="1"/>
  <c r="J2756" i="12"/>
  <c r="I2756" i="12"/>
  <c r="J2744" i="12"/>
  <c r="I2744" i="12"/>
  <c r="H2744" i="12" s="1"/>
  <c r="J2732" i="12"/>
  <c r="I2732" i="12"/>
  <c r="J2720" i="12"/>
  <c r="I2720" i="12"/>
  <c r="J2708" i="12"/>
  <c r="I2708" i="12"/>
  <c r="H2708" i="12" s="1"/>
  <c r="J2696" i="12"/>
  <c r="I2696" i="12"/>
  <c r="J2684" i="12"/>
  <c r="I2684" i="12"/>
  <c r="H2684" i="12" s="1"/>
  <c r="J2672" i="12"/>
  <c r="I2672" i="12"/>
  <c r="J2660" i="12"/>
  <c r="I2660" i="12"/>
  <c r="J2640" i="12"/>
  <c r="I2640" i="12"/>
  <c r="J2628" i="12"/>
  <c r="I2628" i="12"/>
  <c r="J2612" i="12"/>
  <c r="I2612" i="12"/>
  <c r="J2596" i="12"/>
  <c r="I2596" i="12"/>
  <c r="H2596" i="12" s="1"/>
  <c r="J2584" i="12"/>
  <c r="I2584" i="12"/>
  <c r="H2584" i="12" s="1"/>
  <c r="J2572" i="12"/>
  <c r="I2572" i="12"/>
  <c r="J2560" i="12"/>
  <c r="I2560" i="12"/>
  <c r="J2548" i="12"/>
  <c r="I2548" i="12"/>
  <c r="H2548" i="12" s="1"/>
  <c r="J2536" i="12"/>
  <c r="I2536" i="12"/>
  <c r="J2528" i="12"/>
  <c r="I2528" i="12"/>
  <c r="H2528" i="12" s="1"/>
  <c r="J2516" i="12"/>
  <c r="I2516" i="12"/>
  <c r="J2508" i="12"/>
  <c r="I2508" i="12"/>
  <c r="J2500" i="12"/>
  <c r="I2500" i="12"/>
  <c r="H2500" i="12" s="1"/>
  <c r="J2492" i="12"/>
  <c r="I2492" i="12"/>
  <c r="H2492" i="12" s="1"/>
  <c r="J2480" i="12"/>
  <c r="I2480" i="12"/>
  <c r="J2476" i="12"/>
  <c r="I2476" i="12"/>
  <c r="J2468" i="12"/>
  <c r="I2468" i="12"/>
  <c r="H2468" i="12" s="1"/>
  <c r="J2460" i="12"/>
  <c r="I2460" i="12"/>
  <c r="H2460" i="12" s="1"/>
  <c r="J2452" i="12"/>
  <c r="I2452" i="12"/>
  <c r="H2452" i="12" s="1"/>
  <c r="J2444" i="12"/>
  <c r="I2444" i="12"/>
  <c r="H2444" i="12" s="1"/>
  <c r="J2432" i="12"/>
  <c r="I2432" i="12"/>
  <c r="H2432" i="12" s="1"/>
  <c r="J2412" i="12"/>
  <c r="I2412" i="12"/>
  <c r="J2400" i="12"/>
  <c r="I2400" i="12"/>
  <c r="J2388" i="12"/>
  <c r="I2388" i="12"/>
  <c r="H2388" i="12" s="1"/>
  <c r="J2376" i="12"/>
  <c r="I2376" i="12"/>
  <c r="H2376" i="12" s="1"/>
  <c r="J2364" i="12"/>
  <c r="I2364" i="12"/>
  <c r="J2352" i="12"/>
  <c r="I2352" i="12"/>
  <c r="J2336" i="12"/>
  <c r="I2336" i="12"/>
  <c r="H2336" i="12" s="1"/>
  <c r="J2320" i="12"/>
  <c r="I2320" i="12"/>
  <c r="J2308" i="12"/>
  <c r="I2308" i="12"/>
  <c r="J2296" i="12"/>
  <c r="I2296" i="12"/>
  <c r="H2296" i="12" s="1"/>
  <c r="J2284" i="12"/>
  <c r="I2284" i="12"/>
  <c r="H2284" i="12" s="1"/>
  <c r="J2272" i="12"/>
  <c r="I2272" i="12"/>
  <c r="J2256" i="12"/>
  <c r="I2256" i="12"/>
  <c r="J2240" i="12"/>
  <c r="I2240" i="12"/>
  <c r="H2240" i="12" s="1"/>
  <c r="J2224" i="12"/>
  <c r="I2224" i="12"/>
  <c r="J2208" i="12"/>
  <c r="I2208" i="12"/>
  <c r="J2196" i="12"/>
  <c r="I2196" i="12"/>
  <c r="J2184" i="12"/>
  <c r="I2184" i="12"/>
  <c r="H2184" i="12" s="1"/>
  <c r="J2168" i="12"/>
  <c r="I2168" i="12"/>
  <c r="H2168" i="12" s="1"/>
  <c r="J2152" i="12"/>
  <c r="I2152" i="12"/>
  <c r="H2152" i="12" s="1"/>
  <c r="J2136" i="12"/>
  <c r="I2136" i="12"/>
  <c r="H2136" i="12" s="1"/>
  <c r="J2124" i="12"/>
  <c r="I2124" i="12"/>
  <c r="J2108" i="12"/>
  <c r="I2108" i="12"/>
  <c r="J2096" i="12"/>
  <c r="I2096" i="12"/>
  <c r="J2080" i="12"/>
  <c r="I2080" i="12"/>
  <c r="J2064" i="12"/>
  <c r="I2064" i="12"/>
  <c r="H2064" i="12" s="1"/>
  <c r="J2048" i="12"/>
  <c r="I2048" i="12"/>
  <c r="H2048" i="12" s="1"/>
  <c r="J2036" i="12"/>
  <c r="I2036" i="12"/>
  <c r="H2036" i="12" s="1"/>
  <c r="J2024" i="12"/>
  <c r="I2024" i="12"/>
  <c r="H2024" i="12" s="1"/>
  <c r="J2012" i="12"/>
  <c r="I2012" i="12"/>
  <c r="H2012" i="12" s="1"/>
  <c r="J2000" i="12"/>
  <c r="I2000" i="12"/>
  <c r="J1988" i="12"/>
  <c r="I1988" i="12"/>
  <c r="H1988" i="12" s="1"/>
  <c r="J1976" i="12"/>
  <c r="I1976" i="12"/>
  <c r="J1964" i="12"/>
  <c r="I1964" i="12"/>
  <c r="H1964" i="12" s="1"/>
  <c r="J1952" i="12"/>
  <c r="I1952" i="12"/>
  <c r="J1940" i="12"/>
  <c r="I1940" i="12"/>
  <c r="J1924" i="12"/>
  <c r="I1924" i="12"/>
  <c r="H1924" i="12" s="1"/>
  <c r="J1912" i="12"/>
  <c r="I1912" i="12"/>
  <c r="H1912" i="12" s="1"/>
  <c r="J1900" i="12"/>
  <c r="I1900" i="12"/>
  <c r="J1888" i="12"/>
  <c r="I1888" i="12"/>
  <c r="H1888" i="12" s="1"/>
  <c r="J1876" i="12"/>
  <c r="I1876" i="12"/>
  <c r="J1856" i="12"/>
  <c r="I1856" i="12"/>
  <c r="J1844" i="12"/>
  <c r="I1844" i="12"/>
  <c r="J1832" i="12"/>
  <c r="I1832" i="12"/>
  <c r="J1824" i="12"/>
  <c r="I1824" i="12"/>
  <c r="J1812" i="12"/>
  <c r="I1812" i="12"/>
  <c r="H1812" i="12" s="1"/>
  <c r="J1804" i="12"/>
  <c r="I1804" i="12"/>
  <c r="J1788" i="12"/>
  <c r="I1788" i="12"/>
  <c r="H1788" i="12" s="1"/>
  <c r="J1768" i="12"/>
  <c r="I1768" i="12"/>
  <c r="J1712" i="12"/>
  <c r="I1712" i="12"/>
  <c r="H1712" i="12" s="1"/>
  <c r="J1656" i="12"/>
  <c r="I1656" i="12"/>
  <c r="H1656" i="12" s="1"/>
  <c r="J1644" i="12"/>
  <c r="I1644" i="12"/>
  <c r="H1644" i="12" s="1"/>
  <c r="J1628" i="12"/>
  <c r="I1628" i="12"/>
  <c r="H1628" i="12" s="1"/>
  <c r="J1620" i="12"/>
  <c r="I1620" i="12"/>
  <c r="H1620" i="12" s="1"/>
  <c r="J1612" i="12"/>
  <c r="I1612" i="12"/>
  <c r="H1612" i="12" s="1"/>
  <c r="J1600" i="12"/>
  <c r="I1600" i="12"/>
  <c r="J1588" i="12"/>
  <c r="I1588" i="12"/>
  <c r="J1576" i="12"/>
  <c r="I1576" i="12"/>
  <c r="H1576" i="12" s="1"/>
  <c r="J1564" i="12"/>
  <c r="I1564" i="12"/>
  <c r="H1564" i="12" s="1"/>
  <c r="J1556" i="12"/>
  <c r="I1556" i="12"/>
  <c r="H1556" i="12" s="1"/>
  <c r="J1548" i="12"/>
  <c r="I1548" i="12"/>
  <c r="J1536" i="12"/>
  <c r="I1536" i="12"/>
  <c r="H1536" i="12" s="1"/>
  <c r="J1524" i="12"/>
  <c r="I1524" i="12"/>
  <c r="H1524" i="12" s="1"/>
  <c r="J1512" i="12"/>
  <c r="I1512" i="12"/>
  <c r="H1512" i="12" s="1"/>
  <c r="J1504" i="12"/>
  <c r="I1504" i="12"/>
  <c r="J1492" i="12"/>
  <c r="I1492" i="12"/>
  <c r="H1492" i="12" s="1"/>
  <c r="J1484" i="12"/>
  <c r="I1484" i="12"/>
  <c r="H1484" i="12" s="1"/>
  <c r="J1476" i="12"/>
  <c r="I1476" i="12"/>
  <c r="H1476" i="12" s="1"/>
  <c r="J1464" i="12"/>
  <c r="I1464" i="12"/>
  <c r="J1452" i="12"/>
  <c r="I1452" i="12"/>
  <c r="J1440" i="12"/>
  <c r="I1440" i="12"/>
  <c r="H1440" i="12" s="1"/>
  <c r="J1432" i="12"/>
  <c r="I1432" i="12"/>
  <c r="H1432" i="12" s="1"/>
  <c r="J1424" i="12"/>
  <c r="I1424" i="12"/>
  <c r="H1424" i="12" s="1"/>
  <c r="J1416" i="12"/>
  <c r="I1416" i="12"/>
  <c r="J1404" i="12"/>
  <c r="I1404" i="12"/>
  <c r="H1404" i="12" s="1"/>
  <c r="J1392" i="12"/>
  <c r="I1392" i="12"/>
  <c r="J1380" i="12"/>
  <c r="I1380" i="12"/>
  <c r="J1368" i="12"/>
  <c r="I1368" i="12"/>
  <c r="H1368" i="12" s="1"/>
  <c r="J1360" i="12"/>
  <c r="I1360" i="12"/>
  <c r="J1352" i="12"/>
  <c r="I1352" i="12"/>
  <c r="J1340" i="12"/>
  <c r="I1340" i="12"/>
  <c r="H1340" i="12" s="1"/>
  <c r="J1328" i="12"/>
  <c r="I1328" i="12"/>
  <c r="H1328" i="12" s="1"/>
  <c r="J1316" i="12"/>
  <c r="I1316" i="12"/>
  <c r="J1304" i="12"/>
  <c r="I1304" i="12"/>
  <c r="J1296" i="12"/>
  <c r="I1296" i="12"/>
  <c r="H1296" i="12" s="1"/>
  <c r="J1284" i="12"/>
  <c r="I1284" i="12"/>
  <c r="H1284" i="12" s="1"/>
  <c r="J1272" i="12"/>
  <c r="I1272" i="12"/>
  <c r="H1272" i="12" s="1"/>
  <c r="J1256" i="12"/>
  <c r="I1256" i="12"/>
  <c r="J1244" i="12"/>
  <c r="I1244" i="12"/>
  <c r="H1244" i="12" s="1"/>
  <c r="J1236" i="12"/>
  <c r="I1236" i="12"/>
  <c r="J1228" i="12"/>
  <c r="I1228" i="12"/>
  <c r="H1228" i="12" s="1"/>
  <c r="J1220" i="12"/>
  <c r="I1220" i="12"/>
  <c r="J1208" i="12"/>
  <c r="I1208" i="12"/>
  <c r="J1196" i="12"/>
  <c r="I1196" i="12"/>
  <c r="H1196" i="12" s="1"/>
  <c r="J1184" i="12"/>
  <c r="I1184" i="12"/>
  <c r="J1176" i="12"/>
  <c r="I1176" i="12"/>
  <c r="J1168" i="12"/>
  <c r="I1168" i="12"/>
  <c r="J1160" i="12"/>
  <c r="I1160" i="12"/>
  <c r="H1160" i="12" s="1"/>
  <c r="J1148" i="12"/>
  <c r="I1148" i="12"/>
  <c r="H1148" i="12" s="1"/>
  <c r="J1136" i="12"/>
  <c r="I1136" i="12"/>
  <c r="I1540" i="12"/>
  <c r="H1540" i="12" s="1"/>
  <c r="J2782" i="12"/>
  <c r="I2782" i="12"/>
  <c r="H2782" i="12" s="1"/>
  <c r="J2778" i="12"/>
  <c r="I2778" i="12"/>
  <c r="H2778" i="12" s="1"/>
  <c r="J2774" i="12"/>
  <c r="I2774" i="12"/>
  <c r="H2774" i="12" s="1"/>
  <c r="J2770" i="12"/>
  <c r="I2770" i="12"/>
  <c r="H2770" i="12" s="1"/>
  <c r="J2766" i="12"/>
  <c r="I2766" i="12"/>
  <c r="H2766" i="12" s="1"/>
  <c r="J2762" i="12"/>
  <c r="I2762" i="12"/>
  <c r="H2762" i="12" s="1"/>
  <c r="J2758" i="12"/>
  <c r="I2758" i="12"/>
  <c r="J2754" i="12"/>
  <c r="I2754" i="12"/>
  <c r="J2750" i="12"/>
  <c r="I2750" i="12"/>
  <c r="J2746" i="12"/>
  <c r="I2746" i="12"/>
  <c r="H2746" i="12" s="1"/>
  <c r="J2742" i="12"/>
  <c r="I2742" i="12"/>
  <c r="H2742" i="12" s="1"/>
  <c r="J2738" i="12"/>
  <c r="I2738" i="12"/>
  <c r="J2734" i="12"/>
  <c r="I2734" i="12"/>
  <c r="J2730" i="12"/>
  <c r="I2730" i="12"/>
  <c r="J2726" i="12"/>
  <c r="I2726" i="12"/>
  <c r="H2726" i="12" s="1"/>
  <c r="J2722" i="12"/>
  <c r="I2722" i="12"/>
  <c r="H2722" i="12" s="1"/>
  <c r="J2718" i="12"/>
  <c r="I2718" i="12"/>
  <c r="J2714" i="12"/>
  <c r="I2714" i="12"/>
  <c r="J2710" i="12"/>
  <c r="I2710" i="12"/>
  <c r="J2706" i="12"/>
  <c r="I2706" i="12"/>
  <c r="J2702" i="12"/>
  <c r="I2702" i="12"/>
  <c r="J2698" i="12"/>
  <c r="I2698" i="12"/>
  <c r="H2698" i="12" s="1"/>
  <c r="J2694" i="12"/>
  <c r="I2694" i="12"/>
  <c r="J2690" i="12"/>
  <c r="I2690" i="12"/>
  <c r="H2690" i="12" s="1"/>
  <c r="J2686" i="12"/>
  <c r="I2686" i="12"/>
  <c r="J2682" i="12"/>
  <c r="I2682" i="12"/>
  <c r="J2678" i="12"/>
  <c r="I2678" i="12"/>
  <c r="J2674" i="12"/>
  <c r="I2674" i="12"/>
  <c r="H2674" i="12" s="1"/>
  <c r="J2670" i="12"/>
  <c r="I2670" i="12"/>
  <c r="J2666" i="12"/>
  <c r="I2666" i="12"/>
  <c r="J2662" i="12"/>
  <c r="I2662" i="12"/>
  <c r="H2662" i="12" s="1"/>
  <c r="J2658" i="12"/>
  <c r="I2658" i="12"/>
  <c r="J2654" i="12"/>
  <c r="I2654" i="12"/>
  <c r="H2654" i="12" s="1"/>
  <c r="J2650" i="12"/>
  <c r="I2650" i="12"/>
  <c r="H2650" i="12" s="1"/>
  <c r="J2646" i="12"/>
  <c r="I2646" i="12"/>
  <c r="H2646" i="12" s="1"/>
  <c r="J2642" i="12"/>
  <c r="I2642" i="12"/>
  <c r="H2642" i="12" s="1"/>
  <c r="J2638" i="12"/>
  <c r="I2638" i="12"/>
  <c r="H2638" i="12" s="1"/>
  <c r="J2634" i="12"/>
  <c r="I2634" i="12"/>
  <c r="H2634" i="12" s="1"/>
  <c r="J2630" i="12"/>
  <c r="I2630" i="12"/>
  <c r="J2626" i="12"/>
  <c r="I2626" i="12"/>
  <c r="J2622" i="12"/>
  <c r="I2622" i="12"/>
  <c r="H2622" i="12" s="1"/>
  <c r="J2618" i="12"/>
  <c r="I2618" i="12"/>
  <c r="J2614" i="12"/>
  <c r="I2614" i="12"/>
  <c r="J2610" i="12"/>
  <c r="I2610" i="12"/>
  <c r="H2610" i="12" s="1"/>
  <c r="J2606" i="12"/>
  <c r="I2606" i="12"/>
  <c r="J2602" i="12"/>
  <c r="I2602" i="12"/>
  <c r="H2602" i="12" s="1"/>
  <c r="J2598" i="12"/>
  <c r="I2598" i="12"/>
  <c r="J2594" i="12"/>
  <c r="I2594" i="12"/>
  <c r="J2590" i="12"/>
  <c r="I2590" i="12"/>
  <c r="H2590" i="12" s="1"/>
  <c r="J2586" i="12"/>
  <c r="I2586" i="12"/>
  <c r="J2582" i="12"/>
  <c r="I2582" i="12"/>
  <c r="H2582" i="12" s="1"/>
  <c r="J2578" i="12"/>
  <c r="I2578" i="12"/>
  <c r="H2578" i="12" s="1"/>
  <c r="J2574" i="12"/>
  <c r="I2574" i="12"/>
  <c r="J2570" i="12"/>
  <c r="I2570" i="12"/>
  <c r="J2566" i="12"/>
  <c r="I2566" i="12"/>
  <c r="J2562" i="12"/>
  <c r="I2562" i="12"/>
  <c r="H2562" i="12" s="1"/>
  <c r="J2558" i="12"/>
  <c r="I2558" i="12"/>
  <c r="J2554" i="12"/>
  <c r="I2554" i="12"/>
  <c r="H2554" i="12" s="1"/>
  <c r="J2550" i="12"/>
  <c r="I2550" i="12"/>
  <c r="H2550" i="12" s="1"/>
  <c r="J2546" i="12"/>
  <c r="I2546" i="12"/>
  <c r="H2546" i="12" s="1"/>
  <c r="J2542" i="12"/>
  <c r="I2542" i="12"/>
  <c r="H2542" i="12" s="1"/>
  <c r="J2538" i="12"/>
  <c r="I2538" i="12"/>
  <c r="H2538" i="12" s="1"/>
  <c r="J2534" i="12"/>
  <c r="I2534" i="12"/>
  <c r="J2530" i="12"/>
  <c r="I2530" i="12"/>
  <c r="H2530" i="12" s="1"/>
  <c r="J2526" i="12"/>
  <c r="I2526" i="12"/>
  <c r="J2522" i="12"/>
  <c r="I2522" i="12"/>
  <c r="J2518" i="12"/>
  <c r="I2518" i="12"/>
  <c r="J2514" i="12"/>
  <c r="I2514" i="12"/>
  <c r="H2514" i="12" s="1"/>
  <c r="J2510" i="12"/>
  <c r="I2510" i="12"/>
  <c r="H2510" i="12" s="1"/>
  <c r="J2506" i="12"/>
  <c r="I2506" i="12"/>
  <c r="H2506" i="12" s="1"/>
  <c r="J2502" i="12"/>
  <c r="I2502" i="12"/>
  <c r="H2502" i="12" s="1"/>
  <c r="J2498" i="12"/>
  <c r="I2498" i="12"/>
  <c r="H2498" i="12" s="1"/>
  <c r="J2494" i="12"/>
  <c r="I2494" i="12"/>
  <c r="H2494" i="12" s="1"/>
  <c r="J2490" i="12"/>
  <c r="I2490" i="12"/>
  <c r="H2490" i="12" s="1"/>
  <c r="J2486" i="12"/>
  <c r="I2486" i="12"/>
  <c r="H2486" i="12" s="1"/>
  <c r="J2482" i="12"/>
  <c r="I2482" i="12"/>
  <c r="H2482" i="12" s="1"/>
  <c r="J2478" i="12"/>
  <c r="I2478" i="12"/>
  <c r="H2478" i="12" s="1"/>
  <c r="J2474" i="12"/>
  <c r="I2474" i="12"/>
  <c r="H2474" i="12" s="1"/>
  <c r="J2470" i="12"/>
  <c r="I2470" i="12"/>
  <c r="J2466" i="12"/>
  <c r="I2466" i="12"/>
  <c r="J2462" i="12"/>
  <c r="I2462" i="12"/>
  <c r="H2462" i="12" s="1"/>
  <c r="J2458" i="12"/>
  <c r="I2458" i="12"/>
  <c r="J2454" i="12"/>
  <c r="I2454" i="12"/>
  <c r="H2454" i="12" s="1"/>
  <c r="J2450" i="12"/>
  <c r="I2450" i="12"/>
  <c r="J2446" i="12"/>
  <c r="I2446" i="12"/>
  <c r="J2442" i="12"/>
  <c r="I2442" i="12"/>
  <c r="H2442" i="12" s="1"/>
  <c r="J2438" i="12"/>
  <c r="I2438" i="12"/>
  <c r="J2434" i="12"/>
  <c r="I2434" i="12"/>
  <c r="J2430" i="12"/>
  <c r="I2430" i="12"/>
  <c r="H2430" i="12" s="1"/>
  <c r="J2426" i="12"/>
  <c r="I2426" i="12"/>
  <c r="H2426" i="12" s="1"/>
  <c r="J2422" i="12"/>
  <c r="I2422" i="12"/>
  <c r="J2418" i="12"/>
  <c r="I2418" i="12"/>
  <c r="J2414" i="12"/>
  <c r="I2414" i="12"/>
  <c r="J2410" i="12"/>
  <c r="I2410" i="12"/>
  <c r="J2406" i="12"/>
  <c r="I2406" i="12"/>
  <c r="H2406" i="12" s="1"/>
  <c r="J2402" i="12"/>
  <c r="I2402" i="12"/>
  <c r="H2402" i="12" s="1"/>
  <c r="J2398" i="12"/>
  <c r="I2398" i="12"/>
  <c r="H2398" i="12" s="1"/>
  <c r="J2394" i="12"/>
  <c r="I2394" i="12"/>
  <c r="J2390" i="12"/>
  <c r="I2390" i="12"/>
  <c r="J2386" i="12"/>
  <c r="I2386" i="12"/>
  <c r="H2386" i="12" s="1"/>
  <c r="J2382" i="12"/>
  <c r="I2382" i="12"/>
  <c r="J2378" i="12"/>
  <c r="I2378" i="12"/>
  <c r="J2374" i="12"/>
  <c r="I2374" i="12"/>
  <c r="J2370" i="12"/>
  <c r="I2370" i="12"/>
  <c r="J2366" i="12"/>
  <c r="I2366" i="12"/>
  <c r="H2366" i="12" s="1"/>
  <c r="J2362" i="12"/>
  <c r="I2362" i="12"/>
  <c r="H2362" i="12" s="1"/>
  <c r="J2358" i="12"/>
  <c r="I2358" i="12"/>
  <c r="H2358" i="12" s="1"/>
  <c r="J2354" i="12"/>
  <c r="I2354" i="12"/>
  <c r="H2354" i="12" s="1"/>
  <c r="J2350" i="12"/>
  <c r="I2350" i="12"/>
  <c r="H2350" i="12" s="1"/>
  <c r="J2346" i="12"/>
  <c r="I2346" i="12"/>
  <c r="H2346" i="12" s="1"/>
  <c r="J2342" i="12"/>
  <c r="I2342" i="12"/>
  <c r="J2338" i="12"/>
  <c r="I2338" i="12"/>
  <c r="J2334" i="12"/>
  <c r="I2334" i="12"/>
  <c r="H2334" i="12" s="1"/>
  <c r="J2330" i="12"/>
  <c r="I2330" i="12"/>
  <c r="J2326" i="12"/>
  <c r="I2326" i="12"/>
  <c r="H2326" i="12" s="1"/>
  <c r="J2322" i="12"/>
  <c r="I2322" i="12"/>
  <c r="J2318" i="12"/>
  <c r="I2318" i="12"/>
  <c r="J2314" i="12"/>
  <c r="I2314" i="12"/>
  <c r="J2310" i="12"/>
  <c r="I2310" i="12"/>
  <c r="J2306" i="12"/>
  <c r="I2306" i="12"/>
  <c r="J2302" i="12"/>
  <c r="I2302" i="12"/>
  <c r="J2298" i="12"/>
  <c r="I2298" i="12"/>
  <c r="J2294" i="12"/>
  <c r="I2294" i="12"/>
  <c r="H2294" i="12" s="1"/>
  <c r="J2290" i="12"/>
  <c r="I2290" i="12"/>
  <c r="J2286" i="12"/>
  <c r="I2286" i="12"/>
  <c r="H2286" i="12" s="1"/>
  <c r="J2282" i="12"/>
  <c r="I2282" i="12"/>
  <c r="H2282" i="12" s="1"/>
  <c r="J2278" i="12"/>
  <c r="I2278" i="12"/>
  <c r="H2278" i="12" s="1"/>
  <c r="J2274" i="12"/>
  <c r="I2274" i="12"/>
  <c r="H2274" i="12" s="1"/>
  <c r="J2270" i="12"/>
  <c r="I2270" i="12"/>
  <c r="J2266" i="12"/>
  <c r="I2266" i="12"/>
  <c r="J2262" i="12"/>
  <c r="I2262" i="12"/>
  <c r="J2258" i="12"/>
  <c r="I2258" i="12"/>
  <c r="J2254" i="12"/>
  <c r="I2254" i="12"/>
  <c r="H2254" i="12" s="1"/>
  <c r="J2250" i="12"/>
  <c r="I2250" i="12"/>
  <c r="H2250" i="12" s="1"/>
  <c r="J2246" i="12"/>
  <c r="I2246" i="12"/>
  <c r="H2246" i="12" s="1"/>
  <c r="J2242" i="12"/>
  <c r="I2242" i="12"/>
  <c r="H2242" i="12" s="1"/>
  <c r="J2238" i="12"/>
  <c r="I2238" i="12"/>
  <c r="H2238" i="12" s="1"/>
  <c r="J2234" i="12"/>
  <c r="I2234" i="12"/>
  <c r="H2234" i="12" s="1"/>
  <c r="J2230" i="12"/>
  <c r="I2230" i="12"/>
  <c r="J2226" i="12"/>
  <c r="I2226" i="12"/>
  <c r="J2222" i="12"/>
  <c r="I2222" i="12"/>
  <c r="H2222" i="12" s="1"/>
  <c r="J2218" i="12"/>
  <c r="I2218" i="12"/>
  <c r="J2214" i="12"/>
  <c r="I2214" i="12"/>
  <c r="H2214" i="12" s="1"/>
  <c r="J2210" i="12"/>
  <c r="I2210" i="12"/>
  <c r="J2206" i="12"/>
  <c r="I2206" i="12"/>
  <c r="H2206" i="12" s="1"/>
  <c r="J2202" i="12"/>
  <c r="I2202" i="12"/>
  <c r="J2198" i="12"/>
  <c r="I2198" i="12"/>
  <c r="H2198" i="12" s="1"/>
  <c r="J2194" i="12"/>
  <c r="I2194" i="12"/>
  <c r="J2190" i="12"/>
  <c r="I2190" i="12"/>
  <c r="H2190" i="12" s="1"/>
  <c r="J2186" i="12"/>
  <c r="I2186" i="12"/>
  <c r="J2182" i="12"/>
  <c r="I2182" i="12"/>
  <c r="H2182" i="12" s="1"/>
  <c r="J2178" i="12"/>
  <c r="I2178" i="12"/>
  <c r="H2178" i="12" s="1"/>
  <c r="J2174" i="12"/>
  <c r="I2174" i="12"/>
  <c r="J2170" i="12"/>
  <c r="I2170" i="12"/>
  <c r="J2166" i="12"/>
  <c r="I2166" i="12"/>
  <c r="H2166" i="12" s="1"/>
  <c r="J2162" i="12"/>
  <c r="I2162" i="12"/>
  <c r="J2158" i="12"/>
  <c r="I2158" i="12"/>
  <c r="H2158" i="12" s="1"/>
  <c r="J2154" i="12"/>
  <c r="I2154" i="12"/>
  <c r="J2150" i="12"/>
  <c r="I2150" i="12"/>
  <c r="H2150" i="12" s="1"/>
  <c r="J2146" i="12"/>
  <c r="I2146" i="12"/>
  <c r="H2146" i="12" s="1"/>
  <c r="J2142" i="12"/>
  <c r="I2142" i="12"/>
  <c r="H2142" i="12" s="1"/>
  <c r="J2138" i="12"/>
  <c r="I2138" i="12"/>
  <c r="J2134" i="12"/>
  <c r="I2134" i="12"/>
  <c r="H2134" i="12" s="1"/>
  <c r="J2130" i="12"/>
  <c r="I2130" i="12"/>
  <c r="J2126" i="12"/>
  <c r="I2126" i="12"/>
  <c r="J2122" i="12"/>
  <c r="I2122" i="12"/>
  <c r="J2118" i="12"/>
  <c r="I2118" i="12"/>
  <c r="H2118" i="12" s="1"/>
  <c r="J2114" i="12"/>
  <c r="I2114" i="12"/>
  <c r="J2110" i="12"/>
  <c r="I2110" i="12"/>
  <c r="J2106" i="12"/>
  <c r="I2106" i="12"/>
  <c r="J2102" i="12"/>
  <c r="I2102" i="12"/>
  <c r="J2098" i="12"/>
  <c r="I2098" i="12"/>
  <c r="J2094" i="12"/>
  <c r="I2094" i="12"/>
  <c r="H2094" i="12" s="1"/>
  <c r="J2090" i="12"/>
  <c r="I2090" i="12"/>
  <c r="H2090" i="12" s="1"/>
  <c r="J2086" i="12"/>
  <c r="I2086" i="12"/>
  <c r="J2082" i="12"/>
  <c r="I2082" i="12"/>
  <c r="J2078" i="12"/>
  <c r="I2078" i="12"/>
  <c r="J2074" i="12"/>
  <c r="I2074" i="12"/>
  <c r="J2070" i="12"/>
  <c r="I2070" i="12"/>
  <c r="J2066" i="12"/>
  <c r="I2066" i="12"/>
  <c r="J2062" i="12"/>
  <c r="I2062" i="12"/>
  <c r="H2062" i="12" s="1"/>
  <c r="J2058" i="12"/>
  <c r="I2058" i="12"/>
  <c r="J2054" i="12"/>
  <c r="I2054" i="12"/>
  <c r="J2050" i="12"/>
  <c r="I2050" i="12"/>
  <c r="J2046" i="12"/>
  <c r="I2046" i="12"/>
  <c r="J2042" i="12"/>
  <c r="I2042" i="12"/>
  <c r="H2042" i="12" s="1"/>
  <c r="J2038" i="12"/>
  <c r="I2038" i="12"/>
  <c r="J2034" i="12"/>
  <c r="I2034" i="12"/>
  <c r="J2030" i="12"/>
  <c r="I2030" i="12"/>
  <c r="H2030" i="12" s="1"/>
  <c r="J2026" i="12"/>
  <c r="I2026" i="12"/>
  <c r="H2026" i="12" s="1"/>
  <c r="J2022" i="12"/>
  <c r="I2022" i="12"/>
  <c r="J2018" i="12"/>
  <c r="I2018" i="12"/>
  <c r="H2018" i="12" s="1"/>
  <c r="J2014" i="12"/>
  <c r="I2014" i="12"/>
  <c r="J2010" i="12"/>
  <c r="I2010" i="12"/>
  <c r="H2010" i="12" s="1"/>
  <c r="J2006" i="12"/>
  <c r="I2006" i="12"/>
  <c r="J2002" i="12"/>
  <c r="I2002" i="12"/>
  <c r="H2002" i="12" s="1"/>
  <c r="J1998" i="12"/>
  <c r="I1998" i="12"/>
  <c r="H1998" i="12" s="1"/>
  <c r="J1994" i="12"/>
  <c r="I1994" i="12"/>
  <c r="J1990" i="12"/>
  <c r="I1990" i="12"/>
  <c r="J1986" i="12"/>
  <c r="I1986" i="12"/>
  <c r="H1986" i="12" s="1"/>
  <c r="J1982" i="12"/>
  <c r="I1982" i="12"/>
  <c r="H1982" i="12" s="1"/>
  <c r="J1978" i="12"/>
  <c r="I1978" i="12"/>
  <c r="H1978" i="12" s="1"/>
  <c r="J1974" i="12"/>
  <c r="I1974" i="12"/>
  <c r="H1974" i="12" s="1"/>
  <c r="J1970" i="12"/>
  <c r="I1970" i="12"/>
  <c r="H1970" i="12" s="1"/>
  <c r="J1966" i="12"/>
  <c r="I1966" i="12"/>
  <c r="H1966" i="12" s="1"/>
  <c r="J1962" i="12"/>
  <c r="I1962" i="12"/>
  <c r="H1962" i="12" s="1"/>
  <c r="J1958" i="12"/>
  <c r="I1958" i="12"/>
  <c r="J1954" i="12"/>
  <c r="I1954" i="12"/>
  <c r="H1954" i="12" s="1"/>
  <c r="J1950" i="12"/>
  <c r="I1950" i="12"/>
  <c r="J1946" i="12"/>
  <c r="I1946" i="12"/>
  <c r="J1942" i="12"/>
  <c r="I1942" i="12"/>
  <c r="J1938" i="12"/>
  <c r="I1938" i="12"/>
  <c r="J1934" i="12"/>
  <c r="I1934" i="12"/>
  <c r="H1934" i="12" s="1"/>
  <c r="J1930" i="12"/>
  <c r="I1930" i="12"/>
  <c r="J1926" i="12"/>
  <c r="I1926" i="12"/>
  <c r="H1926" i="12" s="1"/>
  <c r="J1922" i="12"/>
  <c r="I1922" i="12"/>
  <c r="J1918" i="12"/>
  <c r="I1918" i="12"/>
  <c r="H1918" i="12" s="1"/>
  <c r="J1914" i="12"/>
  <c r="I1914" i="12"/>
  <c r="H1914" i="12" s="1"/>
  <c r="J1910" i="12"/>
  <c r="I1910" i="12"/>
  <c r="H1910" i="12" s="1"/>
  <c r="J1906" i="12"/>
  <c r="I1906" i="12"/>
  <c r="H1906" i="12" s="1"/>
  <c r="J1902" i="12"/>
  <c r="I1902" i="12"/>
  <c r="H1902" i="12" s="1"/>
  <c r="J1898" i="12"/>
  <c r="I1898" i="12"/>
  <c r="H1898" i="12" s="1"/>
  <c r="J1894" i="12"/>
  <c r="I1894" i="12"/>
  <c r="J1890" i="12"/>
  <c r="I1890" i="12"/>
  <c r="H1890" i="12" s="1"/>
  <c r="J1886" i="12"/>
  <c r="I1886" i="12"/>
  <c r="J1882" i="12"/>
  <c r="I1882" i="12"/>
  <c r="H1882" i="12" s="1"/>
  <c r="J1878" i="12"/>
  <c r="I1878" i="12"/>
  <c r="J1874" i="12"/>
  <c r="I1874" i="12"/>
  <c r="H1874" i="12" s="1"/>
  <c r="J1870" i="12"/>
  <c r="I1870" i="12"/>
  <c r="J1866" i="12"/>
  <c r="I1866" i="12"/>
  <c r="J1862" i="12"/>
  <c r="I1862" i="12"/>
  <c r="H1862" i="12" s="1"/>
  <c r="J1858" i="12"/>
  <c r="I1858" i="12"/>
  <c r="J1854" i="12"/>
  <c r="I1854" i="12"/>
  <c r="H1854" i="12" s="1"/>
  <c r="J1850" i="12"/>
  <c r="I1850" i="12"/>
  <c r="H1850" i="12" s="1"/>
  <c r="J1846" i="12"/>
  <c r="I1846" i="12"/>
  <c r="J1842" i="12"/>
  <c r="I1842" i="12"/>
  <c r="J1834" i="12"/>
  <c r="I1834" i="12"/>
  <c r="J1830" i="12"/>
  <c r="I1830" i="12"/>
  <c r="J1826" i="12"/>
  <c r="I1826" i="12"/>
  <c r="H1826" i="12" s="1"/>
  <c r="J1822" i="12"/>
  <c r="I1822" i="12"/>
  <c r="H1822" i="12" s="1"/>
  <c r="J1818" i="12"/>
  <c r="I1818" i="12"/>
  <c r="J1814" i="12"/>
  <c r="I1814" i="12"/>
  <c r="H1814" i="12" s="1"/>
  <c r="J1810" i="12"/>
  <c r="I1810" i="12"/>
  <c r="J1806" i="12"/>
  <c r="I1806" i="12"/>
  <c r="H1806" i="12" s="1"/>
  <c r="J1802" i="12"/>
  <c r="I1802" i="12"/>
  <c r="H1802" i="12" s="1"/>
  <c r="J1798" i="12"/>
  <c r="I1798" i="12"/>
  <c r="J1794" i="12"/>
  <c r="I1794" i="12"/>
  <c r="J1790" i="12"/>
  <c r="I1790" i="12"/>
  <c r="J1786" i="12"/>
  <c r="I1786" i="12"/>
  <c r="J1782" i="12"/>
  <c r="I1782" i="12"/>
  <c r="J1778" i="12"/>
  <c r="I1778" i="12"/>
  <c r="H1778" i="12" s="1"/>
  <c r="J1770" i="12"/>
  <c r="I1770" i="12"/>
  <c r="H1770" i="12" s="1"/>
  <c r="J1766" i="12"/>
  <c r="I1766" i="12"/>
  <c r="J1762" i="12"/>
  <c r="I1762" i="12"/>
  <c r="H1762" i="12" s="1"/>
  <c r="J1758" i="12"/>
  <c r="I1758" i="12"/>
  <c r="H1758" i="12" s="1"/>
  <c r="J1754" i="12"/>
  <c r="I1754" i="12"/>
  <c r="J1750" i="12"/>
  <c r="I1750" i="12"/>
  <c r="J1746" i="12"/>
  <c r="I1746" i="12"/>
  <c r="J1742" i="12"/>
  <c r="I1742" i="12"/>
  <c r="H1742" i="12" s="1"/>
  <c r="J1738" i="12"/>
  <c r="I1738" i="12"/>
  <c r="H1738" i="12" s="1"/>
  <c r="J1734" i="12"/>
  <c r="I1734" i="12"/>
  <c r="H1734" i="12" s="1"/>
  <c r="J1730" i="12"/>
  <c r="I1730" i="12"/>
  <c r="H1730" i="12" s="1"/>
  <c r="J1726" i="12"/>
  <c r="I1726" i="12"/>
  <c r="J1722" i="12"/>
  <c r="I1722" i="12"/>
  <c r="J1718" i="12"/>
  <c r="I1718" i="12"/>
  <c r="H1718" i="12" s="1"/>
  <c r="J1714" i="12"/>
  <c r="I1714" i="12"/>
  <c r="J1706" i="12"/>
  <c r="I1706" i="12"/>
  <c r="H1706" i="12" s="1"/>
  <c r="J1702" i="12"/>
  <c r="I1702" i="12"/>
  <c r="J1698" i="12"/>
  <c r="I1698" i="12"/>
  <c r="J1694" i="12"/>
  <c r="I1694" i="12"/>
  <c r="H1694" i="12" s="1"/>
  <c r="J1690" i="12"/>
  <c r="I1690" i="12"/>
  <c r="J1686" i="12"/>
  <c r="I1686" i="12"/>
  <c r="H1686" i="12" s="1"/>
  <c r="J1682" i="12"/>
  <c r="I1682" i="12"/>
  <c r="H1682" i="12" s="1"/>
  <c r="J1678" i="12"/>
  <c r="I1678" i="12"/>
  <c r="J1674" i="12"/>
  <c r="I1674" i="12"/>
  <c r="J1670" i="12"/>
  <c r="I1670" i="12"/>
  <c r="H1670" i="12" s="1"/>
  <c r="J1666" i="12"/>
  <c r="I1666" i="12"/>
  <c r="J1662" i="12"/>
  <c r="I1662" i="12"/>
  <c r="H1662" i="12" s="1"/>
  <c r="J1658" i="12"/>
  <c r="I1658" i="12"/>
  <c r="J1654" i="12"/>
  <c r="I1654" i="12"/>
  <c r="H1654" i="12" s="1"/>
  <c r="J1650" i="12"/>
  <c r="I1650" i="12"/>
  <c r="J1642" i="12"/>
  <c r="I1642" i="12"/>
  <c r="J1638" i="12"/>
  <c r="I1638" i="12"/>
  <c r="J1634" i="12"/>
  <c r="I1634" i="12"/>
  <c r="H1634" i="12" s="1"/>
  <c r="J1630" i="12"/>
  <c r="I1630" i="12"/>
  <c r="J1626" i="12"/>
  <c r="I1626" i="12"/>
  <c r="J1622" i="12"/>
  <c r="I1622" i="12"/>
  <c r="H1622" i="12" s="1"/>
  <c r="J1618" i="12"/>
  <c r="I1618" i="12"/>
  <c r="H1618" i="12" s="1"/>
  <c r="J1614" i="12"/>
  <c r="I1614" i="12"/>
  <c r="J1610" i="12"/>
  <c r="I1610" i="12"/>
  <c r="J1606" i="12"/>
  <c r="I1606" i="12"/>
  <c r="H1606" i="12" s="1"/>
  <c r="J1602" i="12"/>
  <c r="I1602" i="12"/>
  <c r="J1598" i="12"/>
  <c r="I1598" i="12"/>
  <c r="J1594" i="12"/>
  <c r="I1594" i="12"/>
  <c r="J1590" i="12"/>
  <c r="I1590" i="12"/>
  <c r="H1590" i="12" s="1"/>
  <c r="J1586" i="12"/>
  <c r="I1586" i="12"/>
  <c r="H1586" i="12" s="1"/>
  <c r="J1578" i="12"/>
  <c r="I1578" i="12"/>
  <c r="H1578" i="12" s="1"/>
  <c r="J1574" i="12"/>
  <c r="I1574" i="12"/>
  <c r="H1574" i="12" s="1"/>
  <c r="J1570" i="12"/>
  <c r="I1570" i="12"/>
  <c r="J1566" i="12"/>
  <c r="I1566" i="12"/>
  <c r="J1562" i="12"/>
  <c r="I1562" i="12"/>
  <c r="H1562" i="12" s="1"/>
  <c r="J1558" i="12"/>
  <c r="I1558" i="12"/>
  <c r="H1558" i="12" s="1"/>
  <c r="J1554" i="12"/>
  <c r="I1554" i="12"/>
  <c r="H1554" i="12" s="1"/>
  <c r="J1550" i="12"/>
  <c r="I1550" i="12"/>
  <c r="J1546" i="12"/>
  <c r="I1546" i="12"/>
  <c r="H1546" i="12" s="1"/>
  <c r="J1542" i="12"/>
  <c r="I1542" i="12"/>
  <c r="H1542" i="12" s="1"/>
  <c r="J1538" i="12"/>
  <c r="I1538" i="12"/>
  <c r="H1538" i="12" s="1"/>
  <c r="J1534" i="12"/>
  <c r="I1534" i="12"/>
  <c r="H1534" i="12" s="1"/>
  <c r="J1530" i="12"/>
  <c r="I1530" i="12"/>
  <c r="J1526" i="12"/>
  <c r="I1526" i="12"/>
  <c r="J1522" i="12"/>
  <c r="I1522" i="12"/>
  <c r="H1522" i="12" s="1"/>
  <c r="J1514" i="12"/>
  <c r="I1514" i="12"/>
  <c r="J1510" i="12"/>
  <c r="I1510" i="12"/>
  <c r="J1506" i="12"/>
  <c r="I1506" i="12"/>
  <c r="J1502" i="12"/>
  <c r="I1502" i="12"/>
  <c r="J1498" i="12"/>
  <c r="I1498" i="12"/>
  <c r="H1498" i="12" s="1"/>
  <c r="J1494" i="12"/>
  <c r="I1494" i="12"/>
  <c r="H1494" i="12" s="1"/>
  <c r="J1490" i="12"/>
  <c r="I1490" i="12"/>
  <c r="J1486" i="12"/>
  <c r="I1486" i="12"/>
  <c r="H1486" i="12" s="1"/>
  <c r="J1482" i="12"/>
  <c r="I1482" i="12"/>
  <c r="J1478" i="12"/>
  <c r="I1478" i="12"/>
  <c r="H1478" i="12" s="1"/>
  <c r="J1474" i="12"/>
  <c r="I1474" i="12"/>
  <c r="J1470" i="12"/>
  <c r="I1470" i="12"/>
  <c r="J1466" i="12"/>
  <c r="I1466" i="12"/>
  <c r="J1462" i="12"/>
  <c r="I1462" i="12"/>
  <c r="J1458" i="12"/>
  <c r="I1458" i="12"/>
  <c r="H1458" i="12" s="1"/>
  <c r="J1454" i="12"/>
  <c r="I1454" i="12"/>
  <c r="J1450" i="12"/>
  <c r="I1450" i="12"/>
  <c r="J1446" i="12"/>
  <c r="I1446" i="12"/>
  <c r="H1446" i="12" s="1"/>
  <c r="J1442" i="12"/>
  <c r="I1442" i="12"/>
  <c r="J1438" i="12"/>
  <c r="I1438" i="12"/>
  <c r="H1438" i="12" s="1"/>
  <c r="J1434" i="12"/>
  <c r="I1434" i="12"/>
  <c r="H1434" i="12" s="1"/>
  <c r="J1430" i="12"/>
  <c r="I1430" i="12"/>
  <c r="H1430" i="12" s="1"/>
  <c r="J1426" i="12"/>
  <c r="I1426" i="12"/>
  <c r="J1422" i="12"/>
  <c r="I1422" i="12"/>
  <c r="J1418" i="12"/>
  <c r="I1418" i="12"/>
  <c r="H1418" i="12" s="1"/>
  <c r="J1414" i="12"/>
  <c r="I1414" i="12"/>
  <c r="J1410" i="12"/>
  <c r="I1410" i="12"/>
  <c r="H1410" i="12" s="1"/>
  <c r="J1406" i="12"/>
  <c r="I1406" i="12"/>
  <c r="H1406" i="12" s="1"/>
  <c r="J1402" i="12"/>
  <c r="I1402" i="12"/>
  <c r="H1402" i="12" s="1"/>
  <c r="J1398" i="12"/>
  <c r="I1398" i="12"/>
  <c r="H1398" i="12" s="1"/>
  <c r="J1394" i="12"/>
  <c r="I1394" i="12"/>
  <c r="H1394" i="12" s="1"/>
  <c r="J1390" i="12"/>
  <c r="I1390" i="12"/>
  <c r="J1386" i="12"/>
  <c r="I1386" i="12"/>
  <c r="H1386" i="12" s="1"/>
  <c r="J1382" i="12"/>
  <c r="I1382" i="12"/>
  <c r="J1378" i="12"/>
  <c r="I1378" i="12"/>
  <c r="H1378" i="12" s="1"/>
  <c r="J1374" i="12"/>
  <c r="I1374" i="12"/>
  <c r="H1374" i="12" s="1"/>
  <c r="J1370" i="12"/>
  <c r="I1370" i="12"/>
  <c r="H1370" i="12" s="1"/>
  <c r="J1366" i="12"/>
  <c r="I1366" i="12"/>
  <c r="H1366" i="12" s="1"/>
  <c r="J1362" i="12"/>
  <c r="I1362" i="12"/>
  <c r="H1362" i="12" s="1"/>
  <c r="J1358" i="12"/>
  <c r="I1358" i="12"/>
  <c r="J1354" i="12"/>
  <c r="I1354" i="12"/>
  <c r="H1354" i="12" s="1"/>
  <c r="J1350" i="12"/>
  <c r="I1350" i="12"/>
  <c r="J1346" i="12"/>
  <c r="I1346" i="12"/>
  <c r="J1342" i="12"/>
  <c r="I1342" i="12"/>
  <c r="H1342" i="12" s="1"/>
  <c r="J1338" i="12"/>
  <c r="I1338" i="12"/>
  <c r="J1334" i="12"/>
  <c r="I1334" i="12"/>
  <c r="H1334" i="12" s="1"/>
  <c r="J1330" i="12"/>
  <c r="I1330" i="12"/>
  <c r="J1326" i="12"/>
  <c r="I1326" i="12"/>
  <c r="J1322" i="12"/>
  <c r="I1322" i="12"/>
  <c r="J1318" i="12"/>
  <c r="I1318" i="12"/>
  <c r="H1318" i="12" s="1"/>
  <c r="J1314" i="12"/>
  <c r="I1314" i="12"/>
  <c r="H1314" i="12" s="1"/>
  <c r="J1310" i="12"/>
  <c r="I1310" i="12"/>
  <c r="J1306" i="12"/>
  <c r="I1306" i="12"/>
  <c r="J1302" i="12"/>
  <c r="I1302" i="12"/>
  <c r="J1298" i="12"/>
  <c r="I1298" i="12"/>
  <c r="H1298" i="12" s="1"/>
  <c r="J1294" i="12"/>
  <c r="I1294" i="12"/>
  <c r="H1294" i="12" s="1"/>
  <c r="J1290" i="12"/>
  <c r="I1290" i="12"/>
  <c r="J1286" i="12"/>
  <c r="I1286" i="12"/>
  <c r="H1286" i="12" s="1"/>
  <c r="J1282" i="12"/>
  <c r="I1282" i="12"/>
  <c r="I2775" i="12"/>
  <c r="H2775" i="12" s="1"/>
  <c r="I2759" i="12"/>
  <c r="I2743" i="12"/>
  <c r="H2743" i="12" s="1"/>
  <c r="I2727" i="12"/>
  <c r="H2727" i="12" s="1"/>
  <c r="I2711" i="12"/>
  <c r="H2711" i="12" s="1"/>
  <c r="I2695" i="12"/>
  <c r="I2679" i="12"/>
  <c r="H2679" i="12" s="1"/>
  <c r="I2663" i="12"/>
  <c r="H2663" i="12" s="1"/>
  <c r="I2647" i="12"/>
  <c r="I2631" i="12"/>
  <c r="H2631" i="12" s="1"/>
  <c r="I2615" i="12"/>
  <c r="I2599" i="12"/>
  <c r="I2583" i="12"/>
  <c r="H2583" i="12" s="1"/>
  <c r="I2567" i="12"/>
  <c r="I2551" i="12"/>
  <c r="H2551" i="12" s="1"/>
  <c r="I2535" i="12"/>
  <c r="I2519" i="12"/>
  <c r="I2503" i="12"/>
  <c r="H2503" i="12" s="1"/>
  <c r="I2487" i="12"/>
  <c r="I2471" i="12"/>
  <c r="I2455" i="12"/>
  <c r="I2439" i="12"/>
  <c r="I2423" i="12"/>
  <c r="I2407" i="12"/>
  <c r="I2391" i="12"/>
  <c r="H2391" i="12" s="1"/>
  <c r="I2375" i="12"/>
  <c r="H2375" i="12" s="1"/>
  <c r="I2359" i="12"/>
  <c r="I2343" i="12"/>
  <c r="I2327" i="12"/>
  <c r="H2327" i="12" s="1"/>
  <c r="I2311" i="12"/>
  <c r="I2295" i="12"/>
  <c r="H2295" i="12" s="1"/>
  <c r="I2279" i="12"/>
  <c r="H2279" i="12" s="1"/>
  <c r="I2263" i="12"/>
  <c r="H2263" i="12" s="1"/>
  <c r="I2247" i="12"/>
  <c r="H2247" i="12" s="1"/>
  <c r="I2231" i="12"/>
  <c r="H2231" i="12" s="1"/>
  <c r="I2215" i="12"/>
  <c r="I2199" i="12"/>
  <c r="H2199" i="12" s="1"/>
  <c r="I2183" i="12"/>
  <c r="I2167" i="12"/>
  <c r="I2151" i="12"/>
  <c r="H2151" i="12" s="1"/>
  <c r="I2135" i="12"/>
  <c r="I2119" i="12"/>
  <c r="H2119" i="12" s="1"/>
  <c r="I2103" i="12"/>
  <c r="I2071" i="12"/>
  <c r="I2039" i="12"/>
  <c r="I2007" i="12"/>
  <c r="H2007" i="12" s="1"/>
  <c r="I1967" i="12"/>
  <c r="H1967" i="12" s="1"/>
  <c r="I1903" i="12"/>
  <c r="H1903" i="12" s="1"/>
  <c r="I1838" i="12"/>
  <c r="H1838" i="12" s="1"/>
  <c r="I1753" i="12"/>
  <c r="I1668" i="12"/>
  <c r="H1668" i="12" s="1"/>
  <c r="I1582" i="12"/>
  <c r="I1472" i="12"/>
  <c r="I1216" i="12"/>
  <c r="J2776" i="12"/>
  <c r="I2776" i="12"/>
  <c r="H2776" i="12" s="1"/>
  <c r="J2760" i="12"/>
  <c r="I2760" i="12"/>
  <c r="J2748" i="12"/>
  <c r="I2748" i="12"/>
  <c r="H2748" i="12" s="1"/>
  <c r="J2736" i="12"/>
  <c r="I2736" i="12"/>
  <c r="J2724" i="12"/>
  <c r="I2724" i="12"/>
  <c r="J2712" i="12"/>
  <c r="I2712" i="12"/>
  <c r="H2712" i="12" s="1"/>
  <c r="J2700" i="12"/>
  <c r="I2700" i="12"/>
  <c r="H2700" i="12" s="1"/>
  <c r="J2688" i="12"/>
  <c r="I2688" i="12"/>
  <c r="H2688" i="12" s="1"/>
  <c r="J2676" i="12"/>
  <c r="I2676" i="12"/>
  <c r="H2676" i="12" s="1"/>
  <c r="J2664" i="12"/>
  <c r="I2664" i="12"/>
  <c r="H2664" i="12" s="1"/>
  <c r="J2652" i="12"/>
  <c r="I2652" i="12"/>
  <c r="J2644" i="12"/>
  <c r="I2644" i="12"/>
  <c r="H2644" i="12" s="1"/>
  <c r="J2636" i="12"/>
  <c r="I2636" i="12"/>
  <c r="J2624" i="12"/>
  <c r="I2624" i="12"/>
  <c r="J2616" i="12"/>
  <c r="I2616" i="12"/>
  <c r="J2604" i="12"/>
  <c r="I2604" i="12"/>
  <c r="H2604" i="12" s="1"/>
  <c r="J2592" i="12"/>
  <c r="I2592" i="12"/>
  <c r="H2592" i="12" s="1"/>
  <c r="J2580" i="12"/>
  <c r="I2580" i="12"/>
  <c r="J2568" i="12"/>
  <c r="I2568" i="12"/>
  <c r="J2556" i="12"/>
  <c r="I2556" i="12"/>
  <c r="J2544" i="12"/>
  <c r="I2544" i="12"/>
  <c r="H2544" i="12" s="1"/>
  <c r="J2532" i="12"/>
  <c r="I2532" i="12"/>
  <c r="H2532" i="12" s="1"/>
  <c r="J2524" i="12"/>
  <c r="I2524" i="12"/>
  <c r="J2512" i="12"/>
  <c r="I2512" i="12"/>
  <c r="J2504" i="12"/>
  <c r="I2504" i="12"/>
  <c r="J2496" i="12"/>
  <c r="I2496" i="12"/>
  <c r="H2496" i="12" s="1"/>
  <c r="J2488" i="12"/>
  <c r="I2488" i="12"/>
  <c r="J2484" i="12"/>
  <c r="I2484" i="12"/>
  <c r="H2484" i="12" s="1"/>
  <c r="J2472" i="12"/>
  <c r="I2472" i="12"/>
  <c r="J2464" i="12"/>
  <c r="I2464" i="12"/>
  <c r="J2456" i="12"/>
  <c r="I2456" i="12"/>
  <c r="H2456" i="12" s="1"/>
  <c r="J2448" i="12"/>
  <c r="I2448" i="12"/>
  <c r="J2440" i="12"/>
  <c r="I2440" i="12"/>
  <c r="J2436" i="12"/>
  <c r="I2436" i="12"/>
  <c r="H2436" i="12" s="1"/>
  <c r="J2424" i="12"/>
  <c r="I2424" i="12"/>
  <c r="J2416" i="12"/>
  <c r="I2416" i="12"/>
  <c r="J2408" i="12"/>
  <c r="I2408" i="12"/>
  <c r="J2396" i="12"/>
  <c r="I2396" i="12"/>
  <c r="H2396" i="12" s="1"/>
  <c r="J2384" i="12"/>
  <c r="I2384" i="12"/>
  <c r="J2372" i="12"/>
  <c r="I2372" i="12"/>
  <c r="H2372" i="12" s="1"/>
  <c r="J2360" i="12"/>
  <c r="I2360" i="12"/>
  <c r="H2360" i="12" s="1"/>
  <c r="J2348" i="12"/>
  <c r="I2348" i="12"/>
  <c r="J2340" i="12"/>
  <c r="I2340" i="12"/>
  <c r="J2328" i="12"/>
  <c r="I2328" i="12"/>
  <c r="J2312" i="12"/>
  <c r="I2312" i="12"/>
  <c r="H2312" i="12" s="1"/>
  <c r="J2304" i="12"/>
  <c r="I2304" i="12"/>
  <c r="H2304" i="12" s="1"/>
  <c r="J2292" i="12"/>
  <c r="I2292" i="12"/>
  <c r="H2292" i="12" s="1"/>
  <c r="J2280" i="12"/>
  <c r="I2280" i="12"/>
  <c r="H2280" i="12" s="1"/>
  <c r="J2268" i="12"/>
  <c r="I2268" i="12"/>
  <c r="H2268" i="12" s="1"/>
  <c r="J2260" i="12"/>
  <c r="I2260" i="12"/>
  <c r="J2248" i="12"/>
  <c r="I2248" i="12"/>
  <c r="H2248" i="12" s="1"/>
  <c r="J2236" i="12"/>
  <c r="I2236" i="12"/>
  <c r="H2236" i="12" s="1"/>
  <c r="J2228" i="12"/>
  <c r="I2228" i="12"/>
  <c r="H2228" i="12" s="1"/>
  <c r="J2212" i="12"/>
  <c r="I2212" i="12"/>
  <c r="H2212" i="12" s="1"/>
  <c r="J2200" i="12"/>
  <c r="I2200" i="12"/>
  <c r="J2188" i="12"/>
  <c r="I2188" i="12"/>
  <c r="J2176" i="12"/>
  <c r="I2176" i="12"/>
  <c r="J2164" i="12"/>
  <c r="I2164" i="12"/>
  <c r="J2156" i="12"/>
  <c r="I2156" i="12"/>
  <c r="J2144" i="12"/>
  <c r="I2144" i="12"/>
  <c r="H2144" i="12" s="1"/>
  <c r="J2132" i="12"/>
  <c r="I2132" i="12"/>
  <c r="J2120" i="12"/>
  <c r="I2120" i="12"/>
  <c r="H2120" i="12" s="1"/>
  <c r="J2112" i="12"/>
  <c r="I2112" i="12"/>
  <c r="J2100" i="12"/>
  <c r="I2100" i="12"/>
  <c r="J2088" i="12"/>
  <c r="I2088" i="12"/>
  <c r="H2088" i="12" s="1"/>
  <c r="J2076" i="12"/>
  <c r="I2076" i="12"/>
  <c r="H2076" i="12" s="1"/>
  <c r="J2068" i="12"/>
  <c r="I2068" i="12"/>
  <c r="J2056" i="12"/>
  <c r="I2056" i="12"/>
  <c r="J2044" i="12"/>
  <c r="I2044" i="12"/>
  <c r="H2044" i="12" s="1"/>
  <c r="J2032" i="12"/>
  <c r="I2032" i="12"/>
  <c r="J2020" i="12"/>
  <c r="I2020" i="12"/>
  <c r="H2020" i="12" s="1"/>
  <c r="J2008" i="12"/>
  <c r="I2008" i="12"/>
  <c r="J1996" i="12"/>
  <c r="I1996" i="12"/>
  <c r="H1996" i="12" s="1"/>
  <c r="J1984" i="12"/>
  <c r="I1984" i="12"/>
  <c r="J1972" i="12"/>
  <c r="I1972" i="12"/>
  <c r="J1960" i="12"/>
  <c r="I1960" i="12"/>
  <c r="H1960" i="12" s="1"/>
  <c r="J1948" i="12"/>
  <c r="I1948" i="12"/>
  <c r="J1936" i="12"/>
  <c r="I1936" i="12"/>
  <c r="J1928" i="12"/>
  <c r="I1928" i="12"/>
  <c r="J1904" i="12"/>
  <c r="I1904" i="12"/>
  <c r="H1904" i="12" s="1"/>
  <c r="J1892" i="12"/>
  <c r="I1892" i="12"/>
  <c r="H1892" i="12" s="1"/>
  <c r="J1880" i="12"/>
  <c r="I1880" i="12"/>
  <c r="H1880" i="12" s="1"/>
  <c r="J1868" i="12"/>
  <c r="I1868" i="12"/>
  <c r="J1860" i="12"/>
  <c r="I1860" i="12"/>
  <c r="H1860" i="12" s="1"/>
  <c r="J1848" i="12"/>
  <c r="I1848" i="12"/>
  <c r="H1848" i="12" s="1"/>
  <c r="J1840" i="12"/>
  <c r="I1840" i="12"/>
  <c r="J1828" i="12"/>
  <c r="I1828" i="12"/>
  <c r="J1816" i="12"/>
  <c r="I1816" i="12"/>
  <c r="J1808" i="12"/>
  <c r="I1808" i="12"/>
  <c r="J1800" i="12"/>
  <c r="I1800" i="12"/>
  <c r="H1800" i="12" s="1"/>
  <c r="J1792" i="12"/>
  <c r="I1792" i="12"/>
  <c r="H1792" i="12" s="1"/>
  <c r="J1784" i="12"/>
  <c r="I1784" i="12"/>
  <c r="H1784" i="12" s="1"/>
  <c r="J1772" i="12"/>
  <c r="I1772" i="12"/>
  <c r="H1772" i="12" s="1"/>
  <c r="J1760" i="12"/>
  <c r="I1760" i="12"/>
  <c r="J1752" i="12"/>
  <c r="I1752" i="12"/>
  <c r="H1752" i="12" s="1"/>
  <c r="J1748" i="12"/>
  <c r="I1748" i="12"/>
  <c r="J1736" i="12"/>
  <c r="I1736" i="12"/>
  <c r="J1724" i="12"/>
  <c r="I1724" i="12"/>
  <c r="J1716" i="12"/>
  <c r="I1716" i="12"/>
  <c r="H1716" i="12" s="1"/>
  <c r="J1704" i="12"/>
  <c r="I1704" i="12"/>
  <c r="H1704" i="12" s="1"/>
  <c r="J1696" i="12"/>
  <c r="I1696" i="12"/>
  <c r="J1688" i="12"/>
  <c r="I1688" i="12"/>
  <c r="H1688" i="12" s="1"/>
  <c r="J1684" i="12"/>
  <c r="I1684" i="12"/>
  <c r="H1684" i="12" s="1"/>
  <c r="J1676" i="12"/>
  <c r="I1676" i="12"/>
  <c r="H1676" i="12" s="1"/>
  <c r="J1664" i="12"/>
  <c r="I1664" i="12"/>
  <c r="H1664" i="12" s="1"/>
  <c r="J1652" i="12"/>
  <c r="I1652" i="12"/>
  <c r="J1636" i="12"/>
  <c r="I1636" i="12"/>
  <c r="J1592" i="12"/>
  <c r="I1592" i="12"/>
  <c r="J1580" i="12"/>
  <c r="I1580" i="12"/>
  <c r="H1580" i="12" s="1"/>
  <c r="J1568" i="12"/>
  <c r="I1568" i="12"/>
  <c r="H1568" i="12" s="1"/>
  <c r="J1560" i="12"/>
  <c r="I1560" i="12"/>
  <c r="J1552" i="12"/>
  <c r="I1552" i="12"/>
  <c r="J1544" i="12"/>
  <c r="I1544" i="12"/>
  <c r="J1528" i="12"/>
  <c r="I1528" i="12"/>
  <c r="J1520" i="12"/>
  <c r="I1520" i="12"/>
  <c r="H1520" i="12" s="1"/>
  <c r="J1508" i="12"/>
  <c r="I1508" i="12"/>
  <c r="H1508" i="12" s="1"/>
  <c r="J1496" i="12"/>
  <c r="I1496" i="12"/>
  <c r="J1488" i="12"/>
  <c r="I1488" i="12"/>
  <c r="J1480" i="12"/>
  <c r="I1480" i="12"/>
  <c r="J1468" i="12"/>
  <c r="I1468" i="12"/>
  <c r="J1460" i="12"/>
  <c r="I1460" i="12"/>
  <c r="J1444" i="12"/>
  <c r="I1444" i="12"/>
  <c r="H1444" i="12" s="1"/>
  <c r="J1396" i="12"/>
  <c r="I1396" i="12"/>
  <c r="H1396" i="12" s="1"/>
  <c r="J1388" i="12"/>
  <c r="I1388" i="12"/>
  <c r="J1376" i="12"/>
  <c r="I1376" i="12"/>
  <c r="H1376" i="12" s="1"/>
  <c r="J1336" i="12"/>
  <c r="I1336" i="12"/>
  <c r="H1336" i="12" s="1"/>
  <c r="J1324" i="12"/>
  <c r="I1324" i="12"/>
  <c r="J1312" i="12"/>
  <c r="I1312" i="12"/>
  <c r="J1268" i="12"/>
  <c r="I1268" i="12"/>
  <c r="J1260" i="12"/>
  <c r="I1260" i="12"/>
  <c r="J1248" i="12"/>
  <c r="I1248" i="12"/>
  <c r="J1240" i="12"/>
  <c r="I1240" i="12"/>
  <c r="J1232" i="12"/>
  <c r="I1232" i="12"/>
  <c r="H1232" i="12" s="1"/>
  <c r="J1224" i="12"/>
  <c r="I1224" i="12"/>
  <c r="H1224" i="12" s="1"/>
  <c r="J1212" i="12"/>
  <c r="I1212" i="12"/>
  <c r="J1200" i="12"/>
  <c r="I1200" i="12"/>
  <c r="H1200" i="12" s="1"/>
  <c r="J1188" i="12"/>
  <c r="I1188" i="12"/>
  <c r="H1188" i="12" s="1"/>
  <c r="J1140" i="12"/>
  <c r="I1140" i="12"/>
  <c r="H1140" i="12" s="1"/>
  <c r="J1132" i="12"/>
  <c r="I1132" i="12"/>
  <c r="J2781" i="12"/>
  <c r="I2781" i="12"/>
  <c r="H2781" i="12" s="1"/>
  <c r="J2777" i="12"/>
  <c r="I2777" i="12"/>
  <c r="J2773" i="12"/>
  <c r="I2773" i="12"/>
  <c r="J2769" i="12"/>
  <c r="I2769" i="12"/>
  <c r="J2765" i="12"/>
  <c r="I2765" i="12"/>
  <c r="H2765" i="12" s="1"/>
  <c r="J2761" i="12"/>
  <c r="I2761" i="12"/>
  <c r="H2761" i="12" s="1"/>
  <c r="J2757" i="12"/>
  <c r="I2757" i="12"/>
  <c r="H2757" i="12" s="1"/>
  <c r="J2753" i="12"/>
  <c r="I2753" i="12"/>
  <c r="H2753" i="12" s="1"/>
  <c r="J2749" i="12"/>
  <c r="I2749" i="12"/>
  <c r="J2745" i="12"/>
  <c r="I2745" i="12"/>
  <c r="H2745" i="12" s="1"/>
  <c r="J2741" i="12"/>
  <c r="I2741" i="12"/>
  <c r="J2737" i="12"/>
  <c r="I2737" i="12"/>
  <c r="J2733" i="12"/>
  <c r="I2733" i="12"/>
  <c r="J2729" i="12"/>
  <c r="I2729" i="12"/>
  <c r="J2725" i="12"/>
  <c r="I2725" i="12"/>
  <c r="H2725" i="12" s="1"/>
  <c r="J2721" i="12"/>
  <c r="I2721" i="12"/>
  <c r="J2717" i="12"/>
  <c r="I2717" i="12"/>
  <c r="H2717" i="12" s="1"/>
  <c r="J2713" i="12"/>
  <c r="I2713" i="12"/>
  <c r="J2709" i="12"/>
  <c r="I2709" i="12"/>
  <c r="H2709" i="12" s="1"/>
  <c r="J2705" i="12"/>
  <c r="I2705" i="12"/>
  <c r="J2701" i="12"/>
  <c r="I2701" i="12"/>
  <c r="J2697" i="12"/>
  <c r="I2697" i="12"/>
  <c r="J2693" i="12"/>
  <c r="I2693" i="12"/>
  <c r="H2693" i="12" s="1"/>
  <c r="J2689" i="12"/>
  <c r="I2689" i="12"/>
  <c r="H2689" i="12" s="1"/>
  <c r="J2685" i="12"/>
  <c r="I2685" i="12"/>
  <c r="H2685" i="12" s="1"/>
  <c r="J2681" i="12"/>
  <c r="I2681" i="12"/>
  <c r="J2677" i="12"/>
  <c r="I2677" i="12"/>
  <c r="J2673" i="12"/>
  <c r="I2673" i="12"/>
  <c r="H2673" i="12" s="1"/>
  <c r="J2669" i="12"/>
  <c r="I2669" i="12"/>
  <c r="J2665" i="12"/>
  <c r="I2665" i="12"/>
  <c r="J2661" i="12"/>
  <c r="I2661" i="12"/>
  <c r="J2657" i="12"/>
  <c r="I2657" i="12"/>
  <c r="H2657" i="12" s="1"/>
  <c r="J2653" i="12"/>
  <c r="I2653" i="12"/>
  <c r="J2649" i="12"/>
  <c r="I2649" i="12"/>
  <c r="J2645" i="12"/>
  <c r="I2645" i="12"/>
  <c r="H2645" i="12" s="1"/>
  <c r="J2641" i="12"/>
  <c r="I2641" i="12"/>
  <c r="J2637" i="12"/>
  <c r="I2637" i="12"/>
  <c r="H2637" i="12" s="1"/>
  <c r="J2633" i="12"/>
  <c r="I2633" i="12"/>
  <c r="H2633" i="12" s="1"/>
  <c r="J2629" i="12"/>
  <c r="I2629" i="12"/>
  <c r="H2629" i="12" s="1"/>
  <c r="J2625" i="12"/>
  <c r="I2625" i="12"/>
  <c r="H2625" i="12" s="1"/>
  <c r="J2621" i="12"/>
  <c r="I2621" i="12"/>
  <c r="H2621" i="12" s="1"/>
  <c r="J2617" i="12"/>
  <c r="I2617" i="12"/>
  <c r="H2617" i="12" s="1"/>
  <c r="J2613" i="12"/>
  <c r="I2613" i="12"/>
  <c r="J2609" i="12"/>
  <c r="I2609" i="12"/>
  <c r="H2609" i="12" s="1"/>
  <c r="J2605" i="12"/>
  <c r="I2605" i="12"/>
  <c r="J2601" i="12"/>
  <c r="I2601" i="12"/>
  <c r="H2601" i="12" s="1"/>
  <c r="J2597" i="12"/>
  <c r="I2597" i="12"/>
  <c r="H2597" i="12" s="1"/>
  <c r="J2593" i="12"/>
  <c r="I2593" i="12"/>
  <c r="H2593" i="12" s="1"/>
  <c r="J2589" i="12"/>
  <c r="I2589" i="12"/>
  <c r="J2585" i="12"/>
  <c r="I2585" i="12"/>
  <c r="H2585" i="12" s="1"/>
  <c r="J2581" i="12"/>
  <c r="I2581" i="12"/>
  <c r="H2581" i="12" s="1"/>
  <c r="J2577" i="12"/>
  <c r="I2577" i="12"/>
  <c r="J2573" i="12"/>
  <c r="I2573" i="12"/>
  <c r="J2569" i="12"/>
  <c r="I2569" i="12"/>
  <c r="J2565" i="12"/>
  <c r="I2565" i="12"/>
  <c r="J2561" i="12"/>
  <c r="I2561" i="12"/>
  <c r="J2557" i="12"/>
  <c r="I2557" i="12"/>
  <c r="J2553" i="12"/>
  <c r="I2553" i="12"/>
  <c r="H2553" i="12" s="1"/>
  <c r="J2549" i="12"/>
  <c r="I2549" i="12"/>
  <c r="J2545" i="12"/>
  <c r="I2545" i="12"/>
  <c r="J2541" i="12"/>
  <c r="I2541" i="12"/>
  <c r="H2541" i="12" s="1"/>
  <c r="J2537" i="12"/>
  <c r="I2537" i="12"/>
  <c r="J2533" i="12"/>
  <c r="I2533" i="12"/>
  <c r="J2529" i="12"/>
  <c r="I2529" i="12"/>
  <c r="J2525" i="12"/>
  <c r="I2525" i="12"/>
  <c r="J2521" i="12"/>
  <c r="I2521" i="12"/>
  <c r="J2517" i="12"/>
  <c r="I2517" i="12"/>
  <c r="H2517" i="12" s="1"/>
  <c r="J2513" i="12"/>
  <c r="I2513" i="12"/>
  <c r="J2509" i="12"/>
  <c r="I2509" i="12"/>
  <c r="J2505" i="12"/>
  <c r="I2505" i="12"/>
  <c r="J2501" i="12"/>
  <c r="I2501" i="12"/>
  <c r="H2501" i="12" s="1"/>
  <c r="J2497" i="12"/>
  <c r="I2497" i="12"/>
  <c r="H2497" i="12" s="1"/>
  <c r="J2493" i="12"/>
  <c r="I2493" i="12"/>
  <c r="H2493" i="12" s="1"/>
  <c r="J2489" i="12"/>
  <c r="I2489" i="12"/>
  <c r="H2489" i="12" s="1"/>
  <c r="J2485" i="12"/>
  <c r="I2485" i="12"/>
  <c r="H2485" i="12" s="1"/>
  <c r="J2481" i="12"/>
  <c r="I2481" i="12"/>
  <c r="J2477" i="12"/>
  <c r="I2477" i="12"/>
  <c r="J2473" i="12"/>
  <c r="I2473" i="12"/>
  <c r="J2469" i="12"/>
  <c r="I2469" i="12"/>
  <c r="H2469" i="12" s="1"/>
  <c r="J2465" i="12"/>
  <c r="I2465" i="12"/>
  <c r="J2461" i="12"/>
  <c r="I2461" i="12"/>
  <c r="H2461" i="12" s="1"/>
  <c r="J2457" i="12"/>
  <c r="I2457" i="12"/>
  <c r="J2453" i="12"/>
  <c r="I2453" i="12"/>
  <c r="H2453" i="12" s="1"/>
  <c r="J2449" i="12"/>
  <c r="I2449" i="12"/>
  <c r="H2449" i="12" s="1"/>
  <c r="J2445" i="12"/>
  <c r="I2445" i="12"/>
  <c r="J2441" i="12"/>
  <c r="I2441" i="12"/>
  <c r="J2437" i="12"/>
  <c r="I2437" i="12"/>
  <c r="H2437" i="12" s="1"/>
  <c r="J2433" i="12"/>
  <c r="I2433" i="12"/>
  <c r="J2429" i="12"/>
  <c r="I2429" i="12"/>
  <c r="H2429" i="12" s="1"/>
  <c r="J2425" i="12"/>
  <c r="I2425" i="12"/>
  <c r="J2421" i="12"/>
  <c r="I2421" i="12"/>
  <c r="H2421" i="12" s="1"/>
  <c r="J2417" i="12"/>
  <c r="I2417" i="12"/>
  <c r="H2417" i="12" s="1"/>
  <c r="J2413" i="12"/>
  <c r="I2413" i="12"/>
  <c r="J2409" i="12"/>
  <c r="I2409" i="12"/>
  <c r="H2409" i="12" s="1"/>
  <c r="J2405" i="12"/>
  <c r="I2405" i="12"/>
  <c r="J2401" i="12"/>
  <c r="I2401" i="12"/>
  <c r="J2397" i="12"/>
  <c r="I2397" i="12"/>
  <c r="H2397" i="12" s="1"/>
  <c r="J2393" i="12"/>
  <c r="I2393" i="12"/>
  <c r="J2389" i="12"/>
  <c r="I2389" i="12"/>
  <c r="H2389" i="12" s="1"/>
  <c r="J2385" i="12"/>
  <c r="I2385" i="12"/>
  <c r="H2385" i="12" s="1"/>
  <c r="J2381" i="12"/>
  <c r="I2381" i="12"/>
  <c r="H2381" i="12" s="1"/>
  <c r="J2377" i="12"/>
  <c r="I2377" i="12"/>
  <c r="J2373" i="12"/>
  <c r="I2373" i="12"/>
  <c r="J2369" i="12"/>
  <c r="I2369" i="12"/>
  <c r="J2365" i="12"/>
  <c r="I2365" i="12"/>
  <c r="H2365" i="12" s="1"/>
  <c r="J2361" i="12"/>
  <c r="I2361" i="12"/>
  <c r="J2357" i="12"/>
  <c r="I2357" i="12"/>
  <c r="H2357" i="12" s="1"/>
  <c r="J2353" i="12"/>
  <c r="I2353" i="12"/>
  <c r="H2353" i="12" s="1"/>
  <c r="J2349" i="12"/>
  <c r="I2349" i="12"/>
  <c r="J2345" i="12"/>
  <c r="I2345" i="12"/>
  <c r="J2341" i="12"/>
  <c r="I2341" i="12"/>
  <c r="H2341" i="12" s="1"/>
  <c r="J2337" i="12"/>
  <c r="I2337" i="12"/>
  <c r="H2337" i="12" s="1"/>
  <c r="J2333" i="12"/>
  <c r="I2333" i="12"/>
  <c r="J2329" i="12"/>
  <c r="I2329" i="12"/>
  <c r="J2325" i="12"/>
  <c r="I2325" i="12"/>
  <c r="J2321" i="12"/>
  <c r="I2321" i="12"/>
  <c r="J2317" i="12"/>
  <c r="I2317" i="12"/>
  <c r="J2313" i="12"/>
  <c r="I2313" i="12"/>
  <c r="J2309" i="12"/>
  <c r="I2309" i="12"/>
  <c r="H2309" i="12" s="1"/>
  <c r="J2305" i="12"/>
  <c r="I2305" i="12"/>
  <c r="J2301" i="12"/>
  <c r="I2301" i="12"/>
  <c r="H2301" i="12" s="1"/>
  <c r="J2297" i="12"/>
  <c r="I2297" i="12"/>
  <c r="H2297" i="12" s="1"/>
  <c r="J2293" i="12"/>
  <c r="I2293" i="12"/>
  <c r="J2289" i="12"/>
  <c r="I2289" i="12"/>
  <c r="J2285" i="12"/>
  <c r="I2285" i="12"/>
  <c r="J2281" i="12"/>
  <c r="I2281" i="12"/>
  <c r="H2281" i="12" s="1"/>
  <c r="J2277" i="12"/>
  <c r="I2277" i="12"/>
  <c r="H2277" i="12" s="1"/>
  <c r="J2273" i="12"/>
  <c r="I2273" i="12"/>
  <c r="H2273" i="12" s="1"/>
  <c r="J2269" i="12"/>
  <c r="I2269" i="12"/>
  <c r="H2269" i="12" s="1"/>
  <c r="J2265" i="12"/>
  <c r="I2265" i="12"/>
  <c r="H2265" i="12" s="1"/>
  <c r="J2261" i="12"/>
  <c r="I2261" i="12"/>
  <c r="H2261" i="12" s="1"/>
  <c r="J2257" i="12"/>
  <c r="I2257" i="12"/>
  <c r="H2257" i="12" s="1"/>
  <c r="J2253" i="12"/>
  <c r="I2253" i="12"/>
  <c r="J2249" i="12"/>
  <c r="I2249" i="12"/>
  <c r="J2245" i="12"/>
  <c r="I2245" i="12"/>
  <c r="H2245" i="12" s="1"/>
  <c r="J2241" i="12"/>
  <c r="I2241" i="12"/>
  <c r="H2241" i="12" s="1"/>
  <c r="J2237" i="12"/>
  <c r="I2237" i="12"/>
  <c r="J2233" i="12"/>
  <c r="I2233" i="12"/>
  <c r="H2233" i="12" s="1"/>
  <c r="J2229" i="12"/>
  <c r="I2229" i="12"/>
  <c r="H2229" i="12" s="1"/>
  <c r="J2225" i="12"/>
  <c r="I2225" i="12"/>
  <c r="J2221" i="12"/>
  <c r="I2221" i="12"/>
  <c r="H2221" i="12" s="1"/>
  <c r="J2217" i="12"/>
  <c r="I2217" i="12"/>
  <c r="H2217" i="12" s="1"/>
  <c r="J2213" i="12"/>
  <c r="I2213" i="12"/>
  <c r="J2209" i="12"/>
  <c r="I2209" i="12"/>
  <c r="J2205" i="12"/>
  <c r="I2205" i="12"/>
  <c r="J2201" i="12"/>
  <c r="I2201" i="12"/>
  <c r="J2197" i="12"/>
  <c r="I2197" i="12"/>
  <c r="H2197" i="12" s="1"/>
  <c r="J2193" i="12"/>
  <c r="I2193" i="12"/>
  <c r="J2189" i="12"/>
  <c r="I2189" i="12"/>
  <c r="H2189" i="12" s="1"/>
  <c r="J2185" i="12"/>
  <c r="I2185" i="12"/>
  <c r="J2181" i="12"/>
  <c r="I2181" i="12"/>
  <c r="H2181" i="12" s="1"/>
  <c r="J2177" i="12"/>
  <c r="I2177" i="12"/>
  <c r="J2173" i="12"/>
  <c r="I2173" i="12"/>
  <c r="J2169" i="12"/>
  <c r="I2169" i="12"/>
  <c r="H2169" i="12" s="1"/>
  <c r="J2165" i="12"/>
  <c r="I2165" i="12"/>
  <c r="J2161" i="12"/>
  <c r="I2161" i="12"/>
  <c r="H2161" i="12" s="1"/>
  <c r="J2157" i="12"/>
  <c r="I2157" i="12"/>
  <c r="J2153" i="12"/>
  <c r="I2153" i="12"/>
  <c r="H2153" i="12" s="1"/>
  <c r="J2149" i="12"/>
  <c r="I2149" i="12"/>
  <c r="J2145" i="12"/>
  <c r="I2145" i="12"/>
  <c r="J2141" i="12"/>
  <c r="I2141" i="12"/>
  <c r="J2137" i="12"/>
  <c r="I2137" i="12"/>
  <c r="H2137" i="12" s="1"/>
  <c r="J2133" i="12"/>
  <c r="I2133" i="12"/>
  <c r="H2133" i="12" s="1"/>
  <c r="J2129" i="12"/>
  <c r="I2129" i="12"/>
  <c r="H2129" i="12" s="1"/>
  <c r="J2125" i="12"/>
  <c r="I2125" i="12"/>
  <c r="H2125" i="12" s="1"/>
  <c r="J2121" i="12"/>
  <c r="I2121" i="12"/>
  <c r="J2117" i="12"/>
  <c r="I2117" i="12"/>
  <c r="H2117" i="12" s="1"/>
  <c r="J2113" i="12"/>
  <c r="I2113" i="12"/>
  <c r="H2113" i="12" s="1"/>
  <c r="J2109" i="12"/>
  <c r="I2109" i="12"/>
  <c r="H2109" i="12" s="1"/>
  <c r="J2105" i="12"/>
  <c r="I2105" i="12"/>
  <c r="H2105" i="12" s="1"/>
  <c r="J2101" i="12"/>
  <c r="I2101" i="12"/>
  <c r="H2101" i="12" s="1"/>
  <c r="J2097" i="12"/>
  <c r="I2097" i="12"/>
  <c r="J2093" i="12"/>
  <c r="I2093" i="12"/>
  <c r="J2089" i="12"/>
  <c r="I2089" i="12"/>
  <c r="H2089" i="12" s="1"/>
  <c r="J2085" i="12"/>
  <c r="I2085" i="12"/>
  <c r="J2081" i="12"/>
  <c r="I2081" i="12"/>
  <c r="H2081" i="12" s="1"/>
  <c r="J2077" i="12"/>
  <c r="I2077" i="12"/>
  <c r="J2073" i="12"/>
  <c r="I2073" i="12"/>
  <c r="H2073" i="12" s="1"/>
  <c r="J2069" i="12"/>
  <c r="I2069" i="12"/>
  <c r="J2065" i="12"/>
  <c r="I2065" i="12"/>
  <c r="H2065" i="12" s="1"/>
  <c r="J2061" i="12"/>
  <c r="I2061" i="12"/>
  <c r="H2061" i="12" s="1"/>
  <c r="J2057" i="12"/>
  <c r="I2057" i="12"/>
  <c r="J2053" i="12"/>
  <c r="I2053" i="12"/>
  <c r="H2053" i="12" s="1"/>
  <c r="J2049" i="12"/>
  <c r="I2049" i="12"/>
  <c r="H2049" i="12" s="1"/>
  <c r="J2045" i="12"/>
  <c r="I2045" i="12"/>
  <c r="H2045" i="12" s="1"/>
  <c r="J2041" i="12"/>
  <c r="I2041" i="12"/>
  <c r="H2041" i="12" s="1"/>
  <c r="J2037" i="12"/>
  <c r="I2037" i="12"/>
  <c r="J2033" i="12"/>
  <c r="I2033" i="12"/>
  <c r="J2029" i="12"/>
  <c r="I2029" i="12"/>
  <c r="H2029" i="12" s="1"/>
  <c r="J2025" i="12"/>
  <c r="I2025" i="12"/>
  <c r="J2021" i="12"/>
  <c r="I2021" i="12"/>
  <c r="J2017" i="12"/>
  <c r="I2017" i="12"/>
  <c r="J2013" i="12"/>
  <c r="I2013" i="12"/>
  <c r="H2013" i="12" s="1"/>
  <c r="J2009" i="12"/>
  <c r="I2009" i="12"/>
  <c r="H2009" i="12" s="1"/>
  <c r="J2005" i="12"/>
  <c r="I2005" i="12"/>
  <c r="H2005" i="12" s="1"/>
  <c r="J2001" i="12"/>
  <c r="I2001" i="12"/>
  <c r="J1997" i="12"/>
  <c r="I1997" i="12"/>
  <c r="J1993" i="12"/>
  <c r="I1993" i="12"/>
  <c r="H1993" i="12" s="1"/>
  <c r="J1989" i="12"/>
  <c r="I1989" i="12"/>
  <c r="H1989" i="12" s="1"/>
  <c r="J1985" i="12"/>
  <c r="I1985" i="12"/>
  <c r="J1981" i="12"/>
  <c r="I1981" i="12"/>
  <c r="J1977" i="12"/>
  <c r="I1977" i="12"/>
  <c r="J1973" i="12"/>
  <c r="I1973" i="12"/>
  <c r="H1973" i="12" s="1"/>
  <c r="J1969" i="12"/>
  <c r="I1969" i="12"/>
  <c r="H1969" i="12" s="1"/>
  <c r="J1965" i="12"/>
  <c r="I1965" i="12"/>
  <c r="J1961" i="12"/>
  <c r="I1961" i="12"/>
  <c r="H1961" i="12" s="1"/>
  <c r="J1957" i="12"/>
  <c r="I1957" i="12"/>
  <c r="H1957" i="12" s="1"/>
  <c r="J1953" i="12"/>
  <c r="I1953" i="12"/>
  <c r="J1949" i="12"/>
  <c r="I1949" i="12"/>
  <c r="J1945" i="12"/>
  <c r="I1945" i="12"/>
  <c r="H1945" i="12" s="1"/>
  <c r="J1941" i="12"/>
  <c r="I1941" i="12"/>
  <c r="J1937" i="12"/>
  <c r="I1937" i="12"/>
  <c r="J1933" i="12"/>
  <c r="I1933" i="12"/>
  <c r="H1933" i="12" s="1"/>
  <c r="J1929" i="12"/>
  <c r="I1929" i="12"/>
  <c r="J1925" i="12"/>
  <c r="I1925" i="12"/>
  <c r="H1925" i="12" s="1"/>
  <c r="J1921" i="12"/>
  <c r="I1921" i="12"/>
  <c r="H1921" i="12" s="1"/>
  <c r="J1917" i="12"/>
  <c r="I1917" i="12"/>
  <c r="J1913" i="12"/>
  <c r="I1913" i="12"/>
  <c r="J1909" i="12"/>
  <c r="I1909" i="12"/>
  <c r="J1905" i="12"/>
  <c r="I1905" i="12"/>
  <c r="H1905" i="12" s="1"/>
  <c r="J1901" i="12"/>
  <c r="I1901" i="12"/>
  <c r="J1897" i="12"/>
  <c r="I1897" i="12"/>
  <c r="H1897" i="12" s="1"/>
  <c r="J1893" i="12"/>
  <c r="I1893" i="12"/>
  <c r="J1889" i="12"/>
  <c r="I1889" i="12"/>
  <c r="J1885" i="12"/>
  <c r="I1885" i="12"/>
  <c r="H1885" i="12" s="1"/>
  <c r="J1881" i="12"/>
  <c r="I1881" i="12"/>
  <c r="H1881" i="12" s="1"/>
  <c r="J1877" i="12"/>
  <c r="I1877" i="12"/>
  <c r="H1877" i="12" s="1"/>
  <c r="J1873" i="12"/>
  <c r="I1873" i="12"/>
  <c r="J1869" i="12"/>
  <c r="I1869" i="12"/>
  <c r="H1869" i="12" s="1"/>
  <c r="J1865" i="12"/>
  <c r="I1865" i="12"/>
  <c r="H1865" i="12" s="1"/>
  <c r="J1861" i="12"/>
  <c r="I1861" i="12"/>
  <c r="J1857" i="12"/>
  <c r="I1857" i="12"/>
  <c r="H1857" i="12" s="1"/>
  <c r="J1853" i="12"/>
  <c r="I1853" i="12"/>
  <c r="H1853" i="12" s="1"/>
  <c r="J1849" i="12"/>
  <c r="I1849" i="12"/>
  <c r="H1849" i="12" s="1"/>
  <c r="J1845" i="12"/>
  <c r="I1845" i="12"/>
  <c r="J1841" i="12"/>
  <c r="I1841" i="12"/>
  <c r="H1841" i="12" s="1"/>
  <c r="J1837" i="12"/>
  <c r="I1837" i="12"/>
  <c r="J1833" i="12"/>
  <c r="I1833" i="12"/>
  <c r="H1833" i="12" s="1"/>
  <c r="J1829" i="12"/>
  <c r="I1829" i="12"/>
  <c r="J1825" i="12"/>
  <c r="I1825" i="12"/>
  <c r="J1821" i="12"/>
  <c r="I1821" i="12"/>
  <c r="H1821" i="12" s="1"/>
  <c r="J1813" i="12"/>
  <c r="I1813" i="12"/>
  <c r="H1813" i="12" s="1"/>
  <c r="J1809" i="12"/>
  <c r="I1809" i="12"/>
  <c r="H1809" i="12" s="1"/>
  <c r="J1805" i="12"/>
  <c r="I1805" i="12"/>
  <c r="H1805" i="12" s="1"/>
  <c r="J1801" i="12"/>
  <c r="I1801" i="12"/>
  <c r="H1801" i="12" s="1"/>
  <c r="J1797" i="12"/>
  <c r="I1797" i="12"/>
  <c r="H1797" i="12" s="1"/>
  <c r="J1793" i="12"/>
  <c r="I1793" i="12"/>
  <c r="H1793" i="12" s="1"/>
  <c r="J1789" i="12"/>
  <c r="I1789" i="12"/>
  <c r="H1789" i="12" s="1"/>
  <c r="J1785" i="12"/>
  <c r="I1785" i="12"/>
  <c r="H1785" i="12" s="1"/>
  <c r="J1781" i="12"/>
  <c r="I1781" i="12"/>
  <c r="H1781" i="12" s="1"/>
  <c r="J1777" i="12"/>
  <c r="I1777" i="12"/>
  <c r="J1773" i="12"/>
  <c r="I1773" i="12"/>
  <c r="J1769" i="12"/>
  <c r="I1769" i="12"/>
  <c r="J1765" i="12"/>
  <c r="I1765" i="12"/>
  <c r="H1765" i="12" s="1"/>
  <c r="J1761" i="12"/>
  <c r="I1761" i="12"/>
  <c r="J1757" i="12"/>
  <c r="I1757" i="12"/>
  <c r="H1757" i="12" s="1"/>
  <c r="J1749" i="12"/>
  <c r="I1749" i="12"/>
  <c r="H1749" i="12" s="1"/>
  <c r="J1745" i="12"/>
  <c r="I1745" i="12"/>
  <c r="H1745" i="12" s="1"/>
  <c r="J1741" i="12"/>
  <c r="I1741" i="12"/>
  <c r="H1741" i="12" s="1"/>
  <c r="J1737" i="12"/>
  <c r="I1737" i="12"/>
  <c r="J1733" i="12"/>
  <c r="I1733" i="12"/>
  <c r="H1733" i="12" s="1"/>
  <c r="J1729" i="12"/>
  <c r="I1729" i="12"/>
  <c r="J1725" i="12"/>
  <c r="I1725" i="12"/>
  <c r="H1725" i="12" s="1"/>
  <c r="J1721" i="12"/>
  <c r="I1721" i="12"/>
  <c r="H1721" i="12" s="1"/>
  <c r="J1717" i="12"/>
  <c r="I1717" i="12"/>
  <c r="J1713" i="12"/>
  <c r="I1713" i="12"/>
  <c r="H1713" i="12" s="1"/>
  <c r="J1709" i="12"/>
  <c r="I1709" i="12"/>
  <c r="J1705" i="12"/>
  <c r="I1705" i="12"/>
  <c r="J1701" i="12"/>
  <c r="I1701" i="12"/>
  <c r="H1701" i="12" s="1"/>
  <c r="J1697" i="12"/>
  <c r="I1697" i="12"/>
  <c r="H1697" i="12" s="1"/>
  <c r="J1693" i="12"/>
  <c r="I1693" i="12"/>
  <c r="J1685" i="12"/>
  <c r="I1685" i="12"/>
  <c r="H1685" i="12" s="1"/>
  <c r="J1681" i="12"/>
  <c r="I1681" i="12"/>
  <c r="J1677" i="12"/>
  <c r="I1677" i="12"/>
  <c r="H1677" i="12" s="1"/>
  <c r="J1673" i="12"/>
  <c r="I1673" i="12"/>
  <c r="H1673" i="12" s="1"/>
  <c r="J1669" i="12"/>
  <c r="I1669" i="12"/>
  <c r="J1665" i="12"/>
  <c r="I1665" i="12"/>
  <c r="H1665" i="12" s="1"/>
  <c r="J1661" i="12"/>
  <c r="I1661" i="12"/>
  <c r="H1661" i="12" s="1"/>
  <c r="J1657" i="12"/>
  <c r="I1657" i="12"/>
  <c r="H1657" i="12" s="1"/>
  <c r="J1653" i="12"/>
  <c r="I1653" i="12"/>
  <c r="H1653" i="12" s="1"/>
  <c r="J1649" i="12"/>
  <c r="I1649" i="12"/>
  <c r="J1645" i="12"/>
  <c r="I1645" i="12"/>
  <c r="H1645" i="12" s="1"/>
  <c r="J1641" i="12"/>
  <c r="I1641" i="12"/>
  <c r="H1641" i="12" s="1"/>
  <c r="J1637" i="12"/>
  <c r="I1637" i="12"/>
  <c r="J1633" i="12"/>
  <c r="I1633" i="12"/>
  <c r="H1633" i="12" s="1"/>
  <c r="J1629" i="12"/>
  <c r="I1629" i="12"/>
  <c r="J1621" i="12"/>
  <c r="I1621" i="12"/>
  <c r="J1617" i="12"/>
  <c r="I1617" i="12"/>
  <c r="J1613" i="12"/>
  <c r="I1613" i="12"/>
  <c r="H1613" i="12" s="1"/>
  <c r="J1609" i="12"/>
  <c r="I1609" i="12"/>
  <c r="H1609" i="12" s="1"/>
  <c r="J1605" i="12"/>
  <c r="I1605" i="12"/>
  <c r="H1605" i="12" s="1"/>
  <c r="J1601" i="12"/>
  <c r="I1601" i="12"/>
  <c r="J1597" i="12"/>
  <c r="I1597" i="12"/>
  <c r="J1593" i="12"/>
  <c r="I1593" i="12"/>
  <c r="J1589" i="12"/>
  <c r="I1589" i="12"/>
  <c r="J1585" i="12"/>
  <c r="I1585" i="12"/>
  <c r="J1581" i="12"/>
  <c r="I1581" i="12"/>
  <c r="H1581" i="12" s="1"/>
  <c r="J1577" i="12"/>
  <c r="I1577" i="12"/>
  <c r="H1577" i="12" s="1"/>
  <c r="J1573" i="12"/>
  <c r="I1573" i="12"/>
  <c r="J1569" i="12"/>
  <c r="I1569" i="12"/>
  <c r="H1569" i="12" s="1"/>
  <c r="J1565" i="12"/>
  <c r="I1565" i="12"/>
  <c r="J1557" i="12"/>
  <c r="I1557" i="12"/>
  <c r="J1553" i="12"/>
  <c r="I1553" i="12"/>
  <c r="J1549" i="12"/>
  <c r="I1549" i="12"/>
  <c r="J1545" i="12"/>
  <c r="I1545" i="12"/>
  <c r="H1545" i="12" s="1"/>
  <c r="J1541" i="12"/>
  <c r="I1541" i="12"/>
  <c r="J1537" i="12"/>
  <c r="I1537" i="12"/>
  <c r="H1537" i="12" s="1"/>
  <c r="J1533" i="12"/>
  <c r="I1533" i="12"/>
  <c r="J1529" i="12"/>
  <c r="I1529" i="12"/>
  <c r="J1525" i="12"/>
  <c r="I1525" i="12"/>
  <c r="J1521" i="12"/>
  <c r="I1521" i="12"/>
  <c r="H1521" i="12" s="1"/>
  <c r="J1517" i="12"/>
  <c r="I1517" i="12"/>
  <c r="J1513" i="12"/>
  <c r="I1513" i="12"/>
  <c r="H1513" i="12" s="1"/>
  <c r="J1509" i="12"/>
  <c r="I1509" i="12"/>
  <c r="J1505" i="12"/>
  <c r="I1505" i="12"/>
  <c r="H1505" i="12" s="1"/>
  <c r="J1501" i="12"/>
  <c r="I1501" i="12"/>
  <c r="J1497" i="12"/>
  <c r="I1497" i="12"/>
  <c r="H1497" i="12" s="1"/>
  <c r="J1493" i="12"/>
  <c r="I1493" i="12"/>
  <c r="H1493" i="12" s="1"/>
  <c r="J1489" i="12"/>
  <c r="I1489" i="12"/>
  <c r="H1489" i="12" s="1"/>
  <c r="J1485" i="12"/>
  <c r="I1485" i="12"/>
  <c r="J1481" i="12"/>
  <c r="I1481" i="12"/>
  <c r="H1481" i="12" s="1"/>
  <c r="J1477" i="12"/>
  <c r="I1477" i="12"/>
  <c r="J1473" i="12"/>
  <c r="I1473" i="12"/>
  <c r="H1473" i="12" s="1"/>
  <c r="J1469" i="12"/>
  <c r="I1469" i="12"/>
  <c r="H1469" i="12" s="1"/>
  <c r="J1465" i="12"/>
  <c r="I1465" i="12"/>
  <c r="H1465" i="12" s="1"/>
  <c r="J1461" i="12"/>
  <c r="I1461" i="12"/>
  <c r="H1461" i="12" s="1"/>
  <c r="J1457" i="12"/>
  <c r="I1457" i="12"/>
  <c r="H1457" i="12" s="1"/>
  <c r="I2771" i="12"/>
  <c r="H2771" i="12" s="1"/>
  <c r="I2755" i="12"/>
  <c r="I2739" i="12"/>
  <c r="H2739" i="12" s="1"/>
  <c r="I2723" i="12"/>
  <c r="H2723" i="12" s="1"/>
  <c r="I2707" i="12"/>
  <c r="I2691" i="12"/>
  <c r="I2675" i="12"/>
  <c r="H2675" i="12" s="1"/>
  <c r="I2659" i="12"/>
  <c r="I2643" i="12"/>
  <c r="H2643" i="12" s="1"/>
  <c r="I2627" i="12"/>
  <c r="I2611" i="12"/>
  <c r="I2595" i="12"/>
  <c r="I2579" i="12"/>
  <c r="H2579" i="12" s="1"/>
  <c r="I2563" i="12"/>
  <c r="H2563" i="12" s="1"/>
  <c r="I2547" i="12"/>
  <c r="I2531" i="12"/>
  <c r="I2515" i="12"/>
  <c r="I2499" i="12"/>
  <c r="I2483" i="12"/>
  <c r="H2483" i="12" s="1"/>
  <c r="I2467" i="12"/>
  <c r="H2467" i="12" s="1"/>
  <c r="I2451" i="12"/>
  <c r="I2435" i="12"/>
  <c r="I2419" i="12"/>
  <c r="H2419" i="12" s="1"/>
  <c r="I2403" i="12"/>
  <c r="I2387" i="12"/>
  <c r="I2371" i="12"/>
  <c r="H2371" i="12" s="1"/>
  <c r="I2355" i="12"/>
  <c r="H2355" i="12" s="1"/>
  <c r="I2339" i="12"/>
  <c r="I2323" i="12"/>
  <c r="H2323" i="12" s="1"/>
  <c r="I2307" i="12"/>
  <c r="I2291" i="12"/>
  <c r="I2275" i="12"/>
  <c r="H2275" i="12" s="1"/>
  <c r="I2259" i="12"/>
  <c r="I2243" i="12"/>
  <c r="I2227" i="12"/>
  <c r="I2211" i="12"/>
  <c r="H2211" i="12" s="1"/>
  <c r="I2195" i="12"/>
  <c r="I2179" i="12"/>
  <c r="I2163" i="12"/>
  <c r="I2147" i="12"/>
  <c r="H2147" i="12" s="1"/>
  <c r="I2131" i="12"/>
  <c r="H2131" i="12" s="1"/>
  <c r="I2115" i="12"/>
  <c r="H2115" i="12" s="1"/>
  <c r="I2095" i="12"/>
  <c r="I2063" i="12"/>
  <c r="H2063" i="12" s="1"/>
  <c r="I2031" i="12"/>
  <c r="H2031" i="12" s="1"/>
  <c r="I1999" i="12"/>
  <c r="I1951" i="12"/>
  <c r="H1951" i="12" s="1"/>
  <c r="I1887" i="12"/>
  <c r="I1817" i="12"/>
  <c r="H1817" i="12" s="1"/>
  <c r="I1732" i="12"/>
  <c r="H1732" i="12" s="1"/>
  <c r="I1646" i="12"/>
  <c r="H1646" i="12" s="1"/>
  <c r="I1561" i="12"/>
  <c r="H1561" i="12" s="1"/>
  <c r="I1408" i="12"/>
  <c r="H1408" i="12" s="1"/>
  <c r="I1152" i="12"/>
  <c r="I755" i="12"/>
  <c r="H755" i="12" s="1"/>
  <c r="J1278" i="12"/>
  <c r="I1278" i="12"/>
  <c r="H1278" i="12" s="1"/>
  <c r="J1274" i="12"/>
  <c r="I1274" i="12"/>
  <c r="J1270" i="12"/>
  <c r="I1270" i="12"/>
  <c r="H1270" i="12" s="1"/>
  <c r="J1266" i="12"/>
  <c r="I1266" i="12"/>
  <c r="H1266" i="12" s="1"/>
  <c r="J1262" i="12"/>
  <c r="I1262" i="12"/>
  <c r="J1258" i="12"/>
  <c r="I1258" i="12"/>
  <c r="H1258" i="12" s="1"/>
  <c r="J1254" i="12"/>
  <c r="I1254" i="12"/>
  <c r="H1254" i="12" s="1"/>
  <c r="J1250" i="12"/>
  <c r="I1250" i="12"/>
  <c r="J1246" i="12"/>
  <c r="I1246" i="12"/>
  <c r="J1242" i="12"/>
  <c r="I1242" i="12"/>
  <c r="H1242" i="12" s="1"/>
  <c r="J1238" i="12"/>
  <c r="I1238" i="12"/>
  <c r="J1234" i="12"/>
  <c r="I1234" i="12"/>
  <c r="H1234" i="12" s="1"/>
  <c r="J1230" i="12"/>
  <c r="I1230" i="12"/>
  <c r="H1230" i="12" s="1"/>
  <c r="J1226" i="12"/>
  <c r="I1226" i="12"/>
  <c r="J1222" i="12"/>
  <c r="I1222" i="12"/>
  <c r="H1222" i="12" s="1"/>
  <c r="J1218" i="12"/>
  <c r="I1218" i="12"/>
  <c r="J1214" i="12"/>
  <c r="I1214" i="12"/>
  <c r="J1210" i="12"/>
  <c r="I1210" i="12"/>
  <c r="H1210" i="12" s="1"/>
  <c r="J1206" i="12"/>
  <c r="I1206" i="12"/>
  <c r="J1202" i="12"/>
  <c r="I1202" i="12"/>
  <c r="J1198" i="12"/>
  <c r="I1198" i="12"/>
  <c r="H1198" i="12" s="1"/>
  <c r="J1194" i="12"/>
  <c r="I1194" i="12"/>
  <c r="J1190" i="12"/>
  <c r="I1190" i="12"/>
  <c r="H1190" i="12" s="1"/>
  <c r="J1186" i="12"/>
  <c r="I1186" i="12"/>
  <c r="H1186" i="12" s="1"/>
  <c r="J1182" i="12"/>
  <c r="I1182" i="12"/>
  <c r="H1182" i="12" s="1"/>
  <c r="J1178" i="12"/>
  <c r="I1178" i="12"/>
  <c r="J1174" i="12"/>
  <c r="I1174" i="12"/>
  <c r="H1174" i="12" s="1"/>
  <c r="J1170" i="12"/>
  <c r="I1170" i="12"/>
  <c r="H1170" i="12" s="1"/>
  <c r="J1166" i="12"/>
  <c r="I1166" i="12"/>
  <c r="H1166" i="12" s="1"/>
  <c r="J1162" i="12"/>
  <c r="I1162" i="12"/>
  <c r="H1162" i="12" s="1"/>
  <c r="J1158" i="12"/>
  <c r="I1158" i="12"/>
  <c r="H1158" i="12" s="1"/>
  <c r="J1154" i="12"/>
  <c r="I1154" i="12"/>
  <c r="H1154" i="12" s="1"/>
  <c r="J1150" i="12"/>
  <c r="I1150" i="12"/>
  <c r="H1150" i="12" s="1"/>
  <c r="J1146" i="12"/>
  <c r="I1146" i="12"/>
  <c r="H1146" i="12" s="1"/>
  <c r="J1142" i="12"/>
  <c r="I1142" i="12"/>
  <c r="J1138" i="12"/>
  <c r="I1138" i="12"/>
  <c r="J1134" i="12"/>
  <c r="I1134" i="12"/>
  <c r="J1130" i="12"/>
  <c r="I1130" i="12"/>
  <c r="H1130" i="12" s="1"/>
  <c r="J1126" i="12"/>
  <c r="I1126" i="12"/>
  <c r="H1126" i="12" s="1"/>
  <c r="J1122" i="12"/>
  <c r="I1122" i="12"/>
  <c r="H1122" i="12" s="1"/>
  <c r="J1118" i="12"/>
  <c r="I1118" i="12"/>
  <c r="H1118" i="12" s="1"/>
  <c r="J1114" i="12"/>
  <c r="I1114" i="12"/>
  <c r="J1110" i="12"/>
  <c r="I1110" i="12"/>
  <c r="H1110" i="12" s="1"/>
  <c r="J1106" i="12"/>
  <c r="I1106" i="12"/>
  <c r="H1106" i="12" s="1"/>
  <c r="J1102" i="12"/>
  <c r="I1102" i="12"/>
  <c r="H1102" i="12" s="1"/>
  <c r="J1098" i="12"/>
  <c r="I1098" i="12"/>
  <c r="H1098" i="12" s="1"/>
  <c r="J1094" i="12"/>
  <c r="I1094" i="12"/>
  <c r="J1090" i="12"/>
  <c r="I1090" i="12"/>
  <c r="J1086" i="12"/>
  <c r="I1086" i="12"/>
  <c r="H1086" i="12" s="1"/>
  <c r="J1082" i="12"/>
  <c r="I1082" i="12"/>
  <c r="H1082" i="12" s="1"/>
  <c r="J1078" i="12"/>
  <c r="I1078" i="12"/>
  <c r="J1074" i="12"/>
  <c r="I1074" i="12"/>
  <c r="H1074" i="12" s="1"/>
  <c r="J1070" i="12"/>
  <c r="I1070" i="12"/>
  <c r="J1066" i="12"/>
  <c r="I1066" i="12"/>
  <c r="H1066" i="12" s="1"/>
  <c r="J1062" i="12"/>
  <c r="I1062" i="12"/>
  <c r="H1062" i="12" s="1"/>
  <c r="J1058" i="12"/>
  <c r="I1058" i="12"/>
  <c r="J1054" i="12"/>
  <c r="I1054" i="12"/>
  <c r="J1050" i="12"/>
  <c r="I1050" i="12"/>
  <c r="H1050" i="12" s="1"/>
  <c r="J1046" i="12"/>
  <c r="I1046" i="12"/>
  <c r="H1046" i="12" s="1"/>
  <c r="J1042" i="12"/>
  <c r="I1042" i="12"/>
  <c r="H1042" i="12" s="1"/>
  <c r="J1038" i="12"/>
  <c r="I1038" i="12"/>
  <c r="H1038" i="12" s="1"/>
  <c r="J1034" i="12"/>
  <c r="I1034" i="12"/>
  <c r="H1034" i="12" s="1"/>
  <c r="J1030" i="12"/>
  <c r="I1030" i="12"/>
  <c r="J1026" i="12"/>
  <c r="I1026" i="12"/>
  <c r="H1026" i="12" s="1"/>
  <c r="J1022" i="12"/>
  <c r="I1022" i="12"/>
  <c r="J1018" i="12"/>
  <c r="I1018" i="12"/>
  <c r="J1014" i="12"/>
  <c r="I1014" i="12"/>
  <c r="H1014" i="12" s="1"/>
  <c r="J1010" i="12"/>
  <c r="I1010" i="12"/>
  <c r="J1006" i="12"/>
  <c r="I1006" i="12"/>
  <c r="H1006" i="12" s="1"/>
  <c r="J1002" i="12"/>
  <c r="I1002" i="12"/>
  <c r="H1002" i="12" s="1"/>
  <c r="J998" i="12"/>
  <c r="I998" i="12"/>
  <c r="H998" i="12" s="1"/>
  <c r="J994" i="12"/>
  <c r="I994" i="12"/>
  <c r="H994" i="12" s="1"/>
  <c r="J990" i="12"/>
  <c r="I990" i="12"/>
  <c r="J986" i="12"/>
  <c r="I986" i="12"/>
  <c r="J982" i="12"/>
  <c r="I982" i="12"/>
  <c r="J978" i="12"/>
  <c r="I978" i="12"/>
  <c r="J974" i="12"/>
  <c r="I974" i="12"/>
  <c r="J970" i="12"/>
  <c r="I970" i="12"/>
  <c r="J966" i="12"/>
  <c r="I966" i="12"/>
  <c r="J962" i="12"/>
  <c r="I962" i="12"/>
  <c r="H962" i="12" s="1"/>
  <c r="J958" i="12"/>
  <c r="I958" i="12"/>
  <c r="J954" i="12"/>
  <c r="I954" i="12"/>
  <c r="J950" i="12"/>
  <c r="I950" i="12"/>
  <c r="H950" i="12" s="1"/>
  <c r="J946" i="12"/>
  <c r="I946" i="12"/>
  <c r="J942" i="12"/>
  <c r="I942" i="12"/>
  <c r="J938" i="12"/>
  <c r="I938" i="12"/>
  <c r="J934" i="12"/>
  <c r="I934" i="12"/>
  <c r="H934" i="12" s="1"/>
  <c r="J930" i="12"/>
  <c r="I930" i="12"/>
  <c r="J926" i="12"/>
  <c r="I926" i="12"/>
  <c r="H926" i="12" s="1"/>
  <c r="J922" i="12"/>
  <c r="I922" i="12"/>
  <c r="J918" i="12"/>
  <c r="I918" i="12"/>
  <c r="H918" i="12" s="1"/>
  <c r="J914" i="12"/>
  <c r="I914" i="12"/>
  <c r="J910" i="12"/>
  <c r="I910" i="12"/>
  <c r="J906" i="12"/>
  <c r="I906" i="12"/>
  <c r="J902" i="12"/>
  <c r="I902" i="12"/>
  <c r="H902" i="12" s="1"/>
  <c r="J898" i="12"/>
  <c r="I898" i="12"/>
  <c r="J894" i="12"/>
  <c r="I894" i="12"/>
  <c r="H894" i="12" s="1"/>
  <c r="J890" i="12"/>
  <c r="I890" i="12"/>
  <c r="J886" i="12"/>
  <c r="I886" i="12"/>
  <c r="H886" i="12" s="1"/>
  <c r="J882" i="12"/>
  <c r="I882" i="12"/>
  <c r="H882" i="12" s="1"/>
  <c r="J878" i="12"/>
  <c r="I878" i="12"/>
  <c r="H878" i="12" s="1"/>
  <c r="J874" i="12"/>
  <c r="I874" i="12"/>
  <c r="J870" i="12"/>
  <c r="I870" i="12"/>
  <c r="H870" i="12" s="1"/>
  <c r="J866" i="12"/>
  <c r="I866" i="12"/>
  <c r="H866" i="12" s="1"/>
  <c r="J862" i="12"/>
  <c r="I862" i="12"/>
  <c r="H862" i="12" s="1"/>
  <c r="J858" i="12"/>
  <c r="I858" i="12"/>
  <c r="H858" i="12" s="1"/>
  <c r="J854" i="12"/>
  <c r="I854" i="12"/>
  <c r="J850" i="12"/>
  <c r="I850" i="12"/>
  <c r="H850" i="12" s="1"/>
  <c r="J846" i="12"/>
  <c r="I846" i="12"/>
  <c r="J842" i="12"/>
  <c r="I842" i="12"/>
  <c r="J838" i="12"/>
  <c r="I838" i="12"/>
  <c r="J834" i="12"/>
  <c r="I834" i="12"/>
  <c r="H834" i="12" s="1"/>
  <c r="J830" i="12"/>
  <c r="I830" i="12"/>
  <c r="H830" i="12" s="1"/>
  <c r="J826" i="12"/>
  <c r="I826" i="12"/>
  <c r="H826" i="12" s="1"/>
  <c r="J822" i="12"/>
  <c r="I822" i="12"/>
  <c r="J818" i="12"/>
  <c r="I818" i="12"/>
  <c r="H818" i="12" s="1"/>
  <c r="J814" i="12"/>
  <c r="I814" i="12"/>
  <c r="J810" i="12"/>
  <c r="I810" i="12"/>
  <c r="H810" i="12" s="1"/>
  <c r="J806" i="12"/>
  <c r="I806" i="12"/>
  <c r="H806" i="12" s="1"/>
  <c r="J802" i="12"/>
  <c r="I802" i="12"/>
  <c r="H802" i="12" s="1"/>
  <c r="J798" i="12"/>
  <c r="I798" i="12"/>
  <c r="H798" i="12" s="1"/>
  <c r="J794" i="12"/>
  <c r="I794" i="12"/>
  <c r="J790" i="12"/>
  <c r="I790" i="12"/>
  <c r="J786" i="12"/>
  <c r="I786" i="12"/>
  <c r="H786" i="12" s="1"/>
  <c r="J782" i="12"/>
  <c r="I782" i="12"/>
  <c r="H782" i="12" s="1"/>
  <c r="J778" i="12"/>
  <c r="I778" i="12"/>
  <c r="H778" i="12" s="1"/>
  <c r="J774" i="12"/>
  <c r="I774" i="12"/>
  <c r="H774" i="12" s="1"/>
  <c r="J770" i="12"/>
  <c r="I770" i="12"/>
  <c r="J766" i="12"/>
  <c r="I766" i="12"/>
  <c r="J762" i="12"/>
  <c r="I762" i="12"/>
  <c r="H762" i="12" s="1"/>
  <c r="J758" i="12"/>
  <c r="I758" i="12"/>
  <c r="J754" i="12"/>
  <c r="I754" i="12"/>
  <c r="H754" i="12" s="1"/>
  <c r="J750" i="12"/>
  <c r="I750" i="12"/>
  <c r="H750" i="12" s="1"/>
  <c r="J746" i="12"/>
  <c r="I746" i="12"/>
  <c r="H746" i="12" s="1"/>
  <c r="J742" i="12"/>
  <c r="I742" i="12"/>
  <c r="J738" i="12"/>
  <c r="I738" i="12"/>
  <c r="H738" i="12" s="1"/>
  <c r="J734" i="12"/>
  <c r="I734" i="12"/>
  <c r="H734" i="12" s="1"/>
  <c r="J730" i="12"/>
  <c r="I730" i="12"/>
  <c r="J726" i="12"/>
  <c r="I726" i="12"/>
  <c r="H726" i="12" s="1"/>
  <c r="J722" i="12"/>
  <c r="I722" i="12"/>
  <c r="J718" i="12"/>
  <c r="I718" i="12"/>
  <c r="J714" i="12"/>
  <c r="I714" i="12"/>
  <c r="J710" i="12"/>
  <c r="I710" i="12"/>
  <c r="H710" i="12" s="1"/>
  <c r="J706" i="12"/>
  <c r="I706" i="12"/>
  <c r="J702" i="12"/>
  <c r="I702" i="12"/>
  <c r="J698" i="12"/>
  <c r="I698" i="12"/>
  <c r="J694" i="12"/>
  <c r="I694" i="12"/>
  <c r="J690" i="12"/>
  <c r="I690" i="12"/>
  <c r="H690" i="12" s="1"/>
  <c r="J686" i="12"/>
  <c r="I686" i="12"/>
  <c r="J682" i="12"/>
  <c r="I682" i="12"/>
  <c r="H682" i="12" s="1"/>
  <c r="J678" i="12"/>
  <c r="I678" i="12"/>
  <c r="J674" i="12"/>
  <c r="I674" i="12"/>
  <c r="J670" i="12"/>
  <c r="I670" i="12"/>
  <c r="J666" i="12"/>
  <c r="I666" i="12"/>
  <c r="J662" i="12"/>
  <c r="I662" i="12"/>
  <c r="J658" i="12"/>
  <c r="I658" i="12"/>
  <c r="J654" i="12"/>
  <c r="I654" i="12"/>
  <c r="J650" i="12"/>
  <c r="I650" i="12"/>
  <c r="J646" i="12"/>
  <c r="I646" i="12"/>
  <c r="H646" i="12" s="1"/>
  <c r="J642" i="12"/>
  <c r="I642" i="12"/>
  <c r="H642" i="12" s="1"/>
  <c r="J638" i="12"/>
  <c r="I638" i="12"/>
  <c r="J634" i="12"/>
  <c r="I634" i="12"/>
  <c r="J630" i="12"/>
  <c r="I630" i="12"/>
  <c r="H630" i="12" s="1"/>
  <c r="J626" i="12"/>
  <c r="I626" i="12"/>
  <c r="H626" i="12" s="1"/>
  <c r="J622" i="12"/>
  <c r="I622" i="12"/>
  <c r="H622" i="12" s="1"/>
  <c r="J618" i="12"/>
  <c r="I618" i="12"/>
  <c r="J614" i="12"/>
  <c r="I614" i="12"/>
  <c r="H614" i="12" s="1"/>
  <c r="J610" i="12"/>
  <c r="I610" i="12"/>
  <c r="H610" i="12" s="1"/>
  <c r="J606" i="12"/>
  <c r="I606" i="12"/>
  <c r="H606" i="12" s="1"/>
  <c r="J602" i="12"/>
  <c r="I602" i="12"/>
  <c r="J598" i="12"/>
  <c r="I598" i="12"/>
  <c r="H598" i="12" s="1"/>
  <c r="J594" i="12"/>
  <c r="I594" i="12"/>
  <c r="H594" i="12" s="1"/>
  <c r="J590" i="12"/>
  <c r="I590" i="12"/>
  <c r="H590" i="12" s="1"/>
  <c r="J586" i="12"/>
  <c r="I586" i="12"/>
  <c r="H586" i="12" s="1"/>
  <c r="J582" i="12"/>
  <c r="I582" i="12"/>
  <c r="H582" i="12" s="1"/>
  <c r="J578" i="12"/>
  <c r="I578" i="12"/>
  <c r="H578" i="12" s="1"/>
  <c r="J574" i="12"/>
  <c r="I574" i="12"/>
  <c r="H574" i="12" s="1"/>
  <c r="J570" i="12"/>
  <c r="I570" i="12"/>
  <c r="H570" i="12" s="1"/>
  <c r="J566" i="12"/>
  <c r="I566" i="12"/>
  <c r="J562" i="12"/>
  <c r="I562" i="12"/>
  <c r="J558" i="12"/>
  <c r="I558" i="12"/>
  <c r="J554" i="12"/>
  <c r="I554" i="12"/>
  <c r="H554" i="12" s="1"/>
  <c r="J550" i="12"/>
  <c r="I550" i="12"/>
  <c r="J546" i="12"/>
  <c r="I546" i="12"/>
  <c r="H546" i="12" s="1"/>
  <c r="J542" i="12"/>
  <c r="I542" i="12"/>
  <c r="H542" i="12" s="1"/>
  <c r="J538" i="12"/>
  <c r="I538" i="12"/>
  <c r="H538" i="12" s="1"/>
  <c r="J534" i="12"/>
  <c r="I534" i="12"/>
  <c r="H534" i="12" s="1"/>
  <c r="J530" i="12"/>
  <c r="I530" i="12"/>
  <c r="H530" i="12" s="1"/>
  <c r="J526" i="12"/>
  <c r="I526" i="12"/>
  <c r="J522" i="12"/>
  <c r="I522" i="12"/>
  <c r="J518" i="12"/>
  <c r="I518" i="12"/>
  <c r="H518" i="12" s="1"/>
  <c r="J514" i="12"/>
  <c r="I514" i="12"/>
  <c r="J510" i="12"/>
  <c r="I510" i="12"/>
  <c r="J506" i="12"/>
  <c r="I506" i="12"/>
  <c r="J502" i="12"/>
  <c r="I502" i="12"/>
  <c r="H502" i="12" s="1"/>
  <c r="J494" i="12"/>
  <c r="I494" i="12"/>
  <c r="H494" i="12" s="1"/>
  <c r="J490" i="12"/>
  <c r="I490" i="12"/>
  <c r="J486" i="12"/>
  <c r="I486" i="12"/>
  <c r="H486" i="12" s="1"/>
  <c r="J482" i="12"/>
  <c r="I482" i="12"/>
  <c r="H482" i="12" s="1"/>
  <c r="J478" i="12"/>
  <c r="I478" i="12"/>
  <c r="J474" i="12"/>
  <c r="I474" i="12"/>
  <c r="H474" i="12" s="1"/>
  <c r="J470" i="12"/>
  <c r="I470" i="12"/>
  <c r="J466" i="12"/>
  <c r="I466" i="12"/>
  <c r="H466" i="12" s="1"/>
  <c r="J462" i="12"/>
  <c r="I462" i="12"/>
  <c r="J458" i="12"/>
  <c r="I458" i="12"/>
  <c r="H458" i="12" s="1"/>
  <c r="J454" i="12"/>
  <c r="I454" i="12"/>
  <c r="H454" i="12" s="1"/>
  <c r="J450" i="12"/>
  <c r="I450" i="12"/>
  <c r="J446" i="12"/>
  <c r="I446" i="12"/>
  <c r="H446" i="12" s="1"/>
  <c r="J442" i="12"/>
  <c r="I442" i="12"/>
  <c r="H442" i="12" s="1"/>
  <c r="J438" i="12"/>
  <c r="I438" i="12"/>
  <c r="J434" i="12"/>
  <c r="I434" i="12"/>
  <c r="J430" i="12"/>
  <c r="I430" i="12"/>
  <c r="H430" i="12" s="1"/>
  <c r="J426" i="12"/>
  <c r="I426" i="12"/>
  <c r="H426" i="12" s="1"/>
  <c r="J422" i="12"/>
  <c r="I422" i="12"/>
  <c r="H422" i="12" s="1"/>
  <c r="J418" i="12"/>
  <c r="I418" i="12"/>
  <c r="H418" i="12" s="1"/>
  <c r="J414" i="12"/>
  <c r="I414" i="12"/>
  <c r="H414" i="12" s="1"/>
  <c r="J410" i="12"/>
  <c r="I410" i="12"/>
  <c r="J406" i="12"/>
  <c r="I406" i="12"/>
  <c r="J402" i="12"/>
  <c r="I402" i="12"/>
  <c r="H402" i="12" s="1"/>
  <c r="J398" i="12"/>
  <c r="I398" i="12"/>
  <c r="J394" i="12"/>
  <c r="I394" i="12"/>
  <c r="H394" i="12" s="1"/>
  <c r="J390" i="12"/>
  <c r="I390" i="12"/>
  <c r="J386" i="12"/>
  <c r="I386" i="12"/>
  <c r="H386" i="12" s="1"/>
  <c r="J382" i="12"/>
  <c r="I382" i="12"/>
  <c r="J378" i="12"/>
  <c r="I378" i="12"/>
  <c r="J374" i="12"/>
  <c r="I374" i="12"/>
  <c r="J370" i="12"/>
  <c r="I370" i="12"/>
  <c r="J366" i="12"/>
  <c r="I366" i="12"/>
  <c r="H366" i="12" s="1"/>
  <c r="J362" i="12"/>
  <c r="I362" i="12"/>
  <c r="J358" i="12"/>
  <c r="I358" i="12"/>
  <c r="J354" i="12"/>
  <c r="I354" i="12"/>
  <c r="J350" i="12"/>
  <c r="I350" i="12"/>
  <c r="J346" i="12"/>
  <c r="I346" i="12"/>
  <c r="J342" i="12"/>
  <c r="I342" i="12"/>
  <c r="H342" i="12" s="1"/>
  <c r="J338" i="12"/>
  <c r="I338" i="12"/>
  <c r="H338" i="12" s="1"/>
  <c r="J334" i="12"/>
  <c r="I334" i="12"/>
  <c r="J330" i="12"/>
  <c r="I330" i="12"/>
  <c r="H330" i="12" s="1"/>
  <c r="J326" i="12"/>
  <c r="I326" i="12"/>
  <c r="J322" i="12"/>
  <c r="I322" i="12"/>
  <c r="H322" i="12" s="1"/>
  <c r="J318" i="12"/>
  <c r="I318" i="12"/>
  <c r="J314" i="12"/>
  <c r="I314" i="12"/>
  <c r="H314" i="12" s="1"/>
  <c r="J310" i="12"/>
  <c r="I310" i="12"/>
  <c r="H310" i="12" s="1"/>
  <c r="J306" i="12"/>
  <c r="I306" i="12"/>
  <c r="H306" i="12" s="1"/>
  <c r="J302" i="12"/>
  <c r="I302" i="12"/>
  <c r="J298" i="12"/>
  <c r="I298" i="12"/>
  <c r="J294" i="12"/>
  <c r="I294" i="12"/>
  <c r="H294" i="12" s="1"/>
  <c r="J290" i="12"/>
  <c r="I290" i="12"/>
  <c r="J286" i="12"/>
  <c r="I286" i="12"/>
  <c r="J282" i="12"/>
  <c r="I282" i="12"/>
  <c r="J278" i="12"/>
  <c r="I278" i="12"/>
  <c r="J274" i="12"/>
  <c r="I274" i="12"/>
  <c r="H274" i="12" s="1"/>
  <c r="J270" i="12"/>
  <c r="I270" i="12"/>
  <c r="J266" i="12"/>
  <c r="I266" i="12"/>
  <c r="H266" i="12" s="1"/>
  <c r="J262" i="12"/>
  <c r="I262" i="12"/>
  <c r="H262" i="12" s="1"/>
  <c r="J258" i="12"/>
  <c r="I258" i="12"/>
  <c r="J254" i="12"/>
  <c r="I254" i="12"/>
  <c r="J250" i="12"/>
  <c r="I250" i="12"/>
  <c r="J246" i="12"/>
  <c r="I246" i="12"/>
  <c r="J242" i="12"/>
  <c r="I242" i="12"/>
  <c r="H242" i="12" s="1"/>
  <c r="J238" i="12"/>
  <c r="I238" i="12"/>
  <c r="H238" i="12" s="1"/>
  <c r="J234" i="12"/>
  <c r="I234" i="12"/>
  <c r="J230" i="12"/>
  <c r="I230" i="12"/>
  <c r="J226" i="12"/>
  <c r="I226" i="12"/>
  <c r="H226" i="12" s="1"/>
  <c r="J222" i="12"/>
  <c r="I222" i="12"/>
  <c r="H222" i="12" s="1"/>
  <c r="J218" i="12"/>
  <c r="I218" i="12"/>
  <c r="J214" i="12"/>
  <c r="I214" i="12"/>
  <c r="H214" i="12" s="1"/>
  <c r="J210" i="12"/>
  <c r="I210" i="12"/>
  <c r="H210" i="12" s="1"/>
  <c r="J206" i="12"/>
  <c r="I206" i="12"/>
  <c r="H206" i="12" s="1"/>
  <c r="J202" i="12"/>
  <c r="I202" i="12"/>
  <c r="J198" i="12"/>
  <c r="I198" i="12"/>
  <c r="H198" i="12" s="1"/>
  <c r="J194" i="12"/>
  <c r="I194" i="12"/>
  <c r="H194" i="12" s="1"/>
  <c r="J190" i="12"/>
  <c r="I190" i="12"/>
  <c r="J186" i="12"/>
  <c r="I186" i="12"/>
  <c r="H186" i="12" s="1"/>
  <c r="J182" i="12"/>
  <c r="I182" i="12"/>
  <c r="J178" i="12"/>
  <c r="I178" i="12"/>
  <c r="H178" i="12" s="1"/>
  <c r="J174" i="12"/>
  <c r="I174" i="12"/>
  <c r="H174" i="12" s="1"/>
  <c r="J170" i="12"/>
  <c r="I170" i="12"/>
  <c r="H170" i="12" s="1"/>
  <c r="J166" i="12"/>
  <c r="I166" i="12"/>
  <c r="H166" i="12" s="1"/>
  <c r="J162" i="12"/>
  <c r="I162" i="12"/>
  <c r="H162" i="12" s="1"/>
  <c r="J158" i="12"/>
  <c r="I158" i="12"/>
  <c r="H158" i="12" s="1"/>
  <c r="J154" i="12"/>
  <c r="I154" i="12"/>
  <c r="H154" i="12" s="1"/>
  <c r="J150" i="12"/>
  <c r="I150" i="12"/>
  <c r="J146" i="12"/>
  <c r="I146" i="12"/>
  <c r="H146" i="12" s="1"/>
  <c r="J142" i="12"/>
  <c r="I142" i="12"/>
  <c r="J138" i="12"/>
  <c r="I138" i="12"/>
  <c r="J134" i="12"/>
  <c r="I134" i="12"/>
  <c r="H134" i="12" s="1"/>
  <c r="J130" i="12"/>
  <c r="I130" i="12"/>
  <c r="J126" i="12"/>
  <c r="I126" i="12"/>
  <c r="J122" i="12"/>
  <c r="I122" i="12"/>
  <c r="J118" i="12"/>
  <c r="I118" i="12"/>
  <c r="H118" i="12" s="1"/>
  <c r="J114" i="12"/>
  <c r="I114" i="12"/>
  <c r="H114" i="12" s="1"/>
  <c r="J110" i="12"/>
  <c r="I110" i="12"/>
  <c r="H110" i="12" s="1"/>
  <c r="J106" i="12"/>
  <c r="I106" i="12"/>
  <c r="H106" i="12" s="1"/>
  <c r="J102" i="12"/>
  <c r="I102" i="12"/>
  <c r="H102" i="12" s="1"/>
  <c r="J98" i="12"/>
  <c r="I98" i="12"/>
  <c r="J94" i="12"/>
  <c r="I94" i="12"/>
  <c r="H94" i="12" s="1"/>
  <c r="J90" i="12"/>
  <c r="I90" i="12"/>
  <c r="H90" i="12" s="1"/>
  <c r="J86" i="12"/>
  <c r="I86" i="12"/>
  <c r="J82" i="12"/>
  <c r="I82" i="12"/>
  <c r="H82" i="12" s="1"/>
  <c r="J78" i="12"/>
  <c r="I78" i="12"/>
  <c r="J74" i="12"/>
  <c r="I74" i="12"/>
  <c r="J70" i="12"/>
  <c r="I70" i="12"/>
  <c r="H70" i="12" s="1"/>
  <c r="J66" i="12"/>
  <c r="I66" i="12"/>
  <c r="H66" i="12" s="1"/>
  <c r="J62" i="12"/>
  <c r="I62" i="12"/>
  <c r="H62" i="12" s="1"/>
  <c r="J58" i="12"/>
  <c r="I58" i="12"/>
  <c r="J54" i="12"/>
  <c r="I54" i="12"/>
  <c r="J50" i="12"/>
  <c r="I50" i="12"/>
  <c r="H50" i="12" s="1"/>
  <c r="J46" i="12"/>
  <c r="I46" i="12"/>
  <c r="J42" i="12"/>
  <c r="I42" i="12"/>
  <c r="J38" i="12"/>
  <c r="I38" i="12"/>
  <c r="H38" i="12" s="1"/>
  <c r="J34" i="12"/>
  <c r="I34" i="12"/>
  <c r="J30" i="12"/>
  <c r="I30" i="12"/>
  <c r="J26" i="12"/>
  <c r="I26" i="12"/>
  <c r="J22" i="12"/>
  <c r="I22" i="12"/>
  <c r="J18" i="12"/>
  <c r="I18" i="12"/>
  <c r="H18" i="12" s="1"/>
  <c r="J14" i="12"/>
  <c r="I14" i="12"/>
  <c r="J10" i="12"/>
  <c r="I10" i="12"/>
  <c r="J6" i="12"/>
  <c r="I6" i="12"/>
  <c r="I1072" i="12"/>
  <c r="H1072" i="12" s="1"/>
  <c r="I1008" i="12"/>
  <c r="H1008" i="12" s="1"/>
  <c r="I936" i="12"/>
  <c r="H936" i="12" s="1"/>
  <c r="I669" i="12"/>
  <c r="J1453" i="12"/>
  <c r="I1453" i="12"/>
  <c r="J1449" i="12"/>
  <c r="I1449" i="12"/>
  <c r="J1445" i="12"/>
  <c r="I1445" i="12"/>
  <c r="H1445" i="12" s="1"/>
  <c r="J1441" i="12"/>
  <c r="I1441" i="12"/>
  <c r="H1441" i="12" s="1"/>
  <c r="J1437" i="12"/>
  <c r="I1437" i="12"/>
  <c r="H1437" i="12" s="1"/>
  <c r="J1433" i="12"/>
  <c r="I1433" i="12"/>
  <c r="H1433" i="12" s="1"/>
  <c r="J1429" i="12"/>
  <c r="I1429" i="12"/>
  <c r="H1429" i="12" s="1"/>
  <c r="J1425" i="12"/>
  <c r="I1425" i="12"/>
  <c r="J1421" i="12"/>
  <c r="I1421" i="12"/>
  <c r="H1421" i="12" s="1"/>
  <c r="J1417" i="12"/>
  <c r="I1417" i="12"/>
  <c r="H1417" i="12" s="1"/>
  <c r="J1413" i="12"/>
  <c r="I1413" i="12"/>
  <c r="J1409" i="12"/>
  <c r="I1409" i="12"/>
  <c r="H1409" i="12" s="1"/>
  <c r="J1405" i="12"/>
  <c r="I1405" i="12"/>
  <c r="H1405" i="12" s="1"/>
  <c r="J1401" i="12"/>
  <c r="I1401" i="12"/>
  <c r="J1397" i="12"/>
  <c r="I1397" i="12"/>
  <c r="J1393" i="12"/>
  <c r="I1393" i="12"/>
  <c r="J1389" i="12"/>
  <c r="I1389" i="12"/>
  <c r="J1385" i="12"/>
  <c r="I1385" i="12"/>
  <c r="J1381" i="12"/>
  <c r="I1381" i="12"/>
  <c r="J1377" i="12"/>
  <c r="I1377" i="12"/>
  <c r="H1377" i="12" s="1"/>
  <c r="J1373" i="12"/>
  <c r="I1373" i="12"/>
  <c r="H1373" i="12" s="1"/>
  <c r="J1369" i="12"/>
  <c r="I1369" i="12"/>
  <c r="H1369" i="12" s="1"/>
  <c r="J1365" i="12"/>
  <c r="I1365" i="12"/>
  <c r="J1361" i="12"/>
  <c r="I1361" i="12"/>
  <c r="J1357" i="12"/>
  <c r="I1357" i="12"/>
  <c r="H1357" i="12" s="1"/>
  <c r="J1353" i="12"/>
  <c r="I1353" i="12"/>
  <c r="H1353" i="12" s="1"/>
  <c r="J1349" i="12"/>
  <c r="I1349" i="12"/>
  <c r="H1349" i="12" s="1"/>
  <c r="J1345" i="12"/>
  <c r="I1345" i="12"/>
  <c r="H1345" i="12" s="1"/>
  <c r="J1341" i="12"/>
  <c r="I1341" i="12"/>
  <c r="H1341" i="12" s="1"/>
  <c r="J1337" i="12"/>
  <c r="I1337" i="12"/>
  <c r="H1337" i="12" s="1"/>
  <c r="J1333" i="12"/>
  <c r="I1333" i="12"/>
  <c r="J1329" i="12"/>
  <c r="I1329" i="12"/>
  <c r="H1329" i="12" s="1"/>
  <c r="J1325" i="12"/>
  <c r="I1325" i="12"/>
  <c r="H1325" i="12" s="1"/>
  <c r="J1321" i="12"/>
  <c r="I1321" i="12"/>
  <c r="H1321" i="12" s="1"/>
  <c r="J1317" i="12"/>
  <c r="I1317" i="12"/>
  <c r="H1317" i="12" s="1"/>
  <c r="J1313" i="12"/>
  <c r="I1313" i="12"/>
  <c r="H1313" i="12" s="1"/>
  <c r="J1309" i="12"/>
  <c r="I1309" i="12"/>
  <c r="H1309" i="12" s="1"/>
  <c r="J1305" i="12"/>
  <c r="I1305" i="12"/>
  <c r="J1301" i="12"/>
  <c r="I1301" i="12"/>
  <c r="H1301" i="12" s="1"/>
  <c r="J1297" i="12"/>
  <c r="I1297" i="12"/>
  <c r="J1293" i="12"/>
  <c r="I1293" i="12"/>
  <c r="H1293" i="12" s="1"/>
  <c r="J1289" i="12"/>
  <c r="I1289" i="12"/>
  <c r="H1289" i="12" s="1"/>
  <c r="J1285" i="12"/>
  <c r="I1285" i="12"/>
  <c r="J1281" i="12"/>
  <c r="I1281" i="12"/>
  <c r="H1281" i="12" s="1"/>
  <c r="J1277" i="12"/>
  <c r="I1277" i="12"/>
  <c r="J1273" i="12"/>
  <c r="I1273" i="12"/>
  <c r="J1269" i="12"/>
  <c r="I1269" i="12"/>
  <c r="H1269" i="12" s="1"/>
  <c r="J1265" i="12"/>
  <c r="I1265" i="12"/>
  <c r="H1265" i="12" s="1"/>
  <c r="J1261" i="12"/>
  <c r="I1261" i="12"/>
  <c r="J1257" i="12"/>
  <c r="I1257" i="12"/>
  <c r="J1253" i="12"/>
  <c r="I1253" i="12"/>
  <c r="H1253" i="12" s="1"/>
  <c r="J1249" i="12"/>
  <c r="I1249" i="12"/>
  <c r="J1245" i="12"/>
  <c r="I1245" i="12"/>
  <c r="H1245" i="12" s="1"/>
  <c r="J1241" i="12"/>
  <c r="I1241" i="12"/>
  <c r="J1237" i="12"/>
  <c r="I1237" i="12"/>
  <c r="H1237" i="12" s="1"/>
  <c r="J1233" i="12"/>
  <c r="I1233" i="12"/>
  <c r="H1233" i="12" s="1"/>
  <c r="J1229" i="12"/>
  <c r="I1229" i="12"/>
  <c r="J1225" i="12"/>
  <c r="I1225" i="12"/>
  <c r="H1225" i="12" s="1"/>
  <c r="J1221" i="12"/>
  <c r="I1221" i="12"/>
  <c r="J1217" i="12"/>
  <c r="I1217" i="12"/>
  <c r="J1213" i="12"/>
  <c r="I1213" i="12"/>
  <c r="H1213" i="12" s="1"/>
  <c r="J1209" i="12"/>
  <c r="I1209" i="12"/>
  <c r="H1209" i="12" s="1"/>
  <c r="J1205" i="12"/>
  <c r="I1205" i="12"/>
  <c r="J1201" i="12"/>
  <c r="I1201" i="12"/>
  <c r="H1201" i="12" s="1"/>
  <c r="J1197" i="12"/>
  <c r="I1197" i="12"/>
  <c r="H1197" i="12" s="1"/>
  <c r="J1193" i="12"/>
  <c r="I1193" i="12"/>
  <c r="J1189" i="12"/>
  <c r="I1189" i="12"/>
  <c r="J1185" i="12"/>
  <c r="I1185" i="12"/>
  <c r="H1185" i="12" s="1"/>
  <c r="J1181" i="12"/>
  <c r="I1181" i="12"/>
  <c r="J1177" i="12"/>
  <c r="I1177" i="12"/>
  <c r="J1173" i="12"/>
  <c r="I1173" i="12"/>
  <c r="H1173" i="12" s="1"/>
  <c r="J1169" i="12"/>
  <c r="I1169" i="12"/>
  <c r="H1169" i="12" s="1"/>
  <c r="J1165" i="12"/>
  <c r="I1165" i="12"/>
  <c r="J1161" i="12"/>
  <c r="I1161" i="12"/>
  <c r="H1161" i="12" s="1"/>
  <c r="J1157" i="12"/>
  <c r="I1157" i="12"/>
  <c r="J1153" i="12"/>
  <c r="I1153" i="12"/>
  <c r="H1153" i="12" s="1"/>
  <c r="J1149" i="12"/>
  <c r="I1149" i="12"/>
  <c r="H1149" i="12" s="1"/>
  <c r="J1145" i="12"/>
  <c r="I1145" i="12"/>
  <c r="H1145" i="12" s="1"/>
  <c r="J1141" i="12"/>
  <c r="I1141" i="12"/>
  <c r="J1137" i="12"/>
  <c r="I1137" i="12"/>
  <c r="J1133" i="12"/>
  <c r="I1133" i="12"/>
  <c r="H1133" i="12" s="1"/>
  <c r="J1129" i="12"/>
  <c r="I1129" i="12"/>
  <c r="H1129" i="12" s="1"/>
  <c r="J1125" i="12"/>
  <c r="I1125" i="12"/>
  <c r="H1125" i="12" s="1"/>
  <c r="J1121" i="12"/>
  <c r="I1121" i="12"/>
  <c r="H1121" i="12" s="1"/>
  <c r="J1117" i="12"/>
  <c r="I1117" i="12"/>
  <c r="J1113" i="12"/>
  <c r="I1113" i="12"/>
  <c r="H1113" i="12" s="1"/>
  <c r="J1109" i="12"/>
  <c r="I1109" i="12"/>
  <c r="J1105" i="12"/>
  <c r="I1105" i="12"/>
  <c r="H1105" i="12" s="1"/>
  <c r="J1101" i="12"/>
  <c r="I1101" i="12"/>
  <c r="H1101" i="12" s="1"/>
  <c r="J1097" i="12"/>
  <c r="I1097" i="12"/>
  <c r="J1093" i="12"/>
  <c r="I1093" i="12"/>
  <c r="H1093" i="12" s="1"/>
  <c r="J1089" i="12"/>
  <c r="I1089" i="12"/>
  <c r="H1089" i="12" s="1"/>
  <c r="J1085" i="12"/>
  <c r="I1085" i="12"/>
  <c r="H1085" i="12" s="1"/>
  <c r="J1081" i="12"/>
  <c r="I1081" i="12"/>
  <c r="H1081" i="12" s="1"/>
  <c r="J1077" i="12"/>
  <c r="I1077" i="12"/>
  <c r="J1073" i="12"/>
  <c r="I1073" i="12"/>
  <c r="H1073" i="12" s="1"/>
  <c r="J1069" i="12"/>
  <c r="I1069" i="12"/>
  <c r="H1069" i="12" s="1"/>
  <c r="J1065" i="12"/>
  <c r="I1065" i="12"/>
  <c r="J1061" i="12"/>
  <c r="I1061" i="12"/>
  <c r="J1057" i="12"/>
  <c r="I1057" i="12"/>
  <c r="J1053" i="12"/>
  <c r="I1053" i="12"/>
  <c r="J1049" i="12"/>
  <c r="I1049" i="12"/>
  <c r="J1045" i="12"/>
  <c r="I1045" i="12"/>
  <c r="H1045" i="12" s="1"/>
  <c r="J1041" i="12"/>
  <c r="I1041" i="12"/>
  <c r="J1037" i="12"/>
  <c r="I1037" i="12"/>
  <c r="J1033" i="12"/>
  <c r="I1033" i="12"/>
  <c r="H1033" i="12" s="1"/>
  <c r="J1029" i="12"/>
  <c r="I1029" i="12"/>
  <c r="H1029" i="12" s="1"/>
  <c r="J1025" i="12"/>
  <c r="I1025" i="12"/>
  <c r="H1025" i="12" s="1"/>
  <c r="J1021" i="12"/>
  <c r="I1021" i="12"/>
  <c r="H1021" i="12" s="1"/>
  <c r="J1017" i="12"/>
  <c r="I1017" i="12"/>
  <c r="J1013" i="12"/>
  <c r="I1013" i="12"/>
  <c r="H1013" i="12" s="1"/>
  <c r="J1009" i="12"/>
  <c r="I1009" i="12"/>
  <c r="H1009" i="12" s="1"/>
  <c r="J1005" i="12"/>
  <c r="I1005" i="12"/>
  <c r="J1001" i="12"/>
  <c r="I1001" i="12"/>
  <c r="J997" i="12"/>
  <c r="I997" i="12"/>
  <c r="J993" i="12"/>
  <c r="I993" i="12"/>
  <c r="J989" i="12"/>
  <c r="I989" i="12"/>
  <c r="J985" i="12"/>
  <c r="I985" i="12"/>
  <c r="J981" i="12"/>
  <c r="I981" i="12"/>
  <c r="H981" i="12" s="1"/>
  <c r="J977" i="12"/>
  <c r="I977" i="12"/>
  <c r="H977" i="12" s="1"/>
  <c r="J973" i="12"/>
  <c r="I973" i="12"/>
  <c r="J969" i="12"/>
  <c r="I969" i="12"/>
  <c r="H969" i="12" s="1"/>
  <c r="J965" i="12"/>
  <c r="I965" i="12"/>
  <c r="J961" i="12"/>
  <c r="I961" i="12"/>
  <c r="J957" i="12"/>
  <c r="I957" i="12"/>
  <c r="J953" i="12"/>
  <c r="I953" i="12"/>
  <c r="J949" i="12"/>
  <c r="I949" i="12"/>
  <c r="H949" i="12" s="1"/>
  <c r="J945" i="12"/>
  <c r="I945" i="12"/>
  <c r="J941" i="12"/>
  <c r="I941" i="12"/>
  <c r="H941" i="12" s="1"/>
  <c r="J937" i="12"/>
  <c r="I937" i="12"/>
  <c r="H937" i="12" s="1"/>
  <c r="J933" i="12"/>
  <c r="I933" i="12"/>
  <c r="H933" i="12" s="1"/>
  <c r="J929" i="12"/>
  <c r="I929" i="12"/>
  <c r="J925" i="12"/>
  <c r="I925" i="12"/>
  <c r="J921" i="12"/>
  <c r="I921" i="12"/>
  <c r="J917" i="12"/>
  <c r="I917" i="12"/>
  <c r="J913" i="12"/>
  <c r="I913" i="12"/>
  <c r="H913" i="12" s="1"/>
  <c r="J909" i="12"/>
  <c r="I909" i="12"/>
  <c r="J905" i="12"/>
  <c r="I905" i="12"/>
  <c r="H905" i="12" s="1"/>
  <c r="J901" i="12"/>
  <c r="I901" i="12"/>
  <c r="J897" i="12"/>
  <c r="I897" i="12"/>
  <c r="H897" i="12" s="1"/>
  <c r="J893" i="12"/>
  <c r="I893" i="12"/>
  <c r="J889" i="12"/>
  <c r="I889" i="12"/>
  <c r="J885" i="12"/>
  <c r="I885" i="12"/>
  <c r="H885" i="12" s="1"/>
  <c r="J881" i="12"/>
  <c r="I881" i="12"/>
  <c r="J877" i="12"/>
  <c r="I877" i="12"/>
  <c r="H877" i="12" s="1"/>
  <c r="J873" i="12"/>
  <c r="I873" i="12"/>
  <c r="H873" i="12" s="1"/>
  <c r="J869" i="12"/>
  <c r="I869" i="12"/>
  <c r="H869" i="12" s="1"/>
  <c r="J865" i="12"/>
  <c r="I865" i="12"/>
  <c r="H865" i="12" s="1"/>
  <c r="J861" i="12"/>
  <c r="I861" i="12"/>
  <c r="H861" i="12" s="1"/>
  <c r="J857" i="12"/>
  <c r="I857" i="12"/>
  <c r="J853" i="12"/>
  <c r="I853" i="12"/>
  <c r="J849" i="12"/>
  <c r="I849" i="12"/>
  <c r="J845" i="12"/>
  <c r="I845" i="12"/>
  <c r="H845" i="12" s="1"/>
  <c r="J841" i="12"/>
  <c r="I841" i="12"/>
  <c r="J837" i="12"/>
  <c r="I837" i="12"/>
  <c r="J833" i="12"/>
  <c r="I833" i="12"/>
  <c r="J829" i="12"/>
  <c r="I829" i="12"/>
  <c r="H829" i="12" s="1"/>
  <c r="J825" i="12"/>
  <c r="I825" i="12"/>
  <c r="J821" i="12"/>
  <c r="I821" i="12"/>
  <c r="J817" i="12"/>
  <c r="I817" i="12"/>
  <c r="H817" i="12" s="1"/>
  <c r="J813" i="12"/>
  <c r="I813" i="12"/>
  <c r="H813" i="12" s="1"/>
  <c r="J809" i="12"/>
  <c r="I809" i="12"/>
  <c r="J805" i="12"/>
  <c r="I805" i="12"/>
  <c r="H805" i="12" s="1"/>
  <c r="J801" i="12"/>
  <c r="I801" i="12"/>
  <c r="H801" i="12" s="1"/>
  <c r="J797" i="12"/>
  <c r="I797" i="12"/>
  <c r="H797" i="12" s="1"/>
  <c r="J793" i="12"/>
  <c r="I793" i="12"/>
  <c r="H793" i="12" s="1"/>
  <c r="J789" i="12"/>
  <c r="I789" i="12"/>
  <c r="J785" i="12"/>
  <c r="I785" i="12"/>
  <c r="H785" i="12" s="1"/>
  <c r="J781" i="12"/>
  <c r="I781" i="12"/>
  <c r="H781" i="12" s="1"/>
  <c r="J777" i="12"/>
  <c r="I777" i="12"/>
  <c r="H777" i="12" s="1"/>
  <c r="J773" i="12"/>
  <c r="I773" i="12"/>
  <c r="H773" i="12" s="1"/>
  <c r="J769" i="12"/>
  <c r="I769" i="12"/>
  <c r="J765" i="12"/>
  <c r="I765" i="12"/>
  <c r="J761" i="12"/>
  <c r="I761" i="12"/>
  <c r="H761" i="12" s="1"/>
  <c r="J757" i="12"/>
  <c r="I757" i="12"/>
  <c r="H757" i="12" s="1"/>
  <c r="J753" i="12"/>
  <c r="I753" i="12"/>
  <c r="H753" i="12" s="1"/>
  <c r="J749" i="12"/>
  <c r="I749" i="12"/>
  <c r="H749" i="12" s="1"/>
  <c r="J745" i="12"/>
  <c r="I745" i="12"/>
  <c r="J741" i="12"/>
  <c r="I741" i="12"/>
  <c r="H741" i="12" s="1"/>
  <c r="J737" i="12"/>
  <c r="I737" i="12"/>
  <c r="H737" i="12" s="1"/>
  <c r="J733" i="12"/>
  <c r="I733" i="12"/>
  <c r="J729" i="12"/>
  <c r="I729" i="12"/>
  <c r="J725" i="12"/>
  <c r="I725" i="12"/>
  <c r="H725" i="12" s="1"/>
  <c r="J721" i="12"/>
  <c r="I721" i="12"/>
  <c r="J717" i="12"/>
  <c r="I717" i="12"/>
  <c r="H717" i="12" s="1"/>
  <c r="J713" i="12"/>
  <c r="I713" i="12"/>
  <c r="J709" i="12"/>
  <c r="I709" i="12"/>
  <c r="H709" i="12" s="1"/>
  <c r="J705" i="12"/>
  <c r="I705" i="12"/>
  <c r="H705" i="12" s="1"/>
  <c r="J701" i="12"/>
  <c r="I701" i="12"/>
  <c r="H701" i="12" s="1"/>
  <c r="J697" i="12"/>
  <c r="I697" i="12"/>
  <c r="H697" i="12" s="1"/>
  <c r="J693" i="12"/>
  <c r="I693" i="12"/>
  <c r="H693" i="12" s="1"/>
  <c r="J689" i="12"/>
  <c r="I689" i="12"/>
  <c r="J685" i="12"/>
  <c r="I685" i="12"/>
  <c r="H685" i="12" s="1"/>
  <c r="J681" i="12"/>
  <c r="I681" i="12"/>
  <c r="J677" i="12"/>
  <c r="I677" i="12"/>
  <c r="J673" i="12"/>
  <c r="I673" i="12"/>
  <c r="H673" i="12" s="1"/>
  <c r="J665" i="12"/>
  <c r="I665" i="12"/>
  <c r="J661" i="12"/>
  <c r="I661" i="12"/>
  <c r="J657" i="12"/>
  <c r="I657" i="12"/>
  <c r="H657" i="12" s="1"/>
  <c r="J653" i="12"/>
  <c r="I653" i="12"/>
  <c r="J649" i="12"/>
  <c r="I649" i="12"/>
  <c r="H649" i="12" s="1"/>
  <c r="J645" i="12"/>
  <c r="I645" i="12"/>
  <c r="H645" i="12" s="1"/>
  <c r="J641" i="12"/>
  <c r="I641" i="12"/>
  <c r="J637" i="12"/>
  <c r="I637" i="12"/>
  <c r="H637" i="12" s="1"/>
  <c r="J633" i="12"/>
  <c r="I633" i="12"/>
  <c r="H633" i="12" s="1"/>
  <c r="J629" i="12"/>
  <c r="I629" i="12"/>
  <c r="H629" i="12" s="1"/>
  <c r="J625" i="12"/>
  <c r="I625" i="12"/>
  <c r="J621" i="12"/>
  <c r="I621" i="12"/>
  <c r="H621" i="12" s="1"/>
  <c r="J617" i="12"/>
  <c r="I617" i="12"/>
  <c r="H617" i="12" s="1"/>
  <c r="J613" i="12"/>
  <c r="I613" i="12"/>
  <c r="H613" i="12" s="1"/>
  <c r="J609" i="12"/>
  <c r="I609" i="12"/>
  <c r="H609" i="12" s="1"/>
  <c r="J605" i="12"/>
  <c r="I605" i="12"/>
  <c r="H605" i="12" s="1"/>
  <c r="J601" i="12"/>
  <c r="I601" i="12"/>
  <c r="J597" i="12"/>
  <c r="I597" i="12"/>
  <c r="J593" i="12"/>
  <c r="I593" i="12"/>
  <c r="J589" i="12"/>
  <c r="I589" i="12"/>
  <c r="J585" i="12"/>
  <c r="I585" i="12"/>
  <c r="J581" i="12"/>
  <c r="I581" i="12"/>
  <c r="J577" i="12"/>
  <c r="I577" i="12"/>
  <c r="H577" i="12" s="1"/>
  <c r="J573" i="12"/>
  <c r="I573" i="12"/>
  <c r="H573" i="12" s="1"/>
  <c r="J569" i="12"/>
  <c r="I569" i="12"/>
  <c r="J565" i="12"/>
  <c r="I565" i="12"/>
  <c r="H565" i="12" s="1"/>
  <c r="J561" i="12"/>
  <c r="I561" i="12"/>
  <c r="H561" i="12" s="1"/>
  <c r="J557" i="12"/>
  <c r="I557" i="12"/>
  <c r="H557" i="12" s="1"/>
  <c r="J553" i="12"/>
  <c r="I553" i="12"/>
  <c r="J549" i="12"/>
  <c r="I549" i="12"/>
  <c r="J545" i="12"/>
  <c r="I545" i="12"/>
  <c r="J541" i="12"/>
  <c r="I541" i="12"/>
  <c r="J537" i="12"/>
  <c r="I537" i="12"/>
  <c r="J533" i="12"/>
  <c r="I533" i="12"/>
  <c r="H533" i="12" s="1"/>
  <c r="J529" i="12"/>
  <c r="I529" i="12"/>
  <c r="J525" i="12"/>
  <c r="I525" i="12"/>
  <c r="H525" i="12" s="1"/>
  <c r="J521" i="12"/>
  <c r="I521" i="12"/>
  <c r="H521" i="12" s="1"/>
  <c r="J517" i="12"/>
  <c r="I517" i="12"/>
  <c r="H517" i="12" s="1"/>
  <c r="J513" i="12"/>
  <c r="I513" i="12"/>
  <c r="J509" i="12"/>
  <c r="I509" i="12"/>
  <c r="J505" i="12"/>
  <c r="I505" i="12"/>
  <c r="J501" i="12"/>
  <c r="I501" i="12"/>
  <c r="J497" i="12"/>
  <c r="I497" i="12"/>
  <c r="H497" i="12" s="1"/>
  <c r="J493" i="12"/>
  <c r="I493" i="12"/>
  <c r="J489" i="12"/>
  <c r="I489" i="12"/>
  <c r="J485" i="12"/>
  <c r="I485" i="12"/>
  <c r="H485" i="12" s="1"/>
  <c r="J481" i="12"/>
  <c r="I481" i="12"/>
  <c r="J477" i="12"/>
  <c r="I477" i="12"/>
  <c r="J473" i="12"/>
  <c r="I473" i="12"/>
  <c r="J469" i="12"/>
  <c r="I469" i="12"/>
  <c r="H469" i="12" s="1"/>
  <c r="J465" i="12"/>
  <c r="I465" i="12"/>
  <c r="H465" i="12" s="1"/>
  <c r="J461" i="12"/>
  <c r="I461" i="12"/>
  <c r="J457" i="12"/>
  <c r="I457" i="12"/>
  <c r="J453" i="12"/>
  <c r="I453" i="12"/>
  <c r="J449" i="12"/>
  <c r="I449" i="12"/>
  <c r="J445" i="12"/>
  <c r="I445" i="12"/>
  <c r="H445" i="12" s="1"/>
  <c r="J441" i="12"/>
  <c r="I441" i="12"/>
  <c r="H441" i="12" s="1"/>
  <c r="J437" i="12"/>
  <c r="I437" i="12"/>
  <c r="H437" i="12" s="1"/>
  <c r="J433" i="12"/>
  <c r="I433" i="12"/>
  <c r="J429" i="12"/>
  <c r="I429" i="12"/>
  <c r="H429" i="12" s="1"/>
  <c r="J425" i="12"/>
  <c r="I425" i="12"/>
  <c r="J421" i="12"/>
  <c r="I421" i="12"/>
  <c r="J417" i="12"/>
  <c r="I417" i="12"/>
  <c r="H417" i="12" s="1"/>
  <c r="J413" i="12"/>
  <c r="I413" i="12"/>
  <c r="J409" i="12"/>
  <c r="I409" i="12"/>
  <c r="J405" i="12"/>
  <c r="I405" i="12"/>
  <c r="J401" i="12"/>
  <c r="I401" i="12"/>
  <c r="J397" i="12"/>
  <c r="I397" i="12"/>
  <c r="H397" i="12" s="1"/>
  <c r="J393" i="12"/>
  <c r="I393" i="12"/>
  <c r="H393" i="12" s="1"/>
  <c r="J389" i="12"/>
  <c r="I389" i="12"/>
  <c r="H389" i="12" s="1"/>
  <c r="J385" i="12"/>
  <c r="I385" i="12"/>
  <c r="J381" i="12"/>
  <c r="I381" i="12"/>
  <c r="H381" i="12" s="1"/>
  <c r="J377" i="12"/>
  <c r="I377" i="12"/>
  <c r="J373" i="12"/>
  <c r="I373" i="12"/>
  <c r="H373" i="12" s="1"/>
  <c r="J369" i="12"/>
  <c r="I369" i="12"/>
  <c r="H369" i="12" s="1"/>
  <c r="J365" i="12"/>
  <c r="I365" i="12"/>
  <c r="J361" i="12"/>
  <c r="I361" i="12"/>
  <c r="J357" i="12"/>
  <c r="I357" i="12"/>
  <c r="J353" i="12"/>
  <c r="I353" i="12"/>
  <c r="H353" i="12" s="1"/>
  <c r="J349" i="12"/>
  <c r="I349" i="12"/>
  <c r="H349" i="12" s="1"/>
  <c r="J345" i="12"/>
  <c r="I345" i="12"/>
  <c r="H345" i="12" s="1"/>
  <c r="J341" i="12"/>
  <c r="I341" i="12"/>
  <c r="J337" i="12"/>
  <c r="I337" i="12"/>
  <c r="H337" i="12" s="1"/>
  <c r="J333" i="12"/>
  <c r="I333" i="12"/>
  <c r="J329" i="12"/>
  <c r="I329" i="12"/>
  <c r="H329" i="12" s="1"/>
  <c r="J325" i="12"/>
  <c r="I325" i="12"/>
  <c r="J321" i="12"/>
  <c r="I321" i="12"/>
  <c r="J317" i="12"/>
  <c r="I317" i="12"/>
  <c r="J313" i="12"/>
  <c r="I313" i="12"/>
  <c r="H313" i="12" s="1"/>
  <c r="J309" i="12"/>
  <c r="I309" i="12"/>
  <c r="J305" i="12"/>
  <c r="I305" i="12"/>
  <c r="H305" i="12" s="1"/>
  <c r="J301" i="12"/>
  <c r="I301" i="12"/>
  <c r="H301" i="12" s="1"/>
  <c r="J297" i="12"/>
  <c r="I297" i="12"/>
  <c r="H297" i="12" s="1"/>
  <c r="J293" i="12"/>
  <c r="I293" i="12"/>
  <c r="H293" i="12" s="1"/>
  <c r="J289" i="12"/>
  <c r="I289" i="12"/>
  <c r="J285" i="12"/>
  <c r="I285" i="12"/>
  <c r="J281" i="12"/>
  <c r="I281" i="12"/>
  <c r="H281" i="12" s="1"/>
  <c r="J277" i="12"/>
  <c r="I277" i="12"/>
  <c r="J273" i="12"/>
  <c r="I273" i="12"/>
  <c r="H273" i="12" s="1"/>
  <c r="J269" i="12"/>
  <c r="I269" i="12"/>
  <c r="H269" i="12" s="1"/>
  <c r="J265" i="12"/>
  <c r="I265" i="12"/>
  <c r="J261" i="12"/>
  <c r="I261" i="12"/>
  <c r="J257" i="12"/>
  <c r="I257" i="12"/>
  <c r="J253" i="12"/>
  <c r="I253" i="12"/>
  <c r="J249" i="12"/>
  <c r="I249" i="12"/>
  <c r="J245" i="12"/>
  <c r="I245" i="12"/>
  <c r="J241" i="12"/>
  <c r="I241" i="12"/>
  <c r="H241" i="12" s="1"/>
  <c r="J237" i="12"/>
  <c r="I237" i="12"/>
  <c r="J233" i="12"/>
  <c r="I233" i="12"/>
  <c r="J229" i="12"/>
  <c r="I229" i="12"/>
  <c r="H229" i="12" s="1"/>
  <c r="J225" i="12"/>
  <c r="I225" i="12"/>
  <c r="J221" i="12"/>
  <c r="I221" i="12"/>
  <c r="H221" i="12" s="1"/>
  <c r="J217" i="12"/>
  <c r="I217" i="12"/>
  <c r="J213" i="12"/>
  <c r="I213" i="12"/>
  <c r="J209" i="12"/>
  <c r="I209" i="12"/>
  <c r="J205" i="12"/>
  <c r="I205" i="12"/>
  <c r="J201" i="12"/>
  <c r="I201" i="12"/>
  <c r="J197" i="12"/>
  <c r="I197" i="12"/>
  <c r="J193" i="12"/>
  <c r="I193" i="12"/>
  <c r="H193" i="12" s="1"/>
  <c r="J189" i="12"/>
  <c r="I189" i="12"/>
  <c r="J185" i="12"/>
  <c r="I185" i="12"/>
  <c r="J181" i="12"/>
  <c r="I181" i="12"/>
  <c r="J177" i="12"/>
  <c r="I177" i="12"/>
  <c r="J173" i="12"/>
  <c r="I173" i="12"/>
  <c r="H173" i="12" s="1"/>
  <c r="J169" i="12"/>
  <c r="I169" i="12"/>
  <c r="H169" i="12" s="1"/>
  <c r="J165" i="12"/>
  <c r="I165" i="12"/>
  <c r="J161" i="12"/>
  <c r="I161" i="12"/>
  <c r="H161" i="12" s="1"/>
  <c r="J157" i="12"/>
  <c r="I157" i="12"/>
  <c r="H157" i="12" s="1"/>
  <c r="J153" i="12"/>
  <c r="I153" i="12"/>
  <c r="H153" i="12" s="1"/>
  <c r="J149" i="12"/>
  <c r="I149" i="12"/>
  <c r="J145" i="12"/>
  <c r="I145" i="12"/>
  <c r="J141" i="12"/>
  <c r="I141" i="12"/>
  <c r="J137" i="12"/>
  <c r="I137" i="12"/>
  <c r="H137" i="12" s="1"/>
  <c r="J133" i="12"/>
  <c r="I133" i="12"/>
  <c r="J129" i="12"/>
  <c r="I129" i="12"/>
  <c r="J125" i="12"/>
  <c r="I125" i="12"/>
  <c r="H125" i="12" s="1"/>
  <c r="J121" i="12"/>
  <c r="I121" i="12"/>
  <c r="H121" i="12" s="1"/>
  <c r="J117" i="12"/>
  <c r="I117" i="12"/>
  <c r="H117" i="12" s="1"/>
  <c r="J113" i="12"/>
  <c r="I113" i="12"/>
  <c r="J109" i="12"/>
  <c r="I109" i="12"/>
  <c r="H109" i="12" s="1"/>
  <c r="J105" i="12"/>
  <c r="I105" i="12"/>
  <c r="H105" i="12" s="1"/>
  <c r="J101" i="12"/>
  <c r="I101" i="12"/>
  <c r="H101" i="12" s="1"/>
  <c r="J97" i="12"/>
  <c r="I97" i="12"/>
  <c r="J93" i="12"/>
  <c r="I93" i="12"/>
  <c r="H93" i="12" s="1"/>
  <c r="J89" i="12"/>
  <c r="I89" i="12"/>
  <c r="J85" i="12"/>
  <c r="I85" i="12"/>
  <c r="J81" i="12"/>
  <c r="I81" i="12"/>
  <c r="H81" i="12" s="1"/>
  <c r="J77" i="12"/>
  <c r="I77" i="12"/>
  <c r="J73" i="12"/>
  <c r="I73" i="12"/>
  <c r="H73" i="12" s="1"/>
  <c r="J69" i="12"/>
  <c r="I69" i="12"/>
  <c r="J65" i="12"/>
  <c r="I65" i="12"/>
  <c r="J61" i="12"/>
  <c r="I61" i="12"/>
  <c r="J57" i="12"/>
  <c r="I57" i="12"/>
  <c r="H57" i="12" s="1"/>
  <c r="J53" i="12"/>
  <c r="I53" i="12"/>
  <c r="J49" i="12"/>
  <c r="I49" i="12"/>
  <c r="H49" i="12" s="1"/>
  <c r="J45" i="12"/>
  <c r="I45" i="12"/>
  <c r="H45" i="12" s="1"/>
  <c r="J41" i="12"/>
  <c r="I41" i="12"/>
  <c r="H41" i="12" s="1"/>
  <c r="J37" i="12"/>
  <c r="I37" i="12"/>
  <c r="H37" i="12" s="1"/>
  <c r="J33" i="12"/>
  <c r="I33" i="12"/>
  <c r="H33" i="12" s="1"/>
  <c r="J29" i="12"/>
  <c r="I29" i="12"/>
  <c r="J25" i="12"/>
  <c r="I25" i="12"/>
  <c r="J21" i="12"/>
  <c r="I21" i="12"/>
  <c r="H21" i="12" s="1"/>
  <c r="J17" i="12"/>
  <c r="I17" i="12"/>
  <c r="H17" i="12" s="1"/>
  <c r="J13" i="12"/>
  <c r="I13" i="12"/>
  <c r="H13" i="12" s="1"/>
  <c r="J9" i="12"/>
  <c r="I9" i="12"/>
  <c r="J5" i="12"/>
  <c r="I5" i="12"/>
  <c r="H5" i="12" s="1"/>
  <c r="I1120" i="12"/>
  <c r="H1120" i="12" s="1"/>
  <c r="I1056" i="12"/>
  <c r="H1056" i="12" s="1"/>
  <c r="I992" i="12"/>
  <c r="I896" i="12"/>
  <c r="I584" i="12"/>
  <c r="J1124" i="12"/>
  <c r="I1124" i="12"/>
  <c r="J1116" i="12"/>
  <c r="I1116" i="12"/>
  <c r="J1112" i="12"/>
  <c r="I1112" i="12"/>
  <c r="H1112" i="12" s="1"/>
  <c r="J1108" i="12"/>
  <c r="I1108" i="12"/>
  <c r="J1100" i="12"/>
  <c r="I1100" i="12"/>
  <c r="J1096" i="12"/>
  <c r="I1096" i="12"/>
  <c r="J1092" i="12"/>
  <c r="I1092" i="12"/>
  <c r="H1092" i="12" s="1"/>
  <c r="J1084" i="12"/>
  <c r="I1084" i="12"/>
  <c r="J1080" i="12"/>
  <c r="I1080" i="12"/>
  <c r="J1076" i="12"/>
  <c r="I1076" i="12"/>
  <c r="H1076" i="12" s="1"/>
  <c r="J1068" i="12"/>
  <c r="I1068" i="12"/>
  <c r="J1064" i="12"/>
  <c r="I1064" i="12"/>
  <c r="J1060" i="12"/>
  <c r="I1060" i="12"/>
  <c r="H1060" i="12" s="1"/>
  <c r="J1052" i="12"/>
  <c r="I1052" i="12"/>
  <c r="H1052" i="12" s="1"/>
  <c r="J1048" i="12"/>
  <c r="I1048" i="12"/>
  <c r="J1044" i="12"/>
  <c r="I1044" i="12"/>
  <c r="J1036" i="12"/>
  <c r="I1036" i="12"/>
  <c r="H1036" i="12" s="1"/>
  <c r="J1032" i="12"/>
  <c r="I1032" i="12"/>
  <c r="J1028" i="12"/>
  <c r="I1028" i="12"/>
  <c r="J1020" i="12"/>
  <c r="I1020" i="12"/>
  <c r="H1020" i="12" s="1"/>
  <c r="J1016" i="12"/>
  <c r="I1016" i="12"/>
  <c r="H1016" i="12" s="1"/>
  <c r="J1012" i="12"/>
  <c r="I1012" i="12"/>
  <c r="J1004" i="12"/>
  <c r="I1004" i="12"/>
  <c r="J1000" i="12"/>
  <c r="I1000" i="12"/>
  <c r="J996" i="12"/>
  <c r="I996" i="12"/>
  <c r="H996" i="12" s="1"/>
  <c r="J988" i="12"/>
  <c r="I988" i="12"/>
  <c r="J984" i="12"/>
  <c r="I984" i="12"/>
  <c r="J980" i="12"/>
  <c r="I980" i="12"/>
  <c r="H980" i="12" s="1"/>
  <c r="J972" i="12"/>
  <c r="I972" i="12"/>
  <c r="J968" i="12"/>
  <c r="I968" i="12"/>
  <c r="J964" i="12"/>
  <c r="I964" i="12"/>
  <c r="H964" i="12" s="1"/>
  <c r="J956" i="12"/>
  <c r="I956" i="12"/>
  <c r="J952" i="12"/>
  <c r="I952" i="12"/>
  <c r="H952" i="12" s="1"/>
  <c r="J948" i="12"/>
  <c r="I948" i="12"/>
  <c r="H948" i="12" s="1"/>
  <c r="J944" i="12"/>
  <c r="I944" i="12"/>
  <c r="J940" i="12"/>
  <c r="I940" i="12"/>
  <c r="H940" i="12" s="1"/>
  <c r="J932" i="12"/>
  <c r="I932" i="12"/>
  <c r="H932" i="12" s="1"/>
  <c r="J928" i="12"/>
  <c r="I928" i="12"/>
  <c r="H928" i="12" s="1"/>
  <c r="J924" i="12"/>
  <c r="I924" i="12"/>
  <c r="H924" i="12" s="1"/>
  <c r="J920" i="12"/>
  <c r="I920" i="12"/>
  <c r="J916" i="12"/>
  <c r="I916" i="12"/>
  <c r="J912" i="12"/>
  <c r="I912" i="12"/>
  <c r="H912" i="12" s="1"/>
  <c r="J908" i="12"/>
  <c r="I908" i="12"/>
  <c r="H908" i="12" s="1"/>
  <c r="J904" i="12"/>
  <c r="I904" i="12"/>
  <c r="H904" i="12" s="1"/>
  <c r="J900" i="12"/>
  <c r="I900" i="12"/>
  <c r="J892" i="12"/>
  <c r="I892" i="12"/>
  <c r="H892" i="12" s="1"/>
  <c r="J888" i="12"/>
  <c r="I888" i="12"/>
  <c r="H888" i="12" s="1"/>
  <c r="J884" i="12"/>
  <c r="I884" i="12"/>
  <c r="H884" i="12" s="1"/>
  <c r="J880" i="12"/>
  <c r="I880" i="12"/>
  <c r="J876" i="12"/>
  <c r="I876" i="12"/>
  <c r="H876" i="12" s="1"/>
  <c r="J872" i="12"/>
  <c r="I872" i="12"/>
  <c r="H872" i="12" s="1"/>
  <c r="J868" i="12"/>
  <c r="I868" i="12"/>
  <c r="H868" i="12" s="1"/>
  <c r="J864" i="12"/>
  <c r="I864" i="12"/>
  <c r="H864" i="12" s="1"/>
  <c r="J860" i="12"/>
  <c r="I860" i="12"/>
  <c r="J856" i="12"/>
  <c r="I856" i="12"/>
  <c r="H856" i="12" s="1"/>
  <c r="J852" i="12"/>
  <c r="I852" i="12"/>
  <c r="H852" i="12" s="1"/>
  <c r="J848" i="12"/>
  <c r="I848" i="12"/>
  <c r="H848" i="12" s="1"/>
  <c r="J844" i="12"/>
  <c r="I844" i="12"/>
  <c r="J836" i="12"/>
  <c r="I836" i="12"/>
  <c r="H836" i="12" s="1"/>
  <c r="J832" i="12"/>
  <c r="I832" i="12"/>
  <c r="J828" i="12"/>
  <c r="I828" i="12"/>
  <c r="H828" i="12" s="1"/>
  <c r="J824" i="12"/>
  <c r="I824" i="12"/>
  <c r="H824" i="12" s="1"/>
  <c r="J820" i="12"/>
  <c r="I820" i="12"/>
  <c r="J816" i="12"/>
  <c r="I816" i="12"/>
  <c r="H816" i="12" s="1"/>
  <c r="J812" i="12"/>
  <c r="I812" i="12"/>
  <c r="H812" i="12" s="1"/>
  <c r="J808" i="12"/>
  <c r="I808" i="12"/>
  <c r="H808" i="12" s="1"/>
  <c r="J804" i="12"/>
  <c r="I804" i="12"/>
  <c r="J800" i="12"/>
  <c r="I800" i="12"/>
  <c r="J796" i="12"/>
  <c r="I796" i="12"/>
  <c r="J792" i="12"/>
  <c r="I792" i="12"/>
  <c r="H792" i="12" s="1"/>
  <c r="J788" i="12"/>
  <c r="I788" i="12"/>
  <c r="J784" i="12"/>
  <c r="I784" i="12"/>
  <c r="H784" i="12" s="1"/>
  <c r="J780" i="12"/>
  <c r="I780" i="12"/>
  <c r="J776" i="12"/>
  <c r="I776" i="12"/>
  <c r="J772" i="12"/>
  <c r="I772" i="12"/>
  <c r="J768" i="12"/>
  <c r="I768" i="12"/>
  <c r="H768" i="12" s="1"/>
  <c r="J764" i="12"/>
  <c r="I764" i="12"/>
  <c r="J760" i="12"/>
  <c r="I760" i="12"/>
  <c r="H760" i="12" s="1"/>
  <c r="J756" i="12"/>
  <c r="I756" i="12"/>
  <c r="J752" i="12"/>
  <c r="I752" i="12"/>
  <c r="J748" i="12"/>
  <c r="I748" i="12"/>
  <c r="J744" i="12"/>
  <c r="I744" i="12"/>
  <c r="H744" i="12" s="1"/>
  <c r="J740" i="12"/>
  <c r="I740" i="12"/>
  <c r="J736" i="12"/>
  <c r="I736" i="12"/>
  <c r="J732" i="12"/>
  <c r="I732" i="12"/>
  <c r="J728" i="12"/>
  <c r="I728" i="12"/>
  <c r="H728" i="12" s="1"/>
  <c r="J724" i="12"/>
  <c r="I724" i="12"/>
  <c r="J720" i="12"/>
  <c r="I720" i="12"/>
  <c r="H720" i="12" s="1"/>
  <c r="J716" i="12"/>
  <c r="I716" i="12"/>
  <c r="H716" i="12" s="1"/>
  <c r="J712" i="12"/>
  <c r="I712" i="12"/>
  <c r="H712" i="12" s="1"/>
  <c r="J708" i="12"/>
  <c r="I708" i="12"/>
  <c r="J704" i="12"/>
  <c r="I704" i="12"/>
  <c r="J700" i="12"/>
  <c r="I700" i="12"/>
  <c r="H700" i="12" s="1"/>
  <c r="J696" i="12"/>
  <c r="I696" i="12"/>
  <c r="J692" i="12"/>
  <c r="I692" i="12"/>
  <c r="J688" i="12"/>
  <c r="I688" i="12"/>
  <c r="H688" i="12" s="1"/>
  <c r="J684" i="12"/>
  <c r="I684" i="12"/>
  <c r="J680" i="12"/>
  <c r="I680" i="12"/>
  <c r="J676" i="12"/>
  <c r="I676" i="12"/>
  <c r="H676" i="12" s="1"/>
  <c r="J672" i="12"/>
  <c r="I672" i="12"/>
  <c r="J668" i="12"/>
  <c r="I668" i="12"/>
  <c r="H668" i="12" s="1"/>
  <c r="J664" i="12"/>
  <c r="I664" i="12"/>
  <c r="J660" i="12"/>
  <c r="I660" i="12"/>
  <c r="J656" i="12"/>
  <c r="I656" i="12"/>
  <c r="H656" i="12" s="1"/>
  <c r="J652" i="12"/>
  <c r="I652" i="12"/>
  <c r="J648" i="12"/>
  <c r="I648" i="12"/>
  <c r="J644" i="12"/>
  <c r="I644" i="12"/>
  <c r="H644" i="12" s="1"/>
  <c r="J640" i="12"/>
  <c r="I640" i="12"/>
  <c r="H640" i="12" s="1"/>
  <c r="J636" i="12"/>
  <c r="I636" i="12"/>
  <c r="H636" i="12" s="1"/>
  <c r="J632" i="12"/>
  <c r="I632" i="12"/>
  <c r="J628" i="12"/>
  <c r="I628" i="12"/>
  <c r="H628" i="12" s="1"/>
  <c r="J624" i="12"/>
  <c r="I624" i="12"/>
  <c r="J620" i="12"/>
  <c r="I620" i="12"/>
  <c r="J616" i="12"/>
  <c r="I616" i="12"/>
  <c r="H616" i="12" s="1"/>
  <c r="J612" i="12"/>
  <c r="I612" i="12"/>
  <c r="J608" i="12"/>
  <c r="I608" i="12"/>
  <c r="H608" i="12" s="1"/>
  <c r="J604" i="12"/>
  <c r="I604" i="12"/>
  <c r="J600" i="12"/>
  <c r="I600" i="12"/>
  <c r="H600" i="12" s="1"/>
  <c r="J596" i="12"/>
  <c r="I596" i="12"/>
  <c r="H596" i="12" s="1"/>
  <c r="J592" i="12"/>
  <c r="I592" i="12"/>
  <c r="H592" i="12" s="1"/>
  <c r="J588" i="12"/>
  <c r="I588" i="12"/>
  <c r="H588" i="12" s="1"/>
  <c r="J580" i="12"/>
  <c r="I580" i="12"/>
  <c r="H580" i="12" s="1"/>
  <c r="J576" i="12"/>
  <c r="I576" i="12"/>
  <c r="J572" i="12"/>
  <c r="I572" i="12"/>
  <c r="J568" i="12"/>
  <c r="I568" i="12"/>
  <c r="H568" i="12" s="1"/>
  <c r="J564" i="12"/>
  <c r="I564" i="12"/>
  <c r="J560" i="12"/>
  <c r="I560" i="12"/>
  <c r="J556" i="12"/>
  <c r="I556" i="12"/>
  <c r="J552" i="12"/>
  <c r="I552" i="12"/>
  <c r="J548" i="12"/>
  <c r="I548" i="12"/>
  <c r="H548" i="12" s="1"/>
  <c r="J544" i="12"/>
  <c r="I544" i="12"/>
  <c r="J540" i="12"/>
  <c r="I540" i="12"/>
  <c r="H540" i="12" s="1"/>
  <c r="J536" i="12"/>
  <c r="I536" i="12"/>
  <c r="H536" i="12" s="1"/>
  <c r="J532" i="12"/>
  <c r="I532" i="12"/>
  <c r="H532" i="12" s="1"/>
  <c r="J528" i="12"/>
  <c r="I528" i="12"/>
  <c r="J524" i="12"/>
  <c r="I524" i="12"/>
  <c r="H524" i="12" s="1"/>
  <c r="J520" i="12"/>
  <c r="I520" i="12"/>
  <c r="H520" i="12" s="1"/>
  <c r="J516" i="12"/>
  <c r="I516" i="12"/>
  <c r="H516" i="12" s="1"/>
  <c r="J512" i="12"/>
  <c r="I512" i="12"/>
  <c r="J508" i="12"/>
  <c r="I508" i="12"/>
  <c r="J504" i="12"/>
  <c r="I504" i="12"/>
  <c r="H504" i="12" s="1"/>
  <c r="J500" i="12"/>
  <c r="I500" i="12"/>
  <c r="H500" i="12" s="1"/>
  <c r="J496" i="12"/>
  <c r="I496" i="12"/>
  <c r="J492" i="12"/>
  <c r="I492" i="12"/>
  <c r="H492" i="12" s="1"/>
  <c r="J488" i="12"/>
  <c r="I488" i="12"/>
  <c r="J484" i="12"/>
  <c r="I484" i="12"/>
  <c r="H484" i="12" s="1"/>
  <c r="J480" i="12"/>
  <c r="I480" i="12"/>
  <c r="J476" i="12"/>
  <c r="I476" i="12"/>
  <c r="H476" i="12" s="1"/>
  <c r="J472" i="12"/>
  <c r="I472" i="12"/>
  <c r="H472" i="12" s="1"/>
  <c r="J468" i="12"/>
  <c r="I468" i="12"/>
  <c r="J464" i="12"/>
  <c r="I464" i="12"/>
  <c r="H464" i="12" s="1"/>
  <c r="J460" i="12"/>
  <c r="I460" i="12"/>
  <c r="J456" i="12"/>
  <c r="I456" i="12"/>
  <c r="J452" i="12"/>
  <c r="I452" i="12"/>
  <c r="H452" i="12" s="1"/>
  <c r="J448" i="12"/>
  <c r="I448" i="12"/>
  <c r="H448" i="12" s="1"/>
  <c r="J444" i="12"/>
  <c r="I444" i="12"/>
  <c r="J440" i="12"/>
  <c r="I440" i="12"/>
  <c r="H440" i="12" s="1"/>
  <c r="J436" i="12"/>
  <c r="I436" i="12"/>
  <c r="J432" i="12"/>
  <c r="I432" i="12"/>
  <c r="H432" i="12" s="1"/>
  <c r="J428" i="12"/>
  <c r="I428" i="12"/>
  <c r="J424" i="12"/>
  <c r="I424" i="12"/>
  <c r="J420" i="12"/>
  <c r="I420" i="12"/>
  <c r="H420" i="12" s="1"/>
  <c r="J416" i="12"/>
  <c r="I416" i="12"/>
  <c r="J412" i="12"/>
  <c r="I412" i="12"/>
  <c r="H412" i="12" s="1"/>
  <c r="J408" i="12"/>
  <c r="I408" i="12"/>
  <c r="J404" i="12"/>
  <c r="I404" i="12"/>
  <c r="H404" i="12" s="1"/>
  <c r="J400" i="12"/>
  <c r="I400" i="12"/>
  <c r="H400" i="12" s="1"/>
  <c r="J396" i="12"/>
  <c r="I396" i="12"/>
  <c r="H396" i="12" s="1"/>
  <c r="J392" i="12"/>
  <c r="I392" i="12"/>
  <c r="H392" i="12" s="1"/>
  <c r="J388" i="12"/>
  <c r="I388" i="12"/>
  <c r="J384" i="12"/>
  <c r="I384" i="12"/>
  <c r="J380" i="12"/>
  <c r="I380" i="12"/>
  <c r="J376" i="12"/>
  <c r="I376" i="12"/>
  <c r="H376" i="12" s="1"/>
  <c r="J372" i="12"/>
  <c r="I372" i="12"/>
  <c r="J368" i="12"/>
  <c r="I368" i="12"/>
  <c r="H368" i="12" s="1"/>
  <c r="J364" i="12"/>
  <c r="I364" i="12"/>
  <c r="J360" i="12"/>
  <c r="I360" i="12"/>
  <c r="J356" i="12"/>
  <c r="I356" i="12"/>
  <c r="J352" i="12"/>
  <c r="I352" i="12"/>
  <c r="H352" i="12" s="1"/>
  <c r="J348" i="12"/>
  <c r="I348" i="12"/>
  <c r="J344" i="12"/>
  <c r="I344" i="12"/>
  <c r="J340" i="12"/>
  <c r="I340" i="12"/>
  <c r="H340" i="12" s="1"/>
  <c r="J336" i="12"/>
  <c r="I336" i="12"/>
  <c r="J332" i="12"/>
  <c r="I332" i="12"/>
  <c r="H332" i="12" s="1"/>
  <c r="J328" i="12"/>
  <c r="I328" i="12"/>
  <c r="J324" i="12"/>
  <c r="I324" i="12"/>
  <c r="J320" i="12"/>
  <c r="I320" i="12"/>
  <c r="H320" i="12" s="1"/>
  <c r="J316" i="12"/>
  <c r="I316" i="12"/>
  <c r="H316" i="12" s="1"/>
  <c r="J312" i="12"/>
  <c r="I312" i="12"/>
  <c r="J308" i="12"/>
  <c r="I308" i="12"/>
  <c r="J304" i="12"/>
  <c r="I304" i="12"/>
  <c r="H304" i="12" s="1"/>
  <c r="J300" i="12"/>
  <c r="I300" i="12"/>
  <c r="J296" i="12"/>
  <c r="I296" i="12"/>
  <c r="H296" i="12" s="1"/>
  <c r="J292" i="12"/>
  <c r="I292" i="12"/>
  <c r="J288" i="12"/>
  <c r="I288" i="12"/>
  <c r="H288" i="12" s="1"/>
  <c r="J284" i="12"/>
  <c r="I284" i="12"/>
  <c r="J280" i="12"/>
  <c r="I280" i="12"/>
  <c r="H280" i="12" s="1"/>
  <c r="J276" i="12"/>
  <c r="I276" i="12"/>
  <c r="J272" i="12"/>
  <c r="I272" i="12"/>
  <c r="H272" i="12" s="1"/>
  <c r="J268" i="12"/>
  <c r="I268" i="12"/>
  <c r="H268" i="12" s="1"/>
  <c r="J264" i="12"/>
  <c r="I264" i="12"/>
  <c r="J260" i="12"/>
  <c r="I260" i="12"/>
  <c r="H260" i="12" s="1"/>
  <c r="J256" i="12"/>
  <c r="I256" i="12"/>
  <c r="H256" i="12" s="1"/>
  <c r="J252" i="12"/>
  <c r="I252" i="12"/>
  <c r="H252" i="12" s="1"/>
  <c r="J248" i="12"/>
  <c r="I248" i="12"/>
  <c r="J244" i="12"/>
  <c r="I244" i="12"/>
  <c r="J240" i="12"/>
  <c r="I240" i="12"/>
  <c r="J236" i="12"/>
  <c r="I236" i="12"/>
  <c r="H236" i="12" s="1"/>
  <c r="J232" i="12"/>
  <c r="I232" i="12"/>
  <c r="H232" i="12" s="1"/>
  <c r="J228" i="12"/>
  <c r="I228" i="12"/>
  <c r="H228" i="12" s="1"/>
  <c r="J224" i="12"/>
  <c r="I224" i="12"/>
  <c r="J220" i="12"/>
  <c r="I220" i="12"/>
  <c r="J216" i="12"/>
  <c r="I216" i="12"/>
  <c r="J212" i="12"/>
  <c r="I212" i="12"/>
  <c r="H212" i="12" s="1"/>
  <c r="J208" i="12"/>
  <c r="I208" i="12"/>
  <c r="H208" i="12" s="1"/>
  <c r="J204" i="12"/>
  <c r="I204" i="12"/>
  <c r="J200" i="12"/>
  <c r="I200" i="12"/>
  <c r="J196" i="12"/>
  <c r="I196" i="12"/>
  <c r="J192" i="12"/>
  <c r="I192" i="12"/>
  <c r="J188" i="12"/>
  <c r="I188" i="12"/>
  <c r="H188" i="12" s="1"/>
  <c r="J184" i="12"/>
  <c r="I184" i="12"/>
  <c r="H184" i="12" s="1"/>
  <c r="J180" i="12"/>
  <c r="I180" i="12"/>
  <c r="J176" i="12"/>
  <c r="I176" i="12"/>
  <c r="J172" i="12"/>
  <c r="I172" i="12"/>
  <c r="H172" i="12" s="1"/>
  <c r="J168" i="12"/>
  <c r="I168" i="12"/>
  <c r="H168" i="12" s="1"/>
  <c r="J164" i="12"/>
  <c r="I164" i="12"/>
  <c r="J160" i="12"/>
  <c r="I160" i="12"/>
  <c r="H160" i="12" s="1"/>
  <c r="J156" i="12"/>
  <c r="I156" i="12"/>
  <c r="J152" i="12"/>
  <c r="I152" i="12"/>
  <c r="H152" i="12" s="1"/>
  <c r="J148" i="12"/>
  <c r="I148" i="12"/>
  <c r="J144" i="12"/>
  <c r="I144" i="12"/>
  <c r="H144" i="12" s="1"/>
  <c r="J140" i="12"/>
  <c r="I140" i="12"/>
  <c r="H140" i="12" s="1"/>
  <c r="J136" i="12"/>
  <c r="I136" i="12"/>
  <c r="J132" i="12"/>
  <c r="I132" i="12"/>
  <c r="H132" i="12" s="1"/>
  <c r="J128" i="12"/>
  <c r="I128" i="12"/>
  <c r="J124" i="12"/>
  <c r="I124" i="12"/>
  <c r="H124" i="12" s="1"/>
  <c r="J120" i="12"/>
  <c r="I120" i="12"/>
  <c r="J116" i="12"/>
  <c r="I116" i="12"/>
  <c r="H116" i="12" s="1"/>
  <c r="J112" i="12"/>
  <c r="I112" i="12"/>
  <c r="J108" i="12"/>
  <c r="I108" i="12"/>
  <c r="J104" i="12"/>
  <c r="I104" i="12"/>
  <c r="H104" i="12" s="1"/>
  <c r="J100" i="12"/>
  <c r="I100" i="12"/>
  <c r="H100" i="12" s="1"/>
  <c r="J96" i="12"/>
  <c r="I96" i="12"/>
  <c r="J92" i="12"/>
  <c r="I92" i="12"/>
  <c r="J88" i="12"/>
  <c r="I88" i="12"/>
  <c r="J84" i="12"/>
  <c r="I84" i="12"/>
  <c r="H84" i="12" s="1"/>
  <c r="J80" i="12"/>
  <c r="I80" i="12"/>
  <c r="H80" i="12" s="1"/>
  <c r="J76" i="12"/>
  <c r="I76" i="12"/>
  <c r="H76" i="12" s="1"/>
  <c r="J72" i="12"/>
  <c r="I72" i="12"/>
  <c r="J68" i="12"/>
  <c r="I68" i="12"/>
  <c r="H68" i="12" s="1"/>
  <c r="J64" i="12"/>
  <c r="I64" i="12"/>
  <c r="H64" i="12" s="1"/>
  <c r="J60" i="12"/>
  <c r="I60" i="12"/>
  <c r="J56" i="12"/>
  <c r="I56" i="12"/>
  <c r="H56" i="12" s="1"/>
  <c r="J52" i="12"/>
  <c r="I52" i="12"/>
  <c r="H52" i="12" s="1"/>
  <c r="J48" i="12"/>
  <c r="I48" i="12"/>
  <c r="J44" i="12"/>
  <c r="I44" i="12"/>
  <c r="H44" i="12" s="1"/>
  <c r="J40" i="12"/>
  <c r="I40" i="12"/>
  <c r="J36" i="12"/>
  <c r="I36" i="12"/>
  <c r="J32" i="12"/>
  <c r="I32" i="12"/>
  <c r="H32" i="12" s="1"/>
  <c r="J28" i="12"/>
  <c r="I28" i="12"/>
  <c r="H28" i="12" s="1"/>
  <c r="J24" i="12"/>
  <c r="I24" i="12"/>
  <c r="H24" i="12" s="1"/>
  <c r="J20" i="12"/>
  <c r="I20" i="12"/>
  <c r="J16" i="12"/>
  <c r="I16" i="12"/>
  <c r="H16" i="12" s="1"/>
  <c r="J12" i="12"/>
  <c r="I12" i="12"/>
  <c r="H12" i="12" s="1"/>
  <c r="J8" i="12"/>
  <c r="I8" i="12"/>
  <c r="J4" i="12"/>
  <c r="I4" i="12"/>
  <c r="H4" i="12" s="1"/>
  <c r="I1104" i="12"/>
  <c r="H1104" i="12" s="1"/>
  <c r="I1040" i="12"/>
  <c r="H1040" i="12" s="1"/>
  <c r="I976" i="12"/>
  <c r="H976" i="12" s="1"/>
  <c r="I840" i="12"/>
  <c r="I498" i="12"/>
  <c r="I2" i="12"/>
  <c r="H2" i="12" s="1"/>
  <c r="F342" i="9"/>
  <c r="F38" i="9"/>
  <c r="F190" i="9"/>
  <c r="F34" i="9"/>
  <c r="F330" i="9"/>
  <c r="F378" i="9"/>
  <c r="F22" i="9"/>
  <c r="F286" i="9"/>
  <c r="F218" i="9"/>
  <c r="F142" i="9"/>
  <c r="F30" i="9"/>
  <c r="F422" i="9"/>
  <c r="F414" i="9"/>
  <c r="F298" i="9"/>
  <c r="F270" i="9"/>
  <c r="F242" i="9"/>
  <c r="F166" i="9"/>
  <c r="F154" i="9"/>
  <c r="F18" i="9"/>
  <c r="F398" i="9"/>
  <c r="F390" i="9"/>
  <c r="F326" i="9"/>
  <c r="F322" i="9"/>
  <c r="F318" i="9"/>
  <c r="F310" i="9"/>
  <c r="F302" i="9"/>
  <c r="F282" i="9"/>
  <c r="F258" i="9"/>
  <c r="F254" i="9"/>
  <c r="F230" i="9"/>
  <c r="F194" i="9"/>
  <c r="F182" i="9"/>
  <c r="F170" i="9"/>
  <c r="F146" i="9"/>
  <c r="F138" i="9"/>
  <c r="F114" i="9"/>
  <c r="F74" i="9"/>
  <c r="F70" i="9"/>
  <c r="F62" i="9"/>
  <c r="F46" i="9"/>
  <c r="F42" i="9"/>
  <c r="F26" i="9"/>
  <c r="F366" i="9"/>
  <c r="F362" i="9"/>
  <c r="F350" i="9"/>
  <c r="F338" i="9"/>
  <c r="F294" i="9"/>
  <c r="F290" i="9"/>
  <c r="F278" i="9"/>
  <c r="F274" i="9"/>
  <c r="F198" i="9"/>
  <c r="F174" i="9"/>
  <c r="F162" i="9"/>
  <c r="F158" i="9"/>
  <c r="F150" i="9"/>
  <c r="F134" i="9"/>
  <c r="F126" i="9"/>
  <c r="F122" i="9"/>
  <c r="F54" i="9"/>
  <c r="F337" i="9"/>
  <c r="F303" i="9"/>
  <c r="F401" i="9"/>
  <c r="F233" i="9"/>
  <c r="F420" i="9"/>
  <c r="F91" i="9"/>
  <c r="F333" i="9"/>
  <c r="F291" i="9"/>
  <c r="F219" i="9"/>
  <c r="F11" i="9"/>
  <c r="F197" i="9"/>
  <c r="F192" i="9"/>
  <c r="F156" i="9"/>
  <c r="F385" i="9"/>
  <c r="F384" i="9"/>
  <c r="F332" i="9"/>
  <c r="F292" i="9"/>
  <c r="F272" i="9"/>
  <c r="F88" i="9"/>
  <c r="F373" i="9"/>
  <c r="F265" i="9"/>
  <c r="F360" i="9"/>
  <c r="F228" i="9"/>
  <c r="F64" i="9"/>
  <c r="F244" i="9"/>
  <c r="F112" i="9"/>
  <c r="F47" i="9"/>
  <c r="F421" i="9"/>
  <c r="F417" i="9"/>
  <c r="F353" i="9"/>
  <c r="F9" i="9"/>
  <c r="F404" i="9"/>
  <c r="F344" i="9"/>
  <c r="F216" i="9"/>
  <c r="F108" i="9"/>
  <c r="F52" i="9"/>
  <c r="F339" i="9"/>
  <c r="F67" i="9"/>
  <c r="F321" i="9"/>
  <c r="F201" i="9"/>
  <c r="F117" i="9"/>
  <c r="F109" i="9"/>
  <c r="F45" i="9"/>
  <c r="F204" i="9"/>
  <c r="F120" i="9"/>
  <c r="F104" i="9"/>
  <c r="F371" i="9"/>
  <c r="F39" i="9"/>
  <c r="F297" i="9"/>
  <c r="F249" i="9"/>
  <c r="F129" i="9"/>
  <c r="F101" i="9"/>
  <c r="F53" i="9"/>
  <c r="F41" i="9"/>
  <c r="F29" i="9"/>
  <c r="F352" i="9"/>
  <c r="F324" i="9"/>
  <c r="F248" i="9"/>
  <c r="F208" i="9"/>
  <c r="F188" i="9"/>
  <c r="F160" i="9"/>
  <c r="F48" i="9"/>
  <c r="F4" i="9"/>
  <c r="F383" i="9"/>
  <c r="F375" i="9"/>
  <c r="F351" i="9"/>
  <c r="F335" i="9"/>
  <c r="F323" i="9"/>
  <c r="F311" i="9"/>
  <c r="F267" i="9"/>
  <c r="F263" i="9"/>
  <c r="F259" i="9"/>
  <c r="F255" i="9"/>
  <c r="F251" i="9"/>
  <c r="F235" i="9"/>
  <c r="F207" i="9"/>
  <c r="F167" i="9"/>
  <c r="F163" i="9"/>
  <c r="F151" i="9"/>
  <c r="F143" i="9"/>
  <c r="F135" i="9"/>
  <c r="F131" i="9"/>
  <c r="F127" i="9"/>
  <c r="F99" i="9"/>
  <c r="F59" i="9"/>
  <c r="F51" i="9"/>
  <c r="F27" i="9"/>
  <c r="F19" i="9"/>
  <c r="F15" i="9"/>
  <c r="F7" i="9"/>
  <c r="F413" i="9"/>
  <c r="F365" i="9"/>
  <c r="F305" i="9"/>
  <c r="F213" i="9"/>
  <c r="F121" i="9"/>
  <c r="F65" i="9"/>
  <c r="F17" i="9"/>
  <c r="F400" i="9"/>
  <c r="F396" i="9"/>
  <c r="F364" i="9"/>
  <c r="F340" i="9"/>
  <c r="F276" i="9"/>
  <c r="F260" i="9"/>
  <c r="F168" i="9"/>
  <c r="F164" i="9"/>
  <c r="F140" i="9"/>
  <c r="F136" i="9"/>
  <c r="F132" i="9"/>
  <c r="F128" i="9"/>
  <c r="F92" i="9"/>
  <c r="F68" i="9"/>
  <c r="F40" i="9"/>
  <c r="F407" i="9"/>
  <c r="F395" i="9"/>
  <c r="F327" i="9"/>
  <c r="F307" i="9"/>
  <c r="F239" i="9"/>
  <c r="F231" i="9"/>
  <c r="F223" i="9"/>
  <c r="F215" i="9"/>
  <c r="F203" i="9"/>
  <c r="F159" i="9"/>
  <c r="F139" i="9"/>
  <c r="F123" i="9"/>
  <c r="F119" i="9"/>
  <c r="F115" i="9"/>
  <c r="F87" i="9"/>
  <c r="F415" i="9"/>
  <c r="F387" i="9"/>
  <c r="F367" i="9"/>
  <c r="F363" i="9"/>
  <c r="F343" i="9"/>
  <c r="F315" i="9"/>
  <c r="F227" i="9"/>
  <c r="F211" i="9"/>
  <c r="F171" i="9"/>
  <c r="F147" i="9"/>
  <c r="F75" i="9"/>
  <c r="F71" i="9"/>
  <c r="F35" i="9"/>
  <c r="F31" i="9"/>
  <c r="F418" i="9"/>
  <c r="F402" i="9"/>
  <c r="F386" i="9"/>
  <c r="F382" i="9"/>
  <c r="F370" i="9"/>
  <c r="F354" i="9"/>
  <c r="F306" i="9"/>
  <c r="F266" i="9"/>
  <c r="F250" i="9"/>
  <c r="F238" i="9"/>
  <c r="F226" i="9"/>
  <c r="F210" i="9"/>
  <c r="F206" i="9"/>
  <c r="F202" i="9"/>
  <c r="F110" i="9"/>
  <c r="F102" i="9"/>
  <c r="F90" i="9"/>
  <c r="F78" i="9"/>
  <c r="F66" i="9"/>
  <c r="F58" i="9"/>
  <c r="F50" i="9"/>
  <c r="F357" i="9"/>
  <c r="F301" i="9"/>
  <c r="F253" i="9"/>
  <c r="F245" i="9"/>
  <c r="F193" i="9"/>
  <c r="F177" i="9"/>
  <c r="F157" i="9"/>
  <c r="F93" i="9"/>
  <c r="F89" i="9"/>
  <c r="F73" i="9"/>
  <c r="F37" i="9"/>
  <c r="F410" i="9"/>
  <c r="F406" i="9"/>
  <c r="F394" i="9"/>
  <c r="F374" i="9"/>
  <c r="F358" i="9"/>
  <c r="F346" i="9"/>
  <c r="F334" i="9"/>
  <c r="F314" i="9"/>
  <c r="F262" i="9"/>
  <c r="F246" i="9"/>
  <c r="F234" i="9"/>
  <c r="F222" i="9"/>
  <c r="F214" i="9"/>
  <c r="F186" i="9"/>
  <c r="F178" i="9"/>
  <c r="F130" i="9"/>
  <c r="F118" i="9"/>
  <c r="F106" i="9"/>
  <c r="F98" i="9"/>
  <c r="F94" i="9"/>
  <c r="F86" i="9"/>
  <c r="F82" i="9"/>
  <c r="F14" i="9"/>
  <c r="F10" i="9"/>
  <c r="F6" i="9"/>
  <c r="F349" i="9"/>
  <c r="F341" i="9"/>
  <c r="F309" i="9"/>
  <c r="F281" i="9"/>
  <c r="F273" i="9"/>
  <c r="F261" i="9"/>
  <c r="F241" i="9"/>
  <c r="F237" i="9"/>
  <c r="F225" i="9"/>
  <c r="F217" i="9"/>
  <c r="F153" i="9"/>
  <c r="F149" i="9"/>
  <c r="F137" i="9"/>
  <c r="F57" i="9"/>
  <c r="F21" i="9"/>
  <c r="F13" i="9"/>
  <c r="F5" i="9"/>
  <c r="F372" i="9"/>
  <c r="F356" i="9"/>
  <c r="F336" i="9"/>
  <c r="F328" i="9"/>
  <c r="F300" i="9"/>
  <c r="F256" i="9"/>
  <c r="F196" i="9"/>
  <c r="F124" i="9"/>
  <c r="F116" i="9"/>
  <c r="F76" i="9"/>
  <c r="F36" i="9"/>
  <c r="F32" i="9"/>
  <c r="F8" i="9"/>
  <c r="F409" i="9"/>
  <c r="F397" i="9"/>
  <c r="F369" i="9"/>
  <c r="F345" i="9"/>
  <c r="F317" i="9"/>
  <c r="F269" i="9"/>
  <c r="F229" i="9"/>
  <c r="F209" i="9"/>
  <c r="F205" i="9"/>
  <c r="F181" i="9"/>
  <c r="F173" i="9"/>
  <c r="F169" i="9"/>
  <c r="F165" i="9"/>
  <c r="F161" i="9"/>
  <c r="F145" i="9"/>
  <c r="F113" i="9"/>
  <c r="F81" i="9"/>
  <c r="F77" i="9"/>
  <c r="F69" i="9"/>
  <c r="F61" i="9"/>
  <c r="F25" i="9"/>
  <c r="F392" i="9"/>
  <c r="F380" i="9"/>
  <c r="F376" i="9"/>
  <c r="F348" i="9"/>
  <c r="F320" i="9"/>
  <c r="F312" i="9"/>
  <c r="F308" i="9"/>
  <c r="F288" i="9"/>
  <c r="F284" i="9"/>
  <c r="F268" i="9"/>
  <c r="F264" i="9"/>
  <c r="F240" i="9"/>
  <c r="F224" i="9"/>
  <c r="F220" i="9"/>
  <c r="F184" i="9"/>
  <c r="F180" i="9"/>
  <c r="F176" i="9"/>
  <c r="F172" i="9"/>
  <c r="F148" i="9"/>
  <c r="F96" i="9"/>
  <c r="F80" i="9"/>
  <c r="F56" i="9"/>
  <c r="F44" i="9"/>
  <c r="F28" i="9"/>
  <c r="F24" i="9"/>
  <c r="F16" i="9"/>
  <c r="F419" i="9"/>
  <c r="F411" i="9"/>
  <c r="F403" i="9"/>
  <c r="F391" i="9"/>
  <c r="F379" i="9"/>
  <c r="F359" i="9"/>
  <c r="F355" i="9"/>
  <c r="F347" i="9"/>
  <c r="F331" i="9"/>
  <c r="F287" i="9"/>
  <c r="F271" i="9"/>
  <c r="F247" i="9"/>
  <c r="F243" i="9"/>
  <c r="F195" i="9"/>
  <c r="F187" i="9"/>
  <c r="F179" i="9"/>
  <c r="F155" i="9"/>
  <c r="F107" i="9"/>
  <c r="F55" i="9"/>
  <c r="F43" i="9"/>
  <c r="F405" i="9"/>
  <c r="F393" i="9"/>
  <c r="F389" i="9"/>
  <c r="F381" i="9"/>
  <c r="F377" i="9"/>
  <c r="F361" i="9"/>
  <c r="F329" i="9"/>
  <c r="F325" i="9"/>
  <c r="F313" i="9"/>
  <c r="F293" i="9"/>
  <c r="F289" i="9"/>
  <c r="F285" i="9"/>
  <c r="F277" i="9"/>
  <c r="F257" i="9"/>
  <c r="F221" i="9"/>
  <c r="F189" i="9"/>
  <c r="F185" i="9"/>
  <c r="F141" i="9"/>
  <c r="F133" i="9"/>
  <c r="F125" i="9"/>
  <c r="F105" i="9"/>
  <c r="F97" i="9"/>
  <c r="F85" i="9"/>
  <c r="F49" i="9"/>
  <c r="F33" i="9"/>
  <c r="F416" i="9"/>
  <c r="F412" i="9"/>
  <c r="F408" i="9"/>
  <c r="F388" i="9"/>
  <c r="F368" i="9"/>
  <c r="F316" i="9"/>
  <c r="F304" i="9"/>
  <c r="F296" i="9"/>
  <c r="F280" i="9"/>
  <c r="F252" i="9"/>
  <c r="F236" i="9"/>
  <c r="F232" i="9"/>
  <c r="F212" i="9"/>
  <c r="F200" i="9"/>
  <c r="F152" i="9"/>
  <c r="F144" i="9"/>
  <c r="F100" i="9"/>
  <c r="F84" i="9"/>
  <c r="F72" i="9"/>
  <c r="F60" i="9"/>
  <c r="F20" i="9"/>
  <c r="F12" i="9"/>
  <c r="F2" i="9"/>
  <c r="F399" i="9"/>
  <c r="F319" i="9"/>
  <c r="F299" i="9"/>
  <c r="F295" i="9"/>
  <c r="F283" i="9"/>
  <c r="F279" i="9"/>
  <c r="F275" i="9"/>
  <c r="F199" i="9"/>
  <c r="F191" i="9"/>
  <c r="F183" i="9"/>
  <c r="F175" i="9"/>
  <c r="F111" i="9"/>
  <c r="F103" i="9"/>
  <c r="F95" i="9"/>
  <c r="F83" i="9"/>
  <c r="F79" i="9"/>
  <c r="F63" i="9"/>
  <c r="F23" i="9"/>
  <c r="F3" i="9"/>
  <c r="E113" i="8"/>
  <c r="E309" i="8"/>
  <c r="E129" i="8"/>
  <c r="E93" i="8"/>
  <c r="E237" i="8"/>
  <c r="E205" i="8"/>
  <c r="E389" i="8"/>
  <c r="E21" i="8"/>
  <c r="E333" i="8"/>
  <c r="E209" i="8"/>
  <c r="E381" i="8"/>
  <c r="E353" i="8"/>
  <c r="E378" i="8"/>
  <c r="E341" i="8"/>
  <c r="E189" i="8"/>
  <c r="E273" i="8"/>
  <c r="E45" i="8"/>
  <c r="E329" i="8"/>
  <c r="E257" i="8"/>
  <c r="E197" i="8"/>
  <c r="E373" i="8"/>
  <c r="E357" i="8"/>
  <c r="E325" i="8"/>
  <c r="E305" i="8"/>
  <c r="E281" i="8"/>
  <c r="E105" i="8"/>
  <c r="E49" i="8"/>
  <c r="E397" i="8"/>
  <c r="E365" i="8"/>
  <c r="E241" i="8"/>
  <c r="E233" i="8"/>
  <c r="E221" i="8"/>
  <c r="E165" i="8"/>
  <c r="E133" i="8"/>
  <c r="E57" i="8"/>
  <c r="E25" i="8"/>
  <c r="E376" i="8"/>
  <c r="E2" i="8"/>
  <c r="E293" i="8"/>
  <c r="E289" i="8"/>
  <c r="E269" i="8"/>
  <c r="E89" i="8"/>
  <c r="E61" i="8"/>
  <c r="E29" i="8"/>
  <c r="E316" i="8"/>
  <c r="E345" i="8"/>
  <c r="E321" i="8"/>
  <c r="E359" i="8"/>
  <c r="E187" i="8"/>
  <c r="E393" i="8"/>
  <c r="E361" i="8"/>
  <c r="E301" i="8"/>
  <c r="E253" i="8"/>
  <c r="E77" i="8"/>
  <c r="E69" i="8"/>
  <c r="E144" i="8"/>
  <c r="E377" i="8"/>
  <c r="E337" i="8"/>
  <c r="E313" i="8"/>
  <c r="E265" i="8"/>
  <c r="E73" i="8"/>
  <c r="E65" i="8"/>
  <c r="E219" i="8"/>
  <c r="E317" i="8"/>
  <c r="E297" i="8"/>
  <c r="E285" i="8"/>
  <c r="E213" i="8"/>
  <c r="E181" i="8"/>
  <c r="E149" i="8"/>
  <c r="E117" i="8"/>
  <c r="E33" i="8"/>
  <c r="E17" i="8"/>
  <c r="E385" i="8"/>
  <c r="E369" i="8"/>
  <c r="E349" i="8"/>
  <c r="E172" i="8"/>
  <c r="E112" i="8"/>
  <c r="E35" i="8"/>
  <c r="E174" i="8"/>
  <c r="E298" i="8"/>
  <c r="E246" i="8"/>
  <c r="E109" i="8"/>
  <c r="E60" i="8"/>
  <c r="E420" i="8"/>
  <c r="E416" i="8"/>
  <c r="E412" i="8"/>
  <c r="E408" i="8"/>
  <c r="E404" i="8"/>
  <c r="E419" i="8"/>
  <c r="E415" i="8"/>
  <c r="E411" i="8"/>
  <c r="E407" i="8"/>
  <c r="E403" i="8"/>
  <c r="E422" i="8"/>
  <c r="E418" i="8"/>
  <c r="E414" i="8"/>
  <c r="E410" i="8"/>
  <c r="E406" i="8"/>
  <c r="E402" i="8"/>
  <c r="E421" i="8"/>
  <c r="E417" i="8"/>
  <c r="E413" i="8"/>
  <c r="E409" i="8"/>
  <c r="E405" i="8"/>
  <c r="E401" i="8"/>
  <c r="E198" i="8"/>
  <c r="E245" i="8"/>
  <c r="E225" i="8"/>
  <c r="E157" i="8"/>
  <c r="E141" i="8"/>
  <c r="E121" i="8"/>
  <c r="E81" i="8"/>
  <c r="E53" i="8"/>
  <c r="E37" i="8"/>
  <c r="E5" i="8"/>
  <c r="E260" i="8"/>
  <c r="E156" i="8"/>
  <c r="E48" i="8"/>
  <c r="E32" i="8"/>
  <c r="E28" i="8"/>
  <c r="E308" i="8"/>
  <c r="E227" i="8"/>
  <c r="E300" i="8"/>
  <c r="E52" i="8"/>
  <c r="E342" i="8"/>
  <c r="E318" i="8"/>
  <c r="E178" i="8"/>
  <c r="E22" i="8"/>
  <c r="E277" i="8"/>
  <c r="E261" i="8"/>
  <c r="E217" i="8"/>
  <c r="E201" i="8"/>
  <c r="E193" i="8"/>
  <c r="E185" i="8"/>
  <c r="E177" i="8"/>
  <c r="E169" i="8"/>
  <c r="E153" i="8"/>
  <c r="E145" i="8"/>
  <c r="E137" i="8"/>
  <c r="E125" i="8"/>
  <c r="E101" i="8"/>
  <c r="E97" i="8"/>
  <c r="E85" i="8"/>
  <c r="E41" i="8"/>
  <c r="E13" i="8"/>
  <c r="E9" i="8"/>
  <c r="E249" i="8"/>
  <c r="E229" i="8"/>
  <c r="E173" i="8"/>
  <c r="E161" i="8"/>
  <c r="E392" i="8"/>
  <c r="E372" i="8"/>
  <c r="E320" i="8"/>
  <c r="E328" i="8"/>
  <c r="E268" i="8"/>
  <c r="E264" i="8"/>
  <c r="E56" i="8"/>
  <c r="E336" i="8"/>
  <c r="E347" i="8"/>
  <c r="E51" i="8"/>
  <c r="E368" i="8"/>
  <c r="E140" i="8"/>
  <c r="E383" i="8"/>
  <c r="E394" i="8"/>
  <c r="E390" i="8"/>
  <c r="E350" i="8"/>
  <c r="E234" i="8"/>
  <c r="E42" i="8"/>
  <c r="E36" i="8"/>
  <c r="E387" i="8"/>
  <c r="E351" i="8"/>
  <c r="E343" i="8"/>
  <c r="E319" i="8"/>
  <c r="E307" i="8"/>
  <c r="E287" i="8"/>
  <c r="E79" i="8"/>
  <c r="E228" i="8"/>
  <c r="E334" i="8"/>
  <c r="E306" i="8"/>
  <c r="E250" i="8"/>
  <c r="E194" i="8"/>
  <c r="E190" i="8"/>
  <c r="E50" i="8"/>
  <c r="E34" i="8"/>
  <c r="E400" i="8"/>
  <c r="E208" i="8"/>
  <c r="E200" i="8"/>
  <c r="E132" i="8"/>
  <c r="E100" i="8"/>
  <c r="E80" i="8"/>
  <c r="E64" i="8"/>
  <c r="E299" i="8"/>
  <c r="E171" i="8"/>
  <c r="E115" i="8"/>
  <c r="E95" i="8"/>
  <c r="E23" i="8"/>
  <c r="E7" i="8"/>
  <c r="E142" i="8"/>
  <c r="E82" i="8"/>
  <c r="E66" i="8"/>
  <c r="E304" i="8"/>
  <c r="E284" i="8"/>
  <c r="E240" i="8"/>
  <c r="E216" i="8"/>
  <c r="E176" i="8"/>
  <c r="E168" i="8"/>
  <c r="E44" i="8"/>
  <c r="E395" i="8"/>
  <c r="E367" i="8"/>
  <c r="E339" i="8"/>
  <c r="E323" i="8"/>
  <c r="E311" i="8"/>
  <c r="E291" i="8"/>
  <c r="E283" i="8"/>
  <c r="E271" i="8"/>
  <c r="E267" i="8"/>
  <c r="E255" i="8"/>
  <c r="E247" i="8"/>
  <c r="E199" i="8"/>
  <c r="E195" i="8"/>
  <c r="E183" i="8"/>
  <c r="E179" i="8"/>
  <c r="E175" i="8"/>
  <c r="E147" i="8"/>
  <c r="E131" i="8"/>
  <c r="E127" i="8"/>
  <c r="E59" i="8"/>
  <c r="E388" i="8"/>
  <c r="E324" i="8"/>
  <c r="E312" i="8"/>
  <c r="E276" i="8"/>
  <c r="E236" i="8"/>
  <c r="E212" i="8"/>
  <c r="E184" i="8"/>
  <c r="E386" i="8"/>
  <c r="E370" i="8"/>
  <c r="E362" i="8"/>
  <c r="E346" i="8"/>
  <c r="E338" i="8"/>
  <c r="E330" i="8"/>
  <c r="E326" i="8"/>
  <c r="E322" i="8"/>
  <c r="E314" i="8"/>
  <c r="E310" i="8"/>
  <c r="E294" i="8"/>
  <c r="E286" i="8"/>
  <c r="E274" i="8"/>
  <c r="E262" i="8"/>
  <c r="E254" i="8"/>
  <c r="E226" i="8"/>
  <c r="E210" i="8"/>
  <c r="E206" i="8"/>
  <c r="E202" i="8"/>
  <c r="E170" i="8"/>
  <c r="E166" i="8"/>
  <c r="E162" i="8"/>
  <c r="E130" i="8"/>
  <c r="E126" i="8"/>
  <c r="E118" i="8"/>
  <c r="E106" i="8"/>
  <c r="E102" i="8"/>
  <c r="E86" i="8"/>
  <c r="E78" i="8"/>
  <c r="E70" i="8"/>
  <c r="E58" i="8"/>
  <c r="E46" i="8"/>
  <c r="E26" i="8"/>
  <c r="E14" i="8"/>
  <c r="E6" i="8"/>
  <c r="E384" i="8"/>
  <c r="E364" i="8"/>
  <c r="E356" i="8"/>
  <c r="E352" i="8"/>
  <c r="E348" i="8"/>
  <c r="E340" i="8"/>
  <c r="E332" i="8"/>
  <c r="E292" i="8"/>
  <c r="E280" i="8"/>
  <c r="E272" i="8"/>
  <c r="E256" i="8"/>
  <c r="E220" i="8"/>
  <c r="E204" i="8"/>
  <c r="E180" i="8"/>
  <c r="E160" i="8"/>
  <c r="E152" i="8"/>
  <c r="E148" i="8"/>
  <c r="E136" i="8"/>
  <c r="E124" i="8"/>
  <c r="E120" i="8"/>
  <c r="E116" i="8"/>
  <c r="E104" i="8"/>
  <c r="E96" i="8"/>
  <c r="E92" i="8"/>
  <c r="E84" i="8"/>
  <c r="E68" i="8"/>
  <c r="E24" i="8"/>
  <c r="E20" i="8"/>
  <c r="E16" i="8"/>
  <c r="E8" i="8"/>
  <c r="E4" i="8"/>
  <c r="E355" i="8"/>
  <c r="E327" i="8"/>
  <c r="E279" i="8"/>
  <c r="E251" i="8"/>
  <c r="E239" i="8"/>
  <c r="E191" i="8"/>
  <c r="E139" i="8"/>
  <c r="E103" i="8"/>
  <c r="E67" i="8"/>
  <c r="E63" i="8"/>
  <c r="E39" i="8"/>
  <c r="E398" i="8"/>
  <c r="E374" i="8"/>
  <c r="E358" i="8"/>
  <c r="E354" i="8"/>
  <c r="E282" i="8"/>
  <c r="E270" i="8"/>
  <c r="E266" i="8"/>
  <c r="E258" i="8"/>
  <c r="E242" i="8"/>
  <c r="E238" i="8"/>
  <c r="E230" i="8"/>
  <c r="E218" i="8"/>
  <c r="E138" i="8"/>
  <c r="E114" i="8"/>
  <c r="E98" i="8"/>
  <c r="E90" i="8"/>
  <c r="E62" i="8"/>
  <c r="E54" i="8"/>
  <c r="E38" i="8"/>
  <c r="E30" i="8"/>
  <c r="E18" i="8"/>
  <c r="E396" i="8"/>
  <c r="E360" i="8"/>
  <c r="E296" i="8"/>
  <c r="E288" i="8"/>
  <c r="E248" i="8"/>
  <c r="E192" i="8"/>
  <c r="E164" i="8"/>
  <c r="E128" i="8"/>
  <c r="E108" i="8"/>
  <c r="E72" i="8"/>
  <c r="E399" i="8"/>
  <c r="E391" i="8"/>
  <c r="E379" i="8"/>
  <c r="E375" i="8"/>
  <c r="E371" i="8"/>
  <c r="E363" i="8"/>
  <c r="E335" i="8"/>
  <c r="E331" i="8"/>
  <c r="E315" i="8"/>
  <c r="E303" i="8"/>
  <c r="E295" i="8"/>
  <c r="E275" i="8"/>
  <c r="E263" i="8"/>
  <c r="E259" i="8"/>
  <c r="E243" i="8"/>
  <c r="E235" i="8"/>
  <c r="E231" i="8"/>
  <c r="E223" i="8"/>
  <c r="E215" i="8"/>
  <c r="E211" i="8"/>
  <c r="E207" i="8"/>
  <c r="E203" i="8"/>
  <c r="E167" i="8"/>
  <c r="E163" i="8"/>
  <c r="E159" i="8"/>
  <c r="E155" i="8"/>
  <c r="E151" i="8"/>
  <c r="E143" i="8"/>
  <c r="E135" i="8"/>
  <c r="E123" i="8"/>
  <c r="E119" i="8"/>
  <c r="E111" i="8"/>
  <c r="E107" i="8"/>
  <c r="E99" i="8"/>
  <c r="E91" i="8"/>
  <c r="E87" i="8"/>
  <c r="E83" i="8"/>
  <c r="E75" i="8"/>
  <c r="E71" i="8"/>
  <c r="E55" i="8"/>
  <c r="E47" i="8"/>
  <c r="E43" i="8"/>
  <c r="E31" i="8"/>
  <c r="E27" i="8"/>
  <c r="E19" i="8"/>
  <c r="E15" i="8"/>
  <c r="E11" i="8"/>
  <c r="E3" i="8"/>
  <c r="E380" i="8"/>
  <c r="E344" i="8"/>
  <c r="E252" i="8"/>
  <c r="E244" i="8"/>
  <c r="E232" i="8"/>
  <c r="E224" i="8"/>
  <c r="E196" i="8"/>
  <c r="E188" i="8"/>
  <c r="E88" i="8"/>
  <c r="E76" i="8"/>
  <c r="E40" i="8"/>
  <c r="E12" i="8"/>
  <c r="E382" i="8"/>
  <c r="E366" i="8"/>
  <c r="E302" i="8"/>
  <c r="E290" i="8"/>
  <c r="E278" i="8"/>
  <c r="E222" i="8"/>
  <c r="E214" i="8"/>
  <c r="E186" i="8"/>
  <c r="E182" i="8"/>
  <c r="E158" i="8"/>
  <c r="E154" i="8"/>
  <c r="E150" i="8"/>
  <c r="E146" i="8"/>
  <c r="E134" i="8"/>
  <c r="E122" i="8"/>
  <c r="E110" i="8"/>
  <c r="E94" i="8"/>
  <c r="E74" i="8"/>
  <c r="E10" i="8"/>
</calcChain>
</file>

<file path=xl/sharedStrings.xml><?xml version="1.0" encoding="utf-8"?>
<sst xmlns="http://schemas.openxmlformats.org/spreadsheetml/2006/main" count="14619" uniqueCount="1748">
  <si>
    <t>DF</t>
  </si>
  <si>
    <t>Belo Horizonte</t>
  </si>
  <si>
    <t>MG</t>
  </si>
  <si>
    <t>1</t>
  </si>
  <si>
    <t>Rua 232 1074</t>
  </si>
  <si>
    <t>Manaus</t>
  </si>
  <si>
    <t>AM</t>
  </si>
  <si>
    <t>BR</t>
  </si>
  <si>
    <t>CaioCorreiaCosta@cuvox.de</t>
  </si>
  <si>
    <t>55</t>
  </si>
  <si>
    <t>-2.684211</t>
  </si>
  <si>
    <t>-60.096976</t>
  </si>
  <si>
    <t>2</t>
  </si>
  <si>
    <t>Rua Giuseppe Fabiano Fregonesi 97</t>
  </si>
  <si>
    <t>Cambé</t>
  </si>
  <si>
    <t>PR</t>
  </si>
  <si>
    <t>LeticiaBarbosaRocha@gustr.com</t>
  </si>
  <si>
    <t>-23.202786</t>
  </si>
  <si>
    <t>-51.236018</t>
  </si>
  <si>
    <t>3</t>
  </si>
  <si>
    <t>Avenida Linha Férrea Sul 1096</t>
  </si>
  <si>
    <t>Jaboatão dos Guararapes</t>
  </si>
  <si>
    <t>PE</t>
  </si>
  <si>
    <t>LeonardoRibeiroFernandes@jourrapide.com</t>
  </si>
  <si>
    <t>-8.121827</t>
  </si>
  <si>
    <t>-35.034075</t>
  </si>
  <si>
    <t>4</t>
  </si>
  <si>
    <t>Viela Arantina 263</t>
  </si>
  <si>
    <t>Guarulhos</t>
  </si>
  <si>
    <t>SP</t>
  </si>
  <si>
    <t>RenanSouzaBarros@armyspy.com</t>
  </si>
  <si>
    <t>-23.378377</t>
  </si>
  <si>
    <t>-46.460931</t>
  </si>
  <si>
    <t>5</t>
  </si>
  <si>
    <t>Avenida Luciano das Neves 1973</t>
  </si>
  <si>
    <t>Vila Velha</t>
  </si>
  <si>
    <t>ES</t>
  </si>
  <si>
    <t>NicolasOliveiraRodrigues@einrot.com</t>
  </si>
  <si>
    <t>-20.380614</t>
  </si>
  <si>
    <t>-40.243762</t>
  </si>
  <si>
    <t>6</t>
  </si>
  <si>
    <t>Rua Compensação 360</t>
  </si>
  <si>
    <t>Olinda</t>
  </si>
  <si>
    <t>EmillyRodriguesPinto@dayrep.com</t>
  </si>
  <si>
    <t>-7.912559</t>
  </si>
  <si>
    <t>-34.860873</t>
  </si>
  <si>
    <t>7</t>
  </si>
  <si>
    <t>Rua Bárbara Jurana 661</t>
  </si>
  <si>
    <t>São Paulo</t>
  </si>
  <si>
    <t>ThiagoBarrosCunha@superrito.com</t>
  </si>
  <si>
    <t>-23.695046</t>
  </si>
  <si>
    <t>-46.592855</t>
  </si>
  <si>
    <t>8</t>
  </si>
  <si>
    <t>Rua Caetano Alberti 1761</t>
  </si>
  <si>
    <t>Presidente Prudente</t>
  </si>
  <si>
    <t>LeonardoOliveiraCavalcanti@dayrep.com</t>
  </si>
  <si>
    <t>-22.041125</t>
  </si>
  <si>
    <t>-51.414333</t>
  </si>
  <si>
    <t>9</t>
  </si>
  <si>
    <t>Vila Tavares 124</t>
  </si>
  <si>
    <t>Fortaleza</t>
  </si>
  <si>
    <t>CE</t>
  </si>
  <si>
    <t>RyanGomesDias@gustr.com</t>
  </si>
  <si>
    <t>-3.771674</t>
  </si>
  <si>
    <t>-38.600695</t>
  </si>
  <si>
    <t>10</t>
  </si>
  <si>
    <t>Rua São Vicente 1661</t>
  </si>
  <si>
    <t>Pinhais</t>
  </si>
  <si>
    <t>SophiaOliveiraBarros@fleckens.hu</t>
  </si>
  <si>
    <t>-25.391237</t>
  </si>
  <si>
    <t>-49.162357</t>
  </si>
  <si>
    <t>11</t>
  </si>
  <si>
    <t>Caminho 2-Núcleo A 787</t>
  </si>
  <si>
    <t>Salvador</t>
  </si>
  <si>
    <t>BA</t>
  </si>
  <si>
    <t>GabriellePintoFerreira@cuvox.de</t>
  </si>
  <si>
    <t>-12.916754</t>
  </si>
  <si>
    <t>-38.392271</t>
  </si>
  <si>
    <t>12</t>
  </si>
  <si>
    <t>Rua João Rodrigues Franco 1570</t>
  </si>
  <si>
    <t>Bauru</t>
  </si>
  <si>
    <t>JuliaFerreiraCarvalho@teleworm.us</t>
  </si>
  <si>
    <t>-22.237536</t>
  </si>
  <si>
    <t>-49.17993</t>
  </si>
  <si>
    <t>13</t>
  </si>
  <si>
    <t>Rua Alemar Rodrigues da Cunha 486</t>
  </si>
  <si>
    <t>Patos de Minas</t>
  </si>
  <si>
    <t>LaraMeloCosta@teleworm.us</t>
  </si>
  <si>
    <t>-18.601555</t>
  </si>
  <si>
    <t>-46.533437</t>
  </si>
  <si>
    <t>14</t>
  </si>
  <si>
    <t>Rua 10 1596</t>
  </si>
  <si>
    <t>EduardoPereiraCastro@armyspy.com</t>
  </si>
  <si>
    <t>-2.762404</t>
  </si>
  <si>
    <t>-60.125951</t>
  </si>
  <si>
    <t>15</t>
  </si>
  <si>
    <t>Sousa</t>
  </si>
  <si>
    <t>Rua Coronel Ponciano de Azevedo Furtado 1838</t>
  </si>
  <si>
    <t>Campos dos Goytacazes</t>
  </si>
  <si>
    <t>RJ</t>
  </si>
  <si>
    <t>GiovannaCavalcantiSousa@gustr.com</t>
  </si>
  <si>
    <t>-21.708387</t>
  </si>
  <si>
    <t>-41.539581</t>
  </si>
  <si>
    <t>16</t>
  </si>
  <si>
    <t>Rua Luisiania 1849</t>
  </si>
  <si>
    <t>VitorBarbosaOliveira@gustr.com</t>
  </si>
  <si>
    <t>-23.583176</t>
  </si>
  <si>
    <t>-46.583194</t>
  </si>
  <si>
    <t>17</t>
  </si>
  <si>
    <t>Estrada Nossa Senhora de Fátima 1331</t>
  </si>
  <si>
    <t>Cotia</t>
  </si>
  <si>
    <t>GabriellyCardosoCorreia@gustr.com</t>
  </si>
  <si>
    <t>-23.58139</t>
  </si>
  <si>
    <t>-46.9673</t>
  </si>
  <si>
    <t>18</t>
  </si>
  <si>
    <t>Rua Vitaliano Lavezzo 986</t>
  </si>
  <si>
    <t>Amparo</t>
  </si>
  <si>
    <t>MarianaSouzaFerreira@superrito.com</t>
  </si>
  <si>
    <t>-22.676322</t>
  </si>
  <si>
    <t>-46.765329</t>
  </si>
  <si>
    <t>19</t>
  </si>
  <si>
    <t>Travessa Regente Feijó 1850</t>
  </si>
  <si>
    <t>Campo Limpo Paulista</t>
  </si>
  <si>
    <t>MarinaRochaSilva@fleckens.hu</t>
  </si>
  <si>
    <t>-23.269778</t>
  </si>
  <si>
    <t>-46.665015</t>
  </si>
  <si>
    <t>20</t>
  </si>
  <si>
    <t>Rua Áureo Xavier 18</t>
  </si>
  <si>
    <t>Recife</t>
  </si>
  <si>
    <t>EmillyRodriguesCarvalho@dayrep.com</t>
  </si>
  <si>
    <t>-7.94464</t>
  </si>
  <si>
    <t>-35.044012</t>
  </si>
  <si>
    <t>21</t>
  </si>
  <si>
    <t>Rua Orlando Donega 423</t>
  </si>
  <si>
    <t>Mogi-Guaçu</t>
  </si>
  <si>
    <t>VitorCorreiaFernandes@superrito.com</t>
  </si>
  <si>
    <t>-22.451783</t>
  </si>
  <si>
    <t>-46.906749</t>
  </si>
  <si>
    <t>22</t>
  </si>
  <si>
    <t>Rua Eiji Watanabe 475</t>
  </si>
  <si>
    <t>Birigüi</t>
  </si>
  <si>
    <t>IsabelaSousaBarbosa@dayrep.com</t>
  </si>
  <si>
    <t>-21.268472</t>
  </si>
  <si>
    <t>-50.417452</t>
  </si>
  <si>
    <t>23</t>
  </si>
  <si>
    <t>Avenida Maria Miguel Abrão 493</t>
  </si>
  <si>
    <t>Anápolis</t>
  </si>
  <si>
    <t>GO</t>
  </si>
  <si>
    <t>RafaelaCavalcantiCarvalho@superrito.com</t>
  </si>
  <si>
    <t>-16.345896</t>
  </si>
  <si>
    <t>-48.960991</t>
  </si>
  <si>
    <t>24</t>
  </si>
  <si>
    <t>Rua Mozarte Monteiro 1860</t>
  </si>
  <si>
    <t>Rio de Janeiro</t>
  </si>
  <si>
    <t>MuriloSantosMartins@rhyta.com</t>
  </si>
  <si>
    <t>-22.883342</t>
  </si>
  <si>
    <t>-43.231883</t>
  </si>
  <si>
    <t>25</t>
  </si>
  <si>
    <t>Rua Visconde de Guarapuava 1774</t>
  </si>
  <si>
    <t>Pato Branco</t>
  </si>
  <si>
    <t>MiguelSouzaGoncalves@superrito.com</t>
  </si>
  <si>
    <t>-26.132591</t>
  </si>
  <si>
    <t>-52.682995</t>
  </si>
  <si>
    <t>26</t>
  </si>
  <si>
    <t>Rua Orlando P. Zapparoli 629</t>
  </si>
  <si>
    <t>Caxias do Sul</t>
  </si>
  <si>
    <t>RS</t>
  </si>
  <si>
    <t>FelipePintoFernandes@armyspy.com</t>
  </si>
  <si>
    <t>-29.088805</t>
  </si>
  <si>
    <t>-50.914147</t>
  </si>
  <si>
    <t>27</t>
  </si>
  <si>
    <t>Rua Inácio do Lago 511</t>
  </si>
  <si>
    <t>KauaCardosoRibeiro@jourrapide.com</t>
  </si>
  <si>
    <t>-23.695893</t>
  </si>
  <si>
    <t>-46.535726</t>
  </si>
  <si>
    <t>28</t>
  </si>
  <si>
    <t>Rua Trinta e Três 1883</t>
  </si>
  <si>
    <t>Capão Bonito</t>
  </si>
  <si>
    <t>JoaoCunhaGomes@superrito.com</t>
  </si>
  <si>
    <t>-24.105595</t>
  </si>
  <si>
    <t>-48.26879</t>
  </si>
  <si>
    <t>29</t>
  </si>
  <si>
    <t>Rua Abílio Monteiro 89</t>
  </si>
  <si>
    <t>Campo Largo</t>
  </si>
  <si>
    <t>FabioLimaBarros@rhyta.com</t>
  </si>
  <si>
    <t>-25.187081</t>
  </si>
  <si>
    <t>-49.536494</t>
  </si>
  <si>
    <t>30</t>
  </si>
  <si>
    <t>Rua Charafeddine 283</t>
  </si>
  <si>
    <t>Rondonópolis</t>
  </si>
  <si>
    <t>MT</t>
  </si>
  <si>
    <t>JoaoSouzaMartins@superrito.com</t>
  </si>
  <si>
    <t>-16.463076</t>
  </si>
  <si>
    <t>-54.583012</t>
  </si>
  <si>
    <t>31</t>
  </si>
  <si>
    <t>Avenida C 1338</t>
  </si>
  <si>
    <t>JosePintoFerreira@cuvox.de</t>
  </si>
  <si>
    <t>-3.783042</t>
  </si>
  <si>
    <t>-38.450488</t>
  </si>
  <si>
    <t>32</t>
  </si>
  <si>
    <t>Rua Cordovil Fernandes Lopes 947</t>
  </si>
  <si>
    <t>AnnaCunhaCavalcanti@superrito.com</t>
  </si>
  <si>
    <t>-23.124242</t>
  </si>
  <si>
    <t>-46.831273</t>
  </si>
  <si>
    <t>33</t>
  </si>
  <si>
    <t>Passagem Piratinin 897</t>
  </si>
  <si>
    <t>Belém</t>
  </si>
  <si>
    <t>PA</t>
  </si>
  <si>
    <t>FabioGomesGoncalves@dayrep.com</t>
  </si>
  <si>
    <t>-1.251182</t>
  </si>
  <si>
    <t>-48.504156</t>
  </si>
  <si>
    <t>34</t>
  </si>
  <si>
    <t>Estrada Antônia Mugnato Marincek 1832</t>
  </si>
  <si>
    <t>Ribeirão Preto</t>
  </si>
  <si>
    <t>ThaisPereiraBarbosa@jourrapide.com</t>
  </si>
  <si>
    <t>-21.271494</t>
  </si>
  <si>
    <t>-47.803461</t>
  </si>
  <si>
    <t>35</t>
  </si>
  <si>
    <t>Rua 2 1878</t>
  </si>
  <si>
    <t>BiancaCavalcantiRodrigues@cuvox.de</t>
  </si>
  <si>
    <t>-2.750003</t>
  </si>
  <si>
    <t>-60.204998</t>
  </si>
  <si>
    <t>36</t>
  </si>
  <si>
    <t>Quadra 606 Norte Avenida LO 16 1129</t>
  </si>
  <si>
    <t>Palmas</t>
  </si>
  <si>
    <t>TO</t>
  </si>
  <si>
    <t>EmillyCostaCardoso@cuvox.de</t>
  </si>
  <si>
    <t>-10.199567</t>
  </si>
  <si>
    <t>-48.000716</t>
  </si>
  <si>
    <t>37</t>
  </si>
  <si>
    <t>Rua 19 1456</t>
  </si>
  <si>
    <t>Maracanaú</t>
  </si>
  <si>
    <t>LuisRibeiroSouza@fleckens.hu</t>
  </si>
  <si>
    <t>-3.881434</t>
  </si>
  <si>
    <t>-38.689721</t>
  </si>
  <si>
    <t>38</t>
  </si>
  <si>
    <t>Largo da Cascatinha 149</t>
  </si>
  <si>
    <t>DanielCardosoSouza@superrito.com</t>
  </si>
  <si>
    <t>-22.930278</t>
  </si>
  <si>
    <t>-43.320638</t>
  </si>
  <si>
    <t>39</t>
  </si>
  <si>
    <t>Rua Ouvídio Leal 661</t>
  </si>
  <si>
    <t>Ilhéus</t>
  </si>
  <si>
    <t>ViniciusMartinsBarbosa@einrot.com</t>
  </si>
  <si>
    <t>-14.798852</t>
  </si>
  <si>
    <t>-39.126108</t>
  </si>
  <si>
    <t>40</t>
  </si>
  <si>
    <t>Vila Marilda 1175</t>
  </si>
  <si>
    <t>GabrielleRibeiroFernandes@armyspy.com</t>
  </si>
  <si>
    <t>-1.307927</t>
  </si>
  <si>
    <t>-48.476687</t>
  </si>
  <si>
    <t>41</t>
  </si>
  <si>
    <t>Quadra QR 113 Conjunto 08 1172</t>
  </si>
  <si>
    <t>Samambaia</t>
  </si>
  <si>
    <t>AmandaAzevedoSouza@armyspy.com</t>
  </si>
  <si>
    <t>-23.079755</t>
  </si>
  <si>
    <t>-47.464252</t>
  </si>
  <si>
    <t>42</t>
  </si>
  <si>
    <t>Rua Pindorama 1311</t>
  </si>
  <si>
    <t>GabrielaMartinsGomes@rhyta.com</t>
  </si>
  <si>
    <t>-3.723766</t>
  </si>
  <si>
    <t>-38.547348</t>
  </si>
  <si>
    <t>43</t>
  </si>
  <si>
    <t>Rua Deputado Manoel Gonçalves 1916</t>
  </si>
  <si>
    <t>PB</t>
  </si>
  <si>
    <t>FabioCostaAlmeida@armyspy.com</t>
  </si>
  <si>
    <t>-6.677958</t>
  </si>
  <si>
    <t>-38.237462</t>
  </si>
  <si>
    <t>44</t>
  </si>
  <si>
    <t>Rua Luzia da Conceição Moraes 519</t>
  </si>
  <si>
    <t>AmandaAzevedoBarros@rhyta.com</t>
  </si>
  <si>
    <t>-23.556981</t>
  </si>
  <si>
    <t>-46.650307</t>
  </si>
  <si>
    <t>45</t>
  </si>
  <si>
    <t>Rua Paraisópolis 327</t>
  </si>
  <si>
    <t>Itabira</t>
  </si>
  <si>
    <t>FabioGomesAzevedo@teleworm.us</t>
  </si>
  <si>
    <t>-19.509989</t>
  </si>
  <si>
    <t>-43.241266</t>
  </si>
  <si>
    <t>46</t>
  </si>
  <si>
    <t>Rua José Alves de Melo 1371</t>
  </si>
  <si>
    <t>EnzoGoncalvesRocha@cuvox.de</t>
  </si>
  <si>
    <t>-8.121888</t>
  </si>
  <si>
    <t>-35.067132</t>
  </si>
  <si>
    <t>47</t>
  </si>
  <si>
    <t>Rua Marechal Setembrino de Carvalho 1511</t>
  </si>
  <si>
    <t>Uruguaiana</t>
  </si>
  <si>
    <t>DiogoPereiraLima@rhyta.com</t>
  </si>
  <si>
    <t>-29.876258</t>
  </si>
  <si>
    <t>-56.644423</t>
  </si>
  <si>
    <t>48</t>
  </si>
  <si>
    <t>Rua Tiziu 358</t>
  </si>
  <si>
    <t>Arapongas</t>
  </si>
  <si>
    <t>MarcosAlmeidaCavalcanti@armyspy.com</t>
  </si>
  <si>
    <t>-23.5077</t>
  </si>
  <si>
    <t>-51.4235</t>
  </si>
  <si>
    <t>49</t>
  </si>
  <si>
    <t>Quadra Quinze 1884</t>
  </si>
  <si>
    <t>Marabá</t>
  </si>
  <si>
    <t>AnaAlmeidaRibeiro@einrot.com</t>
  </si>
  <si>
    <t>-5.618897</t>
  </si>
  <si>
    <t>-50.034796</t>
  </si>
  <si>
    <t>50</t>
  </si>
  <si>
    <t>Rua Alberto Sales 28</t>
  </si>
  <si>
    <t>JulioAlmeidaAlves@einrot.com</t>
  </si>
  <si>
    <t>-3.752837</t>
  </si>
  <si>
    <t>-38.534679</t>
  </si>
  <si>
    <t>51</t>
  </si>
  <si>
    <t>5ª Travessa Manoel Faustino 415</t>
  </si>
  <si>
    <t>MatildeCarvalhoPereira@rhyta.com</t>
  </si>
  <si>
    <t>-12.934749</t>
  </si>
  <si>
    <t>-38.55927</t>
  </si>
  <si>
    <t>52</t>
  </si>
  <si>
    <t>Praça Parque Ideal 1587</t>
  </si>
  <si>
    <t>Americana</t>
  </si>
  <si>
    <t>MelissaSouzaFernandes@gustr.com</t>
  </si>
  <si>
    <t>-22.792467</t>
  </si>
  <si>
    <t>-47.226623</t>
  </si>
  <si>
    <t>53</t>
  </si>
  <si>
    <t>Rua Vinte e Sete de Novembro 1673</t>
  </si>
  <si>
    <t>SophiaBarrosGomes@armyspy.com</t>
  </si>
  <si>
    <t>-2.609436</t>
  </si>
  <si>
    <t>-60.225977</t>
  </si>
  <si>
    <t>54</t>
  </si>
  <si>
    <t>Rua Otávio Corrêa 840</t>
  </si>
  <si>
    <t>Porto Alegre</t>
  </si>
  <si>
    <t>KauaCardosoCunha@jourrapide.com</t>
  </si>
  <si>
    <t>-30.197715</t>
  </si>
  <si>
    <t>-51.213376</t>
  </si>
  <si>
    <t>Rua da Serrinha 799</t>
  </si>
  <si>
    <t>MarinaCavalcantiCorreia@cuvox.de</t>
  </si>
  <si>
    <t>-19.971319</t>
  </si>
  <si>
    <t>-43.882645</t>
  </si>
  <si>
    <t>56</t>
  </si>
  <si>
    <t>Rua 35 623</t>
  </si>
  <si>
    <t>GustavoCastroCunha@dayrep.com</t>
  </si>
  <si>
    <t>-10.017696</t>
  </si>
  <si>
    <t>-48.058149</t>
  </si>
  <si>
    <t>57</t>
  </si>
  <si>
    <t>Rua Padre José Zanolla 17</t>
  </si>
  <si>
    <t>Sorocaba</t>
  </si>
  <si>
    <t>FelipeMeloAlmeida@teleworm.us</t>
  </si>
  <si>
    <t>-23.527953</t>
  </si>
  <si>
    <t>-47.388926</t>
  </si>
  <si>
    <t>58</t>
  </si>
  <si>
    <t>Rua Itaiçuba 1416</t>
  </si>
  <si>
    <t>ErickCastroAzevedo@dayrep.com</t>
  </si>
  <si>
    <t>-7.991604</t>
  </si>
  <si>
    <t>-34.994292</t>
  </si>
  <si>
    <t>59</t>
  </si>
  <si>
    <t>Avenida João Osório 1112</t>
  </si>
  <si>
    <t>São João da Boa Vista</t>
  </si>
  <si>
    <t>GabrielaCastroCavalcanti@armyspy.com</t>
  </si>
  <si>
    <t>-21.89765</t>
  </si>
  <si>
    <t>-46.868142</t>
  </si>
  <si>
    <t>60</t>
  </si>
  <si>
    <t>Rua Samuel 229</t>
  </si>
  <si>
    <t>GabriellyFerreiraRocha@fleckens.hu</t>
  </si>
  <si>
    <t>-12.893689</t>
  </si>
  <si>
    <t>-38.510821</t>
  </si>
  <si>
    <t>61</t>
  </si>
  <si>
    <t>Rua Leopoldo Machado 448</t>
  </si>
  <si>
    <t>Nova Iguaçu</t>
  </si>
  <si>
    <t>GabrielMeloRodrigues@superrito.com</t>
  </si>
  <si>
    <t>-22.720693</t>
  </si>
  <si>
    <t>-43.421623</t>
  </si>
  <si>
    <t>62</t>
  </si>
  <si>
    <t>Avenida Augusta Viola da Costa 605</t>
  </si>
  <si>
    <t>Araras</t>
  </si>
  <si>
    <t>LuanaBarbosaSilva@teleworm.us</t>
  </si>
  <si>
    <t>-22.266432</t>
  </si>
  <si>
    <t>-47.220416</t>
  </si>
  <si>
    <t>63</t>
  </si>
  <si>
    <t>Rua Eurico Aguiar Salles 933</t>
  </si>
  <si>
    <t>Cariacica</t>
  </si>
  <si>
    <t>JoaoMartinsSantos@gustr.com</t>
  </si>
  <si>
    <t>-20.260436</t>
  </si>
  <si>
    <t>-40.475695</t>
  </si>
  <si>
    <t>64</t>
  </si>
  <si>
    <t>Rua Maria Cezarina da Costa 1630</t>
  </si>
  <si>
    <t>CarolinaPintoBarbosa@rhyta.com</t>
  </si>
  <si>
    <t>-23.531333</t>
  </si>
  <si>
    <t>-47.526535</t>
  </si>
  <si>
    <t>65</t>
  </si>
  <si>
    <t>Avenida Pires de Almeida 933</t>
  </si>
  <si>
    <t>Itaquaquecetuba</t>
  </si>
  <si>
    <t>MarinaFernandesCarvalho@einrot.com</t>
  </si>
  <si>
    <t>-23.363272</t>
  </si>
  <si>
    <t>-46.392817</t>
  </si>
  <si>
    <t>66</t>
  </si>
  <si>
    <t>Rua Sobradinho 1185</t>
  </si>
  <si>
    <t>Uberlândia</t>
  </si>
  <si>
    <t>CauaCostaFerreira@fleckens.hu</t>
  </si>
  <si>
    <t>-18.984847</t>
  </si>
  <si>
    <t>-48.261651</t>
  </si>
  <si>
    <t>67</t>
  </si>
  <si>
    <t>Rua João Porta 1445</t>
  </si>
  <si>
    <t>DouglasPintoCunha@dayrep.com</t>
  </si>
  <si>
    <t>-23.55298</t>
  </si>
  <si>
    <t>-46.646696</t>
  </si>
  <si>
    <t>68</t>
  </si>
  <si>
    <t>Rua Jussara 1206</t>
  </si>
  <si>
    <t>Porto Velho</t>
  </si>
  <si>
    <t>RO</t>
  </si>
  <si>
    <t>LuanaCostaLima@teleworm.us</t>
  </si>
  <si>
    <t>-9.250601</t>
  </si>
  <si>
    <t>-64.229687</t>
  </si>
  <si>
    <t>69</t>
  </si>
  <si>
    <t>Rua Marquês de Alegrete 1120</t>
  </si>
  <si>
    <t>Alegrete</t>
  </si>
  <si>
    <t>EduardaAzevedoAraujo@cuvox.de</t>
  </si>
  <si>
    <t>-29.833623</t>
  </si>
  <si>
    <t>-55.958571</t>
  </si>
  <si>
    <t>70</t>
  </si>
  <si>
    <t>Rua Santos Reis Magos 967</t>
  </si>
  <si>
    <t>Umuarama</t>
  </si>
  <si>
    <t>JoaoAzevedoCavalcanti@einrot.com</t>
  </si>
  <si>
    <t>-23.648714</t>
  </si>
  <si>
    <t>-53.333847</t>
  </si>
  <si>
    <t>71</t>
  </si>
  <si>
    <t>Rua D 1914</t>
  </si>
  <si>
    <t>Montes Claros</t>
  </si>
  <si>
    <t>EnzoFerreiraCavalcanti@cuvox.de</t>
  </si>
  <si>
    <t>-16.680374</t>
  </si>
  <si>
    <t>-43.959185</t>
  </si>
  <si>
    <t>72</t>
  </si>
  <si>
    <t>Vila do Pinto 35</t>
  </si>
  <si>
    <t>PedroBarbosaBarros@cuvox.de</t>
  </si>
  <si>
    <t>-3.690761</t>
  </si>
  <si>
    <t>-38.525933</t>
  </si>
  <si>
    <t>73</t>
  </si>
  <si>
    <t>Rua Nicomédes Vieira de Rezende 1376</t>
  </si>
  <si>
    <t>Campo Grande</t>
  </si>
  <si>
    <t>MS</t>
  </si>
  <si>
    <t>RenanAlvesAlmeida@jourrapide.com</t>
  </si>
  <si>
    <t>-21.019508</t>
  </si>
  <si>
    <t>-54.164813</t>
  </si>
  <si>
    <t>74</t>
  </si>
  <si>
    <t>Avenida Manoel Pinto de Carvalho 85</t>
  </si>
  <si>
    <t>São Gonçalo</t>
  </si>
  <si>
    <t>EvelynSilvaFerreira@cuvox.de</t>
  </si>
  <si>
    <t>-22.851642</t>
  </si>
  <si>
    <t>-42.948582</t>
  </si>
  <si>
    <t>75</t>
  </si>
  <si>
    <t>Rua Cidade de Montenegro 216</t>
  </si>
  <si>
    <t>Joinville</t>
  </si>
  <si>
    <t>SC</t>
  </si>
  <si>
    <t>MarisaCorreiaCastro@dayrep.com</t>
  </si>
  <si>
    <t>-26.286554</t>
  </si>
  <si>
    <t>-48.94619</t>
  </si>
  <si>
    <t>76</t>
  </si>
  <si>
    <t>Rua Otacílio Nunes 1655</t>
  </si>
  <si>
    <t>CauaRochaGomes@rhyta.com</t>
  </si>
  <si>
    <t>-22.879154</t>
  </si>
  <si>
    <t>-43.426589</t>
  </si>
  <si>
    <t>77</t>
  </si>
  <si>
    <t>2ª Travessa Primeiro de Maio 1882</t>
  </si>
  <si>
    <t>Petrolina</t>
  </si>
  <si>
    <t>MarianaSousaMelo@gustr.com</t>
  </si>
  <si>
    <t>-9.059591</t>
  </si>
  <si>
    <t>-40.64491</t>
  </si>
  <si>
    <t>78</t>
  </si>
  <si>
    <t>Rua Narcisos 164</t>
  </si>
  <si>
    <t>Itaguaí</t>
  </si>
  <si>
    <t>MiguelBarrosCosta@gustr.com</t>
  </si>
  <si>
    <t>-22.783983</t>
  </si>
  <si>
    <t>-43.783073</t>
  </si>
  <si>
    <t>79</t>
  </si>
  <si>
    <t>Rua Areias 917</t>
  </si>
  <si>
    <t>KauanBarbosaOliveira@teleworm.us</t>
  </si>
  <si>
    <t>-21.264114</t>
  </si>
  <si>
    <t>-47.725222</t>
  </si>
  <si>
    <t>80</t>
  </si>
  <si>
    <t>Rua Paulista 188</t>
  </si>
  <si>
    <t>Caruaru</t>
  </si>
  <si>
    <t>LeticiaSousaRocha@jourrapide.com</t>
  </si>
  <si>
    <t>-8.179945</t>
  </si>
  <si>
    <t>-35.972491</t>
  </si>
  <si>
    <t>81</t>
  </si>
  <si>
    <t>Vila Neide 649</t>
  </si>
  <si>
    <t>DaniloCarvalhoLima@dayrep.com</t>
  </si>
  <si>
    <t>-3.676346</t>
  </si>
  <si>
    <t>-38.528584</t>
  </si>
  <si>
    <t>82</t>
  </si>
  <si>
    <t>Praça Rosário 354</t>
  </si>
  <si>
    <t>CauaAraujoFernandes@armyspy.com</t>
  </si>
  <si>
    <t>-23.496888</t>
  </si>
  <si>
    <t>-47.433986</t>
  </si>
  <si>
    <t>83</t>
  </si>
  <si>
    <t>Rua Colombo Zerbinati 393</t>
  </si>
  <si>
    <t>Mococa</t>
  </si>
  <si>
    <t>VictorSantosCorreia@rhyta.com</t>
  </si>
  <si>
    <t>-21.482037</t>
  </si>
  <si>
    <t>-47.088535</t>
  </si>
  <si>
    <t>84</t>
  </si>
  <si>
    <t>Rua Garibaldi 1958</t>
  </si>
  <si>
    <t>São Leopoldo</t>
  </si>
  <si>
    <t>ThiagoPereiraGoncalves@rhyta.com</t>
  </si>
  <si>
    <t>-29.735714</t>
  </si>
  <si>
    <t>-51.150965</t>
  </si>
  <si>
    <t>85</t>
  </si>
  <si>
    <t>Rua Benjamim Vill 1918</t>
  </si>
  <si>
    <t>GabriellyRibeiroCardoso@dayrep.com</t>
  </si>
  <si>
    <t>-23.606455</t>
  </si>
  <si>
    <t>-46.675699</t>
  </si>
  <si>
    <t>86</t>
  </si>
  <si>
    <t>Avenida Doutor Sul Rubeiro de Carvalho 1648</t>
  </si>
  <si>
    <t>Ituiutaba</t>
  </si>
  <si>
    <t>OtavioMeloAlves@teleworm.us</t>
  </si>
  <si>
    <t>-18.936175</t>
  </si>
  <si>
    <t>-49.571819</t>
  </si>
  <si>
    <t>87</t>
  </si>
  <si>
    <t>Rua Luiz Simionato 1164</t>
  </si>
  <si>
    <t>Franco da Rocha</t>
  </si>
  <si>
    <t>MelissaDiasBarbosa@fleckens.hu</t>
  </si>
  <si>
    <t>-23.219292</t>
  </si>
  <si>
    <t>-46.786005</t>
  </si>
  <si>
    <t>88</t>
  </si>
  <si>
    <t>Rua Álvaro Antônio Calmon Vieira 742</t>
  </si>
  <si>
    <t>Pindamonhangaba</t>
  </si>
  <si>
    <t>IsabellaDiasAraujo@jourrapide.com</t>
  </si>
  <si>
    <t>-22.932013</t>
  </si>
  <si>
    <t>-45.524368</t>
  </si>
  <si>
    <t>89</t>
  </si>
  <si>
    <t>Rua Quinze 1639</t>
  </si>
  <si>
    <t>BrenoGomesMartins@superrito.com</t>
  </si>
  <si>
    <t>-18.949366</t>
  </si>
  <si>
    <t>-49.548701</t>
  </si>
  <si>
    <t>90</t>
  </si>
  <si>
    <t>Rua Francisco Teodoro Mendes 1123</t>
  </si>
  <si>
    <t>Mogi-Mirim</t>
  </si>
  <si>
    <t>LuizAlmeidaSantos@dayrep.com</t>
  </si>
  <si>
    <t>-22.381108</t>
  </si>
  <si>
    <t>-46.875568</t>
  </si>
  <si>
    <t>91</t>
  </si>
  <si>
    <t>Rua Doutor Mário Ferreira do Amaral 732</t>
  </si>
  <si>
    <t>NicolasRodriguesLima@teleworm.us</t>
  </si>
  <si>
    <t>-22.507166</t>
  </si>
  <si>
    <t>-46.896019</t>
  </si>
  <si>
    <t>92</t>
  </si>
  <si>
    <t>Rua Pedro de Freitas 366</t>
  </si>
  <si>
    <t>LeonorCorreiaCavalcanti@gustr.com</t>
  </si>
  <si>
    <t>-20.321903</t>
  </si>
  <si>
    <t>-40.235471</t>
  </si>
  <si>
    <t>93</t>
  </si>
  <si>
    <t>Avenida Paraná 292</t>
  </si>
  <si>
    <t>Londrina</t>
  </si>
  <si>
    <t>EduardaAraujoFernandes@fleckens.hu</t>
  </si>
  <si>
    <t>-23.496211</t>
  </si>
  <si>
    <t>-51.1223</t>
  </si>
  <si>
    <t>94</t>
  </si>
  <si>
    <t>Rua Guimarães Rosa 1088</t>
  </si>
  <si>
    <t>Cuiabá</t>
  </si>
  <si>
    <t>LiviaFernandesFerreira@cuvox.de</t>
  </si>
  <si>
    <t>-15.497303</t>
  </si>
  <si>
    <t>-55.901673</t>
  </si>
  <si>
    <t>95</t>
  </si>
  <si>
    <t>Rua Cariri 1688</t>
  </si>
  <si>
    <t>Belford Roxo</t>
  </si>
  <si>
    <t>DiogoPintoCavalcanti@armyspy.com</t>
  </si>
  <si>
    <t>-22.788021</t>
  </si>
  <si>
    <t>-43.33139</t>
  </si>
  <si>
    <t>96</t>
  </si>
  <si>
    <t>Avenida Platina 99</t>
  </si>
  <si>
    <t>Itaúna</t>
  </si>
  <si>
    <t>GustavoAlvesCarvalho@superrito.com</t>
  </si>
  <si>
    <t>-20.103004</t>
  </si>
  <si>
    <t>-44.528477</t>
  </si>
  <si>
    <t>97</t>
  </si>
  <si>
    <t>Travessa São Cristóvão 187</t>
  </si>
  <si>
    <t>São José dos Pinhais</t>
  </si>
  <si>
    <t>EnzoCunhaAlves@cuvox.de</t>
  </si>
  <si>
    <t>-25.686821</t>
  </si>
  <si>
    <t>-49.093806</t>
  </si>
  <si>
    <t>98</t>
  </si>
  <si>
    <t>Rua Ernestina Amaro Torelly 132</t>
  </si>
  <si>
    <t>KaueMartinsBarbosa@fleckens.hu</t>
  </si>
  <si>
    <t>-30.045767</t>
  </si>
  <si>
    <t>-51.10881</t>
  </si>
  <si>
    <t>99</t>
  </si>
  <si>
    <t>Rua Fausto Lyra Brandão 221</t>
  </si>
  <si>
    <t>Botucatu</t>
  </si>
  <si>
    <t>LuanaMeloGoncalves@fleckens.hu</t>
  </si>
  <si>
    <t>-22.82414</t>
  </si>
  <si>
    <t>-48.488467</t>
  </si>
  <si>
    <t>100</t>
  </si>
  <si>
    <t>Rua Maestro Acyr Benedito Tedeschi 1894</t>
  </si>
  <si>
    <t>Curitiba</t>
  </si>
  <si>
    <t>RafaelLimaPinto@teleworm.us</t>
  </si>
  <si>
    <t>-25.543255</t>
  </si>
  <si>
    <t>-49.229866</t>
  </si>
  <si>
    <t>101</t>
  </si>
  <si>
    <t>Estacionamento Treze 540</t>
  </si>
  <si>
    <t>BrunaMeloAlves@rhyta.com</t>
  </si>
  <si>
    <t>-23.713219</t>
  </si>
  <si>
    <t>-46.642447</t>
  </si>
  <si>
    <t>102</t>
  </si>
  <si>
    <t>Quadra SHIN QI 01 1963</t>
  </si>
  <si>
    <t>Lago Norte</t>
  </si>
  <si>
    <t>DiegoCunhaAraujo@cuvox.de</t>
  </si>
  <si>
    <t>-15.790099</t>
  </si>
  <si>
    <t>-47.917386</t>
  </si>
  <si>
    <t>103</t>
  </si>
  <si>
    <t>Rua Riacho do Navio 1165</t>
  </si>
  <si>
    <t>LaviniaRodriguesAraujo@superrito.com</t>
  </si>
  <si>
    <t>-9.002516</t>
  </si>
  <si>
    <t>-40.555945</t>
  </si>
  <si>
    <t>104</t>
  </si>
  <si>
    <t>Vila DNER 1226</t>
  </si>
  <si>
    <t>IsabelaRibeiroSilva@gustr.com</t>
  </si>
  <si>
    <t>-5.610234</t>
  </si>
  <si>
    <t>-50.10685</t>
  </si>
  <si>
    <t>105</t>
  </si>
  <si>
    <t>Rua 12 Unidade 203 1538</t>
  </si>
  <si>
    <t>Goiânia</t>
  </si>
  <si>
    <t>DaviBarbosaCavalcanti@rhyta.com</t>
  </si>
  <si>
    <t>-16.724543</t>
  </si>
  <si>
    <t>-49.271854</t>
  </si>
  <si>
    <t>106</t>
  </si>
  <si>
    <t>Rua Eliomar Venâncio de Souza 1954</t>
  </si>
  <si>
    <t>AnaRodriguesCavalcanti@fleckens.hu</t>
  </si>
  <si>
    <t>-20.342547</t>
  </si>
  <si>
    <t>-40.265817</t>
  </si>
  <si>
    <t>107</t>
  </si>
  <si>
    <t>Rua Benjamin Constant 625</t>
  </si>
  <si>
    <t>DouglasRochaAraujo@fleckens.hu</t>
  </si>
  <si>
    <t>-21.26317</t>
  </si>
  <si>
    <t>-47.880118</t>
  </si>
  <si>
    <t>108</t>
  </si>
  <si>
    <t>Avenida Sérgio Buarque de Holanda 730</t>
  </si>
  <si>
    <t>Luziânia</t>
  </si>
  <si>
    <t>VitoriaBarbosaRibeiro@gustr.com</t>
  </si>
  <si>
    <t>-16.469876</t>
  </si>
  <si>
    <t>-47.992873</t>
  </si>
  <si>
    <t>109</t>
  </si>
  <si>
    <t>Rua Pajeú 418</t>
  </si>
  <si>
    <t>Camaragibe</t>
  </si>
  <si>
    <t>FernandaMartinsCosta@superrito.com</t>
  </si>
  <si>
    <t>-8.082604</t>
  </si>
  <si>
    <t>-34.913409</t>
  </si>
  <si>
    <t>110</t>
  </si>
  <si>
    <t>Quadra SQN 210 1304</t>
  </si>
  <si>
    <t>Brasília</t>
  </si>
  <si>
    <t>AlineRodriguesCastro@teleworm.us</t>
  </si>
  <si>
    <t>-15.811603</t>
  </si>
  <si>
    <t>-47.562363</t>
  </si>
  <si>
    <t>111</t>
  </si>
  <si>
    <t>Travessa Ouro Preto 754</t>
  </si>
  <si>
    <t>Maceió</t>
  </si>
  <si>
    <t>AL</t>
  </si>
  <si>
    <t>BiancaCarvalhoOliveira@gustr.com</t>
  </si>
  <si>
    <t>-9.59148</t>
  </si>
  <si>
    <t>-35.769686</t>
  </si>
  <si>
    <t>112</t>
  </si>
  <si>
    <t>Rua F 54</t>
  </si>
  <si>
    <t>Divinópolis</t>
  </si>
  <si>
    <t>DaniloCavalcantiAraujo@fleckens.hu</t>
  </si>
  <si>
    <t>-20.172242</t>
  </si>
  <si>
    <t>-44.855154</t>
  </si>
  <si>
    <t>113</t>
  </si>
  <si>
    <t>Rua Pixinguinha 694</t>
  </si>
  <si>
    <t>Jacareí</t>
  </si>
  <si>
    <t>BrendaAzevedoAlmeida@einrot.com</t>
  </si>
  <si>
    <t>-23.269655</t>
  </si>
  <si>
    <t>-45.904035</t>
  </si>
  <si>
    <t>114</t>
  </si>
  <si>
    <t>Rua Ibicui 279</t>
  </si>
  <si>
    <t>LeticiaSouzaRodrigues@jourrapide.com</t>
  </si>
  <si>
    <t>-23.415917</t>
  </si>
  <si>
    <t>-46.533307</t>
  </si>
  <si>
    <t>115</t>
  </si>
  <si>
    <t>Rua João Batista 1415</t>
  </si>
  <si>
    <t>LeonorPintoSilva@gustr.com</t>
  </si>
  <si>
    <t>-20.134178</t>
  </si>
  <si>
    <t>-44.558804</t>
  </si>
  <si>
    <t>116</t>
  </si>
  <si>
    <t>Rua Velha 833</t>
  </si>
  <si>
    <t>CarlosAlvesFerreira@einrot.com</t>
  </si>
  <si>
    <t>-22.994565</t>
  </si>
  <si>
    <t>-43.305093</t>
  </si>
  <si>
    <t>117</t>
  </si>
  <si>
    <t>Rua Alvorada 562</t>
  </si>
  <si>
    <t>Coronel Fabriciano</t>
  </si>
  <si>
    <t>JuliaCostaCarvalho@teleworm.us</t>
  </si>
  <si>
    <t>-19.527404</t>
  </si>
  <si>
    <t>-42.776876</t>
  </si>
  <si>
    <t>118</t>
  </si>
  <si>
    <t>Rua Manoel Dionísio 343</t>
  </si>
  <si>
    <t>Araçatuba</t>
  </si>
  <si>
    <t>CarlosFerreiraCarvalho@dayrep.com</t>
  </si>
  <si>
    <t>-21.248974</t>
  </si>
  <si>
    <t>-50.672256</t>
  </si>
  <si>
    <t>119</t>
  </si>
  <si>
    <t>Rua Engenheira Amália Pérola Cassab 709</t>
  </si>
  <si>
    <t>DaniloPintoDias@einrot.com</t>
  </si>
  <si>
    <t>-23.58902</t>
  </si>
  <si>
    <t>-46.540674</t>
  </si>
  <si>
    <t>120</t>
  </si>
  <si>
    <t>Rua São Pedro 1041</t>
  </si>
  <si>
    <t>Pirassununga</t>
  </si>
  <si>
    <t>JuliaBarbosaSantos@fleckens.hu</t>
  </si>
  <si>
    <t>-21.956746</t>
  </si>
  <si>
    <t>-47.273942</t>
  </si>
  <si>
    <t>121</t>
  </si>
  <si>
    <t>Rua Sérgio Cardoso 487</t>
  </si>
  <si>
    <t>Santo André</t>
  </si>
  <si>
    <t>ViniciusRibeiroSouza@gustr.com</t>
  </si>
  <si>
    <t>-23.679459</t>
  </si>
  <si>
    <t>-46.367051</t>
  </si>
  <si>
    <t>122</t>
  </si>
  <si>
    <t>Rua Major Miguel Pereira 560</t>
  </si>
  <si>
    <t>Rio Grande</t>
  </si>
  <si>
    <t>GabrielleSouzaGoncalves@superrito.com</t>
  </si>
  <si>
    <t>-32.086471</t>
  </si>
  <si>
    <t>-52.360188</t>
  </si>
  <si>
    <t>123</t>
  </si>
  <si>
    <t>Rua Comandante Manoel Leite do Amaral 607</t>
  </si>
  <si>
    <t>Osasco</t>
  </si>
  <si>
    <t>PauloCostaRodrigues@superrito.com</t>
  </si>
  <si>
    <t>-23.593927</t>
  </si>
  <si>
    <t>-46.875298</t>
  </si>
  <si>
    <t>124</t>
  </si>
  <si>
    <t>Rua Alexandre Alves de Farias 1472</t>
  </si>
  <si>
    <t>Piraquara</t>
  </si>
  <si>
    <t>GabrielaRodriguesSantos@jourrapide.com</t>
  </si>
  <si>
    <t>-25.491571</t>
  </si>
  <si>
    <t>-49.139308</t>
  </si>
  <si>
    <t>125</t>
  </si>
  <si>
    <t>Rua Brasiluso Lopes 1462</t>
  </si>
  <si>
    <t>JulianOliveiraCastro@armyspy.com</t>
  </si>
  <si>
    <t>-23.563915</t>
  </si>
  <si>
    <t>-46.560071</t>
  </si>
  <si>
    <t>126</t>
  </si>
  <si>
    <t>Rua Sílvio Búrigo 249</t>
  </si>
  <si>
    <t>Criciúma</t>
  </si>
  <si>
    <t>CaioSouzaOliveira@jourrapide.com</t>
  </si>
  <si>
    <t>-28.763576</t>
  </si>
  <si>
    <t>-49.444865</t>
  </si>
  <si>
    <t>127</t>
  </si>
  <si>
    <t>Avenida Engenheiro Roberto Freire 1932</t>
  </si>
  <si>
    <t>Natal</t>
  </si>
  <si>
    <t>RN</t>
  </si>
  <si>
    <t>BeatrizMartinsGomes@jourrapide.com</t>
  </si>
  <si>
    <t>-5.882375</t>
  </si>
  <si>
    <t>-35.285754</t>
  </si>
  <si>
    <t>128</t>
  </si>
  <si>
    <t>Rua Porto Xique 1305</t>
  </si>
  <si>
    <t>RodrigoAraujoBarros@fleckens.hu</t>
  </si>
  <si>
    <t>-8.236406</t>
  </si>
  <si>
    <t>-34.908865</t>
  </si>
  <si>
    <t>129</t>
  </si>
  <si>
    <t>Rua Um 65</t>
  </si>
  <si>
    <t>Sumaré</t>
  </si>
  <si>
    <t>GuilhermeDiasCorreia@armyspy.com</t>
  </si>
  <si>
    <t>-22.793951</t>
  </si>
  <si>
    <t>-47.231156</t>
  </si>
  <si>
    <t>130</t>
  </si>
  <si>
    <t>Rua Brejolândia 932</t>
  </si>
  <si>
    <t>ManuelaAlvesMartins@armyspy.com</t>
  </si>
  <si>
    <t>-23.491152</t>
  </si>
  <si>
    <t>-46.445766</t>
  </si>
  <si>
    <t>131</t>
  </si>
  <si>
    <t>Rua Milton Costa 1588</t>
  </si>
  <si>
    <t>Queimados</t>
  </si>
  <si>
    <t>AnaSilvaRodrigues@fleckens.hu</t>
  </si>
  <si>
    <t>-22.666468</t>
  </si>
  <si>
    <t>-43.64327</t>
  </si>
  <si>
    <t>132</t>
  </si>
  <si>
    <t>Rua São Marcos 92</t>
  </si>
  <si>
    <t>Betim</t>
  </si>
  <si>
    <t>SofiaCastroGoncalves@cuvox.de</t>
  </si>
  <si>
    <t>-19.984176</t>
  </si>
  <si>
    <t>-44.232095</t>
  </si>
  <si>
    <t>133</t>
  </si>
  <si>
    <t>Travessa São Benedito 636</t>
  </si>
  <si>
    <t>BrenoCunhaAlmeida@teleworm.us</t>
  </si>
  <si>
    <t>-3.803546</t>
  </si>
  <si>
    <t>-38.598218</t>
  </si>
  <si>
    <t>134</t>
  </si>
  <si>
    <t>Travessa Odorico de Morais 231</t>
  </si>
  <si>
    <t>NicolashAraujoPereira@rhyta.com</t>
  </si>
  <si>
    <t>-3.774038</t>
  </si>
  <si>
    <t>-38.46062</t>
  </si>
  <si>
    <t>135</t>
  </si>
  <si>
    <t>Rua Euclides Viriato Paulino 1996</t>
  </si>
  <si>
    <t>LarissaPintoGoncalves@teleworm.us</t>
  </si>
  <si>
    <t>-20.172891</t>
  </si>
  <si>
    <t>-44.869587</t>
  </si>
  <si>
    <t>136</t>
  </si>
  <si>
    <t>Rua dos Algonquinos 168</t>
  </si>
  <si>
    <t>IsabelaCorreiaGomes@fleckens.hu</t>
  </si>
  <si>
    <t>-23.800488</t>
  </si>
  <si>
    <t>-46.403035</t>
  </si>
  <si>
    <t>137</t>
  </si>
  <si>
    <t>Rua Porto Alegre 1728</t>
  </si>
  <si>
    <t>KauanLimaGomes@armyspy.com</t>
  </si>
  <si>
    <t>-16.553638</t>
  </si>
  <si>
    <t>-43.938207</t>
  </si>
  <si>
    <t>138</t>
  </si>
  <si>
    <t>Quadra QR 306 Conjunto 03 253</t>
  </si>
  <si>
    <t>BeatriceMartinsMelo@superrito.com</t>
  </si>
  <si>
    <t>-23.04618</t>
  </si>
  <si>
    <t>-47.44499</t>
  </si>
  <si>
    <t>139</t>
  </si>
  <si>
    <t>Praça Erotides de Campos 19</t>
  </si>
  <si>
    <t>RafaelAlvesCosta@dayrep.com</t>
  </si>
  <si>
    <t>-23.682281</t>
  </si>
  <si>
    <t>-46.59821</t>
  </si>
  <si>
    <t>140</t>
  </si>
  <si>
    <t>Vila Bibia 896</t>
  </si>
  <si>
    <t>Caratinga</t>
  </si>
  <si>
    <t>BrenoSantosRocha@fleckens.hu</t>
  </si>
  <si>
    <t>-19.738149</t>
  </si>
  <si>
    <t>-42.077356</t>
  </si>
  <si>
    <t>141</t>
  </si>
  <si>
    <t>Rua Córrego do Jenipapo 5</t>
  </si>
  <si>
    <t>FabioMeloSousa@rhyta.com</t>
  </si>
  <si>
    <t>-8.10454</t>
  </si>
  <si>
    <t>-34.895685</t>
  </si>
  <si>
    <t>142</t>
  </si>
  <si>
    <t>Rua Professora Nelita Prado 517</t>
  </si>
  <si>
    <t>Tatuí</t>
  </si>
  <si>
    <t>JoaoSantosCunha@cuvox.de</t>
  </si>
  <si>
    <t>-23.307126</t>
  </si>
  <si>
    <t>-47.817468</t>
  </si>
  <si>
    <t>143</t>
  </si>
  <si>
    <t>Rua WE-02 157</t>
  </si>
  <si>
    <t>Ananindeua</t>
  </si>
  <si>
    <t>LuizSantosCastro@dayrep.com</t>
  </si>
  <si>
    <t>-1.369823</t>
  </si>
  <si>
    <t>-48.47023</t>
  </si>
  <si>
    <t>144</t>
  </si>
  <si>
    <t>Rua Doutor Jacinto Antunes 1353</t>
  </si>
  <si>
    <t>Sobral</t>
  </si>
  <si>
    <t>LeonardoCostaAlves@einrot.com</t>
  </si>
  <si>
    <t>-3.868399</t>
  </si>
  <si>
    <t>-40.200157</t>
  </si>
  <si>
    <t>145</t>
  </si>
  <si>
    <t>Rua Aureliano Joaquim Santana 1855</t>
  </si>
  <si>
    <t>LuizaCarvalhoPinto@jourrapide.com</t>
  </si>
  <si>
    <t>-23.009182</t>
  </si>
  <si>
    <t>-43.378379</t>
  </si>
  <si>
    <t>146</t>
  </si>
  <si>
    <t>Rua do Compasso 1336</t>
  </si>
  <si>
    <t>VictorGoncalvesSouza@einrot.com</t>
  </si>
  <si>
    <t>-7.929424</t>
  </si>
  <si>
    <t>-34.833829</t>
  </si>
  <si>
    <t>147</t>
  </si>
  <si>
    <t>Rua Felipe Alves de Freitas 1541</t>
  </si>
  <si>
    <t>JulietaOliveiraGomes@fleckens.hu</t>
  </si>
  <si>
    <t>-23.646209</t>
  </si>
  <si>
    <t>-46.72592</t>
  </si>
  <si>
    <t>148</t>
  </si>
  <si>
    <t>Rua Gilda 1697</t>
  </si>
  <si>
    <t>LucasRibeiroCardoso@armyspy.com</t>
  </si>
  <si>
    <t>-23.283637</t>
  </si>
  <si>
    <t>-46.724631</t>
  </si>
  <si>
    <t>149</t>
  </si>
  <si>
    <t>Rua Euclides da Cunha 5</t>
  </si>
  <si>
    <t>Lages</t>
  </si>
  <si>
    <t>ClaraPintoMelo@jourrapide.com</t>
  </si>
  <si>
    <t>-27.941378</t>
  </si>
  <si>
    <t>-50.273947</t>
  </si>
  <si>
    <t>150</t>
  </si>
  <si>
    <t>Rua Juscelino Kubitschek de Oliveira 129</t>
  </si>
  <si>
    <t>FabioSouzaRibeiro@dayrep.com</t>
  </si>
  <si>
    <t>-29.116723</t>
  </si>
  <si>
    <t>-50.985887</t>
  </si>
  <si>
    <t>151</t>
  </si>
  <si>
    <t>Rua Professor Anísio Gonçalves Mareco 530</t>
  </si>
  <si>
    <t>BeatrizMeloCardoso@superrito.com</t>
  </si>
  <si>
    <t>-23.534297</t>
  </si>
  <si>
    <t>-46.718451</t>
  </si>
  <si>
    <t>152</t>
  </si>
  <si>
    <t>Rua Miguel da Mata 1147</t>
  </si>
  <si>
    <t>MariaSilvaFernandes@einrot.com</t>
  </si>
  <si>
    <t>-12.798893</t>
  </si>
  <si>
    <t>-38.465988</t>
  </si>
  <si>
    <t>153</t>
  </si>
  <si>
    <t>Rua São Francisco 1792</t>
  </si>
  <si>
    <t>Imperatriz</t>
  </si>
  <si>
    <t>MA</t>
  </si>
  <si>
    <t>RenanAzevedoAlmeida@einrot.com</t>
  </si>
  <si>
    <t>-5.442257</t>
  </si>
  <si>
    <t>-47.460764</t>
  </si>
  <si>
    <t>154</t>
  </si>
  <si>
    <t>Rua Girassol 833</t>
  </si>
  <si>
    <t>SamuelDiasSilva@jourrapide.com</t>
  </si>
  <si>
    <t>-20.473374</t>
  </si>
  <si>
    <t>-40.287818</t>
  </si>
  <si>
    <t>155</t>
  </si>
  <si>
    <t>Rua Godofredo Viana 931</t>
  </si>
  <si>
    <t>YasminRochaSouza@fleckens.hu</t>
  </si>
  <si>
    <t>-5.348176</t>
  </si>
  <si>
    <t>-47.599799</t>
  </si>
  <si>
    <t>156</t>
  </si>
  <si>
    <t>Rua 448F 138</t>
  </si>
  <si>
    <t>LeticiaBarbosaSousa@armyspy.com</t>
  </si>
  <si>
    <t>-3.737462</t>
  </si>
  <si>
    <t>-38.554017</t>
  </si>
  <si>
    <t>157</t>
  </si>
  <si>
    <t>Rua José Duarte 13</t>
  </si>
  <si>
    <t>Viamão</t>
  </si>
  <si>
    <t>RebecaPintoRodrigues@dayrep.com</t>
  </si>
  <si>
    <t>-30.210933</t>
  </si>
  <si>
    <t>-50.899878</t>
  </si>
  <si>
    <t>158</t>
  </si>
  <si>
    <t>Rua Lagoa Aiapuá 629</t>
  </si>
  <si>
    <t>DaviPereiraCosta@fleckens.hu</t>
  </si>
  <si>
    <t>-5.850109</t>
  </si>
  <si>
    <t>-35.161226</t>
  </si>
  <si>
    <t>159</t>
  </si>
  <si>
    <t>Rua Cinco 190</t>
  </si>
  <si>
    <t>CarlaAlvesCavalcanti@teleworm.us</t>
  </si>
  <si>
    <t>-23.340407</t>
  </si>
  <si>
    <t>-45.905614</t>
  </si>
  <si>
    <t>160</t>
  </si>
  <si>
    <t>Rua Antônio Frederico Ozanan 1533</t>
  </si>
  <si>
    <t>ErickSantosCosta@jourrapide.com</t>
  </si>
  <si>
    <t>-22.359819</t>
  </si>
  <si>
    <t>-47.34294</t>
  </si>
  <si>
    <t>161</t>
  </si>
  <si>
    <t>Rua Maria das Dores do Espírito Santo 567</t>
  </si>
  <si>
    <t>RaissaRodriguesBarros@dayrep.com</t>
  </si>
  <si>
    <t>-9.589731</t>
  </si>
  <si>
    <t>-35.713082</t>
  </si>
  <si>
    <t>162</t>
  </si>
  <si>
    <t>Rua Paulo Toscanelli 752</t>
  </si>
  <si>
    <t>São Bernardo do Campo</t>
  </si>
  <si>
    <t>MarinaAlmeidaBarbosa@cuvox.de</t>
  </si>
  <si>
    <t>-23.745746</t>
  </si>
  <si>
    <t>-46.536199</t>
  </si>
  <si>
    <t>163</t>
  </si>
  <si>
    <t>Rua Sete 1790</t>
  </si>
  <si>
    <t>MiguelFernandesOliveira@cuvox.de</t>
  </si>
  <si>
    <t>-12.840459</t>
  </si>
  <si>
    <t>-38.418647</t>
  </si>
  <si>
    <t>164</t>
  </si>
  <si>
    <t>Rua Seis 1641</t>
  </si>
  <si>
    <t>Ji-Paraná</t>
  </si>
  <si>
    <t>MatildeDiasCosta@einrot.com</t>
  </si>
  <si>
    <t>-10.379869</t>
  </si>
  <si>
    <t>-61.81086</t>
  </si>
  <si>
    <t>165</t>
  </si>
  <si>
    <t>Quadra 404 Norte Alameda 24 1037</t>
  </si>
  <si>
    <t>BiancaCavalcantiCardoso@einrot.com</t>
  </si>
  <si>
    <t>-10.088993</t>
  </si>
  <si>
    <t>-48.139453</t>
  </si>
  <si>
    <t>166</t>
  </si>
  <si>
    <t>Rua Severino Tavares 615</t>
  </si>
  <si>
    <t>TiagoCunhaCorreia@dayrep.com</t>
  </si>
  <si>
    <t>-5.880387</t>
  </si>
  <si>
    <t>-35.181158</t>
  </si>
  <si>
    <t>167</t>
  </si>
  <si>
    <t>Rua Arthur Bocatto 324</t>
  </si>
  <si>
    <t>IsabelleSouzaRodrigues@rhyta.com</t>
  </si>
  <si>
    <t>-23.093986</t>
  </si>
  <si>
    <t>-51.234091</t>
  </si>
  <si>
    <t>168</t>
  </si>
  <si>
    <t>Rua Vereador Plínio Paschoal Ferrari 477</t>
  </si>
  <si>
    <t>GabrielaCavalcantiDias@fleckens.hu</t>
  </si>
  <si>
    <t>-23.484007</t>
  </si>
  <si>
    <t>-46.393424</t>
  </si>
  <si>
    <t>169</t>
  </si>
  <si>
    <t>Rua Budapeste 1603</t>
  </si>
  <si>
    <t>Ipatinga</t>
  </si>
  <si>
    <t>LeonardoMeloCavalcanti@dayrep.com</t>
  </si>
  <si>
    <t>-19.35722</t>
  </si>
  <si>
    <t>-42.603487</t>
  </si>
  <si>
    <t>170</t>
  </si>
  <si>
    <t>Rua GV 26 251</t>
  </si>
  <si>
    <t>ManuelaSousaGomes@teleworm.us</t>
  </si>
  <si>
    <t>-16.548787</t>
  </si>
  <si>
    <t>-49.26772</t>
  </si>
  <si>
    <t>171</t>
  </si>
  <si>
    <t>Rua Vítor de Assis Lima 1322</t>
  </si>
  <si>
    <t>NicolashFerreiraFernandes@gustr.com</t>
  </si>
  <si>
    <t>-21.348665</t>
  </si>
  <si>
    <t>-46.998765</t>
  </si>
  <si>
    <t>172</t>
  </si>
  <si>
    <t>Rua Neco Rodrigues 630</t>
  </si>
  <si>
    <t>Mossoró</t>
  </si>
  <si>
    <t>GabrielaLimaMartins@dayrep.com</t>
  </si>
  <si>
    <t>-5.093202</t>
  </si>
  <si>
    <t>-37.178841</t>
  </si>
  <si>
    <t>173</t>
  </si>
  <si>
    <t>Rua Dezesseis 165</t>
  </si>
  <si>
    <t>AlineAlmeidaFerreira@einrot.com</t>
  </si>
  <si>
    <t>-19.478635</t>
  </si>
  <si>
    <t>-43.289137</t>
  </si>
  <si>
    <t>174</t>
  </si>
  <si>
    <t>Avenida John Richardson Cordeiro 60</t>
  </si>
  <si>
    <t>AgathaAlmeidaLima@jourrapide.com</t>
  </si>
  <si>
    <t>-9.664049</t>
  </si>
  <si>
    <t>-35.597937</t>
  </si>
  <si>
    <t>175</t>
  </si>
  <si>
    <t>Rua Pereiras 542</t>
  </si>
  <si>
    <t>CauaRodriguesCorreia@einrot.com</t>
  </si>
  <si>
    <t>-23.437783</t>
  </si>
  <si>
    <t>-46.752721</t>
  </si>
  <si>
    <t>176</t>
  </si>
  <si>
    <t>Rua Roma 1702</t>
  </si>
  <si>
    <t>CamilaAlvesCavalcanti@einrot.com</t>
  </si>
  <si>
    <t>-23.537844</t>
  </si>
  <si>
    <t>-51.015563</t>
  </si>
  <si>
    <t>177</t>
  </si>
  <si>
    <t>Rua Artur Caputti 1031</t>
  </si>
  <si>
    <t>BeatriceCarvalhoMartins@teleworm.us</t>
  </si>
  <si>
    <t>-23.411626</t>
  </si>
  <si>
    <t>-47.511555</t>
  </si>
  <si>
    <t>178</t>
  </si>
  <si>
    <t>Rua Doutor José Cohen 1961</t>
  </si>
  <si>
    <t>Cataguases</t>
  </si>
  <si>
    <t>RafaelMartinsSousa@fleckens.hu</t>
  </si>
  <si>
    <t>-21.268676</t>
  </si>
  <si>
    <t>-42.576855</t>
  </si>
  <si>
    <t>179</t>
  </si>
  <si>
    <t>Rua Gaspar de Lemos 607</t>
  </si>
  <si>
    <t>LaviniaLimaFernandes@armyspy.com</t>
  </si>
  <si>
    <t>-20.895597</t>
  </si>
  <si>
    <t>-54.142521</t>
  </si>
  <si>
    <t>180</t>
  </si>
  <si>
    <t>Rua Igará 504</t>
  </si>
  <si>
    <t>CarolinaSouzaAzevedo@jourrapide.com</t>
  </si>
  <si>
    <t>-19.88142</t>
  </si>
  <si>
    <t>-43.917541</t>
  </si>
  <si>
    <t>181</t>
  </si>
  <si>
    <t>Rua José Raimundo da Silva 1497</t>
  </si>
  <si>
    <t>TomasCorreiaLima@cuvox.de</t>
  </si>
  <si>
    <t>-9.612925</t>
  </si>
  <si>
    <t>-35.704822</t>
  </si>
  <si>
    <t>182</t>
  </si>
  <si>
    <t>Rua das Limeira 1409</t>
  </si>
  <si>
    <t>Guarapuava</t>
  </si>
  <si>
    <t>LiviaFernandesOliveira@teleworm.us</t>
  </si>
  <si>
    <t>-25.47919</t>
  </si>
  <si>
    <t>-51.525881</t>
  </si>
  <si>
    <t>183</t>
  </si>
  <si>
    <t>Rua Ingá 1109</t>
  </si>
  <si>
    <t>RafaelaRodriguesMelo@fleckens.hu</t>
  </si>
  <si>
    <t>-21.31429</t>
  </si>
  <si>
    <t>-47.914733</t>
  </si>
  <si>
    <t>184</t>
  </si>
  <si>
    <t>Rua das Jabuticabeiras 1625</t>
  </si>
  <si>
    <t>Campina Grande</t>
  </si>
  <si>
    <t>MarcosPintoGoncalves@teleworm.us</t>
  </si>
  <si>
    <t>-7.198294</t>
  </si>
  <si>
    <t>-35.997191</t>
  </si>
  <si>
    <t>185</t>
  </si>
  <si>
    <t>Rua Bartolomeu 1236</t>
  </si>
  <si>
    <t>Contagem</t>
  </si>
  <si>
    <t>JuliaBarbosaSantos@cuvox.de</t>
  </si>
  <si>
    <t>-19.836485</t>
  </si>
  <si>
    <t>-44.048945</t>
  </si>
  <si>
    <t>186</t>
  </si>
  <si>
    <t>Rua Miguel Maníglia Sobrinho 245</t>
  </si>
  <si>
    <t>Franca</t>
  </si>
  <si>
    <t>SarahCardosoAlmeida@armyspy.com</t>
  </si>
  <si>
    <t>-20.507412</t>
  </si>
  <si>
    <t>-47.402229</t>
  </si>
  <si>
    <t>187</t>
  </si>
  <si>
    <t>Rua Antonio Ruic 617</t>
  </si>
  <si>
    <t>ClaraGomesAlves@cuvox.de</t>
  </si>
  <si>
    <t>-21.239981</t>
  </si>
  <si>
    <t>-50.2506</t>
  </si>
  <si>
    <t>188</t>
  </si>
  <si>
    <t>Rua Santa Maria 1771</t>
  </si>
  <si>
    <t>Itabuna</t>
  </si>
  <si>
    <t>ArthurLimaCorreia@cuvox.de</t>
  </si>
  <si>
    <t>-14.801511</t>
  </si>
  <si>
    <t>-39.298832</t>
  </si>
  <si>
    <t>189</t>
  </si>
  <si>
    <t>Quadra CRS 505 Bloco A 1329</t>
  </si>
  <si>
    <t>TaniaBarrosFerreira@fleckens.hu</t>
  </si>
  <si>
    <t>-15.871307</t>
  </si>
  <si>
    <t>-47.568647</t>
  </si>
  <si>
    <t>190</t>
  </si>
  <si>
    <t>Praça Treze de Junho 1245</t>
  </si>
  <si>
    <t>LaraRochaMelo@fleckens.hu</t>
  </si>
  <si>
    <t>-23.004772</t>
  </si>
  <si>
    <t>-43.420034</t>
  </si>
  <si>
    <t>191</t>
  </si>
  <si>
    <t>Avenida Pequeno Saldanha 756</t>
  </si>
  <si>
    <t>GustavoDiasSantos@rhyta.com</t>
  </si>
  <si>
    <t>-12.787548</t>
  </si>
  <si>
    <t>-38.495081</t>
  </si>
  <si>
    <t>192</t>
  </si>
  <si>
    <t>Rua Nogueira 61</t>
  </si>
  <si>
    <t>LauraCunhaBarros@einrot.com</t>
  </si>
  <si>
    <t>-14.904943</t>
  </si>
  <si>
    <t>-39.288257</t>
  </si>
  <si>
    <t>193</t>
  </si>
  <si>
    <t>1ª Travessa da Luz 429</t>
  </si>
  <si>
    <t>NicolasGoncalvesPinto@dayrep.com</t>
  </si>
  <si>
    <t>-8.121968</t>
  </si>
  <si>
    <t>-34.911958</t>
  </si>
  <si>
    <t>194</t>
  </si>
  <si>
    <t>Rua Rosendo Adriano 168</t>
  </si>
  <si>
    <t>EmillySousaFernandes@gustr.com</t>
  </si>
  <si>
    <t>-8.186313</t>
  </si>
  <si>
    <t>-34.98608</t>
  </si>
  <si>
    <t>195</t>
  </si>
  <si>
    <t>Rua Professora Terezinha Eleutério 78</t>
  </si>
  <si>
    <t>CamilaCorreiaCavalcanti@dayrep.com</t>
  </si>
  <si>
    <t>-23.43507</t>
  </si>
  <si>
    <t>-46.438873</t>
  </si>
  <si>
    <t>196</t>
  </si>
  <si>
    <t>Rua Gilberto Freire 1455</t>
  </si>
  <si>
    <t>São Lourenço da Mata</t>
  </si>
  <si>
    <t>ManuelaSouzaFerreira@einrot.com</t>
  </si>
  <si>
    <t>-8.005954</t>
  </si>
  <si>
    <t>-35.141409</t>
  </si>
  <si>
    <t>197</t>
  </si>
  <si>
    <t>Rua 10 1286</t>
  </si>
  <si>
    <t>GustavoBarbosaSilva@einrot.com</t>
  </si>
  <si>
    <t>-10.203722</t>
  </si>
  <si>
    <t>-48.01761</t>
  </si>
  <si>
    <t>198</t>
  </si>
  <si>
    <t>Travessa Santa Terezinha 1801</t>
  </si>
  <si>
    <t>Santo Ângelo</t>
  </si>
  <si>
    <t>MateusPintoFernandes@cuvox.de</t>
  </si>
  <si>
    <t>-28.164989</t>
  </si>
  <si>
    <t>-54.334233</t>
  </si>
  <si>
    <t>199</t>
  </si>
  <si>
    <t>Rua Filon 797</t>
  </si>
  <si>
    <t>TiagoCunhaCorreia@superrito.com</t>
  </si>
  <si>
    <t>-23.71456</t>
  </si>
  <si>
    <t>-46.603668</t>
  </si>
  <si>
    <t>200</t>
  </si>
  <si>
    <t>Rua Luís Miro 1236</t>
  </si>
  <si>
    <t>São Luís</t>
  </si>
  <si>
    <t>LuanSantosRodrigues@cuvox.de</t>
  </si>
  <si>
    <t>-2.579693</t>
  </si>
  <si>
    <t>-44.337738</t>
  </si>
  <si>
    <t>201</t>
  </si>
  <si>
    <t>Rua Laura Bruno 1727</t>
  </si>
  <si>
    <t>Jundiaí</t>
  </si>
  <si>
    <t>DaviAzevedoAlves@einrot.com</t>
  </si>
  <si>
    <t>-23.246367</t>
  </si>
  <si>
    <t>-46.84557</t>
  </si>
  <si>
    <t>202</t>
  </si>
  <si>
    <t>Rua Particular 1003</t>
  </si>
  <si>
    <t>Suzano</t>
  </si>
  <si>
    <t>TomasBarbosaCardoso@gustr.com</t>
  </si>
  <si>
    <t>-23.564958</t>
  </si>
  <si>
    <t>-46.269479</t>
  </si>
  <si>
    <t>203</t>
  </si>
  <si>
    <t>Passagem Tico-Tico 914</t>
  </si>
  <si>
    <t>AlineGomesCosta@rhyta.com</t>
  </si>
  <si>
    <t>-1.309446</t>
  </si>
  <si>
    <t>-48.399435</t>
  </si>
  <si>
    <t>204</t>
  </si>
  <si>
    <t>Rua Diagonal 462</t>
  </si>
  <si>
    <t>AntonioPereiraMartins@jourrapide.com</t>
  </si>
  <si>
    <t>-22.697509</t>
  </si>
  <si>
    <t>-43.567446</t>
  </si>
  <si>
    <t>205</t>
  </si>
  <si>
    <t>Rua Belisario dos Santos 997</t>
  </si>
  <si>
    <t>LiviaDiasSouza@teleworm.us</t>
  </si>
  <si>
    <t>-22.981234</t>
  </si>
  <si>
    <t>-43.259339</t>
  </si>
  <si>
    <t>206</t>
  </si>
  <si>
    <t>Rua Jataí 1967</t>
  </si>
  <si>
    <t>LaviniaCostaCavalcanti@armyspy.com</t>
  </si>
  <si>
    <t>-16.723326</t>
  </si>
  <si>
    <t>-49.343737</t>
  </si>
  <si>
    <t>207</t>
  </si>
  <si>
    <t>Rua Moçambique 499</t>
  </si>
  <si>
    <t>Mogi das Cruzes</t>
  </si>
  <si>
    <t>GabrielleAlmeidaAzevedo@dayrep.com</t>
  </si>
  <si>
    <t>-23.450036</t>
  </si>
  <si>
    <t>-46.11618</t>
  </si>
  <si>
    <t>208</t>
  </si>
  <si>
    <t>Quadra SMPW Quadra 15 Conjunto 08 281</t>
  </si>
  <si>
    <t>Núcleo Bandeirante</t>
  </si>
  <si>
    <t>SofiaSantosGomes@jourrapide.com</t>
  </si>
  <si>
    <t>-15.83638</t>
  </si>
  <si>
    <t>-47.991642</t>
  </si>
  <si>
    <t>209</t>
  </si>
  <si>
    <t>Rua M 13 1690</t>
  </si>
  <si>
    <t>Rio Claro</t>
  </si>
  <si>
    <t>LuizFernandesSousa@gustr.com</t>
  </si>
  <si>
    <t>-22.388353</t>
  </si>
  <si>
    <t>-47.595678</t>
  </si>
  <si>
    <t>210</t>
  </si>
  <si>
    <t>Rua João Álvares Otero 1926</t>
  </si>
  <si>
    <t>Jaú</t>
  </si>
  <si>
    <t>JoseDiasBarbosa@rhyta.com</t>
  </si>
  <si>
    <t>-22.28281</t>
  </si>
  <si>
    <t>-48.600753</t>
  </si>
  <si>
    <t>211</t>
  </si>
  <si>
    <t>Rua Calil Miguel 156</t>
  </si>
  <si>
    <t>MarcosRibeiroSousa@jourrapide.com</t>
  </si>
  <si>
    <t>-21.988953</t>
  </si>
  <si>
    <t>-51.298887</t>
  </si>
  <si>
    <t>212</t>
  </si>
  <si>
    <t>Rua Olho d'água 942</t>
  </si>
  <si>
    <t>Almirante Tamandaré</t>
  </si>
  <si>
    <t>VitorCunhaSantos@teleworm.us</t>
  </si>
  <si>
    <t>-25.327876</t>
  </si>
  <si>
    <t>-49.375741</t>
  </si>
  <si>
    <t>213</t>
  </si>
  <si>
    <t>Avenida Dom Pedro I 244</t>
  </si>
  <si>
    <t>BeatriceBarbosaPereira@gustr.com</t>
  </si>
  <si>
    <t>-23.442569</t>
  </si>
  <si>
    <t>-46.768969</t>
  </si>
  <si>
    <t>214</t>
  </si>
  <si>
    <t>Rua Violeta 1633</t>
  </si>
  <si>
    <t>MariaBarrosFernandes@superrito.com</t>
  </si>
  <si>
    <t>-23.56463</t>
  </si>
  <si>
    <t>-46.549344</t>
  </si>
  <si>
    <t>215</t>
  </si>
  <si>
    <t>Rua Jornalista Samuel Wainer 473</t>
  </si>
  <si>
    <t>MarisaCunhaOliveira@einrot.com</t>
  </si>
  <si>
    <t>-7.959058</t>
  </si>
  <si>
    <t>-34.9284</t>
  </si>
  <si>
    <t>216</t>
  </si>
  <si>
    <t>Rua Coronel Juvino Nepomuceno 754</t>
  </si>
  <si>
    <t>LuizaCavalcantiSousa@rhyta.com</t>
  </si>
  <si>
    <t>-7.20054</t>
  </si>
  <si>
    <t>-35.988723</t>
  </si>
  <si>
    <t>217</t>
  </si>
  <si>
    <t>Rua N 547</t>
  </si>
  <si>
    <t>AnnaFernandesCarvalho@jourrapide.com</t>
  </si>
  <si>
    <t>-15.333023</t>
  </si>
  <si>
    <t>-55.984469</t>
  </si>
  <si>
    <t>218</t>
  </si>
  <si>
    <t>Rua Zélia de Souza 861</t>
  </si>
  <si>
    <t>AgathaGoncalvesAraujo@superrito.com</t>
  </si>
  <si>
    <t>-22.809771</t>
  </si>
  <si>
    <t>-43.119028</t>
  </si>
  <si>
    <t>219</t>
  </si>
  <si>
    <t>Rua Ana Paula 1850</t>
  </si>
  <si>
    <t>BrunaBarrosCastro@superrito.com</t>
  </si>
  <si>
    <t>-9.590857</t>
  </si>
  <si>
    <t>-35.685316</t>
  </si>
  <si>
    <t>220</t>
  </si>
  <si>
    <t>Rua das Flores 631</t>
  </si>
  <si>
    <t>JulianAraujoOliveira@jourrapide.com</t>
  </si>
  <si>
    <t>-23.636559</t>
  </si>
  <si>
    <t>-46.34227</t>
  </si>
  <si>
    <t>221</t>
  </si>
  <si>
    <t>Rua Paraíso 1861</t>
  </si>
  <si>
    <t>MarianaCarvalhoCorreia@cuvox.de</t>
  </si>
  <si>
    <t>-12.831226</t>
  </si>
  <si>
    <t>-38.406603</t>
  </si>
  <si>
    <t>222</t>
  </si>
  <si>
    <t>Rua Armandino Seabra 256</t>
  </si>
  <si>
    <t>GabrielSousaMelo@cuvox.de</t>
  </si>
  <si>
    <t>-21.151121</t>
  </si>
  <si>
    <t>-47.906</t>
  </si>
  <si>
    <t>223</t>
  </si>
  <si>
    <t>Avenida Vasco da Gama 1978</t>
  </si>
  <si>
    <t>JuliaCastroOliveira@teleworm.us</t>
  </si>
  <si>
    <t>-12.90598</t>
  </si>
  <si>
    <t>-38.493656</t>
  </si>
  <si>
    <t>224</t>
  </si>
  <si>
    <t>Rua Ananias Nogueira Pinheiro 954</t>
  </si>
  <si>
    <t>CarolinaMeloAzevedo@einrot.com</t>
  </si>
  <si>
    <t>-23.611469</t>
  </si>
  <si>
    <t>-46.640735</t>
  </si>
  <si>
    <t>225</t>
  </si>
  <si>
    <t>Rua Ministro Pinto da Luz 1180</t>
  </si>
  <si>
    <t>FernandaAraujoLima@armyspy.com</t>
  </si>
  <si>
    <t>-22.867819</t>
  </si>
  <si>
    <t>-43.364278</t>
  </si>
  <si>
    <t>226</t>
  </si>
  <si>
    <t>Rua Jacques de Oliveras 854</t>
  </si>
  <si>
    <t>Santana do Livramento</t>
  </si>
  <si>
    <t>DiogoAlvesCarvalho@teleworm.us</t>
  </si>
  <si>
    <t>-30.714085</t>
  </si>
  <si>
    <t>-55.581443</t>
  </si>
  <si>
    <t>227</t>
  </si>
  <si>
    <t>Rua Quatro 1713</t>
  </si>
  <si>
    <t>NicolasBarbosaAzevedo@teleworm.us</t>
  </si>
  <si>
    <t>-15.363954</t>
  </si>
  <si>
    <t>-55.972202</t>
  </si>
  <si>
    <t>228</t>
  </si>
  <si>
    <t>Rua Goiânia 968</t>
  </si>
  <si>
    <t>GabrielAzevedoCunha@gustr.com</t>
  </si>
  <si>
    <t>-20.026262</t>
  </si>
  <si>
    <t>-44.524545</t>
  </si>
  <si>
    <t>229</t>
  </si>
  <si>
    <t>Caminho do Congo 1164</t>
  </si>
  <si>
    <t>MatheusPereiraCardoso@rhyta.com</t>
  </si>
  <si>
    <t>-22.910034</t>
  </si>
  <si>
    <t>-43.374161</t>
  </si>
  <si>
    <t>230</t>
  </si>
  <si>
    <t>Viela Um 1904</t>
  </si>
  <si>
    <t>Ourinhos</t>
  </si>
  <si>
    <t>CaioCarvalhoGoncalves@einrot.com</t>
  </si>
  <si>
    <t>-22.936579</t>
  </si>
  <si>
    <t>-49.906082</t>
  </si>
  <si>
    <t>ID</t>
  </si>
  <si>
    <t>Sexo</t>
  </si>
  <si>
    <t>Masculino</t>
  </si>
  <si>
    <t>Feminino</t>
  </si>
  <si>
    <t>Caio Costa</t>
  </si>
  <si>
    <t>Letícia Rocha</t>
  </si>
  <si>
    <t>Leonardo Fernandes</t>
  </si>
  <si>
    <t>Renan Barros</t>
  </si>
  <si>
    <t>Nicolas Rodrigues</t>
  </si>
  <si>
    <t>Emilly Pinto</t>
  </si>
  <si>
    <t>Thiago Cunha</t>
  </si>
  <si>
    <t>Leonardo Cavalcanti</t>
  </si>
  <si>
    <t>Ryan Dias</t>
  </si>
  <si>
    <t>Sophia Barros</t>
  </si>
  <si>
    <t>Gabrielle Ferreira</t>
  </si>
  <si>
    <t>Julia Carvalho</t>
  </si>
  <si>
    <t>Lara Costa</t>
  </si>
  <si>
    <t>Eduardo Castro</t>
  </si>
  <si>
    <t>Giovanna Sousa</t>
  </si>
  <si>
    <t>Vitor Oliveira</t>
  </si>
  <si>
    <t>Gabrielly Correia</t>
  </si>
  <si>
    <t>Mariana Ferreira</t>
  </si>
  <si>
    <t>Marina Silva</t>
  </si>
  <si>
    <t>Emilly Carvalho</t>
  </si>
  <si>
    <t>Vitór Fernandes</t>
  </si>
  <si>
    <t>Isabela Barbosa</t>
  </si>
  <si>
    <t>Rafaela Carvalho</t>
  </si>
  <si>
    <t>Murilo Martins</t>
  </si>
  <si>
    <t>Miguel Goncalves</t>
  </si>
  <si>
    <t>Felipe Fernandes</t>
  </si>
  <si>
    <t>Kaua Ribeiro</t>
  </si>
  <si>
    <t>João Gomes</t>
  </si>
  <si>
    <t>Fábio Barros</t>
  </si>
  <si>
    <t>Joao Martins</t>
  </si>
  <si>
    <t>José Ferreira</t>
  </si>
  <si>
    <t>Anna Cavalcanti</t>
  </si>
  <si>
    <t>Fábio Goncalves</t>
  </si>
  <si>
    <t>Thaís Barbosa</t>
  </si>
  <si>
    <t>Bianca Rodrigues</t>
  </si>
  <si>
    <t>Emilly Cardoso</t>
  </si>
  <si>
    <t>Luis Souza</t>
  </si>
  <si>
    <t>Daniel Souza</t>
  </si>
  <si>
    <t>Vinícius Barbosa</t>
  </si>
  <si>
    <t>Gabrielle Fernandes</t>
  </si>
  <si>
    <t>Amanda Souza</t>
  </si>
  <si>
    <t>Gabriela Gomes</t>
  </si>
  <si>
    <t>Fábio Almeida</t>
  </si>
  <si>
    <t>Amanda Barros</t>
  </si>
  <si>
    <t>Fábio Azevedo</t>
  </si>
  <si>
    <t>Enzo Rocha</t>
  </si>
  <si>
    <t>Diogo Lima</t>
  </si>
  <si>
    <t>Marcos Cavalcanti</t>
  </si>
  <si>
    <t>Ana Ribeiro</t>
  </si>
  <si>
    <t>Júlio Alves</t>
  </si>
  <si>
    <t>Matilde Pereira</t>
  </si>
  <si>
    <t>Melissa Fernandes</t>
  </si>
  <si>
    <t>Sophia Gomes</t>
  </si>
  <si>
    <t>Kauã Cunha</t>
  </si>
  <si>
    <t>Marina Correia</t>
  </si>
  <si>
    <t>Gustavo Cunha</t>
  </si>
  <si>
    <t>Felipe Almeida</t>
  </si>
  <si>
    <t>Erick Azevedo</t>
  </si>
  <si>
    <t>Gabriela Cavalcanti</t>
  </si>
  <si>
    <t>Gabrielly Rocha</t>
  </si>
  <si>
    <t>Gabriel Rodrigues</t>
  </si>
  <si>
    <t>Luana Silva</t>
  </si>
  <si>
    <t>João Santos</t>
  </si>
  <si>
    <t>Carolina Barbosa</t>
  </si>
  <si>
    <t>Marina Carvalho</t>
  </si>
  <si>
    <t>Cauã Ferreira</t>
  </si>
  <si>
    <t>Douglas Cunha</t>
  </si>
  <si>
    <t>Luana Lima</t>
  </si>
  <si>
    <t>Eduarda Araujo</t>
  </si>
  <si>
    <t>João Cavalcanti</t>
  </si>
  <si>
    <t>Enzo Cavalcanti</t>
  </si>
  <si>
    <t>Pedro Barros</t>
  </si>
  <si>
    <t>Renan Almeida</t>
  </si>
  <si>
    <t>Evelyn Ferreira</t>
  </si>
  <si>
    <t>Marisa Castro</t>
  </si>
  <si>
    <t>Cauã Gomes</t>
  </si>
  <si>
    <t>Mariana Melo</t>
  </si>
  <si>
    <t>Miguel Costa</t>
  </si>
  <si>
    <t>Kauan Oliveira</t>
  </si>
  <si>
    <t>Danilo Lima</t>
  </si>
  <si>
    <t>Cauã Fernandes</t>
  </si>
  <si>
    <t>Victor Correia</t>
  </si>
  <si>
    <t>Thiago Goncalves</t>
  </si>
  <si>
    <t>Gabrielly Cardoso</t>
  </si>
  <si>
    <t>Otávio Alves</t>
  </si>
  <si>
    <t>Melissa Barbosa</t>
  </si>
  <si>
    <t>Isabella Araujo</t>
  </si>
  <si>
    <t>Breno Martins</t>
  </si>
  <si>
    <t>Luiz Santos</t>
  </si>
  <si>
    <t>Nicolas Lima</t>
  </si>
  <si>
    <t>Leonor Cavalcanti</t>
  </si>
  <si>
    <t>Eduarda Fernandes</t>
  </si>
  <si>
    <t>Livia Ferreira</t>
  </si>
  <si>
    <t>Diogo Cavalcanti</t>
  </si>
  <si>
    <t>Gustavo Carvalho</t>
  </si>
  <si>
    <t>Enzo Alves</t>
  </si>
  <si>
    <t>Kauê Barbosa</t>
  </si>
  <si>
    <t>Luana Goncalves</t>
  </si>
  <si>
    <t>Rafael Pinto</t>
  </si>
  <si>
    <t>Bruna Alves</t>
  </si>
  <si>
    <t>Diego Araujo</t>
  </si>
  <si>
    <t>Lavinia Araujo</t>
  </si>
  <si>
    <t>Isabela Silva</t>
  </si>
  <si>
    <t>Davi Cavalcanti</t>
  </si>
  <si>
    <t>Ana Cavalcanti</t>
  </si>
  <si>
    <t>Douglas Araujo</t>
  </si>
  <si>
    <t>Vitoria Ribeiro</t>
  </si>
  <si>
    <t>Fernanda Costa</t>
  </si>
  <si>
    <t>Aline Castro</t>
  </si>
  <si>
    <t>Bianca Oliveira</t>
  </si>
  <si>
    <t>Danilo Araujo</t>
  </si>
  <si>
    <t>Brenda Almeida</t>
  </si>
  <si>
    <t>Letícia Rodrigues</t>
  </si>
  <si>
    <t>Leonor Silva</t>
  </si>
  <si>
    <t>Carlos Ferreira</t>
  </si>
  <si>
    <t>Carlos Carvalho</t>
  </si>
  <si>
    <t>Danilo Dias</t>
  </si>
  <si>
    <t>Julia Santos</t>
  </si>
  <si>
    <t>Vinicius Souza</t>
  </si>
  <si>
    <t>Gabrielle Goncalves</t>
  </si>
  <si>
    <t>Paulo Rodrigues</t>
  </si>
  <si>
    <t>Gabriela Santos</t>
  </si>
  <si>
    <t>Julian Castro</t>
  </si>
  <si>
    <t>Caio Oliveira</t>
  </si>
  <si>
    <t>Beatriz Gomes</t>
  </si>
  <si>
    <t>Rodrigo Barros</t>
  </si>
  <si>
    <t>Guilherme Correia</t>
  </si>
  <si>
    <t>Manuela Martins</t>
  </si>
  <si>
    <t>Ana Rodrigues</t>
  </si>
  <si>
    <t>Sofia Goncalves</t>
  </si>
  <si>
    <t>Breno Almeida</t>
  </si>
  <si>
    <t>Nicolash Pereira</t>
  </si>
  <si>
    <t>Larissa Goncalves</t>
  </si>
  <si>
    <t>Isabela Gomes</t>
  </si>
  <si>
    <t>Kauan Gomes</t>
  </si>
  <si>
    <t>Beatrice Melo</t>
  </si>
  <si>
    <t>Rafael Costa</t>
  </si>
  <si>
    <t>Breno Rocha</t>
  </si>
  <si>
    <t>Fábio Sousa</t>
  </si>
  <si>
    <t>João Cunha</t>
  </si>
  <si>
    <t>Luiz Castro</t>
  </si>
  <si>
    <t>Leonardo Alves</t>
  </si>
  <si>
    <t>Luiza Pinto</t>
  </si>
  <si>
    <t>Victor Souza</t>
  </si>
  <si>
    <t>Julieta Gomes</t>
  </si>
  <si>
    <t>Lucas Cardoso</t>
  </si>
  <si>
    <t>Clara Melo</t>
  </si>
  <si>
    <t>Fábio Ribeiro</t>
  </si>
  <si>
    <t>Beatriz Cardoso</t>
  </si>
  <si>
    <t>Maria Fernandes</t>
  </si>
  <si>
    <t>Samuel Silva</t>
  </si>
  <si>
    <t>Yasmin Souza</t>
  </si>
  <si>
    <t>Letícia Sousa</t>
  </si>
  <si>
    <t>Rebeca Rodrigues</t>
  </si>
  <si>
    <t>Davi Costa</t>
  </si>
  <si>
    <t>Carla Cavalcanti</t>
  </si>
  <si>
    <t>Erick Costa</t>
  </si>
  <si>
    <t>Raissa Barros</t>
  </si>
  <si>
    <t>Marina Barbosa</t>
  </si>
  <si>
    <t>Miguel Oliveira</t>
  </si>
  <si>
    <t>Matilde Costa</t>
  </si>
  <si>
    <t>Bianca Cardoso</t>
  </si>
  <si>
    <t>Tiago Correia</t>
  </si>
  <si>
    <t>Isabelle Rodrigues</t>
  </si>
  <si>
    <t>Gabriela Dias</t>
  </si>
  <si>
    <t>Manuela Gomes</t>
  </si>
  <si>
    <t>Nicolash Fernandes</t>
  </si>
  <si>
    <t>Gabriela Martins</t>
  </si>
  <si>
    <t>Aline Ferreira</t>
  </si>
  <si>
    <t>Ágatha Lima</t>
  </si>
  <si>
    <t>Cauã Correia</t>
  </si>
  <si>
    <t>Camila Cavalcanti</t>
  </si>
  <si>
    <t>Beatrice Martins</t>
  </si>
  <si>
    <t>Rafael Sousa</t>
  </si>
  <si>
    <t>Lavinia Fernandes</t>
  </si>
  <si>
    <t>Carolina Azevedo</t>
  </si>
  <si>
    <t>Tomás Lima</t>
  </si>
  <si>
    <t>Livia Oliveira</t>
  </si>
  <si>
    <t>Rafaela Melo</t>
  </si>
  <si>
    <t>Marcos Goncalves</t>
  </si>
  <si>
    <t>Júlia Santos</t>
  </si>
  <si>
    <t>Sarah Almeida</t>
  </si>
  <si>
    <t>Clara Alves</t>
  </si>
  <si>
    <t>Arthur Correia</t>
  </si>
  <si>
    <t>Tânia Ferreira</t>
  </si>
  <si>
    <t>Lara Melo</t>
  </si>
  <si>
    <t>Gustavo Santos</t>
  </si>
  <si>
    <t>Laura Barros</t>
  </si>
  <si>
    <t>Nicolas Pinto</t>
  </si>
  <si>
    <t>Emilly Fernandes</t>
  </si>
  <si>
    <t>Manuela Ferreira</t>
  </si>
  <si>
    <t>Gustavo Silva</t>
  </si>
  <si>
    <t>Mateus Fernandes</t>
  </si>
  <si>
    <t>Luan Rodrigues</t>
  </si>
  <si>
    <t>Davi Alves</t>
  </si>
  <si>
    <t>Tomás Cardoso</t>
  </si>
  <si>
    <t>Aline Costa</t>
  </si>
  <si>
    <t>Antônio Martins</t>
  </si>
  <si>
    <t>Livia Souza</t>
  </si>
  <si>
    <t>Lavinia Cavalcanti</t>
  </si>
  <si>
    <t>Gabrielle Azevedo</t>
  </si>
  <si>
    <t>Sofia Gomes</t>
  </si>
  <si>
    <t>Luiz Sousa</t>
  </si>
  <si>
    <t>José Barbosa</t>
  </si>
  <si>
    <t>Marcos Sousa</t>
  </si>
  <si>
    <t>Vitór Santos</t>
  </si>
  <si>
    <t>Beatrice Pereira</t>
  </si>
  <si>
    <t>Marisa Oliveira</t>
  </si>
  <si>
    <t>Luiza Sousa</t>
  </si>
  <si>
    <t>Anna Carvalho</t>
  </si>
  <si>
    <t>Ágatha Araujo</t>
  </si>
  <si>
    <t>Bruna Castro</t>
  </si>
  <si>
    <t>Julian Oliveira</t>
  </si>
  <si>
    <t>Mariana Correia</t>
  </si>
  <si>
    <t>Gabriel Melo</t>
  </si>
  <si>
    <t>Júlia Oliveira</t>
  </si>
  <si>
    <t>Fernanda Lima</t>
  </si>
  <si>
    <t>Diogo Carvalho</t>
  </si>
  <si>
    <t>Nicolas Azevedo</t>
  </si>
  <si>
    <t>Gabriel Cunha</t>
  </si>
  <si>
    <t>Matheus Cardoso</t>
  </si>
  <si>
    <t>Caio Goncalves</t>
  </si>
  <si>
    <t xml:space="preserve"> Nome</t>
  </si>
  <si>
    <t>MÊS</t>
  </si>
  <si>
    <t>mês</t>
  </si>
  <si>
    <t>DIA</t>
  </si>
  <si>
    <t>ANO</t>
  </si>
  <si>
    <t>Data Cadastro</t>
  </si>
  <si>
    <t>Sabão em pó</t>
  </si>
  <si>
    <t>Amaciante</t>
  </si>
  <si>
    <t>Detergente</t>
  </si>
  <si>
    <t>Água sanitária</t>
  </si>
  <si>
    <t>Esponja de aço</t>
  </si>
  <si>
    <t>Buchinha de pia</t>
  </si>
  <si>
    <t>Sabão em pedra</t>
  </si>
  <si>
    <t>Sabonete</t>
  </si>
  <si>
    <t>Shampo</t>
  </si>
  <si>
    <t>Condicionador</t>
  </si>
  <si>
    <t>Desinfetante</t>
  </si>
  <si>
    <t>Lustra móveis</t>
  </si>
  <si>
    <t>Tira manchas</t>
  </si>
  <si>
    <t>Limpa vidros</t>
  </si>
  <si>
    <t>Alcool</t>
  </si>
  <si>
    <t>Saco de lixo 30l</t>
  </si>
  <si>
    <t>Saco de lixo 50l</t>
  </si>
  <si>
    <t>Produtos de Limpeza</t>
  </si>
  <si>
    <t>Refrigerante 2l</t>
  </si>
  <si>
    <t>Suco garrafa 1l</t>
  </si>
  <si>
    <t>Suco caixinha 500ml</t>
  </si>
  <si>
    <t>Suco sachê</t>
  </si>
  <si>
    <t>Leite integral litro</t>
  </si>
  <si>
    <t>Leite desnatado litro</t>
  </si>
  <si>
    <t>Bebidas</t>
  </si>
  <si>
    <t>Arroz 5kg</t>
  </si>
  <si>
    <t>Feijão 2kg</t>
  </si>
  <si>
    <t>Macarrão</t>
  </si>
  <si>
    <t>Extrato de tomate</t>
  </si>
  <si>
    <t>Molho de tomate</t>
  </si>
  <si>
    <t>Sal</t>
  </si>
  <si>
    <t>Açucar</t>
  </si>
  <si>
    <t>Achocolatado</t>
  </si>
  <si>
    <t>Bolacha</t>
  </si>
  <si>
    <t>Café</t>
  </si>
  <si>
    <t>Farofa pronta</t>
  </si>
  <si>
    <t>Fubá</t>
  </si>
  <si>
    <t>Farinha de trigo</t>
  </si>
  <si>
    <t>Farinha de milho</t>
  </si>
  <si>
    <t>Farinha de mandioca</t>
  </si>
  <si>
    <t>Sardinha</t>
  </si>
  <si>
    <t>Atum</t>
  </si>
  <si>
    <t>Maionese</t>
  </si>
  <si>
    <t>Molho de pimenta</t>
  </si>
  <si>
    <t>Ervilha</t>
  </si>
  <si>
    <t>Milho verde</t>
  </si>
  <si>
    <t xml:space="preserve">Seleta </t>
  </si>
  <si>
    <t>Doce de leite</t>
  </si>
  <si>
    <t>Goiabada</t>
  </si>
  <si>
    <t>Milho de pipoca</t>
  </si>
  <si>
    <t>Óleo de cozinha</t>
  </si>
  <si>
    <t>Leite em pó</t>
  </si>
  <si>
    <t>Creme de leite</t>
  </si>
  <si>
    <t>Leite condensado</t>
  </si>
  <si>
    <t>Pão de forma</t>
  </si>
  <si>
    <t>Alimentação</t>
  </si>
  <si>
    <t>Alface</t>
  </si>
  <si>
    <t>Couve</t>
  </si>
  <si>
    <t>Batata</t>
  </si>
  <si>
    <t>Tomate</t>
  </si>
  <si>
    <t>Cenoura</t>
  </si>
  <si>
    <t>Beterraba</t>
  </si>
  <si>
    <t>Chicória</t>
  </si>
  <si>
    <t>Mandioca</t>
  </si>
  <si>
    <t>Chuchu</t>
  </si>
  <si>
    <t>Espinafre</t>
  </si>
  <si>
    <t>Banana</t>
  </si>
  <si>
    <t>Ovos</t>
  </si>
  <si>
    <t>Uva</t>
  </si>
  <si>
    <t>Abacate</t>
  </si>
  <si>
    <t>Mamão</t>
  </si>
  <si>
    <t>Melancia</t>
  </si>
  <si>
    <t>Melão</t>
  </si>
  <si>
    <t>Jiló</t>
  </si>
  <si>
    <t>Quiabo</t>
  </si>
  <si>
    <t>Salsa</t>
  </si>
  <si>
    <t>Cheiro verde</t>
  </si>
  <si>
    <t>Cebola</t>
  </si>
  <si>
    <t>Hortifruti</t>
  </si>
  <si>
    <t>Queijo Minas</t>
  </si>
  <si>
    <t>Queijo Mussarela</t>
  </si>
  <si>
    <t>Queijo outros</t>
  </si>
  <si>
    <t>Manteiga</t>
  </si>
  <si>
    <t>Margarina</t>
  </si>
  <si>
    <t>Iogurte</t>
  </si>
  <si>
    <t>Presunto</t>
  </si>
  <si>
    <t>Peixe</t>
  </si>
  <si>
    <t>Frango</t>
  </si>
  <si>
    <t>Carne vermelha</t>
  </si>
  <si>
    <t>Carne seca</t>
  </si>
  <si>
    <t>Salsicha</t>
  </si>
  <si>
    <t>Carnes e Frios</t>
  </si>
  <si>
    <t>Pinheiro Mercado</t>
  </si>
  <si>
    <t>Regência Mercado</t>
  </si>
  <si>
    <t>Mercado Amigos</t>
  </si>
  <si>
    <t>Nightingale Mercado</t>
  </si>
  <si>
    <t>Doce Mercado</t>
  </si>
  <si>
    <t>Lookout Mercado</t>
  </si>
  <si>
    <t>Mercado Vencedor</t>
  </si>
  <si>
    <t>Mercado Patch</t>
  </si>
  <si>
    <t>Mercado Sync</t>
  </si>
  <si>
    <t>Mercado Ferramentas</t>
  </si>
  <si>
    <t>Pomegranate Mercado</t>
  </si>
  <si>
    <t>Quant Mercado</t>
  </si>
  <si>
    <t>Mercado Portal</t>
  </si>
  <si>
    <t>Mercado Graça</t>
  </si>
  <si>
    <t>Riverside Mercado</t>
  </si>
  <si>
    <t>Mercado Raven</t>
  </si>
  <si>
    <t>Surf Mercado</t>
  </si>
  <si>
    <t>Eastside Mercado</t>
  </si>
  <si>
    <t>Mercado Vetor</t>
  </si>
  <si>
    <t>Insígnia Mercado</t>
  </si>
  <si>
    <t>Outside Mercado</t>
  </si>
  <si>
    <t>Retina Mercado</t>
  </si>
  <si>
    <t>FrontRange Mercado</t>
  </si>
  <si>
    <t>Velocidade Mercado</t>
  </si>
  <si>
    <t>Mercado Cartões</t>
  </si>
  <si>
    <t>Altus Mercado</t>
  </si>
  <si>
    <t>Índice Mercado</t>
  </si>
  <si>
    <t>Mercado Panda</t>
  </si>
  <si>
    <t>Mercado Labareda</t>
  </si>
  <si>
    <t>Estrelas Mercado</t>
  </si>
  <si>
    <t>Mercado Ligado</t>
  </si>
  <si>
    <t>Fácil Mercado</t>
  </si>
  <si>
    <t>Guarda-chuva Mercado</t>
  </si>
  <si>
    <t>Impressive Mercado</t>
  </si>
  <si>
    <t>RockyMountain Mercado</t>
  </si>
  <si>
    <t>Nação Mercado</t>
  </si>
  <si>
    <t>Torres Mercado</t>
  </si>
  <si>
    <t>Battlefield Mercado</t>
  </si>
  <si>
    <t>Mercado Clássico</t>
  </si>
  <si>
    <t>Influência Mercado</t>
  </si>
  <si>
    <t>Albion Mercado</t>
  </si>
  <si>
    <t>Mercado Stick</t>
  </si>
  <si>
    <t>Mercado Paraíso</t>
  </si>
  <si>
    <t>Mercado Preferido</t>
  </si>
  <si>
    <t>Assessor Mercado</t>
  </si>
  <si>
    <t>Mercado Aventura</t>
  </si>
  <si>
    <t>Mercado Plano</t>
  </si>
  <si>
    <t>Alexandria Mercado</t>
  </si>
  <si>
    <t>Mercado Essentials</t>
  </si>
  <si>
    <t>Mercado Noite</t>
  </si>
  <si>
    <t>Mercado Values</t>
  </si>
  <si>
    <t>Regional 1</t>
  </si>
  <si>
    <t>Regional 2</t>
  </si>
  <si>
    <t>Regional 3</t>
  </si>
  <si>
    <t>Regional 4</t>
  </si>
  <si>
    <t>Regional 5</t>
  </si>
  <si>
    <t>IDCOMRPA</t>
  </si>
  <si>
    <t>DATA</t>
  </si>
  <si>
    <t>PRODUTO</t>
  </si>
  <si>
    <t>QUANTIDADE</t>
  </si>
  <si>
    <t>VALOR_UNITARIO</t>
  </si>
  <si>
    <t>dia</t>
  </si>
  <si>
    <t>ano</t>
  </si>
  <si>
    <t>desc</t>
  </si>
  <si>
    <t>valor_e</t>
  </si>
  <si>
    <t>ID_VENDAS</t>
  </si>
  <si>
    <t>CLIENTE</t>
  </si>
  <si>
    <t>TIPO_DESCONTO</t>
  </si>
  <si>
    <t>ID_PEDIDO</t>
  </si>
  <si>
    <t>ID_ENTREGA</t>
  </si>
  <si>
    <t>DATA_ENTREGA</t>
  </si>
  <si>
    <t>STATUS</t>
  </si>
  <si>
    <t>MOTIVO</t>
  </si>
  <si>
    <t>DATA_VENDA</t>
  </si>
  <si>
    <t>3/</t>
  </si>
  <si>
    <t>6/</t>
  </si>
  <si>
    <t>8/</t>
  </si>
  <si>
    <t>9/</t>
  </si>
  <si>
    <t>5/</t>
  </si>
  <si>
    <t>1/</t>
  </si>
  <si>
    <t>7/</t>
  </si>
  <si>
    <t>4/</t>
  </si>
  <si>
    <t>2/</t>
  </si>
  <si>
    <t>dia_trim</t>
  </si>
  <si>
    <t>Entregue</t>
  </si>
  <si>
    <t>Não entregue</t>
  </si>
  <si>
    <t>outros</t>
  </si>
  <si>
    <t>cliente indisponivel</t>
  </si>
  <si>
    <t>fora de rota</t>
  </si>
  <si>
    <t>gerar_sta</t>
  </si>
  <si>
    <t>gerar_mot</t>
  </si>
  <si>
    <t>id</t>
  </si>
  <si>
    <t/>
  </si>
  <si>
    <t>TIPO</t>
  </si>
  <si>
    <t>MATRICULA</t>
  </si>
  <si>
    <t>ADMISSAO</t>
  </si>
  <si>
    <t>MAT</t>
  </si>
  <si>
    <t>DEMISSAO</t>
  </si>
  <si>
    <t>REGIONAL</t>
  </si>
  <si>
    <t>ID_CLIENTE</t>
  </si>
  <si>
    <t>ID_PRODUTO</t>
  </si>
  <si>
    <t>ID_LOJA</t>
  </si>
  <si>
    <t>NOME_LOJA</t>
  </si>
  <si>
    <t>DESCRICAO_PRODUTO</t>
  </si>
  <si>
    <t>CATEGORIA_PRODUTO</t>
  </si>
  <si>
    <t>ESTADO_LOJA</t>
  </si>
  <si>
    <t>PAIS_LOJA</t>
  </si>
  <si>
    <t>ID_REGIONAL</t>
  </si>
  <si>
    <t>ID_TIPO_DESCONTO</t>
  </si>
  <si>
    <t>VALOR_UNITARIO_COMPRA</t>
  </si>
  <si>
    <t>S</t>
  </si>
  <si>
    <t>N</t>
  </si>
  <si>
    <t>DATA_FINAL</t>
  </si>
  <si>
    <t>MES</t>
  </si>
  <si>
    <t>ENDERECO</t>
  </si>
  <si>
    <t>CIDADE</t>
  </si>
  <si>
    <t>ESTADO</t>
  </si>
  <si>
    <t>PAIS</t>
  </si>
  <si>
    <t>EMAIL</t>
  </si>
  <si>
    <t>LATITUDE</t>
  </si>
  <si>
    <t>LONGITUDE</t>
  </si>
  <si>
    <t>DATA_NASCIMENTO</t>
  </si>
  <si>
    <t>NOVO_CLIENTE</t>
  </si>
  <si>
    <t>GERA DIA</t>
  </si>
  <si>
    <t>GERA MÊS</t>
  </si>
  <si>
    <t>GERA ANO</t>
  </si>
  <si>
    <t>MONTA DATA</t>
  </si>
  <si>
    <t>SOMA1_FORMATA</t>
  </si>
  <si>
    <t>VALOR_TOTAL_VENDA</t>
  </si>
  <si>
    <t>CODIGO_CLIENTE</t>
  </si>
  <si>
    <t>CODIGO_PRODUTO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</si>
</sst>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10" xfId="0" applyNumberFormat="1" applyBorder="1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2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8" fillId="0" borderId="10" xfId="0" applyFont="1" applyBorder="1"/>
    <xf numFmtId="14" fontId="0" fillId="0" borderId="0" xfId="0" applyNumberFormat="1"/>
    <xf numFmtId="0" fontId="16" fillId="0" borderId="11" xfId="0" applyFont="1" applyBorder="1"/>
    <xf numFmtId="2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F354-0019-4BDF-91BB-FBE79B658070}">
  <dimension ref="A1:L231"/>
  <sheetViews>
    <sheetView workbookViewId="0">
      <selection activeCell="A12" sqref="A12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0" bestFit="1" customWidth="1"/>
    <col min="4" max="4" width="19.28515625" bestFit="1" customWidth="1"/>
    <col min="5" max="5" width="44" bestFit="1" customWidth="1"/>
    <col min="6" max="6" width="23.28515625" bestFit="1" customWidth="1"/>
    <col min="8" max="8" width="5" bestFit="1" customWidth="1"/>
    <col min="9" max="9" width="41.42578125" bestFit="1" customWidth="1"/>
    <col min="10" max="10" width="10.28515625" bestFit="1" customWidth="1"/>
    <col min="11" max="11" width="11.42578125" bestFit="1" customWidth="1"/>
    <col min="12" max="12" width="19.28515625" bestFit="1" customWidth="1"/>
  </cols>
  <sheetData>
    <row r="1" spans="1:12" x14ac:dyDescent="0.25">
      <c r="A1" s="3" t="s">
        <v>1716</v>
      </c>
      <c r="B1" s="3" t="s">
        <v>1524</v>
      </c>
      <c r="C1" s="3" t="s">
        <v>1294</v>
      </c>
      <c r="D1" s="3" t="s">
        <v>1519</v>
      </c>
      <c r="E1" s="3" t="s">
        <v>1731</v>
      </c>
      <c r="F1" s="3" t="s">
        <v>1732</v>
      </c>
      <c r="G1" s="3" t="s">
        <v>1733</v>
      </c>
      <c r="H1" s="3" t="s">
        <v>1734</v>
      </c>
      <c r="I1" s="3" t="s">
        <v>1735</v>
      </c>
      <c r="J1" s="3" t="s">
        <v>1736</v>
      </c>
      <c r="K1" s="3" t="s">
        <v>1737</v>
      </c>
      <c r="L1" s="3" t="s">
        <v>1738</v>
      </c>
    </row>
    <row r="2" spans="1:12" x14ac:dyDescent="0.25">
      <c r="A2" s="2" t="s">
        <v>3</v>
      </c>
      <c r="B2" s="1">
        <v>43638</v>
      </c>
      <c r="C2" s="2" t="s">
        <v>1295</v>
      </c>
      <c r="D2" s="2" t="s">
        <v>1297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10</v>
      </c>
      <c r="K2" s="2" t="s">
        <v>11</v>
      </c>
      <c r="L2" s="1">
        <v>24196</v>
      </c>
    </row>
    <row r="3" spans="1:12" x14ac:dyDescent="0.25">
      <c r="A3" s="2" t="s">
        <v>12</v>
      </c>
      <c r="B3" s="1">
        <v>43300</v>
      </c>
      <c r="C3" s="2" t="s">
        <v>1296</v>
      </c>
      <c r="D3" s="2" t="s">
        <v>1298</v>
      </c>
      <c r="E3" s="2" t="s">
        <v>13</v>
      </c>
      <c r="F3" s="2" t="s">
        <v>14</v>
      </c>
      <c r="G3" s="2" t="s">
        <v>15</v>
      </c>
      <c r="H3" s="2" t="s">
        <v>7</v>
      </c>
      <c r="I3" s="2" t="s">
        <v>16</v>
      </c>
      <c r="J3" s="2" t="s">
        <v>17</v>
      </c>
      <c r="K3" s="2" t="s">
        <v>18</v>
      </c>
      <c r="L3" s="1">
        <v>12502</v>
      </c>
    </row>
    <row r="4" spans="1:12" x14ac:dyDescent="0.25">
      <c r="A4" s="2" t="s">
        <v>19</v>
      </c>
      <c r="B4" s="1">
        <v>43506</v>
      </c>
      <c r="C4" s="2" t="s">
        <v>1295</v>
      </c>
      <c r="D4" s="2" t="s">
        <v>1299</v>
      </c>
      <c r="E4" s="2" t="s">
        <v>20</v>
      </c>
      <c r="F4" s="2" t="s">
        <v>21</v>
      </c>
      <c r="G4" s="2" t="s">
        <v>22</v>
      </c>
      <c r="H4" s="2" t="s">
        <v>7</v>
      </c>
      <c r="I4" s="2" t="s">
        <v>23</v>
      </c>
      <c r="J4" s="2" t="s">
        <v>24</v>
      </c>
      <c r="K4" s="2" t="s">
        <v>25</v>
      </c>
      <c r="L4" s="1">
        <v>20509</v>
      </c>
    </row>
    <row r="5" spans="1:12" x14ac:dyDescent="0.25">
      <c r="A5" s="2" t="s">
        <v>26</v>
      </c>
      <c r="B5" s="1">
        <v>43597</v>
      </c>
      <c r="C5" s="2" t="s">
        <v>1295</v>
      </c>
      <c r="D5" s="2" t="s">
        <v>1300</v>
      </c>
      <c r="E5" s="2" t="s">
        <v>27</v>
      </c>
      <c r="F5" s="2" t="s">
        <v>28</v>
      </c>
      <c r="G5" s="2" t="s">
        <v>29</v>
      </c>
      <c r="H5" s="2" t="s">
        <v>7</v>
      </c>
      <c r="I5" s="2" t="s">
        <v>30</v>
      </c>
      <c r="J5" s="2" t="s">
        <v>31</v>
      </c>
      <c r="K5" s="2" t="s">
        <v>32</v>
      </c>
      <c r="L5" s="1">
        <v>17413</v>
      </c>
    </row>
    <row r="6" spans="1:12" x14ac:dyDescent="0.25">
      <c r="A6" s="2" t="s">
        <v>33</v>
      </c>
      <c r="B6" s="1">
        <v>43516</v>
      </c>
      <c r="C6" s="2" t="s">
        <v>1295</v>
      </c>
      <c r="D6" s="2" t="s">
        <v>1301</v>
      </c>
      <c r="E6" s="2" t="s">
        <v>34</v>
      </c>
      <c r="F6" s="2" t="s">
        <v>35</v>
      </c>
      <c r="G6" s="2" t="s">
        <v>36</v>
      </c>
      <c r="H6" s="2" t="s">
        <v>7</v>
      </c>
      <c r="I6" s="2" t="s">
        <v>37</v>
      </c>
      <c r="J6" s="2" t="s">
        <v>38</v>
      </c>
      <c r="K6" s="2" t="s">
        <v>39</v>
      </c>
      <c r="L6" s="1">
        <v>33613</v>
      </c>
    </row>
    <row r="7" spans="1:12" x14ac:dyDescent="0.25">
      <c r="A7" s="2" t="s">
        <v>40</v>
      </c>
      <c r="B7" s="1">
        <v>43362</v>
      </c>
      <c r="C7" s="2" t="s">
        <v>1296</v>
      </c>
      <c r="D7" s="2" t="s">
        <v>1302</v>
      </c>
      <c r="E7" s="2" t="s">
        <v>41</v>
      </c>
      <c r="F7" s="2" t="s">
        <v>42</v>
      </c>
      <c r="G7" s="2" t="s">
        <v>22</v>
      </c>
      <c r="H7" s="2" t="s">
        <v>7</v>
      </c>
      <c r="I7" s="2" t="s">
        <v>43</v>
      </c>
      <c r="J7" s="2" t="s">
        <v>44</v>
      </c>
      <c r="K7" s="2" t="s">
        <v>45</v>
      </c>
      <c r="L7" s="1">
        <v>36475</v>
      </c>
    </row>
    <row r="8" spans="1:12" x14ac:dyDescent="0.25">
      <c r="A8" s="2" t="s">
        <v>46</v>
      </c>
      <c r="B8" s="1">
        <v>43740</v>
      </c>
      <c r="C8" s="2" t="s">
        <v>1295</v>
      </c>
      <c r="D8" s="2" t="s">
        <v>1303</v>
      </c>
      <c r="E8" s="2" t="s">
        <v>47</v>
      </c>
      <c r="F8" s="2" t="s">
        <v>48</v>
      </c>
      <c r="G8" s="2" t="s">
        <v>29</v>
      </c>
      <c r="H8" s="2" t="s">
        <v>7</v>
      </c>
      <c r="I8" s="2" t="s">
        <v>49</v>
      </c>
      <c r="J8" s="2" t="s">
        <v>50</v>
      </c>
      <c r="K8" s="2" t="s">
        <v>51</v>
      </c>
      <c r="L8" s="1">
        <v>23507</v>
      </c>
    </row>
    <row r="9" spans="1:12" x14ac:dyDescent="0.25">
      <c r="A9" s="2" t="s">
        <v>52</v>
      </c>
      <c r="B9" s="1">
        <v>43605</v>
      </c>
      <c r="C9" s="2" t="s">
        <v>1295</v>
      </c>
      <c r="D9" s="2" t="s">
        <v>1304</v>
      </c>
      <c r="E9" s="2" t="s">
        <v>53</v>
      </c>
      <c r="F9" s="2" t="s">
        <v>54</v>
      </c>
      <c r="G9" s="2" t="s">
        <v>29</v>
      </c>
      <c r="H9" s="2" t="s">
        <v>7</v>
      </c>
      <c r="I9" s="2" t="s">
        <v>55</v>
      </c>
      <c r="J9" s="2" t="s">
        <v>56</v>
      </c>
      <c r="K9" s="2" t="s">
        <v>57</v>
      </c>
      <c r="L9" s="1">
        <v>36688</v>
      </c>
    </row>
    <row r="10" spans="1:12" x14ac:dyDescent="0.25">
      <c r="A10" s="2" t="s">
        <v>58</v>
      </c>
      <c r="B10" s="1">
        <v>43122</v>
      </c>
      <c r="C10" s="2" t="s">
        <v>1295</v>
      </c>
      <c r="D10" s="2" t="s">
        <v>1305</v>
      </c>
      <c r="E10" s="2" t="s">
        <v>59</v>
      </c>
      <c r="F10" s="2" t="s">
        <v>60</v>
      </c>
      <c r="G10" s="2" t="s">
        <v>61</v>
      </c>
      <c r="H10" s="2" t="s">
        <v>7</v>
      </c>
      <c r="I10" s="2" t="s">
        <v>62</v>
      </c>
      <c r="J10" s="2" t="s">
        <v>63</v>
      </c>
      <c r="K10" s="2" t="s">
        <v>64</v>
      </c>
      <c r="L10" s="1">
        <v>30316</v>
      </c>
    </row>
    <row r="11" spans="1:12" x14ac:dyDescent="0.25">
      <c r="A11" s="2" t="s">
        <v>65</v>
      </c>
      <c r="B11" s="1">
        <v>43428</v>
      </c>
      <c r="C11" s="2" t="s">
        <v>1296</v>
      </c>
      <c r="D11" s="2" t="s">
        <v>1306</v>
      </c>
      <c r="E11" s="2" t="s">
        <v>66</v>
      </c>
      <c r="F11" s="2" t="s">
        <v>67</v>
      </c>
      <c r="G11" s="2" t="s">
        <v>15</v>
      </c>
      <c r="H11" s="2" t="s">
        <v>7</v>
      </c>
      <c r="I11" s="2" t="s">
        <v>68</v>
      </c>
      <c r="J11" s="2" t="s">
        <v>69</v>
      </c>
      <c r="K11" s="2" t="s">
        <v>70</v>
      </c>
      <c r="L11" s="1">
        <v>22267</v>
      </c>
    </row>
    <row r="12" spans="1:12" x14ac:dyDescent="0.25">
      <c r="A12" s="2" t="s">
        <v>71</v>
      </c>
      <c r="B12" s="1">
        <v>43340</v>
      </c>
      <c r="C12" s="2" t="s">
        <v>1296</v>
      </c>
      <c r="D12" s="2" t="s">
        <v>1307</v>
      </c>
      <c r="E12" s="2" t="s">
        <v>72</v>
      </c>
      <c r="F12" s="2" t="s">
        <v>73</v>
      </c>
      <c r="G12" s="2" t="s">
        <v>74</v>
      </c>
      <c r="H12" s="2" t="s">
        <v>7</v>
      </c>
      <c r="I12" s="2" t="s">
        <v>75</v>
      </c>
      <c r="J12" s="2" t="s">
        <v>76</v>
      </c>
      <c r="K12" s="2" t="s">
        <v>77</v>
      </c>
      <c r="L12" s="1">
        <v>28143</v>
      </c>
    </row>
    <row r="13" spans="1:12" x14ac:dyDescent="0.25">
      <c r="A13" s="2" t="s">
        <v>78</v>
      </c>
      <c r="B13" s="1">
        <v>43361</v>
      </c>
      <c r="C13" s="2" t="s">
        <v>1296</v>
      </c>
      <c r="D13" s="2" t="s">
        <v>1308</v>
      </c>
      <c r="E13" s="2" t="s">
        <v>79</v>
      </c>
      <c r="F13" s="2" t="s">
        <v>80</v>
      </c>
      <c r="G13" s="2" t="s">
        <v>29</v>
      </c>
      <c r="H13" s="2" t="s">
        <v>7</v>
      </c>
      <c r="I13" s="2" t="s">
        <v>81</v>
      </c>
      <c r="J13" s="2" t="s">
        <v>82</v>
      </c>
      <c r="K13" s="2" t="s">
        <v>83</v>
      </c>
      <c r="L13" s="1">
        <v>24363</v>
      </c>
    </row>
    <row r="14" spans="1:12" x14ac:dyDescent="0.25">
      <c r="A14" s="2" t="s">
        <v>84</v>
      </c>
      <c r="B14" s="1">
        <v>43287</v>
      </c>
      <c r="C14" s="2" t="s">
        <v>1296</v>
      </c>
      <c r="D14" s="2" t="s">
        <v>1309</v>
      </c>
      <c r="E14" s="2" t="s">
        <v>85</v>
      </c>
      <c r="F14" s="2" t="s">
        <v>86</v>
      </c>
      <c r="G14" s="2" t="s">
        <v>2</v>
      </c>
      <c r="H14" s="2" t="s">
        <v>7</v>
      </c>
      <c r="I14" s="2" t="s">
        <v>87</v>
      </c>
      <c r="J14" s="2" t="s">
        <v>88</v>
      </c>
      <c r="K14" s="2" t="s">
        <v>89</v>
      </c>
      <c r="L14" s="1">
        <v>17539</v>
      </c>
    </row>
    <row r="15" spans="1:12" x14ac:dyDescent="0.25">
      <c r="A15" s="2" t="s">
        <v>90</v>
      </c>
      <c r="B15" s="1">
        <v>43686</v>
      </c>
      <c r="C15" s="2" t="s">
        <v>1295</v>
      </c>
      <c r="D15" s="2" t="s">
        <v>1310</v>
      </c>
      <c r="E15" s="2" t="s">
        <v>91</v>
      </c>
      <c r="F15" s="2" t="s">
        <v>5</v>
      </c>
      <c r="G15" s="2" t="s">
        <v>6</v>
      </c>
      <c r="H15" s="2" t="s">
        <v>7</v>
      </c>
      <c r="I15" s="2" t="s">
        <v>92</v>
      </c>
      <c r="J15" s="2" t="s">
        <v>93</v>
      </c>
      <c r="K15" s="2" t="s">
        <v>94</v>
      </c>
      <c r="L15" s="1">
        <v>36063</v>
      </c>
    </row>
    <row r="16" spans="1:12" x14ac:dyDescent="0.25">
      <c r="A16" s="2" t="s">
        <v>95</v>
      </c>
      <c r="B16" s="1">
        <v>43608</v>
      </c>
      <c r="C16" s="2" t="s">
        <v>1296</v>
      </c>
      <c r="D16" s="2" t="s">
        <v>1311</v>
      </c>
      <c r="E16" s="2" t="s">
        <v>97</v>
      </c>
      <c r="F16" s="2" t="s">
        <v>98</v>
      </c>
      <c r="G16" s="2" t="s">
        <v>99</v>
      </c>
      <c r="H16" s="2" t="s">
        <v>7</v>
      </c>
      <c r="I16" s="2" t="s">
        <v>100</v>
      </c>
      <c r="J16" s="2" t="s">
        <v>101</v>
      </c>
      <c r="K16" s="2" t="s">
        <v>102</v>
      </c>
      <c r="L16" s="1">
        <v>29290</v>
      </c>
    </row>
    <row r="17" spans="1:12" x14ac:dyDescent="0.25">
      <c r="A17" s="2" t="s">
        <v>103</v>
      </c>
      <c r="B17" s="1">
        <v>43671</v>
      </c>
      <c r="C17" s="2" t="s">
        <v>1295</v>
      </c>
      <c r="D17" s="2" t="s">
        <v>1312</v>
      </c>
      <c r="E17" s="2" t="s">
        <v>104</v>
      </c>
      <c r="F17" s="2" t="s">
        <v>48</v>
      </c>
      <c r="G17" s="2" t="s">
        <v>29</v>
      </c>
      <c r="H17" s="2" t="s">
        <v>7</v>
      </c>
      <c r="I17" s="2" t="s">
        <v>105</v>
      </c>
      <c r="J17" s="2" t="s">
        <v>106</v>
      </c>
      <c r="K17" s="2" t="s">
        <v>107</v>
      </c>
      <c r="L17" s="1">
        <v>34318</v>
      </c>
    </row>
    <row r="18" spans="1:12" x14ac:dyDescent="0.25">
      <c r="A18" s="2" t="s">
        <v>108</v>
      </c>
      <c r="B18" s="1">
        <v>43792</v>
      </c>
      <c r="C18" s="2" t="s">
        <v>1296</v>
      </c>
      <c r="D18" s="2" t="s">
        <v>1313</v>
      </c>
      <c r="E18" s="2" t="s">
        <v>109</v>
      </c>
      <c r="F18" s="2" t="s">
        <v>110</v>
      </c>
      <c r="G18" s="2" t="s">
        <v>29</v>
      </c>
      <c r="H18" s="2" t="s">
        <v>7</v>
      </c>
      <c r="I18" s="2" t="s">
        <v>111</v>
      </c>
      <c r="J18" s="2" t="s">
        <v>112</v>
      </c>
      <c r="K18" s="2" t="s">
        <v>113</v>
      </c>
      <c r="L18" s="1">
        <v>25307</v>
      </c>
    </row>
    <row r="19" spans="1:12" x14ac:dyDescent="0.25">
      <c r="A19" s="2" t="s">
        <v>114</v>
      </c>
      <c r="B19" s="1">
        <v>43118</v>
      </c>
      <c r="C19" s="2" t="s">
        <v>1296</v>
      </c>
      <c r="D19" s="2" t="s">
        <v>1314</v>
      </c>
      <c r="E19" s="2" t="s">
        <v>115</v>
      </c>
      <c r="F19" s="2" t="s">
        <v>116</v>
      </c>
      <c r="G19" s="2" t="s">
        <v>29</v>
      </c>
      <c r="H19" s="2" t="s">
        <v>7</v>
      </c>
      <c r="I19" s="2" t="s">
        <v>117</v>
      </c>
      <c r="J19" s="2" t="s">
        <v>118</v>
      </c>
      <c r="K19" s="2" t="s">
        <v>119</v>
      </c>
      <c r="L19" s="1">
        <v>36302</v>
      </c>
    </row>
    <row r="20" spans="1:12" x14ac:dyDescent="0.25">
      <c r="A20" s="2" t="s">
        <v>120</v>
      </c>
      <c r="B20" s="1">
        <v>43144</v>
      </c>
      <c r="C20" s="2" t="s">
        <v>1296</v>
      </c>
      <c r="D20" s="2" t="s">
        <v>1315</v>
      </c>
      <c r="E20" s="2" t="s">
        <v>121</v>
      </c>
      <c r="F20" s="2" t="s">
        <v>122</v>
      </c>
      <c r="G20" s="2" t="s">
        <v>29</v>
      </c>
      <c r="H20" s="2" t="s">
        <v>7</v>
      </c>
      <c r="I20" s="2" t="s">
        <v>123</v>
      </c>
      <c r="J20" s="2" t="s">
        <v>124</v>
      </c>
      <c r="K20" s="2" t="s">
        <v>125</v>
      </c>
      <c r="L20" s="1">
        <v>31267</v>
      </c>
    </row>
    <row r="21" spans="1:12" x14ac:dyDescent="0.25">
      <c r="A21" s="2" t="s">
        <v>126</v>
      </c>
      <c r="B21" s="1">
        <v>43145</v>
      </c>
      <c r="C21" s="2" t="s">
        <v>1296</v>
      </c>
      <c r="D21" s="2" t="s">
        <v>1316</v>
      </c>
      <c r="E21" s="2" t="s">
        <v>127</v>
      </c>
      <c r="F21" s="2" t="s">
        <v>128</v>
      </c>
      <c r="G21" s="2" t="s">
        <v>22</v>
      </c>
      <c r="H21" s="2" t="s">
        <v>7</v>
      </c>
      <c r="I21" s="2" t="s">
        <v>129</v>
      </c>
      <c r="J21" s="2" t="s">
        <v>130</v>
      </c>
      <c r="K21" s="2" t="s">
        <v>131</v>
      </c>
      <c r="L21" s="1">
        <v>17588</v>
      </c>
    </row>
    <row r="22" spans="1:12" x14ac:dyDescent="0.25">
      <c r="A22" s="2" t="s">
        <v>132</v>
      </c>
      <c r="B22" s="1">
        <v>43319</v>
      </c>
      <c r="C22" s="2" t="s">
        <v>1295</v>
      </c>
      <c r="D22" s="2" t="s">
        <v>1317</v>
      </c>
      <c r="E22" s="2" t="s">
        <v>133</v>
      </c>
      <c r="F22" s="2" t="s">
        <v>134</v>
      </c>
      <c r="G22" s="2" t="s">
        <v>29</v>
      </c>
      <c r="H22" s="2" t="s">
        <v>7</v>
      </c>
      <c r="I22" s="2" t="s">
        <v>135</v>
      </c>
      <c r="J22" s="2" t="s">
        <v>136</v>
      </c>
      <c r="K22" s="2" t="s">
        <v>137</v>
      </c>
      <c r="L22" s="1">
        <v>35225</v>
      </c>
    </row>
    <row r="23" spans="1:12" x14ac:dyDescent="0.25">
      <c r="A23" s="2" t="s">
        <v>138</v>
      </c>
      <c r="B23" s="1">
        <v>43563</v>
      </c>
      <c r="C23" s="2" t="s">
        <v>1296</v>
      </c>
      <c r="D23" s="2" t="s">
        <v>1318</v>
      </c>
      <c r="E23" s="2" t="s">
        <v>139</v>
      </c>
      <c r="F23" s="2" t="s">
        <v>140</v>
      </c>
      <c r="G23" s="2" t="s">
        <v>29</v>
      </c>
      <c r="H23" s="2" t="s">
        <v>7</v>
      </c>
      <c r="I23" s="2" t="s">
        <v>141</v>
      </c>
      <c r="J23" s="2" t="s">
        <v>142</v>
      </c>
      <c r="K23" s="2" t="s">
        <v>143</v>
      </c>
      <c r="L23" s="1">
        <v>31531</v>
      </c>
    </row>
    <row r="24" spans="1:12" x14ac:dyDescent="0.25">
      <c r="A24" s="2" t="s">
        <v>144</v>
      </c>
      <c r="B24" s="1">
        <v>43746</v>
      </c>
      <c r="C24" s="2" t="s">
        <v>1296</v>
      </c>
      <c r="D24" s="2" t="s">
        <v>1319</v>
      </c>
      <c r="E24" s="2" t="s">
        <v>145</v>
      </c>
      <c r="F24" s="2" t="s">
        <v>146</v>
      </c>
      <c r="G24" s="2" t="s">
        <v>147</v>
      </c>
      <c r="H24" s="2" t="s">
        <v>7</v>
      </c>
      <c r="I24" s="2" t="s">
        <v>148</v>
      </c>
      <c r="J24" s="2" t="s">
        <v>149</v>
      </c>
      <c r="K24" s="2" t="s">
        <v>150</v>
      </c>
      <c r="L24" s="1">
        <v>12775</v>
      </c>
    </row>
    <row r="25" spans="1:12" x14ac:dyDescent="0.25">
      <c r="A25" s="2" t="s">
        <v>151</v>
      </c>
      <c r="B25" s="1">
        <v>43678</v>
      </c>
      <c r="C25" s="2" t="s">
        <v>1295</v>
      </c>
      <c r="D25" s="2" t="s">
        <v>1320</v>
      </c>
      <c r="E25" s="2" t="s">
        <v>152</v>
      </c>
      <c r="F25" s="2" t="s">
        <v>153</v>
      </c>
      <c r="G25" s="2" t="s">
        <v>99</v>
      </c>
      <c r="H25" s="2" t="s">
        <v>7</v>
      </c>
      <c r="I25" s="2" t="s">
        <v>154</v>
      </c>
      <c r="J25" s="2" t="s">
        <v>155</v>
      </c>
      <c r="K25" s="2" t="s">
        <v>156</v>
      </c>
      <c r="L25" s="1">
        <v>17195</v>
      </c>
    </row>
    <row r="26" spans="1:12" x14ac:dyDescent="0.25">
      <c r="A26" s="2" t="s">
        <v>157</v>
      </c>
      <c r="B26" s="1">
        <v>43195</v>
      </c>
      <c r="C26" s="2" t="s">
        <v>1295</v>
      </c>
      <c r="D26" s="2" t="s">
        <v>1321</v>
      </c>
      <c r="E26" s="2" t="s">
        <v>158</v>
      </c>
      <c r="F26" s="2" t="s">
        <v>159</v>
      </c>
      <c r="G26" s="2" t="s">
        <v>15</v>
      </c>
      <c r="H26" s="2" t="s">
        <v>7</v>
      </c>
      <c r="I26" s="2" t="s">
        <v>160</v>
      </c>
      <c r="J26" s="2" t="s">
        <v>161</v>
      </c>
      <c r="K26" s="2" t="s">
        <v>162</v>
      </c>
      <c r="L26" s="1">
        <v>12509</v>
      </c>
    </row>
    <row r="27" spans="1:12" x14ac:dyDescent="0.25">
      <c r="A27" s="2" t="s">
        <v>163</v>
      </c>
      <c r="B27" s="1">
        <v>43109</v>
      </c>
      <c r="C27" s="2" t="s">
        <v>1295</v>
      </c>
      <c r="D27" s="2" t="s">
        <v>1322</v>
      </c>
      <c r="E27" s="2" t="s">
        <v>164</v>
      </c>
      <c r="F27" s="2" t="s">
        <v>165</v>
      </c>
      <c r="G27" s="2" t="s">
        <v>166</v>
      </c>
      <c r="H27" s="2" t="s">
        <v>7</v>
      </c>
      <c r="I27" s="2" t="s">
        <v>167</v>
      </c>
      <c r="J27" s="2" t="s">
        <v>168</v>
      </c>
      <c r="K27" s="2" t="s">
        <v>169</v>
      </c>
      <c r="L27" s="1">
        <v>28037</v>
      </c>
    </row>
    <row r="28" spans="1:12" x14ac:dyDescent="0.25">
      <c r="A28" s="2" t="s">
        <v>170</v>
      </c>
      <c r="B28" s="1">
        <v>43297</v>
      </c>
      <c r="C28" s="2" t="s">
        <v>1295</v>
      </c>
      <c r="D28" s="2" t="s">
        <v>1323</v>
      </c>
      <c r="E28" s="2" t="s">
        <v>171</v>
      </c>
      <c r="F28" s="2" t="s">
        <v>48</v>
      </c>
      <c r="G28" s="2" t="s">
        <v>29</v>
      </c>
      <c r="H28" s="2" t="s">
        <v>7</v>
      </c>
      <c r="I28" s="2" t="s">
        <v>172</v>
      </c>
      <c r="J28" s="2" t="s">
        <v>173</v>
      </c>
      <c r="K28" s="2" t="s">
        <v>174</v>
      </c>
      <c r="L28" s="1">
        <v>21475</v>
      </c>
    </row>
    <row r="29" spans="1:12" x14ac:dyDescent="0.25">
      <c r="A29" s="2" t="s">
        <v>175</v>
      </c>
      <c r="B29" s="1">
        <v>43178</v>
      </c>
      <c r="C29" s="2" t="s">
        <v>1295</v>
      </c>
      <c r="D29" s="2" t="s">
        <v>1324</v>
      </c>
      <c r="E29" s="2" t="s">
        <v>176</v>
      </c>
      <c r="F29" s="2" t="s">
        <v>177</v>
      </c>
      <c r="G29" s="2" t="s">
        <v>29</v>
      </c>
      <c r="H29" s="2" t="s">
        <v>7</v>
      </c>
      <c r="I29" s="2" t="s">
        <v>178</v>
      </c>
      <c r="J29" s="2" t="s">
        <v>179</v>
      </c>
      <c r="K29" s="2" t="s">
        <v>180</v>
      </c>
      <c r="L29" s="1">
        <v>20929</v>
      </c>
    </row>
    <row r="30" spans="1:12" x14ac:dyDescent="0.25">
      <c r="A30" s="2" t="s">
        <v>181</v>
      </c>
      <c r="B30" s="1">
        <v>43444</v>
      </c>
      <c r="C30" s="2" t="s">
        <v>1295</v>
      </c>
      <c r="D30" s="2" t="s">
        <v>1325</v>
      </c>
      <c r="E30" s="2" t="s">
        <v>182</v>
      </c>
      <c r="F30" s="2" t="s">
        <v>183</v>
      </c>
      <c r="G30" s="2" t="s">
        <v>15</v>
      </c>
      <c r="H30" s="2" t="s">
        <v>7</v>
      </c>
      <c r="I30" s="2" t="s">
        <v>184</v>
      </c>
      <c r="J30" s="2" t="s">
        <v>185</v>
      </c>
      <c r="K30" s="2" t="s">
        <v>186</v>
      </c>
      <c r="L30" s="1">
        <v>30026</v>
      </c>
    </row>
    <row r="31" spans="1:12" x14ac:dyDescent="0.25">
      <c r="A31" s="2" t="s">
        <v>187</v>
      </c>
      <c r="B31" s="1">
        <v>43287</v>
      </c>
      <c r="C31" s="2" t="s">
        <v>1295</v>
      </c>
      <c r="D31" s="2" t="s">
        <v>1326</v>
      </c>
      <c r="E31" s="2" t="s">
        <v>188</v>
      </c>
      <c r="F31" s="2" t="s">
        <v>189</v>
      </c>
      <c r="G31" s="2" t="s">
        <v>190</v>
      </c>
      <c r="H31" s="2" t="s">
        <v>7</v>
      </c>
      <c r="I31" s="2" t="s">
        <v>191</v>
      </c>
      <c r="J31" s="2" t="s">
        <v>192</v>
      </c>
      <c r="K31" s="2" t="s">
        <v>193</v>
      </c>
      <c r="L31" s="1">
        <v>26436</v>
      </c>
    </row>
    <row r="32" spans="1:12" x14ac:dyDescent="0.25">
      <c r="A32" s="2" t="s">
        <v>194</v>
      </c>
      <c r="B32" s="1">
        <v>43263</v>
      </c>
      <c r="C32" s="2" t="s">
        <v>1295</v>
      </c>
      <c r="D32" s="2" t="s">
        <v>1327</v>
      </c>
      <c r="E32" s="2" t="s">
        <v>195</v>
      </c>
      <c r="F32" s="2" t="s">
        <v>60</v>
      </c>
      <c r="G32" s="2" t="s">
        <v>61</v>
      </c>
      <c r="H32" s="2" t="s">
        <v>7</v>
      </c>
      <c r="I32" s="2" t="s">
        <v>196</v>
      </c>
      <c r="J32" s="2" t="s">
        <v>197</v>
      </c>
      <c r="K32" s="2" t="s">
        <v>198</v>
      </c>
      <c r="L32" s="1">
        <v>32663</v>
      </c>
    </row>
    <row r="33" spans="1:12" x14ac:dyDescent="0.25">
      <c r="A33" s="2" t="s">
        <v>199</v>
      </c>
      <c r="B33" s="1">
        <v>43353</v>
      </c>
      <c r="C33" s="2" t="s">
        <v>1296</v>
      </c>
      <c r="D33" s="2" t="s">
        <v>1328</v>
      </c>
      <c r="E33" s="2" t="s">
        <v>200</v>
      </c>
      <c r="F33" s="2" t="s">
        <v>122</v>
      </c>
      <c r="G33" s="2" t="s">
        <v>29</v>
      </c>
      <c r="H33" s="2" t="s">
        <v>7</v>
      </c>
      <c r="I33" s="2" t="s">
        <v>201</v>
      </c>
      <c r="J33" s="2" t="s">
        <v>202</v>
      </c>
      <c r="K33" s="2" t="s">
        <v>203</v>
      </c>
      <c r="L33" s="1">
        <v>24106</v>
      </c>
    </row>
    <row r="34" spans="1:12" x14ac:dyDescent="0.25">
      <c r="A34" s="2" t="s">
        <v>204</v>
      </c>
      <c r="B34" s="1">
        <v>43680</v>
      </c>
      <c r="C34" s="2" t="s">
        <v>1295</v>
      </c>
      <c r="D34" s="2" t="s">
        <v>1329</v>
      </c>
      <c r="E34" s="2" t="s">
        <v>205</v>
      </c>
      <c r="F34" s="2" t="s">
        <v>206</v>
      </c>
      <c r="G34" s="2" t="s">
        <v>207</v>
      </c>
      <c r="H34" s="2" t="s">
        <v>7</v>
      </c>
      <c r="I34" s="2" t="s">
        <v>208</v>
      </c>
      <c r="J34" s="2" t="s">
        <v>209</v>
      </c>
      <c r="K34" s="2" t="s">
        <v>210</v>
      </c>
      <c r="L34" s="1">
        <v>35997</v>
      </c>
    </row>
    <row r="35" spans="1:12" x14ac:dyDescent="0.25">
      <c r="A35" s="2" t="s">
        <v>211</v>
      </c>
      <c r="B35" s="1">
        <v>43428</v>
      </c>
      <c r="C35" s="2" t="s">
        <v>1296</v>
      </c>
      <c r="D35" s="2" t="s">
        <v>1330</v>
      </c>
      <c r="E35" s="2" t="s">
        <v>212</v>
      </c>
      <c r="F35" s="2" t="s">
        <v>213</v>
      </c>
      <c r="G35" s="2" t="s">
        <v>29</v>
      </c>
      <c r="H35" s="2" t="s">
        <v>7</v>
      </c>
      <c r="I35" s="2" t="s">
        <v>214</v>
      </c>
      <c r="J35" s="2" t="s">
        <v>215</v>
      </c>
      <c r="K35" s="2" t="s">
        <v>216</v>
      </c>
      <c r="L35" s="1">
        <v>25639</v>
      </c>
    </row>
    <row r="36" spans="1:12" x14ac:dyDescent="0.25">
      <c r="A36" s="2" t="s">
        <v>217</v>
      </c>
      <c r="B36" s="1">
        <v>43617</v>
      </c>
      <c r="C36" s="2" t="s">
        <v>1296</v>
      </c>
      <c r="D36" s="2" t="s">
        <v>1331</v>
      </c>
      <c r="E36" s="2" t="s">
        <v>218</v>
      </c>
      <c r="F36" s="2" t="s">
        <v>5</v>
      </c>
      <c r="G36" s="2" t="s">
        <v>6</v>
      </c>
      <c r="H36" s="2" t="s">
        <v>7</v>
      </c>
      <c r="I36" s="2" t="s">
        <v>219</v>
      </c>
      <c r="J36" s="2" t="s">
        <v>220</v>
      </c>
      <c r="K36" s="2" t="s">
        <v>221</v>
      </c>
      <c r="L36" s="1">
        <v>24844</v>
      </c>
    </row>
    <row r="37" spans="1:12" x14ac:dyDescent="0.25">
      <c r="A37" s="2" t="s">
        <v>222</v>
      </c>
      <c r="B37" s="1">
        <v>43631</v>
      </c>
      <c r="C37" s="2" t="s">
        <v>1296</v>
      </c>
      <c r="D37" s="2" t="s">
        <v>1332</v>
      </c>
      <c r="E37" s="2" t="s">
        <v>223</v>
      </c>
      <c r="F37" s="2" t="s">
        <v>224</v>
      </c>
      <c r="G37" s="2" t="s">
        <v>225</v>
      </c>
      <c r="H37" s="2" t="s">
        <v>7</v>
      </c>
      <c r="I37" s="2" t="s">
        <v>226</v>
      </c>
      <c r="J37" s="2" t="s">
        <v>227</v>
      </c>
      <c r="K37" s="2" t="s">
        <v>228</v>
      </c>
      <c r="L37" s="1">
        <v>20032</v>
      </c>
    </row>
    <row r="38" spans="1:12" x14ac:dyDescent="0.25">
      <c r="A38" s="2" t="s">
        <v>229</v>
      </c>
      <c r="B38" s="1">
        <v>43218</v>
      </c>
      <c r="C38" s="2" t="s">
        <v>1295</v>
      </c>
      <c r="D38" s="2" t="s">
        <v>1333</v>
      </c>
      <c r="E38" s="2" t="s">
        <v>230</v>
      </c>
      <c r="F38" s="2" t="s">
        <v>231</v>
      </c>
      <c r="G38" s="2" t="s">
        <v>61</v>
      </c>
      <c r="H38" s="2" t="s">
        <v>7</v>
      </c>
      <c r="I38" s="2" t="s">
        <v>232</v>
      </c>
      <c r="J38" s="2" t="s">
        <v>233</v>
      </c>
      <c r="K38" s="2" t="s">
        <v>234</v>
      </c>
      <c r="L38" s="1">
        <v>25210</v>
      </c>
    </row>
    <row r="39" spans="1:12" x14ac:dyDescent="0.25">
      <c r="A39" s="2" t="s">
        <v>235</v>
      </c>
      <c r="B39" s="1">
        <v>43609</v>
      </c>
      <c r="C39" s="2" t="s">
        <v>1295</v>
      </c>
      <c r="D39" s="2" t="s">
        <v>1334</v>
      </c>
      <c r="E39" s="2" t="s">
        <v>236</v>
      </c>
      <c r="F39" s="2" t="s">
        <v>153</v>
      </c>
      <c r="G39" s="2" t="s">
        <v>99</v>
      </c>
      <c r="H39" s="2" t="s">
        <v>7</v>
      </c>
      <c r="I39" s="2" t="s">
        <v>237</v>
      </c>
      <c r="J39" s="2" t="s">
        <v>238</v>
      </c>
      <c r="K39" s="2" t="s">
        <v>239</v>
      </c>
      <c r="L39" s="1">
        <v>24489</v>
      </c>
    </row>
    <row r="40" spans="1:12" x14ac:dyDescent="0.25">
      <c r="A40" s="2" t="s">
        <v>240</v>
      </c>
      <c r="B40" s="1">
        <v>43121</v>
      </c>
      <c r="C40" s="2" t="s">
        <v>1295</v>
      </c>
      <c r="D40" s="2" t="s">
        <v>1335</v>
      </c>
      <c r="E40" s="2" t="s">
        <v>241</v>
      </c>
      <c r="F40" s="2" t="s">
        <v>242</v>
      </c>
      <c r="G40" s="2" t="s">
        <v>74</v>
      </c>
      <c r="H40" s="2" t="s">
        <v>7</v>
      </c>
      <c r="I40" s="2" t="s">
        <v>243</v>
      </c>
      <c r="J40" s="2" t="s">
        <v>244</v>
      </c>
      <c r="K40" s="2" t="s">
        <v>245</v>
      </c>
      <c r="L40" s="1">
        <v>17545</v>
      </c>
    </row>
    <row r="41" spans="1:12" x14ac:dyDescent="0.25">
      <c r="A41" s="2" t="s">
        <v>246</v>
      </c>
      <c r="B41" s="1">
        <v>43765</v>
      </c>
      <c r="C41" s="2" t="s">
        <v>1296</v>
      </c>
      <c r="D41" s="2" t="s">
        <v>1336</v>
      </c>
      <c r="E41" s="2" t="s">
        <v>247</v>
      </c>
      <c r="F41" s="2" t="s">
        <v>206</v>
      </c>
      <c r="G41" s="2" t="s">
        <v>207</v>
      </c>
      <c r="H41" s="2" t="s">
        <v>7</v>
      </c>
      <c r="I41" s="2" t="s">
        <v>248</v>
      </c>
      <c r="J41" s="2" t="s">
        <v>249</v>
      </c>
      <c r="K41" s="2" t="s">
        <v>250</v>
      </c>
      <c r="L41" s="1">
        <v>21077</v>
      </c>
    </row>
    <row r="42" spans="1:12" x14ac:dyDescent="0.25">
      <c r="A42" s="2" t="s">
        <v>251</v>
      </c>
      <c r="B42" s="1">
        <v>43367</v>
      </c>
      <c r="C42" s="2" t="s">
        <v>1296</v>
      </c>
      <c r="D42" s="2" t="s">
        <v>1337</v>
      </c>
      <c r="E42" s="2" t="s">
        <v>252</v>
      </c>
      <c r="F42" s="2" t="s">
        <v>253</v>
      </c>
      <c r="G42" s="2" t="s">
        <v>0</v>
      </c>
      <c r="H42" s="2" t="s">
        <v>7</v>
      </c>
      <c r="I42" s="2" t="s">
        <v>254</v>
      </c>
      <c r="J42" s="2" t="s">
        <v>255</v>
      </c>
      <c r="K42" s="2" t="s">
        <v>256</v>
      </c>
      <c r="L42" s="1">
        <v>30341</v>
      </c>
    </row>
    <row r="43" spans="1:12" x14ac:dyDescent="0.25">
      <c r="A43" s="2" t="s">
        <v>257</v>
      </c>
      <c r="B43" s="1">
        <v>43653</v>
      </c>
      <c r="C43" s="2" t="s">
        <v>1296</v>
      </c>
      <c r="D43" s="2" t="s">
        <v>1338</v>
      </c>
      <c r="E43" s="2" t="s">
        <v>258</v>
      </c>
      <c r="F43" s="2" t="s">
        <v>60</v>
      </c>
      <c r="G43" s="2" t="s">
        <v>61</v>
      </c>
      <c r="H43" s="2" t="s">
        <v>7</v>
      </c>
      <c r="I43" s="2" t="s">
        <v>259</v>
      </c>
      <c r="J43" s="2" t="s">
        <v>260</v>
      </c>
      <c r="K43" s="2" t="s">
        <v>261</v>
      </c>
      <c r="L43" s="1">
        <v>12426</v>
      </c>
    </row>
    <row r="44" spans="1:12" x14ac:dyDescent="0.25">
      <c r="A44" s="2" t="s">
        <v>262</v>
      </c>
      <c r="B44" s="1">
        <v>43442</v>
      </c>
      <c r="C44" s="2" t="s">
        <v>1295</v>
      </c>
      <c r="D44" s="2" t="s">
        <v>1339</v>
      </c>
      <c r="E44" s="2" t="s">
        <v>263</v>
      </c>
      <c r="F44" s="2" t="s">
        <v>96</v>
      </c>
      <c r="G44" s="2" t="s">
        <v>264</v>
      </c>
      <c r="H44" s="2" t="s">
        <v>7</v>
      </c>
      <c r="I44" s="2" t="s">
        <v>265</v>
      </c>
      <c r="J44" s="2" t="s">
        <v>266</v>
      </c>
      <c r="K44" s="2" t="s">
        <v>267</v>
      </c>
      <c r="L44" s="1">
        <v>12401</v>
      </c>
    </row>
    <row r="45" spans="1:12" x14ac:dyDescent="0.25">
      <c r="A45" s="2" t="s">
        <v>268</v>
      </c>
      <c r="B45" s="1">
        <v>43698</v>
      </c>
      <c r="C45" s="2" t="s">
        <v>1296</v>
      </c>
      <c r="D45" s="2" t="s">
        <v>1340</v>
      </c>
      <c r="E45" s="2" t="s">
        <v>269</v>
      </c>
      <c r="F45" s="2" t="s">
        <v>48</v>
      </c>
      <c r="G45" s="2" t="s">
        <v>29</v>
      </c>
      <c r="H45" s="2" t="s">
        <v>7</v>
      </c>
      <c r="I45" s="2" t="s">
        <v>270</v>
      </c>
      <c r="J45" s="2" t="s">
        <v>271</v>
      </c>
      <c r="K45" s="2" t="s">
        <v>272</v>
      </c>
      <c r="L45" s="1">
        <v>16282</v>
      </c>
    </row>
    <row r="46" spans="1:12" x14ac:dyDescent="0.25">
      <c r="A46" s="2" t="s">
        <v>273</v>
      </c>
      <c r="B46" s="1">
        <v>43784</v>
      </c>
      <c r="C46" s="2" t="s">
        <v>1295</v>
      </c>
      <c r="D46" s="2" t="s">
        <v>1341</v>
      </c>
      <c r="E46" s="2" t="s">
        <v>274</v>
      </c>
      <c r="F46" s="2" t="s">
        <v>275</v>
      </c>
      <c r="G46" s="2" t="s">
        <v>2</v>
      </c>
      <c r="H46" s="2" t="s">
        <v>7</v>
      </c>
      <c r="I46" s="2" t="s">
        <v>276</v>
      </c>
      <c r="J46" s="2" t="s">
        <v>277</v>
      </c>
      <c r="K46" s="2" t="s">
        <v>278</v>
      </c>
      <c r="L46" s="1">
        <v>17488</v>
      </c>
    </row>
    <row r="47" spans="1:12" x14ac:dyDescent="0.25">
      <c r="A47" s="2" t="s">
        <v>279</v>
      </c>
      <c r="B47" s="1">
        <v>43163</v>
      </c>
      <c r="C47" s="2" t="s">
        <v>1295</v>
      </c>
      <c r="D47" s="2" t="s">
        <v>1342</v>
      </c>
      <c r="E47" s="2" t="s">
        <v>280</v>
      </c>
      <c r="F47" s="2" t="s">
        <v>21</v>
      </c>
      <c r="G47" s="2" t="s">
        <v>22</v>
      </c>
      <c r="H47" s="2" t="s">
        <v>7</v>
      </c>
      <c r="I47" s="2" t="s">
        <v>281</v>
      </c>
      <c r="J47" s="2" t="s">
        <v>282</v>
      </c>
      <c r="K47" s="2" t="s">
        <v>283</v>
      </c>
      <c r="L47" s="1">
        <v>32269</v>
      </c>
    </row>
    <row r="48" spans="1:12" x14ac:dyDescent="0.25">
      <c r="A48" s="2" t="s">
        <v>284</v>
      </c>
      <c r="B48" s="1">
        <v>43416</v>
      </c>
      <c r="C48" s="2" t="s">
        <v>1295</v>
      </c>
      <c r="D48" s="2" t="s">
        <v>1343</v>
      </c>
      <c r="E48" s="2" t="s">
        <v>285</v>
      </c>
      <c r="F48" s="2" t="s">
        <v>286</v>
      </c>
      <c r="G48" s="2" t="s">
        <v>166</v>
      </c>
      <c r="H48" s="2" t="s">
        <v>7</v>
      </c>
      <c r="I48" s="2" t="s">
        <v>287</v>
      </c>
      <c r="J48" s="2" t="s">
        <v>288</v>
      </c>
      <c r="K48" s="2" t="s">
        <v>289</v>
      </c>
      <c r="L48" s="1">
        <v>32773</v>
      </c>
    </row>
    <row r="49" spans="1:12" x14ac:dyDescent="0.25">
      <c r="A49" s="2" t="s">
        <v>290</v>
      </c>
      <c r="B49" s="1">
        <v>43602</v>
      </c>
      <c r="C49" s="2" t="s">
        <v>1295</v>
      </c>
      <c r="D49" s="2" t="s">
        <v>1344</v>
      </c>
      <c r="E49" s="2" t="s">
        <v>291</v>
      </c>
      <c r="F49" s="2" t="s">
        <v>292</v>
      </c>
      <c r="G49" s="2" t="s">
        <v>15</v>
      </c>
      <c r="H49" s="2" t="s">
        <v>7</v>
      </c>
      <c r="I49" s="2" t="s">
        <v>293</v>
      </c>
      <c r="J49" s="2" t="s">
        <v>294</v>
      </c>
      <c r="K49" s="2" t="s">
        <v>295</v>
      </c>
      <c r="L49" s="1">
        <v>27285</v>
      </c>
    </row>
    <row r="50" spans="1:12" x14ac:dyDescent="0.25">
      <c r="A50" s="2" t="s">
        <v>296</v>
      </c>
      <c r="B50" s="1">
        <v>43729</v>
      </c>
      <c r="C50" s="2" t="s">
        <v>1296</v>
      </c>
      <c r="D50" s="2" t="s">
        <v>1345</v>
      </c>
      <c r="E50" s="2" t="s">
        <v>297</v>
      </c>
      <c r="F50" s="2" t="s">
        <v>298</v>
      </c>
      <c r="G50" s="2" t="s">
        <v>207</v>
      </c>
      <c r="H50" s="2" t="s">
        <v>7</v>
      </c>
      <c r="I50" s="2" t="s">
        <v>299</v>
      </c>
      <c r="J50" s="2" t="s">
        <v>300</v>
      </c>
      <c r="K50" s="2" t="s">
        <v>301</v>
      </c>
      <c r="L50" s="1">
        <v>12493</v>
      </c>
    </row>
    <row r="51" spans="1:12" x14ac:dyDescent="0.25">
      <c r="A51" s="2" t="s">
        <v>302</v>
      </c>
      <c r="B51" s="1">
        <v>43699</v>
      </c>
      <c r="C51" s="2" t="s">
        <v>1295</v>
      </c>
      <c r="D51" s="2" t="s">
        <v>1346</v>
      </c>
      <c r="E51" s="2" t="s">
        <v>303</v>
      </c>
      <c r="F51" s="2" t="s">
        <v>60</v>
      </c>
      <c r="G51" s="2" t="s">
        <v>61</v>
      </c>
      <c r="H51" s="2" t="s">
        <v>7</v>
      </c>
      <c r="I51" s="2" t="s">
        <v>304</v>
      </c>
      <c r="J51" s="2" t="s">
        <v>305</v>
      </c>
      <c r="K51" s="2" t="s">
        <v>306</v>
      </c>
      <c r="L51" s="1">
        <v>15595</v>
      </c>
    </row>
    <row r="52" spans="1:12" x14ac:dyDescent="0.25">
      <c r="A52" s="2" t="s">
        <v>307</v>
      </c>
      <c r="B52" s="1">
        <v>43323</v>
      </c>
      <c r="C52" s="2" t="s">
        <v>1296</v>
      </c>
      <c r="D52" s="2" t="s">
        <v>1347</v>
      </c>
      <c r="E52" s="2" t="s">
        <v>308</v>
      </c>
      <c r="F52" s="2" t="s">
        <v>73</v>
      </c>
      <c r="G52" s="2" t="s">
        <v>74</v>
      </c>
      <c r="H52" s="2" t="s">
        <v>7</v>
      </c>
      <c r="I52" s="2" t="s">
        <v>309</v>
      </c>
      <c r="J52" s="2" t="s">
        <v>310</v>
      </c>
      <c r="K52" s="2" t="s">
        <v>311</v>
      </c>
      <c r="L52" s="1">
        <v>31826</v>
      </c>
    </row>
    <row r="53" spans="1:12" x14ac:dyDescent="0.25">
      <c r="A53" s="2" t="s">
        <v>312</v>
      </c>
      <c r="B53" s="1">
        <v>43601</v>
      </c>
      <c r="C53" s="2" t="s">
        <v>1296</v>
      </c>
      <c r="D53" s="2" t="s">
        <v>1348</v>
      </c>
      <c r="E53" s="2" t="s">
        <v>313</v>
      </c>
      <c r="F53" s="2" t="s">
        <v>314</v>
      </c>
      <c r="G53" s="2" t="s">
        <v>29</v>
      </c>
      <c r="H53" s="2" t="s">
        <v>7</v>
      </c>
      <c r="I53" s="2" t="s">
        <v>315</v>
      </c>
      <c r="J53" s="2" t="s">
        <v>316</v>
      </c>
      <c r="K53" s="2" t="s">
        <v>317</v>
      </c>
      <c r="L53" s="1">
        <v>14546</v>
      </c>
    </row>
    <row r="54" spans="1:12" x14ac:dyDescent="0.25">
      <c r="A54" s="2" t="s">
        <v>318</v>
      </c>
      <c r="B54" s="1">
        <v>43605</v>
      </c>
      <c r="C54" s="2" t="s">
        <v>1296</v>
      </c>
      <c r="D54" s="2" t="s">
        <v>1349</v>
      </c>
      <c r="E54" s="2" t="s">
        <v>319</v>
      </c>
      <c r="F54" s="2" t="s">
        <v>5</v>
      </c>
      <c r="G54" s="2" t="s">
        <v>6</v>
      </c>
      <c r="H54" s="2" t="s">
        <v>7</v>
      </c>
      <c r="I54" s="2" t="s">
        <v>320</v>
      </c>
      <c r="J54" s="2" t="s">
        <v>321</v>
      </c>
      <c r="K54" s="2" t="s">
        <v>322</v>
      </c>
      <c r="L54" s="1">
        <v>16636</v>
      </c>
    </row>
    <row r="55" spans="1:12" x14ac:dyDescent="0.25">
      <c r="A55" s="2" t="s">
        <v>323</v>
      </c>
      <c r="B55" s="1">
        <v>43754</v>
      </c>
      <c r="C55" s="2" t="s">
        <v>1295</v>
      </c>
      <c r="D55" s="2" t="s">
        <v>1350</v>
      </c>
      <c r="E55" s="2" t="s">
        <v>324</v>
      </c>
      <c r="F55" s="2" t="s">
        <v>325</v>
      </c>
      <c r="G55" s="2" t="s">
        <v>166</v>
      </c>
      <c r="H55" s="2" t="s">
        <v>7</v>
      </c>
      <c r="I55" s="2" t="s">
        <v>326</v>
      </c>
      <c r="J55" s="2" t="s">
        <v>327</v>
      </c>
      <c r="K55" s="2" t="s">
        <v>328</v>
      </c>
      <c r="L55" s="1">
        <v>22120</v>
      </c>
    </row>
    <row r="56" spans="1:12" x14ac:dyDescent="0.25">
      <c r="A56" s="2" t="s">
        <v>9</v>
      </c>
      <c r="B56" s="1">
        <v>43620</v>
      </c>
      <c r="C56" s="2" t="s">
        <v>1296</v>
      </c>
      <c r="D56" s="2" t="s">
        <v>1351</v>
      </c>
      <c r="E56" s="2" t="s">
        <v>329</v>
      </c>
      <c r="F56" s="2" t="s">
        <v>1</v>
      </c>
      <c r="G56" s="2" t="s">
        <v>2</v>
      </c>
      <c r="H56" s="2" t="s">
        <v>7</v>
      </c>
      <c r="I56" s="2" t="s">
        <v>330</v>
      </c>
      <c r="J56" s="2" t="s">
        <v>331</v>
      </c>
      <c r="K56" s="2" t="s">
        <v>332</v>
      </c>
      <c r="L56" s="1">
        <v>32123</v>
      </c>
    </row>
    <row r="57" spans="1:12" x14ac:dyDescent="0.25">
      <c r="A57" s="2" t="s">
        <v>333</v>
      </c>
      <c r="B57" s="1">
        <v>43462</v>
      </c>
      <c r="C57" s="2" t="s">
        <v>1295</v>
      </c>
      <c r="D57" s="2" t="s">
        <v>1352</v>
      </c>
      <c r="E57" s="2" t="s">
        <v>334</v>
      </c>
      <c r="F57" s="2" t="s">
        <v>224</v>
      </c>
      <c r="G57" s="2" t="s">
        <v>225</v>
      </c>
      <c r="H57" s="2" t="s">
        <v>7</v>
      </c>
      <c r="I57" s="2" t="s">
        <v>335</v>
      </c>
      <c r="J57" s="2" t="s">
        <v>336</v>
      </c>
      <c r="K57" s="2" t="s">
        <v>337</v>
      </c>
      <c r="L57" s="1">
        <v>23534</v>
      </c>
    </row>
    <row r="58" spans="1:12" x14ac:dyDescent="0.25">
      <c r="A58" s="2" t="s">
        <v>338</v>
      </c>
      <c r="B58" s="1">
        <v>43475</v>
      </c>
      <c r="C58" s="2" t="s">
        <v>1295</v>
      </c>
      <c r="D58" s="2" t="s">
        <v>1353</v>
      </c>
      <c r="E58" s="2" t="s">
        <v>339</v>
      </c>
      <c r="F58" s="2" t="s">
        <v>340</v>
      </c>
      <c r="G58" s="2" t="s">
        <v>29</v>
      </c>
      <c r="H58" s="2" t="s">
        <v>7</v>
      </c>
      <c r="I58" s="2" t="s">
        <v>341</v>
      </c>
      <c r="J58" s="2" t="s">
        <v>342</v>
      </c>
      <c r="K58" s="2" t="s">
        <v>343</v>
      </c>
      <c r="L58" s="1">
        <v>22229</v>
      </c>
    </row>
    <row r="59" spans="1:12" x14ac:dyDescent="0.25">
      <c r="A59" s="2" t="s">
        <v>344</v>
      </c>
      <c r="B59" s="1">
        <v>43744</v>
      </c>
      <c r="C59" s="2" t="s">
        <v>1295</v>
      </c>
      <c r="D59" s="2" t="s">
        <v>1354</v>
      </c>
      <c r="E59" s="2" t="s">
        <v>345</v>
      </c>
      <c r="F59" s="2" t="s">
        <v>128</v>
      </c>
      <c r="G59" s="2" t="s">
        <v>22</v>
      </c>
      <c r="H59" s="2" t="s">
        <v>7</v>
      </c>
      <c r="I59" s="2" t="s">
        <v>346</v>
      </c>
      <c r="J59" s="2" t="s">
        <v>347</v>
      </c>
      <c r="K59" s="2" t="s">
        <v>348</v>
      </c>
      <c r="L59" s="1">
        <v>14079</v>
      </c>
    </row>
    <row r="60" spans="1:12" x14ac:dyDescent="0.25">
      <c r="A60" s="2" t="s">
        <v>349</v>
      </c>
      <c r="B60" s="1">
        <v>43201</v>
      </c>
      <c r="C60" s="2" t="s">
        <v>1296</v>
      </c>
      <c r="D60" s="2" t="s">
        <v>1355</v>
      </c>
      <c r="E60" s="2" t="s">
        <v>350</v>
      </c>
      <c r="F60" s="2" t="s">
        <v>351</v>
      </c>
      <c r="G60" s="2" t="s">
        <v>29</v>
      </c>
      <c r="H60" s="2" t="s">
        <v>7</v>
      </c>
      <c r="I60" s="2" t="s">
        <v>352</v>
      </c>
      <c r="J60" s="2" t="s">
        <v>353</v>
      </c>
      <c r="K60" s="2" t="s">
        <v>354</v>
      </c>
      <c r="L60" s="1">
        <v>29384</v>
      </c>
    </row>
    <row r="61" spans="1:12" x14ac:dyDescent="0.25">
      <c r="A61" s="2" t="s">
        <v>355</v>
      </c>
      <c r="B61" s="1">
        <v>43273</v>
      </c>
      <c r="C61" s="2" t="s">
        <v>1296</v>
      </c>
      <c r="D61" s="2" t="s">
        <v>1356</v>
      </c>
      <c r="E61" s="2" t="s">
        <v>356</v>
      </c>
      <c r="F61" s="2" t="s">
        <v>73</v>
      </c>
      <c r="G61" s="2" t="s">
        <v>74</v>
      </c>
      <c r="H61" s="2" t="s">
        <v>7</v>
      </c>
      <c r="I61" s="2" t="s">
        <v>357</v>
      </c>
      <c r="J61" s="2" t="s">
        <v>358</v>
      </c>
      <c r="K61" s="2" t="s">
        <v>359</v>
      </c>
      <c r="L61" s="1">
        <v>19082</v>
      </c>
    </row>
    <row r="62" spans="1:12" x14ac:dyDescent="0.25">
      <c r="A62" s="2" t="s">
        <v>360</v>
      </c>
      <c r="B62" s="1">
        <v>43560</v>
      </c>
      <c r="C62" s="2" t="s">
        <v>1295</v>
      </c>
      <c r="D62" s="2" t="s">
        <v>1357</v>
      </c>
      <c r="E62" s="2" t="s">
        <v>361</v>
      </c>
      <c r="F62" s="2" t="s">
        <v>362</v>
      </c>
      <c r="G62" s="2" t="s">
        <v>99</v>
      </c>
      <c r="H62" s="2" t="s">
        <v>7</v>
      </c>
      <c r="I62" s="2" t="s">
        <v>363</v>
      </c>
      <c r="J62" s="2" t="s">
        <v>364</v>
      </c>
      <c r="K62" s="2" t="s">
        <v>365</v>
      </c>
      <c r="L62" s="1">
        <v>26466</v>
      </c>
    </row>
    <row r="63" spans="1:12" x14ac:dyDescent="0.25">
      <c r="A63" s="2" t="s">
        <v>366</v>
      </c>
      <c r="B63" s="1">
        <v>43664</v>
      </c>
      <c r="C63" s="2" t="s">
        <v>1296</v>
      </c>
      <c r="D63" s="2" t="s">
        <v>1358</v>
      </c>
      <c r="E63" s="2" t="s">
        <v>367</v>
      </c>
      <c r="F63" s="2" t="s">
        <v>368</v>
      </c>
      <c r="G63" s="2" t="s">
        <v>29</v>
      </c>
      <c r="H63" s="2" t="s">
        <v>7</v>
      </c>
      <c r="I63" s="2" t="s">
        <v>369</v>
      </c>
      <c r="J63" s="2" t="s">
        <v>370</v>
      </c>
      <c r="K63" s="2" t="s">
        <v>371</v>
      </c>
      <c r="L63" s="1">
        <v>23213</v>
      </c>
    </row>
    <row r="64" spans="1:12" x14ac:dyDescent="0.25">
      <c r="A64" s="2" t="s">
        <v>372</v>
      </c>
      <c r="B64" s="1">
        <v>43608</v>
      </c>
      <c r="C64" s="2" t="s">
        <v>1295</v>
      </c>
      <c r="D64" s="2" t="s">
        <v>1359</v>
      </c>
      <c r="E64" s="2" t="s">
        <v>373</v>
      </c>
      <c r="F64" s="2" t="s">
        <v>374</v>
      </c>
      <c r="G64" s="2" t="s">
        <v>36</v>
      </c>
      <c r="H64" s="2" t="s">
        <v>7</v>
      </c>
      <c r="I64" s="2" t="s">
        <v>375</v>
      </c>
      <c r="J64" s="2" t="s">
        <v>376</v>
      </c>
      <c r="K64" s="2" t="s">
        <v>377</v>
      </c>
      <c r="L64" s="1">
        <v>26220</v>
      </c>
    </row>
    <row r="65" spans="1:12" x14ac:dyDescent="0.25">
      <c r="A65" s="2" t="s">
        <v>378</v>
      </c>
      <c r="B65" s="1">
        <v>43571</v>
      </c>
      <c r="C65" s="2" t="s">
        <v>1296</v>
      </c>
      <c r="D65" s="2" t="s">
        <v>1360</v>
      </c>
      <c r="E65" s="2" t="s">
        <v>379</v>
      </c>
      <c r="F65" s="2" t="s">
        <v>340</v>
      </c>
      <c r="G65" s="2" t="s">
        <v>29</v>
      </c>
      <c r="H65" s="2" t="s">
        <v>7</v>
      </c>
      <c r="I65" s="2" t="s">
        <v>380</v>
      </c>
      <c r="J65" s="2" t="s">
        <v>381</v>
      </c>
      <c r="K65" s="2" t="s">
        <v>382</v>
      </c>
      <c r="L65" s="1">
        <v>33699</v>
      </c>
    </row>
    <row r="66" spans="1:12" x14ac:dyDescent="0.25">
      <c r="A66" s="2" t="s">
        <v>383</v>
      </c>
      <c r="B66" s="1">
        <v>43297</v>
      </c>
      <c r="C66" s="2" t="s">
        <v>1296</v>
      </c>
      <c r="D66" s="2" t="s">
        <v>1361</v>
      </c>
      <c r="E66" s="2" t="s">
        <v>384</v>
      </c>
      <c r="F66" s="2" t="s">
        <v>385</v>
      </c>
      <c r="G66" s="2" t="s">
        <v>29</v>
      </c>
      <c r="H66" s="2" t="s">
        <v>7</v>
      </c>
      <c r="I66" s="2" t="s">
        <v>386</v>
      </c>
      <c r="J66" s="2" t="s">
        <v>387</v>
      </c>
      <c r="K66" s="2" t="s">
        <v>388</v>
      </c>
      <c r="L66" s="1">
        <v>30736</v>
      </c>
    </row>
    <row r="67" spans="1:12" x14ac:dyDescent="0.25">
      <c r="A67" s="2" t="s">
        <v>389</v>
      </c>
      <c r="B67" s="1">
        <v>43137</v>
      </c>
      <c r="C67" s="2" t="s">
        <v>1295</v>
      </c>
      <c r="D67" s="2" t="s">
        <v>1362</v>
      </c>
      <c r="E67" s="2" t="s">
        <v>390</v>
      </c>
      <c r="F67" s="2" t="s">
        <v>391</v>
      </c>
      <c r="G67" s="2" t="s">
        <v>2</v>
      </c>
      <c r="H67" s="2" t="s">
        <v>7</v>
      </c>
      <c r="I67" s="2" t="s">
        <v>392</v>
      </c>
      <c r="J67" s="2" t="s">
        <v>393</v>
      </c>
      <c r="K67" s="2" t="s">
        <v>394</v>
      </c>
      <c r="L67" s="1">
        <v>33189</v>
      </c>
    </row>
    <row r="68" spans="1:12" x14ac:dyDescent="0.25">
      <c r="A68" s="2" t="s">
        <v>395</v>
      </c>
      <c r="B68" s="1">
        <v>43547</v>
      </c>
      <c r="C68" s="2" t="s">
        <v>1295</v>
      </c>
      <c r="D68" s="2" t="s">
        <v>1363</v>
      </c>
      <c r="E68" s="2" t="s">
        <v>396</v>
      </c>
      <c r="F68" s="2" t="s">
        <v>48</v>
      </c>
      <c r="G68" s="2" t="s">
        <v>29</v>
      </c>
      <c r="H68" s="2" t="s">
        <v>7</v>
      </c>
      <c r="I68" s="2" t="s">
        <v>397</v>
      </c>
      <c r="J68" s="2" t="s">
        <v>398</v>
      </c>
      <c r="K68" s="2" t="s">
        <v>399</v>
      </c>
      <c r="L68" s="1">
        <v>30984</v>
      </c>
    </row>
    <row r="69" spans="1:12" x14ac:dyDescent="0.25">
      <c r="A69" s="2" t="s">
        <v>400</v>
      </c>
      <c r="B69" s="1">
        <v>43516</v>
      </c>
      <c r="C69" s="2" t="s">
        <v>1296</v>
      </c>
      <c r="D69" s="2" t="s">
        <v>1364</v>
      </c>
      <c r="E69" s="2" t="s">
        <v>401</v>
      </c>
      <c r="F69" s="2" t="s">
        <v>402</v>
      </c>
      <c r="G69" s="2" t="s">
        <v>403</v>
      </c>
      <c r="H69" s="2" t="s">
        <v>7</v>
      </c>
      <c r="I69" s="2" t="s">
        <v>404</v>
      </c>
      <c r="J69" s="2" t="s">
        <v>405</v>
      </c>
      <c r="K69" s="2" t="s">
        <v>406</v>
      </c>
      <c r="L69" s="1">
        <v>26077</v>
      </c>
    </row>
    <row r="70" spans="1:12" x14ac:dyDescent="0.25">
      <c r="A70" s="2" t="s">
        <v>407</v>
      </c>
      <c r="B70" s="1">
        <v>43563</v>
      </c>
      <c r="C70" s="2" t="s">
        <v>1296</v>
      </c>
      <c r="D70" s="2" t="s">
        <v>1365</v>
      </c>
      <c r="E70" s="2" t="s">
        <v>408</v>
      </c>
      <c r="F70" s="2" t="s">
        <v>409</v>
      </c>
      <c r="G70" s="2" t="s">
        <v>166</v>
      </c>
      <c r="H70" s="2" t="s">
        <v>7</v>
      </c>
      <c r="I70" s="2" t="s">
        <v>410</v>
      </c>
      <c r="J70" s="2" t="s">
        <v>411</v>
      </c>
      <c r="K70" s="2" t="s">
        <v>412</v>
      </c>
      <c r="L70" s="1">
        <v>25836</v>
      </c>
    </row>
    <row r="71" spans="1:12" x14ac:dyDescent="0.25">
      <c r="A71" s="2" t="s">
        <v>413</v>
      </c>
      <c r="B71" s="1">
        <v>43484</v>
      </c>
      <c r="C71" s="2" t="s">
        <v>1295</v>
      </c>
      <c r="D71" s="2" t="s">
        <v>1366</v>
      </c>
      <c r="E71" s="2" t="s">
        <v>414</v>
      </c>
      <c r="F71" s="2" t="s">
        <v>415</v>
      </c>
      <c r="G71" s="2" t="s">
        <v>15</v>
      </c>
      <c r="H71" s="2" t="s">
        <v>7</v>
      </c>
      <c r="I71" s="2" t="s">
        <v>416</v>
      </c>
      <c r="J71" s="2" t="s">
        <v>417</v>
      </c>
      <c r="K71" s="2" t="s">
        <v>418</v>
      </c>
      <c r="L71" s="1">
        <v>21939</v>
      </c>
    </row>
    <row r="72" spans="1:12" x14ac:dyDescent="0.25">
      <c r="A72" s="2" t="s">
        <v>419</v>
      </c>
      <c r="B72" s="1">
        <v>43399</v>
      </c>
      <c r="C72" s="2" t="s">
        <v>1295</v>
      </c>
      <c r="D72" s="2" t="s">
        <v>1367</v>
      </c>
      <c r="E72" s="2" t="s">
        <v>420</v>
      </c>
      <c r="F72" s="2" t="s">
        <v>421</v>
      </c>
      <c r="G72" s="2" t="s">
        <v>2</v>
      </c>
      <c r="H72" s="2" t="s">
        <v>7</v>
      </c>
      <c r="I72" s="2" t="s">
        <v>422</v>
      </c>
      <c r="J72" s="2" t="s">
        <v>423</v>
      </c>
      <c r="K72" s="2" t="s">
        <v>424</v>
      </c>
      <c r="L72" s="1">
        <v>17751</v>
      </c>
    </row>
    <row r="73" spans="1:12" x14ac:dyDescent="0.25">
      <c r="A73" s="2" t="s">
        <v>425</v>
      </c>
      <c r="B73" s="1">
        <v>43525</v>
      </c>
      <c r="C73" s="2" t="s">
        <v>1295</v>
      </c>
      <c r="D73" s="2" t="s">
        <v>1368</v>
      </c>
      <c r="E73" s="2" t="s">
        <v>426</v>
      </c>
      <c r="F73" s="2" t="s">
        <v>60</v>
      </c>
      <c r="G73" s="2" t="s">
        <v>61</v>
      </c>
      <c r="H73" s="2" t="s">
        <v>7</v>
      </c>
      <c r="I73" s="2" t="s">
        <v>427</v>
      </c>
      <c r="J73" s="2" t="s">
        <v>428</v>
      </c>
      <c r="K73" s="2" t="s">
        <v>429</v>
      </c>
      <c r="L73" s="1">
        <v>28245</v>
      </c>
    </row>
    <row r="74" spans="1:12" x14ac:dyDescent="0.25">
      <c r="A74" s="2" t="s">
        <v>430</v>
      </c>
      <c r="B74" s="1">
        <v>43164</v>
      </c>
      <c r="C74" s="2" t="s">
        <v>1295</v>
      </c>
      <c r="D74" s="2" t="s">
        <v>1369</v>
      </c>
      <c r="E74" s="2" t="s">
        <v>431</v>
      </c>
      <c r="F74" s="2" t="s">
        <v>432</v>
      </c>
      <c r="G74" s="2" t="s">
        <v>433</v>
      </c>
      <c r="H74" s="2" t="s">
        <v>7</v>
      </c>
      <c r="I74" s="2" t="s">
        <v>434</v>
      </c>
      <c r="J74" s="2" t="s">
        <v>435</v>
      </c>
      <c r="K74" s="2" t="s">
        <v>436</v>
      </c>
      <c r="L74" s="1">
        <v>27134</v>
      </c>
    </row>
    <row r="75" spans="1:12" x14ac:dyDescent="0.25">
      <c r="A75" s="2" t="s">
        <v>437</v>
      </c>
      <c r="B75" s="1">
        <v>43322</v>
      </c>
      <c r="C75" s="2" t="s">
        <v>1296</v>
      </c>
      <c r="D75" s="2" t="s">
        <v>1370</v>
      </c>
      <c r="E75" s="2" t="s">
        <v>438</v>
      </c>
      <c r="F75" s="2" t="s">
        <v>439</v>
      </c>
      <c r="G75" s="2" t="s">
        <v>99</v>
      </c>
      <c r="H75" s="2" t="s">
        <v>7</v>
      </c>
      <c r="I75" s="2" t="s">
        <v>440</v>
      </c>
      <c r="J75" s="2" t="s">
        <v>441</v>
      </c>
      <c r="K75" s="2" t="s">
        <v>442</v>
      </c>
      <c r="L75" s="1">
        <v>15963</v>
      </c>
    </row>
    <row r="76" spans="1:12" x14ac:dyDescent="0.25">
      <c r="A76" s="2" t="s">
        <v>443</v>
      </c>
      <c r="B76" s="1">
        <v>43140</v>
      </c>
      <c r="C76" s="2" t="s">
        <v>1296</v>
      </c>
      <c r="D76" s="2" t="s">
        <v>1371</v>
      </c>
      <c r="E76" s="2" t="s">
        <v>444</v>
      </c>
      <c r="F76" s="2" t="s">
        <v>445</v>
      </c>
      <c r="G76" s="2" t="s">
        <v>446</v>
      </c>
      <c r="H76" s="2" t="s">
        <v>7</v>
      </c>
      <c r="I76" s="2" t="s">
        <v>447</v>
      </c>
      <c r="J76" s="2" t="s">
        <v>448</v>
      </c>
      <c r="K76" s="2" t="s">
        <v>449</v>
      </c>
      <c r="L76" s="1">
        <v>31361</v>
      </c>
    </row>
    <row r="77" spans="1:12" x14ac:dyDescent="0.25">
      <c r="A77" s="2" t="s">
        <v>450</v>
      </c>
      <c r="B77" s="1">
        <v>43229</v>
      </c>
      <c r="C77" s="2" t="s">
        <v>1295</v>
      </c>
      <c r="D77" s="2" t="s">
        <v>1372</v>
      </c>
      <c r="E77" s="2" t="s">
        <v>451</v>
      </c>
      <c r="F77" s="2" t="s">
        <v>153</v>
      </c>
      <c r="G77" s="2" t="s">
        <v>99</v>
      </c>
      <c r="H77" s="2" t="s">
        <v>7</v>
      </c>
      <c r="I77" s="2" t="s">
        <v>452</v>
      </c>
      <c r="J77" s="2" t="s">
        <v>453</v>
      </c>
      <c r="K77" s="2" t="s">
        <v>454</v>
      </c>
      <c r="L77" s="1">
        <v>16245</v>
      </c>
    </row>
    <row r="78" spans="1:12" x14ac:dyDescent="0.25">
      <c r="A78" s="2" t="s">
        <v>455</v>
      </c>
      <c r="B78" s="1">
        <v>43517</v>
      </c>
      <c r="C78" s="2" t="s">
        <v>1296</v>
      </c>
      <c r="D78" s="2" t="s">
        <v>1373</v>
      </c>
      <c r="E78" s="2" t="s">
        <v>456</v>
      </c>
      <c r="F78" s="2" t="s">
        <v>457</v>
      </c>
      <c r="G78" s="2" t="s">
        <v>22</v>
      </c>
      <c r="H78" s="2" t="s">
        <v>7</v>
      </c>
      <c r="I78" s="2" t="s">
        <v>458</v>
      </c>
      <c r="J78" s="2" t="s">
        <v>459</v>
      </c>
      <c r="K78" s="2" t="s">
        <v>460</v>
      </c>
      <c r="L78" s="1">
        <v>25888</v>
      </c>
    </row>
    <row r="79" spans="1:12" x14ac:dyDescent="0.25">
      <c r="A79" s="2" t="s">
        <v>461</v>
      </c>
      <c r="B79" s="1">
        <v>43213</v>
      </c>
      <c r="C79" s="2" t="s">
        <v>1295</v>
      </c>
      <c r="D79" s="2" t="s">
        <v>1374</v>
      </c>
      <c r="E79" s="2" t="s">
        <v>462</v>
      </c>
      <c r="F79" s="2" t="s">
        <v>463</v>
      </c>
      <c r="G79" s="2" t="s">
        <v>99</v>
      </c>
      <c r="H79" s="2" t="s">
        <v>7</v>
      </c>
      <c r="I79" s="2" t="s">
        <v>464</v>
      </c>
      <c r="J79" s="2" t="s">
        <v>465</v>
      </c>
      <c r="K79" s="2" t="s">
        <v>466</v>
      </c>
      <c r="L79" s="1">
        <v>30774</v>
      </c>
    </row>
    <row r="80" spans="1:12" x14ac:dyDescent="0.25">
      <c r="A80" s="2" t="s">
        <v>467</v>
      </c>
      <c r="B80" s="1">
        <v>43204</v>
      </c>
      <c r="C80" s="2" t="s">
        <v>1295</v>
      </c>
      <c r="D80" s="2" t="s">
        <v>1375</v>
      </c>
      <c r="E80" s="2" t="s">
        <v>468</v>
      </c>
      <c r="F80" s="2" t="s">
        <v>213</v>
      </c>
      <c r="G80" s="2" t="s">
        <v>29</v>
      </c>
      <c r="H80" s="2" t="s">
        <v>7</v>
      </c>
      <c r="I80" s="2" t="s">
        <v>469</v>
      </c>
      <c r="J80" s="2" t="s">
        <v>470</v>
      </c>
      <c r="K80" s="2" t="s">
        <v>471</v>
      </c>
      <c r="L80" s="1">
        <v>29382</v>
      </c>
    </row>
    <row r="81" spans="1:12" x14ac:dyDescent="0.25">
      <c r="A81" s="2" t="s">
        <v>472</v>
      </c>
      <c r="B81" s="1">
        <v>43227</v>
      </c>
      <c r="C81" s="2" t="s">
        <v>1296</v>
      </c>
      <c r="D81" s="2" t="s">
        <v>1298</v>
      </c>
      <c r="E81" s="2" t="s">
        <v>473</v>
      </c>
      <c r="F81" s="2" t="s">
        <v>474</v>
      </c>
      <c r="G81" s="2" t="s">
        <v>22</v>
      </c>
      <c r="H81" s="2" t="s">
        <v>7</v>
      </c>
      <c r="I81" s="2" t="s">
        <v>475</v>
      </c>
      <c r="J81" s="2" t="s">
        <v>476</v>
      </c>
      <c r="K81" s="2" t="s">
        <v>477</v>
      </c>
      <c r="L81" s="1">
        <v>20036</v>
      </c>
    </row>
    <row r="82" spans="1:12" x14ac:dyDescent="0.25">
      <c r="A82" s="2" t="s">
        <v>478</v>
      </c>
      <c r="B82" s="1">
        <v>43787</v>
      </c>
      <c r="C82" s="2" t="s">
        <v>1295</v>
      </c>
      <c r="D82" s="2" t="s">
        <v>1376</v>
      </c>
      <c r="E82" s="2" t="s">
        <v>479</v>
      </c>
      <c r="F82" s="2" t="s">
        <v>60</v>
      </c>
      <c r="G82" s="2" t="s">
        <v>61</v>
      </c>
      <c r="H82" s="2" t="s">
        <v>7</v>
      </c>
      <c r="I82" s="2" t="s">
        <v>480</v>
      </c>
      <c r="J82" s="2" t="s">
        <v>481</v>
      </c>
      <c r="K82" s="2" t="s">
        <v>482</v>
      </c>
      <c r="L82" s="1">
        <v>25198</v>
      </c>
    </row>
    <row r="83" spans="1:12" x14ac:dyDescent="0.25">
      <c r="A83" s="2" t="s">
        <v>483</v>
      </c>
      <c r="B83" s="1">
        <v>43514</v>
      </c>
      <c r="C83" s="2" t="s">
        <v>1295</v>
      </c>
      <c r="D83" s="2" t="s">
        <v>1377</v>
      </c>
      <c r="E83" s="2" t="s">
        <v>484</v>
      </c>
      <c r="F83" s="2" t="s">
        <v>340</v>
      </c>
      <c r="G83" s="2" t="s">
        <v>29</v>
      </c>
      <c r="H83" s="2" t="s">
        <v>7</v>
      </c>
      <c r="I83" s="2" t="s">
        <v>485</v>
      </c>
      <c r="J83" s="2" t="s">
        <v>486</v>
      </c>
      <c r="K83" s="2" t="s">
        <v>487</v>
      </c>
      <c r="L83" s="1">
        <v>14205</v>
      </c>
    </row>
    <row r="84" spans="1:12" x14ac:dyDescent="0.25">
      <c r="A84" s="2" t="s">
        <v>488</v>
      </c>
      <c r="B84" s="1">
        <v>43123</v>
      </c>
      <c r="C84" s="2" t="s">
        <v>1295</v>
      </c>
      <c r="D84" s="2" t="s">
        <v>1378</v>
      </c>
      <c r="E84" s="2" t="s">
        <v>489</v>
      </c>
      <c r="F84" s="2" t="s">
        <v>490</v>
      </c>
      <c r="G84" s="2" t="s">
        <v>29</v>
      </c>
      <c r="H84" s="2" t="s">
        <v>7</v>
      </c>
      <c r="I84" s="2" t="s">
        <v>491</v>
      </c>
      <c r="J84" s="2" t="s">
        <v>492</v>
      </c>
      <c r="K84" s="2" t="s">
        <v>493</v>
      </c>
      <c r="L84" s="1">
        <v>19829</v>
      </c>
    </row>
    <row r="85" spans="1:12" x14ac:dyDescent="0.25">
      <c r="A85" s="2" t="s">
        <v>494</v>
      </c>
      <c r="B85" s="1">
        <v>43418</v>
      </c>
      <c r="C85" s="2" t="s">
        <v>1295</v>
      </c>
      <c r="D85" s="2" t="s">
        <v>1379</v>
      </c>
      <c r="E85" s="2" t="s">
        <v>495</v>
      </c>
      <c r="F85" s="2" t="s">
        <v>496</v>
      </c>
      <c r="G85" s="2" t="s">
        <v>166</v>
      </c>
      <c r="H85" s="2" t="s">
        <v>7</v>
      </c>
      <c r="I85" s="2" t="s">
        <v>497</v>
      </c>
      <c r="J85" s="2" t="s">
        <v>498</v>
      </c>
      <c r="K85" s="2" t="s">
        <v>499</v>
      </c>
      <c r="L85" s="1">
        <v>23792</v>
      </c>
    </row>
    <row r="86" spans="1:12" x14ac:dyDescent="0.25">
      <c r="A86" s="2" t="s">
        <v>500</v>
      </c>
      <c r="B86" s="1">
        <v>43518</v>
      </c>
      <c r="C86" s="2" t="s">
        <v>1296</v>
      </c>
      <c r="D86" s="2" t="s">
        <v>1380</v>
      </c>
      <c r="E86" s="2" t="s">
        <v>501</v>
      </c>
      <c r="F86" s="2" t="s">
        <v>48</v>
      </c>
      <c r="G86" s="2" t="s">
        <v>29</v>
      </c>
      <c r="H86" s="2" t="s">
        <v>7</v>
      </c>
      <c r="I86" s="2" t="s">
        <v>502</v>
      </c>
      <c r="J86" s="2" t="s">
        <v>503</v>
      </c>
      <c r="K86" s="2" t="s">
        <v>504</v>
      </c>
      <c r="L86" s="1">
        <v>16613</v>
      </c>
    </row>
    <row r="87" spans="1:12" x14ac:dyDescent="0.25">
      <c r="A87" s="2" t="s">
        <v>505</v>
      </c>
      <c r="B87" s="1">
        <v>43225</v>
      </c>
      <c r="C87" s="2" t="s">
        <v>1295</v>
      </c>
      <c r="D87" s="2" t="s">
        <v>1381</v>
      </c>
      <c r="E87" s="2" t="s">
        <v>506</v>
      </c>
      <c r="F87" s="2" t="s">
        <v>507</v>
      </c>
      <c r="G87" s="2" t="s">
        <v>2</v>
      </c>
      <c r="H87" s="2" t="s">
        <v>7</v>
      </c>
      <c r="I87" s="2" t="s">
        <v>508</v>
      </c>
      <c r="J87" s="2" t="s">
        <v>509</v>
      </c>
      <c r="K87" s="2" t="s">
        <v>510</v>
      </c>
      <c r="L87" s="1">
        <v>29498</v>
      </c>
    </row>
    <row r="88" spans="1:12" x14ac:dyDescent="0.25">
      <c r="A88" s="2" t="s">
        <v>511</v>
      </c>
      <c r="B88" s="1">
        <v>43110</v>
      </c>
      <c r="C88" s="2" t="s">
        <v>1296</v>
      </c>
      <c r="D88" s="2" t="s">
        <v>1382</v>
      </c>
      <c r="E88" s="2" t="s">
        <v>512</v>
      </c>
      <c r="F88" s="2" t="s">
        <v>513</v>
      </c>
      <c r="G88" s="2" t="s">
        <v>29</v>
      </c>
      <c r="H88" s="2" t="s">
        <v>7</v>
      </c>
      <c r="I88" s="2" t="s">
        <v>514</v>
      </c>
      <c r="J88" s="2" t="s">
        <v>515</v>
      </c>
      <c r="K88" s="2" t="s">
        <v>516</v>
      </c>
      <c r="L88" s="1">
        <v>30072</v>
      </c>
    </row>
    <row r="89" spans="1:12" x14ac:dyDescent="0.25">
      <c r="A89" s="2" t="s">
        <v>517</v>
      </c>
      <c r="B89" s="1">
        <v>43500</v>
      </c>
      <c r="C89" s="2" t="s">
        <v>1296</v>
      </c>
      <c r="D89" s="2" t="s">
        <v>1383</v>
      </c>
      <c r="E89" s="2" t="s">
        <v>518</v>
      </c>
      <c r="F89" s="2" t="s">
        <v>519</v>
      </c>
      <c r="G89" s="2" t="s">
        <v>29</v>
      </c>
      <c r="H89" s="2" t="s">
        <v>7</v>
      </c>
      <c r="I89" s="2" t="s">
        <v>520</v>
      </c>
      <c r="J89" s="2" t="s">
        <v>521</v>
      </c>
      <c r="K89" s="2" t="s">
        <v>522</v>
      </c>
      <c r="L89" s="1">
        <v>28344</v>
      </c>
    </row>
    <row r="90" spans="1:12" x14ac:dyDescent="0.25">
      <c r="A90" s="2" t="s">
        <v>523</v>
      </c>
      <c r="B90" s="1">
        <v>43365</v>
      </c>
      <c r="C90" s="2" t="s">
        <v>1295</v>
      </c>
      <c r="D90" s="2" t="s">
        <v>1384</v>
      </c>
      <c r="E90" s="2" t="s">
        <v>524</v>
      </c>
      <c r="F90" s="2" t="s">
        <v>507</v>
      </c>
      <c r="G90" s="2" t="s">
        <v>2</v>
      </c>
      <c r="H90" s="2" t="s">
        <v>7</v>
      </c>
      <c r="I90" s="2" t="s">
        <v>525</v>
      </c>
      <c r="J90" s="2" t="s">
        <v>526</v>
      </c>
      <c r="K90" s="2" t="s">
        <v>527</v>
      </c>
      <c r="L90" s="1">
        <v>27853</v>
      </c>
    </row>
    <row r="91" spans="1:12" x14ac:dyDescent="0.25">
      <c r="A91" s="2" t="s">
        <v>528</v>
      </c>
      <c r="B91" s="1">
        <v>43732</v>
      </c>
      <c r="C91" s="2" t="s">
        <v>1295</v>
      </c>
      <c r="D91" s="2" t="s">
        <v>1385</v>
      </c>
      <c r="E91" s="2" t="s">
        <v>529</v>
      </c>
      <c r="F91" s="2" t="s">
        <v>530</v>
      </c>
      <c r="G91" s="2" t="s">
        <v>29</v>
      </c>
      <c r="H91" s="2" t="s">
        <v>7</v>
      </c>
      <c r="I91" s="2" t="s">
        <v>531</v>
      </c>
      <c r="J91" s="2" t="s">
        <v>532</v>
      </c>
      <c r="K91" s="2" t="s">
        <v>533</v>
      </c>
      <c r="L91" s="1">
        <v>17361</v>
      </c>
    </row>
    <row r="92" spans="1:12" x14ac:dyDescent="0.25">
      <c r="A92" s="2" t="s">
        <v>534</v>
      </c>
      <c r="B92" s="1">
        <v>43577</v>
      </c>
      <c r="C92" s="2" t="s">
        <v>1295</v>
      </c>
      <c r="D92" s="2" t="s">
        <v>1386</v>
      </c>
      <c r="E92" s="2" t="s">
        <v>535</v>
      </c>
      <c r="F92" s="2" t="s">
        <v>530</v>
      </c>
      <c r="G92" s="2" t="s">
        <v>29</v>
      </c>
      <c r="H92" s="2" t="s">
        <v>7</v>
      </c>
      <c r="I92" s="2" t="s">
        <v>536</v>
      </c>
      <c r="J92" s="2" t="s">
        <v>537</v>
      </c>
      <c r="K92" s="2" t="s">
        <v>538</v>
      </c>
      <c r="L92" s="1">
        <v>13939</v>
      </c>
    </row>
    <row r="93" spans="1:12" x14ac:dyDescent="0.25">
      <c r="A93" s="2" t="s">
        <v>539</v>
      </c>
      <c r="B93" s="1">
        <v>43545</v>
      </c>
      <c r="C93" s="2" t="s">
        <v>1296</v>
      </c>
      <c r="D93" s="2" t="s">
        <v>1387</v>
      </c>
      <c r="E93" s="2" t="s">
        <v>540</v>
      </c>
      <c r="F93" s="2" t="s">
        <v>35</v>
      </c>
      <c r="G93" s="2" t="s">
        <v>36</v>
      </c>
      <c r="H93" s="2" t="s">
        <v>7</v>
      </c>
      <c r="I93" s="2" t="s">
        <v>541</v>
      </c>
      <c r="J93" s="2" t="s">
        <v>542</v>
      </c>
      <c r="K93" s="2" t="s">
        <v>543</v>
      </c>
      <c r="L93" s="1">
        <v>18793</v>
      </c>
    </row>
    <row r="94" spans="1:12" x14ac:dyDescent="0.25">
      <c r="A94" s="2" t="s">
        <v>544</v>
      </c>
      <c r="B94" s="1">
        <v>43559</v>
      </c>
      <c r="C94" s="2" t="s">
        <v>1296</v>
      </c>
      <c r="D94" s="2" t="s">
        <v>1388</v>
      </c>
      <c r="E94" s="2" t="s">
        <v>545</v>
      </c>
      <c r="F94" s="2" t="s">
        <v>546</v>
      </c>
      <c r="G94" s="2" t="s">
        <v>15</v>
      </c>
      <c r="H94" s="2" t="s">
        <v>7</v>
      </c>
      <c r="I94" s="2" t="s">
        <v>547</v>
      </c>
      <c r="J94" s="2" t="s">
        <v>548</v>
      </c>
      <c r="K94" s="2" t="s">
        <v>549</v>
      </c>
      <c r="L94" s="1">
        <v>12400</v>
      </c>
    </row>
    <row r="95" spans="1:12" x14ac:dyDescent="0.25">
      <c r="A95" s="2" t="s">
        <v>550</v>
      </c>
      <c r="B95" s="1">
        <v>43120</v>
      </c>
      <c r="C95" s="2" t="s">
        <v>1296</v>
      </c>
      <c r="D95" s="2" t="s">
        <v>1389</v>
      </c>
      <c r="E95" s="2" t="s">
        <v>551</v>
      </c>
      <c r="F95" s="2" t="s">
        <v>552</v>
      </c>
      <c r="G95" s="2" t="s">
        <v>190</v>
      </c>
      <c r="H95" s="2" t="s">
        <v>7</v>
      </c>
      <c r="I95" s="2" t="s">
        <v>553</v>
      </c>
      <c r="J95" s="2" t="s">
        <v>554</v>
      </c>
      <c r="K95" s="2" t="s">
        <v>555</v>
      </c>
      <c r="L95" s="1">
        <v>20836</v>
      </c>
    </row>
    <row r="96" spans="1:12" x14ac:dyDescent="0.25">
      <c r="A96" s="2" t="s">
        <v>556</v>
      </c>
      <c r="B96" s="1">
        <v>43245</v>
      </c>
      <c r="C96" s="2" t="s">
        <v>1295</v>
      </c>
      <c r="D96" s="2" t="s">
        <v>1390</v>
      </c>
      <c r="E96" s="2" t="s">
        <v>557</v>
      </c>
      <c r="F96" s="2" t="s">
        <v>558</v>
      </c>
      <c r="G96" s="2" t="s">
        <v>99</v>
      </c>
      <c r="H96" s="2" t="s">
        <v>7</v>
      </c>
      <c r="I96" s="2" t="s">
        <v>559</v>
      </c>
      <c r="J96" s="2" t="s">
        <v>560</v>
      </c>
      <c r="K96" s="2" t="s">
        <v>561</v>
      </c>
      <c r="L96" s="1">
        <v>28968</v>
      </c>
    </row>
    <row r="97" spans="1:12" x14ac:dyDescent="0.25">
      <c r="A97" s="2" t="s">
        <v>562</v>
      </c>
      <c r="B97" s="1">
        <v>43752</v>
      </c>
      <c r="C97" s="2" t="s">
        <v>1295</v>
      </c>
      <c r="D97" s="2" t="s">
        <v>1391</v>
      </c>
      <c r="E97" s="2" t="s">
        <v>563</v>
      </c>
      <c r="F97" s="2" t="s">
        <v>564</v>
      </c>
      <c r="G97" s="2" t="s">
        <v>2</v>
      </c>
      <c r="H97" s="2" t="s">
        <v>7</v>
      </c>
      <c r="I97" s="2" t="s">
        <v>565</v>
      </c>
      <c r="J97" s="2" t="s">
        <v>566</v>
      </c>
      <c r="K97" s="2" t="s">
        <v>567</v>
      </c>
      <c r="L97" s="1">
        <v>14349</v>
      </c>
    </row>
    <row r="98" spans="1:12" x14ac:dyDescent="0.25">
      <c r="A98" s="2" t="s">
        <v>568</v>
      </c>
      <c r="B98" s="1">
        <v>43549</v>
      </c>
      <c r="C98" s="2" t="s">
        <v>1295</v>
      </c>
      <c r="D98" s="2" t="s">
        <v>1392</v>
      </c>
      <c r="E98" s="2" t="s">
        <v>569</v>
      </c>
      <c r="F98" s="2" t="s">
        <v>570</v>
      </c>
      <c r="G98" s="2" t="s">
        <v>15</v>
      </c>
      <c r="H98" s="2" t="s">
        <v>7</v>
      </c>
      <c r="I98" s="2" t="s">
        <v>571</v>
      </c>
      <c r="J98" s="2" t="s">
        <v>572</v>
      </c>
      <c r="K98" s="2" t="s">
        <v>573</v>
      </c>
      <c r="L98" s="1">
        <v>13473</v>
      </c>
    </row>
    <row r="99" spans="1:12" x14ac:dyDescent="0.25">
      <c r="A99" s="2" t="s">
        <v>574</v>
      </c>
      <c r="B99" s="1">
        <v>43502</v>
      </c>
      <c r="C99" s="2" t="s">
        <v>1295</v>
      </c>
      <c r="D99" s="2" t="s">
        <v>1393</v>
      </c>
      <c r="E99" s="2" t="s">
        <v>575</v>
      </c>
      <c r="F99" s="2" t="s">
        <v>325</v>
      </c>
      <c r="G99" s="2" t="s">
        <v>166</v>
      </c>
      <c r="H99" s="2" t="s">
        <v>7</v>
      </c>
      <c r="I99" s="2" t="s">
        <v>576</v>
      </c>
      <c r="J99" s="2" t="s">
        <v>577</v>
      </c>
      <c r="K99" s="2" t="s">
        <v>578</v>
      </c>
      <c r="L99" s="1">
        <v>20696</v>
      </c>
    </row>
    <row r="100" spans="1:12" x14ac:dyDescent="0.25">
      <c r="A100" s="2" t="s">
        <v>579</v>
      </c>
      <c r="B100" s="1">
        <v>43277</v>
      </c>
      <c r="C100" s="2" t="s">
        <v>1296</v>
      </c>
      <c r="D100" s="2" t="s">
        <v>1394</v>
      </c>
      <c r="E100" s="2" t="s">
        <v>580</v>
      </c>
      <c r="F100" s="2" t="s">
        <v>581</v>
      </c>
      <c r="G100" s="2" t="s">
        <v>29</v>
      </c>
      <c r="H100" s="2" t="s">
        <v>7</v>
      </c>
      <c r="I100" s="2" t="s">
        <v>582</v>
      </c>
      <c r="J100" s="2" t="s">
        <v>583</v>
      </c>
      <c r="K100" s="2" t="s">
        <v>584</v>
      </c>
      <c r="L100" s="1">
        <v>17893</v>
      </c>
    </row>
    <row r="101" spans="1:12" x14ac:dyDescent="0.25">
      <c r="A101" s="2" t="s">
        <v>585</v>
      </c>
      <c r="B101" s="1">
        <v>43693</v>
      </c>
      <c r="C101" s="2" t="s">
        <v>1295</v>
      </c>
      <c r="D101" s="2" t="s">
        <v>1395</v>
      </c>
      <c r="E101" s="2" t="s">
        <v>586</v>
      </c>
      <c r="F101" s="2" t="s">
        <v>587</v>
      </c>
      <c r="G101" s="2" t="s">
        <v>15</v>
      </c>
      <c r="H101" s="2" t="s">
        <v>7</v>
      </c>
      <c r="I101" s="2" t="s">
        <v>588</v>
      </c>
      <c r="J101" s="2" t="s">
        <v>589</v>
      </c>
      <c r="K101" s="2" t="s">
        <v>590</v>
      </c>
      <c r="L101" s="1">
        <v>18251</v>
      </c>
    </row>
    <row r="102" spans="1:12" x14ac:dyDescent="0.25">
      <c r="A102" s="2" t="s">
        <v>591</v>
      </c>
      <c r="B102" s="1">
        <v>43277</v>
      </c>
      <c r="C102" s="2" t="s">
        <v>1296</v>
      </c>
      <c r="D102" s="2" t="s">
        <v>1396</v>
      </c>
      <c r="E102" s="2" t="s">
        <v>592</v>
      </c>
      <c r="F102" s="2" t="s">
        <v>48</v>
      </c>
      <c r="G102" s="2" t="s">
        <v>29</v>
      </c>
      <c r="H102" s="2" t="s">
        <v>7</v>
      </c>
      <c r="I102" s="2" t="s">
        <v>593</v>
      </c>
      <c r="J102" s="2" t="s">
        <v>594</v>
      </c>
      <c r="K102" s="2" t="s">
        <v>595</v>
      </c>
      <c r="L102" s="1">
        <v>30537</v>
      </c>
    </row>
    <row r="103" spans="1:12" x14ac:dyDescent="0.25">
      <c r="A103" s="2" t="s">
        <v>596</v>
      </c>
      <c r="B103" s="1">
        <v>43824</v>
      </c>
      <c r="C103" s="2" t="s">
        <v>1295</v>
      </c>
      <c r="D103" s="2" t="s">
        <v>1397</v>
      </c>
      <c r="E103" s="2" t="s">
        <v>597</v>
      </c>
      <c r="F103" s="2" t="s">
        <v>598</v>
      </c>
      <c r="G103" s="2" t="s">
        <v>0</v>
      </c>
      <c r="H103" s="2" t="s">
        <v>7</v>
      </c>
      <c r="I103" s="2" t="s">
        <v>599</v>
      </c>
      <c r="J103" s="2" t="s">
        <v>600</v>
      </c>
      <c r="K103" s="2" t="s">
        <v>601</v>
      </c>
      <c r="L103" s="1">
        <v>19338</v>
      </c>
    </row>
    <row r="104" spans="1:12" x14ac:dyDescent="0.25">
      <c r="A104" s="2" t="s">
        <v>602</v>
      </c>
      <c r="B104" s="1">
        <v>43568</v>
      </c>
      <c r="C104" s="2" t="s">
        <v>1296</v>
      </c>
      <c r="D104" s="2" t="s">
        <v>1398</v>
      </c>
      <c r="E104" s="2" t="s">
        <v>603</v>
      </c>
      <c r="F104" s="2" t="s">
        <v>457</v>
      </c>
      <c r="G104" s="2" t="s">
        <v>22</v>
      </c>
      <c r="H104" s="2" t="s">
        <v>7</v>
      </c>
      <c r="I104" s="2" t="s">
        <v>604</v>
      </c>
      <c r="J104" s="2" t="s">
        <v>605</v>
      </c>
      <c r="K104" s="2" t="s">
        <v>606</v>
      </c>
      <c r="L104" s="1">
        <v>35346</v>
      </c>
    </row>
    <row r="105" spans="1:12" x14ac:dyDescent="0.25">
      <c r="A105" s="2" t="s">
        <v>607</v>
      </c>
      <c r="B105" s="1">
        <v>43778</v>
      </c>
      <c r="C105" s="2" t="s">
        <v>1296</v>
      </c>
      <c r="D105" s="2" t="s">
        <v>1399</v>
      </c>
      <c r="E105" s="2" t="s">
        <v>608</v>
      </c>
      <c r="F105" s="2" t="s">
        <v>298</v>
      </c>
      <c r="G105" s="2" t="s">
        <v>207</v>
      </c>
      <c r="H105" s="2" t="s">
        <v>7</v>
      </c>
      <c r="I105" s="2" t="s">
        <v>609</v>
      </c>
      <c r="J105" s="2" t="s">
        <v>610</v>
      </c>
      <c r="K105" s="2" t="s">
        <v>611</v>
      </c>
      <c r="L105" s="1">
        <v>27149</v>
      </c>
    </row>
    <row r="106" spans="1:12" x14ac:dyDescent="0.25">
      <c r="A106" s="2" t="s">
        <v>612</v>
      </c>
      <c r="B106" s="1">
        <v>43411</v>
      </c>
      <c r="C106" s="2" t="s">
        <v>1295</v>
      </c>
      <c r="D106" s="2" t="s">
        <v>1400</v>
      </c>
      <c r="E106" s="2" t="s">
        <v>613</v>
      </c>
      <c r="F106" s="2" t="s">
        <v>614</v>
      </c>
      <c r="G106" s="2" t="s">
        <v>147</v>
      </c>
      <c r="H106" s="2" t="s">
        <v>7</v>
      </c>
      <c r="I106" s="2" t="s">
        <v>615</v>
      </c>
      <c r="J106" s="2" t="s">
        <v>616</v>
      </c>
      <c r="K106" s="2" t="s">
        <v>617</v>
      </c>
      <c r="L106" s="1">
        <v>17699</v>
      </c>
    </row>
    <row r="107" spans="1:12" x14ac:dyDescent="0.25">
      <c r="A107" s="2" t="s">
        <v>618</v>
      </c>
      <c r="B107" s="1">
        <v>43355</v>
      </c>
      <c r="C107" s="2" t="s">
        <v>1296</v>
      </c>
      <c r="D107" s="2" t="s">
        <v>1401</v>
      </c>
      <c r="E107" s="2" t="s">
        <v>619</v>
      </c>
      <c r="F107" s="2" t="s">
        <v>35</v>
      </c>
      <c r="G107" s="2" t="s">
        <v>36</v>
      </c>
      <c r="H107" s="2" t="s">
        <v>7</v>
      </c>
      <c r="I107" s="2" t="s">
        <v>620</v>
      </c>
      <c r="J107" s="2" t="s">
        <v>621</v>
      </c>
      <c r="K107" s="2" t="s">
        <v>622</v>
      </c>
      <c r="L107" s="1">
        <v>31728</v>
      </c>
    </row>
    <row r="108" spans="1:12" x14ac:dyDescent="0.25">
      <c r="A108" s="2" t="s">
        <v>623</v>
      </c>
      <c r="B108" s="1">
        <v>43398</v>
      </c>
      <c r="C108" s="2" t="s">
        <v>1295</v>
      </c>
      <c r="D108" s="2" t="s">
        <v>1402</v>
      </c>
      <c r="E108" s="2" t="s">
        <v>624</v>
      </c>
      <c r="F108" s="2" t="s">
        <v>213</v>
      </c>
      <c r="G108" s="2" t="s">
        <v>29</v>
      </c>
      <c r="H108" s="2" t="s">
        <v>7</v>
      </c>
      <c r="I108" s="2" t="s">
        <v>625</v>
      </c>
      <c r="J108" s="2" t="s">
        <v>626</v>
      </c>
      <c r="K108" s="2" t="s">
        <v>627</v>
      </c>
      <c r="L108" s="1">
        <v>17128</v>
      </c>
    </row>
    <row r="109" spans="1:12" x14ac:dyDescent="0.25">
      <c r="A109" s="2" t="s">
        <v>628</v>
      </c>
      <c r="B109" s="1">
        <v>43306</v>
      </c>
      <c r="C109" s="2" t="s">
        <v>1296</v>
      </c>
      <c r="D109" s="2" t="s">
        <v>1403</v>
      </c>
      <c r="E109" s="2" t="s">
        <v>629</v>
      </c>
      <c r="F109" s="2" t="s">
        <v>630</v>
      </c>
      <c r="G109" s="2" t="s">
        <v>147</v>
      </c>
      <c r="H109" s="2" t="s">
        <v>7</v>
      </c>
      <c r="I109" s="2" t="s">
        <v>631</v>
      </c>
      <c r="J109" s="2" t="s">
        <v>632</v>
      </c>
      <c r="K109" s="2" t="s">
        <v>633</v>
      </c>
      <c r="L109" s="1">
        <v>35157</v>
      </c>
    </row>
    <row r="110" spans="1:12" x14ac:dyDescent="0.25">
      <c r="A110" s="2" t="s">
        <v>634</v>
      </c>
      <c r="B110" s="1">
        <v>43687</v>
      </c>
      <c r="C110" s="2" t="s">
        <v>1296</v>
      </c>
      <c r="D110" s="2" t="s">
        <v>1404</v>
      </c>
      <c r="E110" s="2" t="s">
        <v>635</v>
      </c>
      <c r="F110" s="2" t="s">
        <v>636</v>
      </c>
      <c r="G110" s="2" t="s">
        <v>22</v>
      </c>
      <c r="H110" s="2" t="s">
        <v>7</v>
      </c>
      <c r="I110" s="2" t="s">
        <v>637</v>
      </c>
      <c r="J110" s="2" t="s">
        <v>638</v>
      </c>
      <c r="K110" s="2" t="s">
        <v>639</v>
      </c>
      <c r="L110" s="1">
        <v>27824</v>
      </c>
    </row>
    <row r="111" spans="1:12" x14ac:dyDescent="0.25">
      <c r="A111" s="2" t="s">
        <v>640</v>
      </c>
      <c r="B111" s="1">
        <v>43272</v>
      </c>
      <c r="C111" s="2" t="s">
        <v>1296</v>
      </c>
      <c r="D111" s="2" t="s">
        <v>1405</v>
      </c>
      <c r="E111" s="2" t="s">
        <v>641</v>
      </c>
      <c r="F111" s="2" t="s">
        <v>642</v>
      </c>
      <c r="G111" s="2" t="s">
        <v>0</v>
      </c>
      <c r="H111" s="2" t="s">
        <v>7</v>
      </c>
      <c r="I111" s="2" t="s">
        <v>643</v>
      </c>
      <c r="J111" s="2" t="s">
        <v>644</v>
      </c>
      <c r="K111" s="2" t="s">
        <v>645</v>
      </c>
      <c r="L111" s="1">
        <v>36862</v>
      </c>
    </row>
    <row r="112" spans="1:12" x14ac:dyDescent="0.25">
      <c r="A112" s="2" t="s">
        <v>646</v>
      </c>
      <c r="B112" s="1">
        <v>43599</v>
      </c>
      <c r="C112" s="2" t="s">
        <v>1296</v>
      </c>
      <c r="D112" s="2" t="s">
        <v>1406</v>
      </c>
      <c r="E112" s="2" t="s">
        <v>647</v>
      </c>
      <c r="F112" s="2" t="s">
        <v>648</v>
      </c>
      <c r="G112" s="2" t="s">
        <v>649</v>
      </c>
      <c r="H112" s="2" t="s">
        <v>7</v>
      </c>
      <c r="I112" s="2" t="s">
        <v>650</v>
      </c>
      <c r="J112" s="2" t="s">
        <v>651</v>
      </c>
      <c r="K112" s="2" t="s">
        <v>652</v>
      </c>
      <c r="L112" s="1">
        <v>35809</v>
      </c>
    </row>
    <row r="113" spans="1:12" x14ac:dyDescent="0.25">
      <c r="A113" s="2" t="s">
        <v>653</v>
      </c>
      <c r="B113" s="1">
        <v>43242</v>
      </c>
      <c r="C113" s="2" t="s">
        <v>1295</v>
      </c>
      <c r="D113" s="2" t="s">
        <v>1407</v>
      </c>
      <c r="E113" s="2" t="s">
        <v>654</v>
      </c>
      <c r="F113" s="2" t="s">
        <v>655</v>
      </c>
      <c r="G113" s="2" t="s">
        <v>2</v>
      </c>
      <c r="H113" s="2" t="s">
        <v>7</v>
      </c>
      <c r="I113" s="2" t="s">
        <v>656</v>
      </c>
      <c r="J113" s="2" t="s">
        <v>657</v>
      </c>
      <c r="K113" s="2" t="s">
        <v>658</v>
      </c>
      <c r="L113" s="1">
        <v>34480</v>
      </c>
    </row>
    <row r="114" spans="1:12" x14ac:dyDescent="0.25">
      <c r="A114" s="2" t="s">
        <v>659</v>
      </c>
      <c r="B114" s="1">
        <v>43348</v>
      </c>
      <c r="C114" s="2" t="s">
        <v>1296</v>
      </c>
      <c r="D114" s="2" t="s">
        <v>1408</v>
      </c>
      <c r="E114" s="2" t="s">
        <v>660</v>
      </c>
      <c r="F114" s="2" t="s">
        <v>661</v>
      </c>
      <c r="G114" s="2" t="s">
        <v>29</v>
      </c>
      <c r="H114" s="2" t="s">
        <v>7</v>
      </c>
      <c r="I114" s="2" t="s">
        <v>662</v>
      </c>
      <c r="J114" s="2" t="s">
        <v>663</v>
      </c>
      <c r="K114" s="2" t="s">
        <v>664</v>
      </c>
      <c r="L114" s="1">
        <v>20239</v>
      </c>
    </row>
    <row r="115" spans="1:12" x14ac:dyDescent="0.25">
      <c r="A115" s="2" t="s">
        <v>665</v>
      </c>
      <c r="B115" s="1">
        <v>43576</v>
      </c>
      <c r="C115" s="2" t="s">
        <v>1296</v>
      </c>
      <c r="D115" s="2" t="s">
        <v>1409</v>
      </c>
      <c r="E115" s="2" t="s">
        <v>666</v>
      </c>
      <c r="F115" s="2" t="s">
        <v>28</v>
      </c>
      <c r="G115" s="2" t="s">
        <v>29</v>
      </c>
      <c r="H115" s="2" t="s">
        <v>7</v>
      </c>
      <c r="I115" s="2" t="s">
        <v>667</v>
      </c>
      <c r="J115" s="2" t="s">
        <v>668</v>
      </c>
      <c r="K115" s="2" t="s">
        <v>669</v>
      </c>
      <c r="L115" s="1">
        <v>13979</v>
      </c>
    </row>
    <row r="116" spans="1:12" x14ac:dyDescent="0.25">
      <c r="A116" s="2" t="s">
        <v>670</v>
      </c>
      <c r="B116" s="1">
        <v>43688</v>
      </c>
      <c r="C116" s="2" t="s">
        <v>1296</v>
      </c>
      <c r="D116" s="2" t="s">
        <v>1410</v>
      </c>
      <c r="E116" s="2" t="s">
        <v>671</v>
      </c>
      <c r="F116" s="2" t="s">
        <v>564</v>
      </c>
      <c r="G116" s="2" t="s">
        <v>2</v>
      </c>
      <c r="H116" s="2" t="s">
        <v>7</v>
      </c>
      <c r="I116" s="2" t="s">
        <v>672</v>
      </c>
      <c r="J116" s="2" t="s">
        <v>673</v>
      </c>
      <c r="K116" s="2" t="s">
        <v>674</v>
      </c>
      <c r="L116" s="1">
        <v>19556</v>
      </c>
    </row>
    <row r="117" spans="1:12" x14ac:dyDescent="0.25">
      <c r="A117" s="2" t="s">
        <v>675</v>
      </c>
      <c r="B117" s="1">
        <v>43348</v>
      </c>
      <c r="C117" s="2" t="s">
        <v>1295</v>
      </c>
      <c r="D117" s="2" t="s">
        <v>1411</v>
      </c>
      <c r="E117" s="2" t="s">
        <v>676</v>
      </c>
      <c r="F117" s="2" t="s">
        <v>153</v>
      </c>
      <c r="G117" s="2" t="s">
        <v>99</v>
      </c>
      <c r="H117" s="2" t="s">
        <v>7</v>
      </c>
      <c r="I117" s="2" t="s">
        <v>677</v>
      </c>
      <c r="J117" s="2" t="s">
        <v>678</v>
      </c>
      <c r="K117" s="2" t="s">
        <v>679</v>
      </c>
      <c r="L117" s="1">
        <v>22828</v>
      </c>
    </row>
    <row r="118" spans="1:12" x14ac:dyDescent="0.25">
      <c r="A118" s="2" t="s">
        <v>680</v>
      </c>
      <c r="B118" s="1">
        <v>43449</v>
      </c>
      <c r="C118" s="2" t="s">
        <v>1296</v>
      </c>
      <c r="D118" s="2" t="s">
        <v>1308</v>
      </c>
      <c r="E118" s="2" t="s">
        <v>681</v>
      </c>
      <c r="F118" s="2" t="s">
        <v>682</v>
      </c>
      <c r="G118" s="2" t="s">
        <v>2</v>
      </c>
      <c r="H118" s="2" t="s">
        <v>7</v>
      </c>
      <c r="I118" s="2" t="s">
        <v>683</v>
      </c>
      <c r="J118" s="2" t="s">
        <v>684</v>
      </c>
      <c r="K118" s="2" t="s">
        <v>685</v>
      </c>
      <c r="L118" s="1">
        <v>12927</v>
      </c>
    </row>
    <row r="119" spans="1:12" x14ac:dyDescent="0.25">
      <c r="A119" s="2" t="s">
        <v>686</v>
      </c>
      <c r="B119" s="1">
        <v>43696</v>
      </c>
      <c r="C119" s="2" t="s">
        <v>1295</v>
      </c>
      <c r="D119" s="2" t="s">
        <v>1412</v>
      </c>
      <c r="E119" s="2" t="s">
        <v>687</v>
      </c>
      <c r="F119" s="2" t="s">
        <v>688</v>
      </c>
      <c r="G119" s="2" t="s">
        <v>29</v>
      </c>
      <c r="H119" s="2" t="s">
        <v>7</v>
      </c>
      <c r="I119" s="2" t="s">
        <v>689</v>
      </c>
      <c r="J119" s="2" t="s">
        <v>690</v>
      </c>
      <c r="K119" s="2" t="s">
        <v>691</v>
      </c>
      <c r="L119" s="1">
        <v>31188</v>
      </c>
    </row>
    <row r="120" spans="1:12" x14ac:dyDescent="0.25">
      <c r="A120" s="2" t="s">
        <v>692</v>
      </c>
      <c r="B120" s="1">
        <v>43668</v>
      </c>
      <c r="C120" s="2" t="s">
        <v>1295</v>
      </c>
      <c r="D120" s="2" t="s">
        <v>1413</v>
      </c>
      <c r="E120" s="2" t="s">
        <v>693</v>
      </c>
      <c r="F120" s="2" t="s">
        <v>48</v>
      </c>
      <c r="G120" s="2" t="s">
        <v>29</v>
      </c>
      <c r="H120" s="2" t="s">
        <v>7</v>
      </c>
      <c r="I120" s="2" t="s">
        <v>694</v>
      </c>
      <c r="J120" s="2" t="s">
        <v>695</v>
      </c>
      <c r="K120" s="2" t="s">
        <v>696</v>
      </c>
      <c r="L120" s="1">
        <v>32485</v>
      </c>
    </row>
    <row r="121" spans="1:12" x14ac:dyDescent="0.25">
      <c r="A121" s="2" t="s">
        <v>697</v>
      </c>
      <c r="B121" s="1">
        <v>43573</v>
      </c>
      <c r="C121" s="2" t="s">
        <v>1296</v>
      </c>
      <c r="D121" s="2" t="s">
        <v>1414</v>
      </c>
      <c r="E121" s="2" t="s">
        <v>698</v>
      </c>
      <c r="F121" s="2" t="s">
        <v>699</v>
      </c>
      <c r="G121" s="2" t="s">
        <v>29</v>
      </c>
      <c r="H121" s="2" t="s">
        <v>7</v>
      </c>
      <c r="I121" s="2" t="s">
        <v>700</v>
      </c>
      <c r="J121" s="2" t="s">
        <v>701</v>
      </c>
      <c r="K121" s="2" t="s">
        <v>702</v>
      </c>
      <c r="L121" s="1">
        <v>32490</v>
      </c>
    </row>
    <row r="122" spans="1:12" x14ac:dyDescent="0.25">
      <c r="A122" s="2" t="s">
        <v>703</v>
      </c>
      <c r="B122" s="1">
        <v>43455</v>
      </c>
      <c r="C122" s="2" t="s">
        <v>1295</v>
      </c>
      <c r="D122" s="2" t="s">
        <v>1415</v>
      </c>
      <c r="E122" s="2" t="s">
        <v>704</v>
      </c>
      <c r="F122" s="2" t="s">
        <v>705</v>
      </c>
      <c r="G122" s="2" t="s">
        <v>29</v>
      </c>
      <c r="H122" s="2" t="s">
        <v>7</v>
      </c>
      <c r="I122" s="2" t="s">
        <v>706</v>
      </c>
      <c r="J122" s="2" t="s">
        <v>707</v>
      </c>
      <c r="K122" s="2" t="s">
        <v>708</v>
      </c>
      <c r="L122" s="1">
        <v>32692</v>
      </c>
    </row>
    <row r="123" spans="1:12" x14ac:dyDescent="0.25">
      <c r="A123" s="2" t="s">
        <v>709</v>
      </c>
      <c r="B123" s="1">
        <v>43818</v>
      </c>
      <c r="C123" s="2" t="s">
        <v>1296</v>
      </c>
      <c r="D123" s="2" t="s">
        <v>1416</v>
      </c>
      <c r="E123" s="2" t="s">
        <v>710</v>
      </c>
      <c r="F123" s="2" t="s">
        <v>711</v>
      </c>
      <c r="G123" s="2" t="s">
        <v>166</v>
      </c>
      <c r="H123" s="2" t="s">
        <v>7</v>
      </c>
      <c r="I123" s="2" t="s">
        <v>712</v>
      </c>
      <c r="J123" s="2" t="s">
        <v>713</v>
      </c>
      <c r="K123" s="2" t="s">
        <v>714</v>
      </c>
      <c r="L123" s="1">
        <v>22411</v>
      </c>
    </row>
    <row r="124" spans="1:12" x14ac:dyDescent="0.25">
      <c r="A124" s="2" t="s">
        <v>715</v>
      </c>
      <c r="B124" s="1">
        <v>43600</v>
      </c>
      <c r="C124" s="2" t="s">
        <v>1295</v>
      </c>
      <c r="D124" s="2" t="s">
        <v>1417</v>
      </c>
      <c r="E124" s="2" t="s">
        <v>716</v>
      </c>
      <c r="F124" s="2" t="s">
        <v>717</v>
      </c>
      <c r="G124" s="2" t="s">
        <v>29</v>
      </c>
      <c r="H124" s="2" t="s">
        <v>7</v>
      </c>
      <c r="I124" s="2" t="s">
        <v>718</v>
      </c>
      <c r="J124" s="2" t="s">
        <v>719</v>
      </c>
      <c r="K124" s="2" t="s">
        <v>720</v>
      </c>
      <c r="L124" s="1">
        <v>14922</v>
      </c>
    </row>
    <row r="125" spans="1:12" x14ac:dyDescent="0.25">
      <c r="A125" s="2" t="s">
        <v>721</v>
      </c>
      <c r="B125" s="1">
        <v>43146</v>
      </c>
      <c r="C125" s="2" t="s">
        <v>1296</v>
      </c>
      <c r="D125" s="2" t="s">
        <v>1418</v>
      </c>
      <c r="E125" s="2" t="s">
        <v>722</v>
      </c>
      <c r="F125" s="2" t="s">
        <v>723</v>
      </c>
      <c r="G125" s="2" t="s">
        <v>15</v>
      </c>
      <c r="H125" s="2" t="s">
        <v>7</v>
      </c>
      <c r="I125" s="2" t="s">
        <v>724</v>
      </c>
      <c r="J125" s="2" t="s">
        <v>725</v>
      </c>
      <c r="K125" s="2" t="s">
        <v>726</v>
      </c>
      <c r="L125" s="1">
        <v>12681</v>
      </c>
    </row>
    <row r="126" spans="1:12" x14ac:dyDescent="0.25">
      <c r="A126" s="2" t="s">
        <v>727</v>
      </c>
      <c r="B126" s="1">
        <v>43597</v>
      </c>
      <c r="C126" s="2" t="s">
        <v>1295</v>
      </c>
      <c r="D126" s="2" t="s">
        <v>1419</v>
      </c>
      <c r="E126" s="2" t="s">
        <v>728</v>
      </c>
      <c r="F126" s="2" t="s">
        <v>48</v>
      </c>
      <c r="G126" s="2" t="s">
        <v>29</v>
      </c>
      <c r="H126" s="2" t="s">
        <v>7</v>
      </c>
      <c r="I126" s="2" t="s">
        <v>729</v>
      </c>
      <c r="J126" s="2" t="s">
        <v>730</v>
      </c>
      <c r="K126" s="2" t="s">
        <v>731</v>
      </c>
      <c r="L126" s="1">
        <v>34943</v>
      </c>
    </row>
    <row r="127" spans="1:12" x14ac:dyDescent="0.25">
      <c r="A127" s="2" t="s">
        <v>732</v>
      </c>
      <c r="B127" s="1">
        <v>43437</v>
      </c>
      <c r="C127" s="2" t="s">
        <v>1295</v>
      </c>
      <c r="D127" s="2" t="s">
        <v>1420</v>
      </c>
      <c r="E127" s="2" t="s">
        <v>733</v>
      </c>
      <c r="F127" s="2" t="s">
        <v>734</v>
      </c>
      <c r="G127" s="2" t="s">
        <v>446</v>
      </c>
      <c r="H127" s="2" t="s">
        <v>7</v>
      </c>
      <c r="I127" s="2" t="s">
        <v>735</v>
      </c>
      <c r="J127" s="2" t="s">
        <v>736</v>
      </c>
      <c r="K127" s="2" t="s">
        <v>737</v>
      </c>
      <c r="L127" s="1">
        <v>36008</v>
      </c>
    </row>
    <row r="128" spans="1:12" x14ac:dyDescent="0.25">
      <c r="A128" s="2" t="s">
        <v>738</v>
      </c>
      <c r="B128" s="1">
        <v>43752</v>
      </c>
      <c r="C128" s="2" t="s">
        <v>1296</v>
      </c>
      <c r="D128" s="2" t="s">
        <v>1421</v>
      </c>
      <c r="E128" s="2" t="s">
        <v>739</v>
      </c>
      <c r="F128" s="2" t="s">
        <v>740</v>
      </c>
      <c r="G128" s="2" t="s">
        <v>741</v>
      </c>
      <c r="H128" s="2" t="s">
        <v>7</v>
      </c>
      <c r="I128" s="2" t="s">
        <v>742</v>
      </c>
      <c r="J128" s="2" t="s">
        <v>743</v>
      </c>
      <c r="K128" s="2" t="s">
        <v>744</v>
      </c>
      <c r="L128" s="1">
        <v>23418</v>
      </c>
    </row>
    <row r="129" spans="1:12" x14ac:dyDescent="0.25">
      <c r="A129" s="2" t="s">
        <v>745</v>
      </c>
      <c r="B129" s="1">
        <v>43212</v>
      </c>
      <c r="C129" s="2" t="s">
        <v>1295</v>
      </c>
      <c r="D129" s="2" t="s">
        <v>1422</v>
      </c>
      <c r="E129" s="2" t="s">
        <v>746</v>
      </c>
      <c r="F129" s="2" t="s">
        <v>21</v>
      </c>
      <c r="G129" s="2" t="s">
        <v>22</v>
      </c>
      <c r="H129" s="2" t="s">
        <v>7</v>
      </c>
      <c r="I129" s="2" t="s">
        <v>747</v>
      </c>
      <c r="J129" s="2" t="s">
        <v>748</v>
      </c>
      <c r="K129" s="2" t="s">
        <v>749</v>
      </c>
      <c r="L129" s="1">
        <v>33304</v>
      </c>
    </row>
    <row r="130" spans="1:12" x14ac:dyDescent="0.25">
      <c r="A130" s="2" t="s">
        <v>750</v>
      </c>
      <c r="B130" s="1">
        <v>43813</v>
      </c>
      <c r="C130" s="2" t="s">
        <v>1295</v>
      </c>
      <c r="D130" s="2" t="s">
        <v>1423</v>
      </c>
      <c r="E130" s="2" t="s">
        <v>751</v>
      </c>
      <c r="F130" s="2" t="s">
        <v>752</v>
      </c>
      <c r="G130" s="2" t="s">
        <v>29</v>
      </c>
      <c r="H130" s="2" t="s">
        <v>7</v>
      </c>
      <c r="I130" s="2" t="s">
        <v>753</v>
      </c>
      <c r="J130" s="2" t="s">
        <v>754</v>
      </c>
      <c r="K130" s="2" t="s">
        <v>755</v>
      </c>
      <c r="L130" s="1">
        <v>18947</v>
      </c>
    </row>
    <row r="131" spans="1:12" x14ac:dyDescent="0.25">
      <c r="A131" s="2" t="s">
        <v>756</v>
      </c>
      <c r="B131" s="1">
        <v>43344</v>
      </c>
      <c r="C131" s="2" t="s">
        <v>1296</v>
      </c>
      <c r="D131" s="2" t="s">
        <v>1424</v>
      </c>
      <c r="E131" s="2" t="s">
        <v>757</v>
      </c>
      <c r="F131" s="2" t="s">
        <v>28</v>
      </c>
      <c r="G131" s="2" t="s">
        <v>29</v>
      </c>
      <c r="H131" s="2" t="s">
        <v>7</v>
      </c>
      <c r="I131" s="2" t="s">
        <v>758</v>
      </c>
      <c r="J131" s="2" t="s">
        <v>759</v>
      </c>
      <c r="K131" s="2" t="s">
        <v>760</v>
      </c>
      <c r="L131" s="1">
        <v>34777</v>
      </c>
    </row>
    <row r="132" spans="1:12" x14ac:dyDescent="0.25">
      <c r="A132" s="2" t="s">
        <v>761</v>
      </c>
      <c r="B132" s="1">
        <v>43151</v>
      </c>
      <c r="C132" s="2" t="s">
        <v>1296</v>
      </c>
      <c r="D132" s="2" t="s">
        <v>1425</v>
      </c>
      <c r="E132" s="2" t="s">
        <v>762</v>
      </c>
      <c r="F132" s="2" t="s">
        <v>763</v>
      </c>
      <c r="G132" s="2" t="s">
        <v>99</v>
      </c>
      <c r="H132" s="2" t="s">
        <v>7</v>
      </c>
      <c r="I132" s="2" t="s">
        <v>764</v>
      </c>
      <c r="J132" s="2" t="s">
        <v>765</v>
      </c>
      <c r="K132" s="2" t="s">
        <v>766</v>
      </c>
      <c r="L132" s="1">
        <v>32063</v>
      </c>
    </row>
    <row r="133" spans="1:12" x14ac:dyDescent="0.25">
      <c r="A133" s="2" t="s">
        <v>767</v>
      </c>
      <c r="B133" s="1">
        <v>43418</v>
      </c>
      <c r="C133" s="2" t="s">
        <v>1296</v>
      </c>
      <c r="D133" s="2" t="s">
        <v>1426</v>
      </c>
      <c r="E133" s="2" t="s">
        <v>768</v>
      </c>
      <c r="F133" s="2" t="s">
        <v>769</v>
      </c>
      <c r="G133" s="2" t="s">
        <v>2</v>
      </c>
      <c r="H133" s="2" t="s">
        <v>7</v>
      </c>
      <c r="I133" s="2" t="s">
        <v>770</v>
      </c>
      <c r="J133" s="2" t="s">
        <v>771</v>
      </c>
      <c r="K133" s="2" t="s">
        <v>772</v>
      </c>
      <c r="L133" s="1">
        <v>22586</v>
      </c>
    </row>
    <row r="134" spans="1:12" x14ac:dyDescent="0.25">
      <c r="A134" s="2" t="s">
        <v>773</v>
      </c>
      <c r="B134" s="1">
        <v>43502</v>
      </c>
      <c r="C134" s="2" t="s">
        <v>1295</v>
      </c>
      <c r="D134" s="2" t="s">
        <v>1427</v>
      </c>
      <c r="E134" s="2" t="s">
        <v>774</v>
      </c>
      <c r="F134" s="2" t="s">
        <v>60</v>
      </c>
      <c r="G134" s="2" t="s">
        <v>61</v>
      </c>
      <c r="H134" s="2" t="s">
        <v>7</v>
      </c>
      <c r="I134" s="2" t="s">
        <v>775</v>
      </c>
      <c r="J134" s="2" t="s">
        <v>776</v>
      </c>
      <c r="K134" s="2" t="s">
        <v>777</v>
      </c>
      <c r="L134" s="1">
        <v>20155</v>
      </c>
    </row>
    <row r="135" spans="1:12" x14ac:dyDescent="0.25">
      <c r="A135" s="2" t="s">
        <v>778</v>
      </c>
      <c r="B135" s="1">
        <v>43315</v>
      </c>
      <c r="C135" s="2" t="s">
        <v>1295</v>
      </c>
      <c r="D135" s="2" t="s">
        <v>1428</v>
      </c>
      <c r="E135" s="2" t="s">
        <v>779</v>
      </c>
      <c r="F135" s="2" t="s">
        <v>60</v>
      </c>
      <c r="G135" s="2" t="s">
        <v>61</v>
      </c>
      <c r="H135" s="2" t="s">
        <v>7</v>
      </c>
      <c r="I135" s="2" t="s">
        <v>780</v>
      </c>
      <c r="J135" s="2" t="s">
        <v>781</v>
      </c>
      <c r="K135" s="2" t="s">
        <v>782</v>
      </c>
      <c r="L135" s="1">
        <v>20768</v>
      </c>
    </row>
    <row r="136" spans="1:12" x14ac:dyDescent="0.25">
      <c r="A136" s="2" t="s">
        <v>783</v>
      </c>
      <c r="B136" s="1">
        <v>43412</v>
      </c>
      <c r="C136" s="2" t="s">
        <v>1296</v>
      </c>
      <c r="D136" s="2" t="s">
        <v>1429</v>
      </c>
      <c r="E136" s="2" t="s">
        <v>784</v>
      </c>
      <c r="F136" s="2" t="s">
        <v>655</v>
      </c>
      <c r="G136" s="2" t="s">
        <v>2</v>
      </c>
      <c r="H136" s="2" t="s">
        <v>7</v>
      </c>
      <c r="I136" s="2" t="s">
        <v>785</v>
      </c>
      <c r="J136" s="2" t="s">
        <v>786</v>
      </c>
      <c r="K136" s="2" t="s">
        <v>787</v>
      </c>
      <c r="L136" s="1">
        <v>19457</v>
      </c>
    </row>
    <row r="137" spans="1:12" x14ac:dyDescent="0.25">
      <c r="A137" s="2" t="s">
        <v>788</v>
      </c>
      <c r="B137" s="1">
        <v>43453</v>
      </c>
      <c r="C137" s="2" t="s">
        <v>1296</v>
      </c>
      <c r="D137" s="2" t="s">
        <v>1430</v>
      </c>
      <c r="E137" s="2" t="s">
        <v>789</v>
      </c>
      <c r="F137" s="2" t="s">
        <v>705</v>
      </c>
      <c r="G137" s="2" t="s">
        <v>29</v>
      </c>
      <c r="H137" s="2" t="s">
        <v>7</v>
      </c>
      <c r="I137" s="2" t="s">
        <v>790</v>
      </c>
      <c r="J137" s="2" t="s">
        <v>791</v>
      </c>
      <c r="K137" s="2" t="s">
        <v>792</v>
      </c>
      <c r="L137" s="1">
        <v>14543</v>
      </c>
    </row>
    <row r="138" spans="1:12" x14ac:dyDescent="0.25">
      <c r="A138" s="2" t="s">
        <v>793</v>
      </c>
      <c r="B138" s="1">
        <v>43591</v>
      </c>
      <c r="C138" s="2" t="s">
        <v>1295</v>
      </c>
      <c r="D138" s="2" t="s">
        <v>1431</v>
      </c>
      <c r="E138" s="2" t="s">
        <v>794</v>
      </c>
      <c r="F138" s="2" t="s">
        <v>421</v>
      </c>
      <c r="G138" s="2" t="s">
        <v>2</v>
      </c>
      <c r="H138" s="2" t="s">
        <v>7</v>
      </c>
      <c r="I138" s="2" t="s">
        <v>795</v>
      </c>
      <c r="J138" s="2" t="s">
        <v>796</v>
      </c>
      <c r="K138" s="2" t="s">
        <v>797</v>
      </c>
      <c r="L138" s="1">
        <v>33536</v>
      </c>
    </row>
    <row r="139" spans="1:12" x14ac:dyDescent="0.25">
      <c r="A139" s="2" t="s">
        <v>798</v>
      </c>
      <c r="B139" s="1">
        <v>43650</v>
      </c>
      <c r="C139" s="2" t="s">
        <v>1296</v>
      </c>
      <c r="D139" s="2" t="s">
        <v>1432</v>
      </c>
      <c r="E139" s="2" t="s">
        <v>799</v>
      </c>
      <c r="F139" s="2" t="s">
        <v>253</v>
      </c>
      <c r="G139" s="2" t="s">
        <v>0</v>
      </c>
      <c r="H139" s="2" t="s">
        <v>7</v>
      </c>
      <c r="I139" s="2" t="s">
        <v>800</v>
      </c>
      <c r="J139" s="2" t="s">
        <v>801</v>
      </c>
      <c r="K139" s="2" t="s">
        <v>802</v>
      </c>
      <c r="L139" s="1">
        <v>36645</v>
      </c>
    </row>
    <row r="140" spans="1:12" x14ac:dyDescent="0.25">
      <c r="A140" s="2" t="s">
        <v>803</v>
      </c>
      <c r="B140" s="1">
        <v>43260</v>
      </c>
      <c r="C140" s="2" t="s">
        <v>1295</v>
      </c>
      <c r="D140" s="2" t="s">
        <v>1433</v>
      </c>
      <c r="E140" s="2" t="s">
        <v>804</v>
      </c>
      <c r="F140" s="2" t="s">
        <v>48</v>
      </c>
      <c r="G140" s="2" t="s">
        <v>29</v>
      </c>
      <c r="H140" s="2" t="s">
        <v>7</v>
      </c>
      <c r="I140" s="2" t="s">
        <v>805</v>
      </c>
      <c r="J140" s="2" t="s">
        <v>806</v>
      </c>
      <c r="K140" s="2" t="s">
        <v>807</v>
      </c>
      <c r="L140" s="1">
        <v>35836</v>
      </c>
    </row>
    <row r="141" spans="1:12" x14ac:dyDescent="0.25">
      <c r="A141" s="2" t="s">
        <v>808</v>
      </c>
      <c r="B141" s="1">
        <v>43771</v>
      </c>
      <c r="C141" s="2" t="s">
        <v>1295</v>
      </c>
      <c r="D141" s="2" t="s">
        <v>1434</v>
      </c>
      <c r="E141" s="2" t="s">
        <v>809</v>
      </c>
      <c r="F141" s="2" t="s">
        <v>810</v>
      </c>
      <c r="G141" s="2" t="s">
        <v>2</v>
      </c>
      <c r="H141" s="2" t="s">
        <v>7</v>
      </c>
      <c r="I141" s="2" t="s">
        <v>811</v>
      </c>
      <c r="J141" s="2" t="s">
        <v>812</v>
      </c>
      <c r="K141" s="2" t="s">
        <v>813</v>
      </c>
      <c r="L141" s="1">
        <v>14679</v>
      </c>
    </row>
    <row r="142" spans="1:12" x14ac:dyDescent="0.25">
      <c r="A142" s="2" t="s">
        <v>814</v>
      </c>
      <c r="B142" s="1">
        <v>43308</v>
      </c>
      <c r="C142" s="2" t="s">
        <v>1295</v>
      </c>
      <c r="D142" s="2" t="s">
        <v>1435</v>
      </c>
      <c r="E142" s="2" t="s">
        <v>815</v>
      </c>
      <c r="F142" s="2" t="s">
        <v>128</v>
      </c>
      <c r="G142" s="2" t="s">
        <v>22</v>
      </c>
      <c r="H142" s="2" t="s">
        <v>7</v>
      </c>
      <c r="I142" s="2" t="s">
        <v>816</v>
      </c>
      <c r="J142" s="2" t="s">
        <v>817</v>
      </c>
      <c r="K142" s="2" t="s">
        <v>818</v>
      </c>
      <c r="L142" s="1">
        <v>22323</v>
      </c>
    </row>
    <row r="143" spans="1:12" x14ac:dyDescent="0.25">
      <c r="A143" s="2" t="s">
        <v>819</v>
      </c>
      <c r="B143" s="1">
        <v>43624</v>
      </c>
      <c r="C143" s="2" t="s">
        <v>1295</v>
      </c>
      <c r="D143" s="2" t="s">
        <v>1436</v>
      </c>
      <c r="E143" s="2" t="s">
        <v>820</v>
      </c>
      <c r="F143" s="2" t="s">
        <v>821</v>
      </c>
      <c r="G143" s="2" t="s">
        <v>29</v>
      </c>
      <c r="H143" s="2" t="s">
        <v>7</v>
      </c>
      <c r="I143" s="2" t="s">
        <v>822</v>
      </c>
      <c r="J143" s="2" t="s">
        <v>823</v>
      </c>
      <c r="K143" s="2" t="s">
        <v>824</v>
      </c>
      <c r="L143" s="1">
        <v>34899</v>
      </c>
    </row>
    <row r="144" spans="1:12" x14ac:dyDescent="0.25">
      <c r="A144" s="2" t="s">
        <v>825</v>
      </c>
      <c r="B144" s="1">
        <v>43540</v>
      </c>
      <c r="C144" s="2" t="s">
        <v>1295</v>
      </c>
      <c r="D144" s="2" t="s">
        <v>1437</v>
      </c>
      <c r="E144" s="2" t="s">
        <v>826</v>
      </c>
      <c r="F144" s="2" t="s">
        <v>827</v>
      </c>
      <c r="G144" s="2" t="s">
        <v>207</v>
      </c>
      <c r="H144" s="2" t="s">
        <v>7</v>
      </c>
      <c r="I144" s="2" t="s">
        <v>828</v>
      </c>
      <c r="J144" s="2" t="s">
        <v>829</v>
      </c>
      <c r="K144" s="2" t="s">
        <v>830</v>
      </c>
      <c r="L144" s="1">
        <v>13667</v>
      </c>
    </row>
    <row r="145" spans="1:12" x14ac:dyDescent="0.25">
      <c r="A145" s="2" t="s">
        <v>831</v>
      </c>
      <c r="B145" s="1">
        <v>43613</v>
      </c>
      <c r="C145" s="2" t="s">
        <v>1295</v>
      </c>
      <c r="D145" s="2" t="s">
        <v>1438</v>
      </c>
      <c r="E145" s="2" t="s">
        <v>832</v>
      </c>
      <c r="F145" s="2" t="s">
        <v>833</v>
      </c>
      <c r="G145" s="2" t="s">
        <v>61</v>
      </c>
      <c r="H145" s="2" t="s">
        <v>7</v>
      </c>
      <c r="I145" s="2" t="s">
        <v>834</v>
      </c>
      <c r="J145" s="2" t="s">
        <v>835</v>
      </c>
      <c r="K145" s="2" t="s">
        <v>836</v>
      </c>
      <c r="L145" s="1">
        <v>17291</v>
      </c>
    </row>
    <row r="146" spans="1:12" x14ac:dyDescent="0.25">
      <c r="A146" s="2" t="s">
        <v>837</v>
      </c>
      <c r="B146" s="1">
        <v>43778</v>
      </c>
      <c r="C146" s="2" t="s">
        <v>1296</v>
      </c>
      <c r="D146" s="2" t="s">
        <v>1439</v>
      </c>
      <c r="E146" s="2" t="s">
        <v>838</v>
      </c>
      <c r="F146" s="2" t="s">
        <v>153</v>
      </c>
      <c r="G146" s="2" t="s">
        <v>99</v>
      </c>
      <c r="H146" s="2" t="s">
        <v>7</v>
      </c>
      <c r="I146" s="2" t="s">
        <v>839</v>
      </c>
      <c r="J146" s="2" t="s">
        <v>840</v>
      </c>
      <c r="K146" s="2" t="s">
        <v>841</v>
      </c>
      <c r="L146" s="1">
        <v>15120</v>
      </c>
    </row>
    <row r="147" spans="1:12" x14ac:dyDescent="0.25">
      <c r="A147" s="2" t="s">
        <v>842</v>
      </c>
      <c r="B147" s="1">
        <v>43815</v>
      </c>
      <c r="C147" s="2" t="s">
        <v>1295</v>
      </c>
      <c r="D147" s="2" t="s">
        <v>1440</v>
      </c>
      <c r="E147" s="2" t="s">
        <v>843</v>
      </c>
      <c r="F147" s="2" t="s">
        <v>42</v>
      </c>
      <c r="G147" s="2" t="s">
        <v>22</v>
      </c>
      <c r="H147" s="2" t="s">
        <v>7</v>
      </c>
      <c r="I147" s="2" t="s">
        <v>844</v>
      </c>
      <c r="J147" s="2" t="s">
        <v>845</v>
      </c>
      <c r="K147" s="2" t="s">
        <v>846</v>
      </c>
      <c r="L147" s="1">
        <v>34160</v>
      </c>
    </row>
    <row r="148" spans="1:12" x14ac:dyDescent="0.25">
      <c r="A148" s="2" t="s">
        <v>847</v>
      </c>
      <c r="B148" s="1">
        <v>43526</v>
      </c>
      <c r="C148" s="2" t="s">
        <v>1296</v>
      </c>
      <c r="D148" s="2" t="s">
        <v>1441</v>
      </c>
      <c r="E148" s="2" t="s">
        <v>848</v>
      </c>
      <c r="F148" s="2" t="s">
        <v>48</v>
      </c>
      <c r="G148" s="2" t="s">
        <v>29</v>
      </c>
      <c r="H148" s="2" t="s">
        <v>7</v>
      </c>
      <c r="I148" s="2" t="s">
        <v>849</v>
      </c>
      <c r="J148" s="2" t="s">
        <v>850</v>
      </c>
      <c r="K148" s="2" t="s">
        <v>851</v>
      </c>
      <c r="L148" s="1">
        <v>15542</v>
      </c>
    </row>
    <row r="149" spans="1:12" x14ac:dyDescent="0.25">
      <c r="A149" s="2" t="s">
        <v>852</v>
      </c>
      <c r="B149" s="1">
        <v>43225</v>
      </c>
      <c r="C149" s="2" t="s">
        <v>1295</v>
      </c>
      <c r="D149" s="2" t="s">
        <v>1442</v>
      </c>
      <c r="E149" s="2" t="s">
        <v>853</v>
      </c>
      <c r="F149" s="2" t="s">
        <v>513</v>
      </c>
      <c r="G149" s="2" t="s">
        <v>29</v>
      </c>
      <c r="H149" s="2" t="s">
        <v>7</v>
      </c>
      <c r="I149" s="2" t="s">
        <v>854</v>
      </c>
      <c r="J149" s="2" t="s">
        <v>855</v>
      </c>
      <c r="K149" s="2" t="s">
        <v>856</v>
      </c>
      <c r="L149" s="1">
        <v>34545</v>
      </c>
    </row>
    <row r="150" spans="1:12" x14ac:dyDescent="0.25">
      <c r="A150" s="2" t="s">
        <v>857</v>
      </c>
      <c r="B150" s="1">
        <v>43807</v>
      </c>
      <c r="C150" s="2" t="s">
        <v>1296</v>
      </c>
      <c r="D150" s="2" t="s">
        <v>1443</v>
      </c>
      <c r="E150" s="2" t="s">
        <v>858</v>
      </c>
      <c r="F150" s="2" t="s">
        <v>859</v>
      </c>
      <c r="G150" s="2" t="s">
        <v>446</v>
      </c>
      <c r="H150" s="2" t="s">
        <v>7</v>
      </c>
      <c r="I150" s="2" t="s">
        <v>860</v>
      </c>
      <c r="J150" s="2" t="s">
        <v>861</v>
      </c>
      <c r="K150" s="2" t="s">
        <v>862</v>
      </c>
      <c r="L150" s="1">
        <v>27247</v>
      </c>
    </row>
    <row r="151" spans="1:12" x14ac:dyDescent="0.25">
      <c r="A151" s="2" t="s">
        <v>863</v>
      </c>
      <c r="B151" s="1">
        <v>43443</v>
      </c>
      <c r="C151" s="2" t="s">
        <v>1295</v>
      </c>
      <c r="D151" s="2" t="s">
        <v>1444</v>
      </c>
      <c r="E151" s="2" t="s">
        <v>864</v>
      </c>
      <c r="F151" s="2" t="s">
        <v>165</v>
      </c>
      <c r="G151" s="2" t="s">
        <v>166</v>
      </c>
      <c r="H151" s="2" t="s">
        <v>7</v>
      </c>
      <c r="I151" s="2" t="s">
        <v>865</v>
      </c>
      <c r="J151" s="2" t="s">
        <v>866</v>
      </c>
      <c r="K151" s="2" t="s">
        <v>867</v>
      </c>
      <c r="L151" s="1">
        <v>19958</v>
      </c>
    </row>
    <row r="152" spans="1:12" x14ac:dyDescent="0.25">
      <c r="A152" s="2" t="s">
        <v>868</v>
      </c>
      <c r="B152" s="1">
        <v>43236</v>
      </c>
      <c r="C152" s="2" t="s">
        <v>1296</v>
      </c>
      <c r="D152" s="2" t="s">
        <v>1445</v>
      </c>
      <c r="E152" s="2" t="s">
        <v>869</v>
      </c>
      <c r="F152" s="2" t="s">
        <v>48</v>
      </c>
      <c r="G152" s="2" t="s">
        <v>29</v>
      </c>
      <c r="H152" s="2" t="s">
        <v>7</v>
      </c>
      <c r="I152" s="2" t="s">
        <v>870</v>
      </c>
      <c r="J152" s="2" t="s">
        <v>871</v>
      </c>
      <c r="K152" s="2" t="s">
        <v>872</v>
      </c>
      <c r="L152" s="1">
        <v>18665</v>
      </c>
    </row>
    <row r="153" spans="1:12" x14ac:dyDescent="0.25">
      <c r="A153" s="2" t="s">
        <v>873</v>
      </c>
      <c r="B153" s="1">
        <v>43730</v>
      </c>
      <c r="C153" s="2" t="s">
        <v>1296</v>
      </c>
      <c r="D153" s="2" t="s">
        <v>1446</v>
      </c>
      <c r="E153" s="2" t="s">
        <v>874</v>
      </c>
      <c r="F153" s="2" t="s">
        <v>73</v>
      </c>
      <c r="G153" s="2" t="s">
        <v>74</v>
      </c>
      <c r="H153" s="2" t="s">
        <v>7</v>
      </c>
      <c r="I153" s="2" t="s">
        <v>875</v>
      </c>
      <c r="J153" s="2" t="s">
        <v>876</v>
      </c>
      <c r="K153" s="2" t="s">
        <v>877</v>
      </c>
      <c r="L153" s="1">
        <v>30916</v>
      </c>
    </row>
    <row r="154" spans="1:12" x14ac:dyDescent="0.25">
      <c r="A154" s="2" t="s">
        <v>878</v>
      </c>
      <c r="B154" s="1">
        <v>43638</v>
      </c>
      <c r="C154" s="2" t="s">
        <v>1295</v>
      </c>
      <c r="D154" s="2" t="s">
        <v>1369</v>
      </c>
      <c r="E154" s="2" t="s">
        <v>879</v>
      </c>
      <c r="F154" s="2" t="s">
        <v>880</v>
      </c>
      <c r="G154" s="2" t="s">
        <v>881</v>
      </c>
      <c r="H154" s="2" t="s">
        <v>7</v>
      </c>
      <c r="I154" s="2" t="s">
        <v>882</v>
      </c>
      <c r="J154" s="2" t="s">
        <v>883</v>
      </c>
      <c r="K154" s="2" t="s">
        <v>884</v>
      </c>
      <c r="L154" s="1">
        <v>28557</v>
      </c>
    </row>
    <row r="155" spans="1:12" x14ac:dyDescent="0.25">
      <c r="A155" s="2" t="s">
        <v>885</v>
      </c>
      <c r="B155" s="1">
        <v>43671</v>
      </c>
      <c r="C155" s="2" t="s">
        <v>1295</v>
      </c>
      <c r="D155" s="2" t="s">
        <v>1447</v>
      </c>
      <c r="E155" s="2" t="s">
        <v>886</v>
      </c>
      <c r="F155" s="2" t="s">
        <v>35</v>
      </c>
      <c r="G155" s="2" t="s">
        <v>36</v>
      </c>
      <c r="H155" s="2" t="s">
        <v>7</v>
      </c>
      <c r="I155" s="2" t="s">
        <v>887</v>
      </c>
      <c r="J155" s="2" t="s">
        <v>888</v>
      </c>
      <c r="K155" s="2" t="s">
        <v>889</v>
      </c>
      <c r="L155" s="1">
        <v>35636</v>
      </c>
    </row>
    <row r="156" spans="1:12" x14ac:dyDescent="0.25">
      <c r="A156" s="2" t="s">
        <v>890</v>
      </c>
      <c r="B156" s="1">
        <v>43604</v>
      </c>
      <c r="C156" s="2" t="s">
        <v>1296</v>
      </c>
      <c r="D156" s="2" t="s">
        <v>1448</v>
      </c>
      <c r="E156" s="2" t="s">
        <v>891</v>
      </c>
      <c r="F156" s="2" t="s">
        <v>880</v>
      </c>
      <c r="G156" s="2" t="s">
        <v>881</v>
      </c>
      <c r="H156" s="2" t="s">
        <v>7</v>
      </c>
      <c r="I156" s="2" t="s">
        <v>892</v>
      </c>
      <c r="J156" s="2" t="s">
        <v>893</v>
      </c>
      <c r="K156" s="2" t="s">
        <v>894</v>
      </c>
      <c r="L156" s="1">
        <v>31557</v>
      </c>
    </row>
    <row r="157" spans="1:12" x14ac:dyDescent="0.25">
      <c r="A157" s="2" t="s">
        <v>895</v>
      </c>
      <c r="B157" s="1">
        <v>43691</v>
      </c>
      <c r="C157" s="2" t="s">
        <v>1296</v>
      </c>
      <c r="D157" s="2" t="s">
        <v>1449</v>
      </c>
      <c r="E157" s="2" t="s">
        <v>896</v>
      </c>
      <c r="F157" s="2" t="s">
        <v>60</v>
      </c>
      <c r="G157" s="2" t="s">
        <v>61</v>
      </c>
      <c r="H157" s="2" t="s">
        <v>7</v>
      </c>
      <c r="I157" s="2" t="s">
        <v>897</v>
      </c>
      <c r="J157" s="2" t="s">
        <v>898</v>
      </c>
      <c r="K157" s="2" t="s">
        <v>899</v>
      </c>
      <c r="L157" s="1">
        <v>12474</v>
      </c>
    </row>
    <row r="158" spans="1:12" x14ac:dyDescent="0.25">
      <c r="A158" s="2" t="s">
        <v>900</v>
      </c>
      <c r="B158" s="1">
        <v>43255</v>
      </c>
      <c r="C158" s="2" t="s">
        <v>1296</v>
      </c>
      <c r="D158" s="2" t="s">
        <v>1450</v>
      </c>
      <c r="E158" s="2" t="s">
        <v>901</v>
      </c>
      <c r="F158" s="2" t="s">
        <v>902</v>
      </c>
      <c r="G158" s="2" t="s">
        <v>166</v>
      </c>
      <c r="H158" s="2" t="s">
        <v>7</v>
      </c>
      <c r="I158" s="2" t="s">
        <v>903</v>
      </c>
      <c r="J158" s="2" t="s">
        <v>904</v>
      </c>
      <c r="K158" s="2" t="s">
        <v>905</v>
      </c>
      <c r="L158" s="1">
        <v>19380</v>
      </c>
    </row>
    <row r="159" spans="1:12" x14ac:dyDescent="0.25">
      <c r="A159" s="2" t="s">
        <v>906</v>
      </c>
      <c r="B159" s="1">
        <v>43414</v>
      </c>
      <c r="C159" s="2" t="s">
        <v>1295</v>
      </c>
      <c r="D159" s="2" t="s">
        <v>1451</v>
      </c>
      <c r="E159" s="2" t="s">
        <v>907</v>
      </c>
      <c r="F159" s="2" t="s">
        <v>740</v>
      </c>
      <c r="G159" s="2" t="s">
        <v>741</v>
      </c>
      <c r="H159" s="2" t="s">
        <v>7</v>
      </c>
      <c r="I159" s="2" t="s">
        <v>908</v>
      </c>
      <c r="J159" s="2" t="s">
        <v>909</v>
      </c>
      <c r="K159" s="2" t="s">
        <v>910</v>
      </c>
      <c r="L159" s="1">
        <v>21322</v>
      </c>
    </row>
    <row r="160" spans="1:12" x14ac:dyDescent="0.25">
      <c r="A160" s="2" t="s">
        <v>911</v>
      </c>
      <c r="B160" s="1">
        <v>43327</v>
      </c>
      <c r="C160" s="2" t="s">
        <v>1296</v>
      </c>
      <c r="D160" s="2" t="s">
        <v>1452</v>
      </c>
      <c r="E160" s="2" t="s">
        <v>912</v>
      </c>
      <c r="F160" s="2" t="s">
        <v>661</v>
      </c>
      <c r="G160" s="2" t="s">
        <v>29</v>
      </c>
      <c r="H160" s="2" t="s">
        <v>7</v>
      </c>
      <c r="I160" s="2" t="s">
        <v>913</v>
      </c>
      <c r="J160" s="2" t="s">
        <v>914</v>
      </c>
      <c r="K160" s="2" t="s">
        <v>915</v>
      </c>
      <c r="L160" s="1">
        <v>35813</v>
      </c>
    </row>
    <row r="161" spans="1:12" x14ac:dyDescent="0.25">
      <c r="A161" s="2" t="s">
        <v>916</v>
      </c>
      <c r="B161" s="1">
        <v>43340</v>
      </c>
      <c r="C161" s="2" t="s">
        <v>1295</v>
      </c>
      <c r="D161" s="2" t="s">
        <v>1453</v>
      </c>
      <c r="E161" s="2" t="s">
        <v>917</v>
      </c>
      <c r="F161" s="2" t="s">
        <v>368</v>
      </c>
      <c r="G161" s="2" t="s">
        <v>29</v>
      </c>
      <c r="H161" s="2" t="s">
        <v>7</v>
      </c>
      <c r="I161" s="2" t="s">
        <v>918</v>
      </c>
      <c r="J161" s="2" t="s">
        <v>919</v>
      </c>
      <c r="K161" s="2" t="s">
        <v>920</v>
      </c>
      <c r="L161" s="1">
        <v>31976</v>
      </c>
    </row>
    <row r="162" spans="1:12" x14ac:dyDescent="0.25">
      <c r="A162" s="2" t="s">
        <v>921</v>
      </c>
      <c r="B162" s="1">
        <v>43291</v>
      </c>
      <c r="C162" s="2" t="s">
        <v>1296</v>
      </c>
      <c r="D162" s="2" t="s">
        <v>1454</v>
      </c>
      <c r="E162" s="2" t="s">
        <v>922</v>
      </c>
      <c r="F162" s="2" t="s">
        <v>648</v>
      </c>
      <c r="G162" s="2" t="s">
        <v>649</v>
      </c>
      <c r="H162" s="2" t="s">
        <v>7</v>
      </c>
      <c r="I162" s="2" t="s">
        <v>923</v>
      </c>
      <c r="J162" s="2" t="s">
        <v>924</v>
      </c>
      <c r="K162" s="2" t="s">
        <v>925</v>
      </c>
      <c r="L162" s="1">
        <v>24004</v>
      </c>
    </row>
    <row r="163" spans="1:12" x14ac:dyDescent="0.25">
      <c r="A163" s="2" t="s">
        <v>926</v>
      </c>
      <c r="B163" s="1">
        <v>43156</v>
      </c>
      <c r="C163" s="2" t="s">
        <v>1296</v>
      </c>
      <c r="D163" s="2" t="s">
        <v>1455</v>
      </c>
      <c r="E163" s="2" t="s">
        <v>927</v>
      </c>
      <c r="F163" s="2" t="s">
        <v>928</v>
      </c>
      <c r="G163" s="2" t="s">
        <v>29</v>
      </c>
      <c r="H163" s="2" t="s">
        <v>7</v>
      </c>
      <c r="I163" s="2" t="s">
        <v>929</v>
      </c>
      <c r="J163" s="2" t="s">
        <v>930</v>
      </c>
      <c r="K163" s="2" t="s">
        <v>931</v>
      </c>
      <c r="L163" s="1">
        <v>34904</v>
      </c>
    </row>
    <row r="164" spans="1:12" x14ac:dyDescent="0.25">
      <c r="A164" s="2" t="s">
        <v>932</v>
      </c>
      <c r="B164" s="1">
        <v>43117</v>
      </c>
      <c r="C164" s="2" t="s">
        <v>1295</v>
      </c>
      <c r="D164" s="2" t="s">
        <v>1456</v>
      </c>
      <c r="E164" s="2" t="s">
        <v>933</v>
      </c>
      <c r="F164" s="2" t="s">
        <v>73</v>
      </c>
      <c r="G164" s="2" t="s">
        <v>74</v>
      </c>
      <c r="H164" s="2" t="s">
        <v>7</v>
      </c>
      <c r="I164" s="2" t="s">
        <v>934</v>
      </c>
      <c r="J164" s="2" t="s">
        <v>935</v>
      </c>
      <c r="K164" s="2" t="s">
        <v>936</v>
      </c>
      <c r="L164" s="1">
        <v>27673</v>
      </c>
    </row>
    <row r="165" spans="1:12" x14ac:dyDescent="0.25">
      <c r="A165" s="2" t="s">
        <v>937</v>
      </c>
      <c r="B165" s="1">
        <v>43200</v>
      </c>
      <c r="C165" s="2" t="s">
        <v>1296</v>
      </c>
      <c r="D165" s="2" t="s">
        <v>1457</v>
      </c>
      <c r="E165" s="2" t="s">
        <v>938</v>
      </c>
      <c r="F165" s="2" t="s">
        <v>939</v>
      </c>
      <c r="G165" s="2" t="s">
        <v>403</v>
      </c>
      <c r="H165" s="2" t="s">
        <v>7</v>
      </c>
      <c r="I165" s="2" t="s">
        <v>940</v>
      </c>
      <c r="J165" s="2" t="s">
        <v>941</v>
      </c>
      <c r="K165" s="2" t="s">
        <v>942</v>
      </c>
      <c r="L165" s="1">
        <v>16630</v>
      </c>
    </row>
    <row r="166" spans="1:12" x14ac:dyDescent="0.25">
      <c r="A166" s="2" t="s">
        <v>943</v>
      </c>
      <c r="B166" s="1">
        <v>43557</v>
      </c>
      <c r="C166" s="2" t="s">
        <v>1296</v>
      </c>
      <c r="D166" s="2" t="s">
        <v>1458</v>
      </c>
      <c r="E166" s="2" t="s">
        <v>944</v>
      </c>
      <c r="F166" s="2" t="s">
        <v>224</v>
      </c>
      <c r="G166" s="2" t="s">
        <v>225</v>
      </c>
      <c r="H166" s="2" t="s">
        <v>7</v>
      </c>
      <c r="I166" s="2" t="s">
        <v>945</v>
      </c>
      <c r="J166" s="2" t="s">
        <v>946</v>
      </c>
      <c r="K166" s="2" t="s">
        <v>947</v>
      </c>
      <c r="L166" s="1">
        <v>13446</v>
      </c>
    </row>
    <row r="167" spans="1:12" x14ac:dyDescent="0.25">
      <c r="A167" s="2" t="s">
        <v>948</v>
      </c>
      <c r="B167" s="1">
        <v>43755</v>
      </c>
      <c r="C167" s="2" t="s">
        <v>1295</v>
      </c>
      <c r="D167" s="2" t="s">
        <v>1459</v>
      </c>
      <c r="E167" s="2" t="s">
        <v>949</v>
      </c>
      <c r="F167" s="2" t="s">
        <v>740</v>
      </c>
      <c r="G167" s="2" t="s">
        <v>741</v>
      </c>
      <c r="H167" s="2" t="s">
        <v>7</v>
      </c>
      <c r="I167" s="2" t="s">
        <v>950</v>
      </c>
      <c r="J167" s="2" t="s">
        <v>951</v>
      </c>
      <c r="K167" s="2" t="s">
        <v>952</v>
      </c>
      <c r="L167" s="1">
        <v>13751</v>
      </c>
    </row>
    <row r="168" spans="1:12" x14ac:dyDescent="0.25">
      <c r="A168" s="2" t="s">
        <v>953</v>
      </c>
      <c r="B168" s="1">
        <v>43532</v>
      </c>
      <c r="C168" s="2" t="s">
        <v>1296</v>
      </c>
      <c r="D168" s="2" t="s">
        <v>1460</v>
      </c>
      <c r="E168" s="2" t="s">
        <v>954</v>
      </c>
      <c r="F168" s="2" t="s">
        <v>14</v>
      </c>
      <c r="G168" s="2" t="s">
        <v>15</v>
      </c>
      <c r="H168" s="2" t="s">
        <v>7</v>
      </c>
      <c r="I168" s="2" t="s">
        <v>955</v>
      </c>
      <c r="J168" s="2" t="s">
        <v>956</v>
      </c>
      <c r="K168" s="2" t="s">
        <v>957</v>
      </c>
      <c r="L168" s="1">
        <v>26267</v>
      </c>
    </row>
    <row r="169" spans="1:12" x14ac:dyDescent="0.25">
      <c r="A169" s="2" t="s">
        <v>958</v>
      </c>
      <c r="B169" s="1">
        <v>43432</v>
      </c>
      <c r="C169" s="2" t="s">
        <v>1296</v>
      </c>
      <c r="D169" s="2" t="s">
        <v>1461</v>
      </c>
      <c r="E169" s="2" t="s">
        <v>959</v>
      </c>
      <c r="F169" s="2" t="s">
        <v>385</v>
      </c>
      <c r="G169" s="2" t="s">
        <v>29</v>
      </c>
      <c r="H169" s="2" t="s">
        <v>7</v>
      </c>
      <c r="I169" s="2" t="s">
        <v>960</v>
      </c>
      <c r="J169" s="2" t="s">
        <v>961</v>
      </c>
      <c r="K169" s="2" t="s">
        <v>962</v>
      </c>
      <c r="L169" s="1">
        <v>25022</v>
      </c>
    </row>
    <row r="170" spans="1:12" x14ac:dyDescent="0.25">
      <c r="A170" s="2" t="s">
        <v>963</v>
      </c>
      <c r="B170" s="1">
        <v>43827</v>
      </c>
      <c r="C170" s="2" t="s">
        <v>1295</v>
      </c>
      <c r="D170" s="2" t="s">
        <v>1304</v>
      </c>
      <c r="E170" s="2" t="s">
        <v>964</v>
      </c>
      <c r="F170" s="2" t="s">
        <v>965</v>
      </c>
      <c r="G170" s="2" t="s">
        <v>2</v>
      </c>
      <c r="H170" s="2" t="s">
        <v>7</v>
      </c>
      <c r="I170" s="2" t="s">
        <v>966</v>
      </c>
      <c r="J170" s="2" t="s">
        <v>967</v>
      </c>
      <c r="K170" s="2" t="s">
        <v>968</v>
      </c>
      <c r="L170" s="1">
        <v>18454</v>
      </c>
    </row>
    <row r="171" spans="1:12" x14ac:dyDescent="0.25">
      <c r="A171" s="2" t="s">
        <v>969</v>
      </c>
      <c r="B171" s="1">
        <v>43148</v>
      </c>
      <c r="C171" s="2" t="s">
        <v>1296</v>
      </c>
      <c r="D171" s="2" t="s">
        <v>1462</v>
      </c>
      <c r="E171" s="2" t="s">
        <v>970</v>
      </c>
      <c r="F171" s="2" t="s">
        <v>614</v>
      </c>
      <c r="G171" s="2" t="s">
        <v>147</v>
      </c>
      <c r="H171" s="2" t="s">
        <v>7</v>
      </c>
      <c r="I171" s="2" t="s">
        <v>971</v>
      </c>
      <c r="J171" s="2" t="s">
        <v>972</v>
      </c>
      <c r="K171" s="2" t="s">
        <v>973</v>
      </c>
      <c r="L171" s="1">
        <v>21597</v>
      </c>
    </row>
    <row r="172" spans="1:12" x14ac:dyDescent="0.25">
      <c r="A172" s="2" t="s">
        <v>974</v>
      </c>
      <c r="B172" s="1">
        <v>43300</v>
      </c>
      <c r="C172" s="2" t="s">
        <v>1295</v>
      </c>
      <c r="D172" s="2" t="s">
        <v>1463</v>
      </c>
      <c r="E172" s="2" t="s">
        <v>975</v>
      </c>
      <c r="F172" s="2" t="s">
        <v>490</v>
      </c>
      <c r="G172" s="2" t="s">
        <v>29</v>
      </c>
      <c r="H172" s="2" t="s">
        <v>7</v>
      </c>
      <c r="I172" s="2" t="s">
        <v>976</v>
      </c>
      <c r="J172" s="2" t="s">
        <v>977</v>
      </c>
      <c r="K172" s="2" t="s">
        <v>978</v>
      </c>
      <c r="L172" s="1">
        <v>26545</v>
      </c>
    </row>
    <row r="173" spans="1:12" x14ac:dyDescent="0.25">
      <c r="A173" s="2" t="s">
        <v>979</v>
      </c>
      <c r="B173" s="1">
        <v>43698</v>
      </c>
      <c r="C173" s="2" t="s">
        <v>1296</v>
      </c>
      <c r="D173" s="2" t="s">
        <v>1464</v>
      </c>
      <c r="E173" s="2" t="s">
        <v>980</v>
      </c>
      <c r="F173" s="2" t="s">
        <v>981</v>
      </c>
      <c r="G173" s="2" t="s">
        <v>741</v>
      </c>
      <c r="H173" s="2" t="s">
        <v>7</v>
      </c>
      <c r="I173" s="2" t="s">
        <v>982</v>
      </c>
      <c r="J173" s="2" t="s">
        <v>983</v>
      </c>
      <c r="K173" s="2" t="s">
        <v>984</v>
      </c>
      <c r="L173" s="1">
        <v>20357</v>
      </c>
    </row>
    <row r="174" spans="1:12" x14ac:dyDescent="0.25">
      <c r="A174" s="2" t="s">
        <v>985</v>
      </c>
      <c r="B174" s="1">
        <v>43743</v>
      </c>
      <c r="C174" s="2" t="s">
        <v>1296</v>
      </c>
      <c r="D174" s="2" t="s">
        <v>1465</v>
      </c>
      <c r="E174" s="2" t="s">
        <v>986</v>
      </c>
      <c r="F174" s="2" t="s">
        <v>275</v>
      </c>
      <c r="G174" s="2" t="s">
        <v>2</v>
      </c>
      <c r="H174" s="2" t="s">
        <v>7</v>
      </c>
      <c r="I174" s="2" t="s">
        <v>987</v>
      </c>
      <c r="J174" s="2" t="s">
        <v>988</v>
      </c>
      <c r="K174" s="2" t="s">
        <v>989</v>
      </c>
      <c r="L174" s="1">
        <v>24048</v>
      </c>
    </row>
    <row r="175" spans="1:12" x14ac:dyDescent="0.25">
      <c r="A175" s="2" t="s">
        <v>990</v>
      </c>
      <c r="B175" s="1">
        <v>43180</v>
      </c>
      <c r="C175" s="2" t="s">
        <v>1296</v>
      </c>
      <c r="D175" s="2" t="s">
        <v>1466</v>
      </c>
      <c r="E175" s="2" t="s">
        <v>991</v>
      </c>
      <c r="F175" s="2" t="s">
        <v>648</v>
      </c>
      <c r="G175" s="2" t="s">
        <v>649</v>
      </c>
      <c r="H175" s="2" t="s">
        <v>7</v>
      </c>
      <c r="I175" s="2" t="s">
        <v>992</v>
      </c>
      <c r="J175" s="2" t="s">
        <v>993</v>
      </c>
      <c r="K175" s="2" t="s">
        <v>994</v>
      </c>
      <c r="L175" s="1">
        <v>29803</v>
      </c>
    </row>
    <row r="176" spans="1:12" x14ac:dyDescent="0.25">
      <c r="A176" s="2" t="s">
        <v>995</v>
      </c>
      <c r="B176" s="1">
        <v>43390</v>
      </c>
      <c r="C176" s="2" t="s">
        <v>1295</v>
      </c>
      <c r="D176" s="2" t="s">
        <v>1467</v>
      </c>
      <c r="E176" s="2" t="s">
        <v>996</v>
      </c>
      <c r="F176" s="2" t="s">
        <v>717</v>
      </c>
      <c r="G176" s="2" t="s">
        <v>29</v>
      </c>
      <c r="H176" s="2" t="s">
        <v>7</v>
      </c>
      <c r="I176" s="2" t="s">
        <v>997</v>
      </c>
      <c r="J176" s="2" t="s">
        <v>998</v>
      </c>
      <c r="K176" s="2" t="s">
        <v>999</v>
      </c>
      <c r="L176" s="1">
        <v>30846</v>
      </c>
    </row>
    <row r="177" spans="1:12" x14ac:dyDescent="0.25">
      <c r="A177" s="2" t="s">
        <v>1000</v>
      </c>
      <c r="B177" s="1">
        <v>43688</v>
      </c>
      <c r="C177" s="2" t="s">
        <v>1296</v>
      </c>
      <c r="D177" s="2" t="s">
        <v>1468</v>
      </c>
      <c r="E177" s="2" t="s">
        <v>1001</v>
      </c>
      <c r="F177" s="2" t="s">
        <v>546</v>
      </c>
      <c r="G177" s="2" t="s">
        <v>15</v>
      </c>
      <c r="H177" s="2" t="s">
        <v>7</v>
      </c>
      <c r="I177" s="2" t="s">
        <v>1002</v>
      </c>
      <c r="J177" s="2" t="s">
        <v>1003</v>
      </c>
      <c r="K177" s="2" t="s">
        <v>1004</v>
      </c>
      <c r="L177" s="1">
        <v>14875</v>
      </c>
    </row>
    <row r="178" spans="1:12" x14ac:dyDescent="0.25">
      <c r="A178" s="2" t="s">
        <v>1005</v>
      </c>
      <c r="B178" s="1">
        <v>43315</v>
      </c>
      <c r="C178" s="2" t="s">
        <v>1296</v>
      </c>
      <c r="D178" s="2" t="s">
        <v>1469</v>
      </c>
      <c r="E178" s="2" t="s">
        <v>1006</v>
      </c>
      <c r="F178" s="2" t="s">
        <v>340</v>
      </c>
      <c r="G178" s="2" t="s">
        <v>29</v>
      </c>
      <c r="H178" s="2" t="s">
        <v>7</v>
      </c>
      <c r="I178" s="2" t="s">
        <v>1007</v>
      </c>
      <c r="J178" s="2" t="s">
        <v>1008</v>
      </c>
      <c r="K178" s="2" t="s">
        <v>1009</v>
      </c>
      <c r="L178" s="1">
        <v>29820</v>
      </c>
    </row>
    <row r="179" spans="1:12" x14ac:dyDescent="0.25">
      <c r="A179" s="2" t="s">
        <v>1010</v>
      </c>
      <c r="B179" s="1">
        <v>43270</v>
      </c>
      <c r="C179" s="2" t="s">
        <v>1295</v>
      </c>
      <c r="D179" s="2" t="s">
        <v>1470</v>
      </c>
      <c r="E179" s="2" t="s">
        <v>1011</v>
      </c>
      <c r="F179" s="2" t="s">
        <v>1012</v>
      </c>
      <c r="G179" s="2" t="s">
        <v>2</v>
      </c>
      <c r="H179" s="2" t="s">
        <v>7</v>
      </c>
      <c r="I179" s="2" t="s">
        <v>1013</v>
      </c>
      <c r="J179" s="2" t="s">
        <v>1014</v>
      </c>
      <c r="K179" s="2" t="s">
        <v>1015</v>
      </c>
      <c r="L179" s="1">
        <v>16861</v>
      </c>
    </row>
    <row r="180" spans="1:12" x14ac:dyDescent="0.25">
      <c r="A180" s="2" t="s">
        <v>1016</v>
      </c>
      <c r="B180" s="1">
        <v>43591</v>
      </c>
      <c r="C180" s="2" t="s">
        <v>1296</v>
      </c>
      <c r="D180" s="2" t="s">
        <v>1471</v>
      </c>
      <c r="E180" s="2" t="s">
        <v>1017</v>
      </c>
      <c r="F180" s="2" t="s">
        <v>432</v>
      </c>
      <c r="G180" s="2" t="s">
        <v>433</v>
      </c>
      <c r="H180" s="2" t="s">
        <v>7</v>
      </c>
      <c r="I180" s="2" t="s">
        <v>1018</v>
      </c>
      <c r="J180" s="2" t="s">
        <v>1019</v>
      </c>
      <c r="K180" s="2" t="s">
        <v>1020</v>
      </c>
      <c r="L180" s="1">
        <v>18041</v>
      </c>
    </row>
    <row r="181" spans="1:12" x14ac:dyDescent="0.25">
      <c r="A181" s="2" t="s">
        <v>1021</v>
      </c>
      <c r="B181" s="1">
        <v>43817</v>
      </c>
      <c r="C181" s="2" t="s">
        <v>1296</v>
      </c>
      <c r="D181" s="2" t="s">
        <v>1472</v>
      </c>
      <c r="E181" s="2" t="s">
        <v>1022</v>
      </c>
      <c r="F181" s="2" t="s">
        <v>1</v>
      </c>
      <c r="G181" s="2" t="s">
        <v>2</v>
      </c>
      <c r="H181" s="2" t="s">
        <v>7</v>
      </c>
      <c r="I181" s="2" t="s">
        <v>1023</v>
      </c>
      <c r="J181" s="2" t="s">
        <v>1024</v>
      </c>
      <c r="K181" s="2" t="s">
        <v>1025</v>
      </c>
      <c r="L181" s="1">
        <v>21869</v>
      </c>
    </row>
    <row r="182" spans="1:12" x14ac:dyDescent="0.25">
      <c r="A182" s="2" t="s">
        <v>1026</v>
      </c>
      <c r="B182" s="1">
        <v>43671</v>
      </c>
      <c r="C182" s="2" t="s">
        <v>1295</v>
      </c>
      <c r="D182" s="2" t="s">
        <v>1473</v>
      </c>
      <c r="E182" s="2" t="s">
        <v>1027</v>
      </c>
      <c r="F182" s="2" t="s">
        <v>648</v>
      </c>
      <c r="G182" s="2" t="s">
        <v>649</v>
      </c>
      <c r="H182" s="2" t="s">
        <v>7</v>
      </c>
      <c r="I182" s="2" t="s">
        <v>1028</v>
      </c>
      <c r="J182" s="2" t="s">
        <v>1029</v>
      </c>
      <c r="K182" s="2" t="s">
        <v>1030</v>
      </c>
      <c r="L182" s="1">
        <v>22264</v>
      </c>
    </row>
    <row r="183" spans="1:12" x14ac:dyDescent="0.25">
      <c r="A183" s="2" t="s">
        <v>1031</v>
      </c>
      <c r="B183" s="1">
        <v>43386</v>
      </c>
      <c r="C183" s="2" t="s">
        <v>1296</v>
      </c>
      <c r="D183" s="2" t="s">
        <v>1474</v>
      </c>
      <c r="E183" s="2" t="s">
        <v>1032</v>
      </c>
      <c r="F183" s="2" t="s">
        <v>1033</v>
      </c>
      <c r="G183" s="2" t="s">
        <v>15</v>
      </c>
      <c r="H183" s="2" t="s">
        <v>7</v>
      </c>
      <c r="I183" s="2" t="s">
        <v>1034</v>
      </c>
      <c r="J183" s="2" t="s">
        <v>1035</v>
      </c>
      <c r="K183" s="2" t="s">
        <v>1036</v>
      </c>
      <c r="L183" s="1">
        <v>29121</v>
      </c>
    </row>
    <row r="184" spans="1:12" x14ac:dyDescent="0.25">
      <c r="A184" s="2" t="s">
        <v>1037</v>
      </c>
      <c r="B184" s="1">
        <v>43467</v>
      </c>
      <c r="C184" s="2" t="s">
        <v>1296</v>
      </c>
      <c r="D184" s="2" t="s">
        <v>1475</v>
      </c>
      <c r="E184" s="2" t="s">
        <v>1038</v>
      </c>
      <c r="F184" s="2" t="s">
        <v>213</v>
      </c>
      <c r="G184" s="2" t="s">
        <v>29</v>
      </c>
      <c r="H184" s="2" t="s">
        <v>7</v>
      </c>
      <c r="I184" s="2" t="s">
        <v>1039</v>
      </c>
      <c r="J184" s="2" t="s">
        <v>1040</v>
      </c>
      <c r="K184" s="2" t="s">
        <v>1041</v>
      </c>
      <c r="L184" s="1">
        <v>17776</v>
      </c>
    </row>
    <row r="185" spans="1:12" x14ac:dyDescent="0.25">
      <c r="A185" s="2" t="s">
        <v>1042</v>
      </c>
      <c r="B185" s="1">
        <v>43446</v>
      </c>
      <c r="C185" s="2" t="s">
        <v>1295</v>
      </c>
      <c r="D185" s="2" t="s">
        <v>1476</v>
      </c>
      <c r="E185" s="2" t="s">
        <v>1043</v>
      </c>
      <c r="F185" s="2" t="s">
        <v>1044</v>
      </c>
      <c r="G185" s="2" t="s">
        <v>264</v>
      </c>
      <c r="H185" s="2" t="s">
        <v>7</v>
      </c>
      <c r="I185" s="2" t="s">
        <v>1045</v>
      </c>
      <c r="J185" s="2" t="s">
        <v>1046</v>
      </c>
      <c r="K185" s="2" t="s">
        <v>1047</v>
      </c>
      <c r="L185" s="1">
        <v>33847</v>
      </c>
    </row>
    <row r="186" spans="1:12" x14ac:dyDescent="0.25">
      <c r="A186" s="2" t="s">
        <v>1048</v>
      </c>
      <c r="B186" s="1">
        <v>43349</v>
      </c>
      <c r="C186" s="2" t="s">
        <v>1296</v>
      </c>
      <c r="D186" s="2" t="s">
        <v>1477</v>
      </c>
      <c r="E186" s="2" t="s">
        <v>1049</v>
      </c>
      <c r="F186" s="2" t="s">
        <v>1050</v>
      </c>
      <c r="G186" s="2" t="s">
        <v>2</v>
      </c>
      <c r="H186" s="2" t="s">
        <v>7</v>
      </c>
      <c r="I186" s="2" t="s">
        <v>1051</v>
      </c>
      <c r="J186" s="2" t="s">
        <v>1052</v>
      </c>
      <c r="K186" s="2" t="s">
        <v>1053</v>
      </c>
      <c r="L186" s="1">
        <v>21577</v>
      </c>
    </row>
    <row r="187" spans="1:12" x14ac:dyDescent="0.25">
      <c r="A187" s="2" t="s">
        <v>1054</v>
      </c>
      <c r="B187" s="1">
        <v>43579</v>
      </c>
      <c r="C187" s="2" t="s">
        <v>1296</v>
      </c>
      <c r="D187" s="2" t="s">
        <v>1478</v>
      </c>
      <c r="E187" s="2" t="s">
        <v>1055</v>
      </c>
      <c r="F187" s="2" t="s">
        <v>1056</v>
      </c>
      <c r="G187" s="2" t="s">
        <v>29</v>
      </c>
      <c r="H187" s="2" t="s">
        <v>7</v>
      </c>
      <c r="I187" s="2" t="s">
        <v>1057</v>
      </c>
      <c r="J187" s="2" t="s">
        <v>1058</v>
      </c>
      <c r="K187" s="2" t="s">
        <v>1059</v>
      </c>
      <c r="L187" s="1">
        <v>13944</v>
      </c>
    </row>
    <row r="188" spans="1:12" x14ac:dyDescent="0.25">
      <c r="A188" s="2" t="s">
        <v>1060</v>
      </c>
      <c r="B188" s="1">
        <v>43657</v>
      </c>
      <c r="C188" s="2" t="s">
        <v>1296</v>
      </c>
      <c r="D188" s="2" t="s">
        <v>1479</v>
      </c>
      <c r="E188" s="2" t="s">
        <v>1061</v>
      </c>
      <c r="F188" s="2" t="s">
        <v>140</v>
      </c>
      <c r="G188" s="2" t="s">
        <v>29</v>
      </c>
      <c r="H188" s="2" t="s">
        <v>7</v>
      </c>
      <c r="I188" s="2" t="s">
        <v>1062</v>
      </c>
      <c r="J188" s="2" t="s">
        <v>1063</v>
      </c>
      <c r="K188" s="2" t="s">
        <v>1064</v>
      </c>
      <c r="L188" s="1">
        <v>15101</v>
      </c>
    </row>
    <row r="189" spans="1:12" x14ac:dyDescent="0.25">
      <c r="A189" s="2" t="s">
        <v>1065</v>
      </c>
      <c r="B189" s="1">
        <v>43142</v>
      </c>
      <c r="C189" s="2" t="s">
        <v>1295</v>
      </c>
      <c r="D189" s="2" t="s">
        <v>1480</v>
      </c>
      <c r="E189" s="2" t="s">
        <v>1066</v>
      </c>
      <c r="F189" s="2" t="s">
        <v>1067</v>
      </c>
      <c r="G189" s="2" t="s">
        <v>74</v>
      </c>
      <c r="H189" s="2" t="s">
        <v>7</v>
      </c>
      <c r="I189" s="2" t="s">
        <v>1068</v>
      </c>
      <c r="J189" s="2" t="s">
        <v>1069</v>
      </c>
      <c r="K189" s="2" t="s">
        <v>1070</v>
      </c>
      <c r="L189" s="1">
        <v>30115</v>
      </c>
    </row>
    <row r="190" spans="1:12" x14ac:dyDescent="0.25">
      <c r="A190" s="2" t="s">
        <v>1071</v>
      </c>
      <c r="B190" s="1">
        <v>43394</v>
      </c>
      <c r="C190" s="2" t="s">
        <v>1296</v>
      </c>
      <c r="D190" s="2" t="s">
        <v>1481</v>
      </c>
      <c r="E190" s="2" t="s">
        <v>1072</v>
      </c>
      <c r="F190" s="2" t="s">
        <v>642</v>
      </c>
      <c r="G190" s="2" t="s">
        <v>0</v>
      </c>
      <c r="H190" s="2" t="s">
        <v>7</v>
      </c>
      <c r="I190" s="2" t="s">
        <v>1073</v>
      </c>
      <c r="J190" s="2" t="s">
        <v>1074</v>
      </c>
      <c r="K190" s="2" t="s">
        <v>1075</v>
      </c>
      <c r="L190" s="1">
        <v>30890</v>
      </c>
    </row>
    <row r="191" spans="1:12" x14ac:dyDescent="0.25">
      <c r="A191" s="2" t="s">
        <v>1076</v>
      </c>
      <c r="B191" s="1">
        <v>43417</v>
      </c>
      <c r="C191" s="2" t="s">
        <v>1296</v>
      </c>
      <c r="D191" s="2" t="s">
        <v>1482</v>
      </c>
      <c r="E191" s="2" t="s">
        <v>1077</v>
      </c>
      <c r="F191" s="2" t="s">
        <v>153</v>
      </c>
      <c r="G191" s="2" t="s">
        <v>99</v>
      </c>
      <c r="H191" s="2" t="s">
        <v>7</v>
      </c>
      <c r="I191" s="2" t="s">
        <v>1078</v>
      </c>
      <c r="J191" s="2" t="s">
        <v>1079</v>
      </c>
      <c r="K191" s="2" t="s">
        <v>1080</v>
      </c>
      <c r="L191" s="1">
        <v>13118</v>
      </c>
    </row>
    <row r="192" spans="1:12" x14ac:dyDescent="0.25">
      <c r="A192" s="2" t="s">
        <v>1081</v>
      </c>
      <c r="B192" s="1">
        <v>43349</v>
      </c>
      <c r="C192" s="2" t="s">
        <v>1295</v>
      </c>
      <c r="D192" s="2" t="s">
        <v>1483</v>
      </c>
      <c r="E192" s="2" t="s">
        <v>1082</v>
      </c>
      <c r="F192" s="2" t="s">
        <v>73</v>
      </c>
      <c r="G192" s="2" t="s">
        <v>74</v>
      </c>
      <c r="H192" s="2" t="s">
        <v>7</v>
      </c>
      <c r="I192" s="2" t="s">
        <v>1083</v>
      </c>
      <c r="J192" s="2" t="s">
        <v>1084</v>
      </c>
      <c r="K192" s="2" t="s">
        <v>1085</v>
      </c>
      <c r="L192" s="1">
        <v>14122</v>
      </c>
    </row>
    <row r="193" spans="1:12" x14ac:dyDescent="0.25">
      <c r="A193" s="2" t="s">
        <v>1086</v>
      </c>
      <c r="B193" s="1">
        <v>43509</v>
      </c>
      <c r="C193" s="2" t="s">
        <v>1296</v>
      </c>
      <c r="D193" s="2" t="s">
        <v>1484</v>
      </c>
      <c r="E193" s="2" t="s">
        <v>1087</v>
      </c>
      <c r="F193" s="2" t="s">
        <v>1067</v>
      </c>
      <c r="G193" s="2" t="s">
        <v>74</v>
      </c>
      <c r="H193" s="2" t="s">
        <v>7</v>
      </c>
      <c r="I193" s="2" t="s">
        <v>1088</v>
      </c>
      <c r="J193" s="2" t="s">
        <v>1089</v>
      </c>
      <c r="K193" s="2" t="s">
        <v>1090</v>
      </c>
      <c r="L193" s="1">
        <v>25774</v>
      </c>
    </row>
    <row r="194" spans="1:12" x14ac:dyDescent="0.25">
      <c r="A194" s="2" t="s">
        <v>1091</v>
      </c>
      <c r="B194" s="1">
        <v>43383</v>
      </c>
      <c r="C194" s="2" t="s">
        <v>1295</v>
      </c>
      <c r="D194" s="2" t="s">
        <v>1485</v>
      </c>
      <c r="E194" s="2" t="s">
        <v>1092</v>
      </c>
      <c r="F194" s="2" t="s">
        <v>21</v>
      </c>
      <c r="G194" s="2" t="s">
        <v>22</v>
      </c>
      <c r="H194" s="2" t="s">
        <v>7</v>
      </c>
      <c r="I194" s="2" t="s">
        <v>1093</v>
      </c>
      <c r="J194" s="2" t="s">
        <v>1094</v>
      </c>
      <c r="K194" s="2" t="s">
        <v>1095</v>
      </c>
      <c r="L194" s="1">
        <v>27606</v>
      </c>
    </row>
    <row r="195" spans="1:12" x14ac:dyDescent="0.25">
      <c r="A195" s="2" t="s">
        <v>1096</v>
      </c>
      <c r="B195" s="1">
        <v>43197</v>
      </c>
      <c r="C195" s="2" t="s">
        <v>1296</v>
      </c>
      <c r="D195" s="2" t="s">
        <v>1486</v>
      </c>
      <c r="E195" s="2" t="s">
        <v>1097</v>
      </c>
      <c r="F195" s="2" t="s">
        <v>21</v>
      </c>
      <c r="G195" s="2" t="s">
        <v>22</v>
      </c>
      <c r="H195" s="2" t="s">
        <v>7</v>
      </c>
      <c r="I195" s="2" t="s">
        <v>1098</v>
      </c>
      <c r="J195" s="2" t="s">
        <v>1099</v>
      </c>
      <c r="K195" s="2" t="s">
        <v>1100</v>
      </c>
      <c r="L195" s="1">
        <v>27681</v>
      </c>
    </row>
    <row r="196" spans="1:12" x14ac:dyDescent="0.25">
      <c r="A196" s="2" t="s">
        <v>1101</v>
      </c>
      <c r="B196" s="1">
        <v>43234</v>
      </c>
      <c r="C196" s="2" t="s">
        <v>1296</v>
      </c>
      <c r="D196" s="2" t="s">
        <v>1468</v>
      </c>
      <c r="E196" s="2" t="s">
        <v>1102</v>
      </c>
      <c r="F196" s="2" t="s">
        <v>28</v>
      </c>
      <c r="G196" s="2" t="s">
        <v>29</v>
      </c>
      <c r="H196" s="2" t="s">
        <v>7</v>
      </c>
      <c r="I196" s="2" t="s">
        <v>1103</v>
      </c>
      <c r="J196" s="2" t="s">
        <v>1104</v>
      </c>
      <c r="K196" s="2" t="s">
        <v>1105</v>
      </c>
      <c r="L196" s="1">
        <v>15536</v>
      </c>
    </row>
    <row r="197" spans="1:12" x14ac:dyDescent="0.25">
      <c r="A197" s="2" t="s">
        <v>1106</v>
      </c>
      <c r="B197" s="1">
        <v>43113</v>
      </c>
      <c r="C197" s="2" t="s">
        <v>1296</v>
      </c>
      <c r="D197" s="2" t="s">
        <v>1487</v>
      </c>
      <c r="E197" s="2" t="s">
        <v>1107</v>
      </c>
      <c r="F197" s="2" t="s">
        <v>1108</v>
      </c>
      <c r="G197" s="2" t="s">
        <v>22</v>
      </c>
      <c r="H197" s="2" t="s">
        <v>7</v>
      </c>
      <c r="I197" s="2" t="s">
        <v>1109</v>
      </c>
      <c r="J197" s="2" t="s">
        <v>1110</v>
      </c>
      <c r="K197" s="2" t="s">
        <v>1111</v>
      </c>
      <c r="L197" s="1">
        <v>21639</v>
      </c>
    </row>
    <row r="198" spans="1:12" x14ac:dyDescent="0.25">
      <c r="A198" s="2" t="s">
        <v>1112</v>
      </c>
      <c r="B198" s="1">
        <v>43598</v>
      </c>
      <c r="C198" s="2" t="s">
        <v>1295</v>
      </c>
      <c r="D198" s="2" t="s">
        <v>1488</v>
      </c>
      <c r="E198" s="2" t="s">
        <v>1113</v>
      </c>
      <c r="F198" s="2" t="s">
        <v>224</v>
      </c>
      <c r="G198" s="2" t="s">
        <v>225</v>
      </c>
      <c r="H198" s="2" t="s">
        <v>7</v>
      </c>
      <c r="I198" s="2" t="s">
        <v>1114</v>
      </c>
      <c r="J198" s="2" t="s">
        <v>1115</v>
      </c>
      <c r="K198" s="2" t="s">
        <v>1116</v>
      </c>
      <c r="L198" s="1">
        <v>33440</v>
      </c>
    </row>
    <row r="199" spans="1:12" x14ac:dyDescent="0.25">
      <c r="A199" s="2" t="s">
        <v>1117</v>
      </c>
      <c r="B199" s="1">
        <v>43803</v>
      </c>
      <c r="C199" s="2" t="s">
        <v>1295</v>
      </c>
      <c r="D199" s="2" t="s">
        <v>1489</v>
      </c>
      <c r="E199" s="2" t="s">
        <v>1118</v>
      </c>
      <c r="F199" s="2" t="s">
        <v>1119</v>
      </c>
      <c r="G199" s="2" t="s">
        <v>166</v>
      </c>
      <c r="H199" s="2" t="s">
        <v>7</v>
      </c>
      <c r="I199" s="2" t="s">
        <v>1120</v>
      </c>
      <c r="J199" s="2" t="s">
        <v>1121</v>
      </c>
      <c r="K199" s="2" t="s">
        <v>1122</v>
      </c>
      <c r="L199" s="1">
        <v>15674</v>
      </c>
    </row>
    <row r="200" spans="1:12" x14ac:dyDescent="0.25">
      <c r="A200" s="2" t="s">
        <v>1123</v>
      </c>
      <c r="B200" s="1">
        <v>43525</v>
      </c>
      <c r="C200" s="2" t="s">
        <v>1295</v>
      </c>
      <c r="D200" s="2" t="s">
        <v>1459</v>
      </c>
      <c r="E200" s="2" t="s">
        <v>1124</v>
      </c>
      <c r="F200" s="2" t="s">
        <v>48</v>
      </c>
      <c r="G200" s="2" t="s">
        <v>29</v>
      </c>
      <c r="H200" s="2" t="s">
        <v>7</v>
      </c>
      <c r="I200" s="2" t="s">
        <v>1125</v>
      </c>
      <c r="J200" s="2" t="s">
        <v>1126</v>
      </c>
      <c r="K200" s="2" t="s">
        <v>1127</v>
      </c>
      <c r="L200" s="1">
        <v>24486</v>
      </c>
    </row>
    <row r="201" spans="1:12" x14ac:dyDescent="0.25">
      <c r="A201" s="2" t="s">
        <v>1128</v>
      </c>
      <c r="B201" s="1">
        <v>43666</v>
      </c>
      <c r="C201" s="2" t="s">
        <v>1295</v>
      </c>
      <c r="D201" s="2" t="s">
        <v>1490</v>
      </c>
      <c r="E201" s="2" t="s">
        <v>1129</v>
      </c>
      <c r="F201" s="2" t="s">
        <v>1130</v>
      </c>
      <c r="G201" s="2" t="s">
        <v>881</v>
      </c>
      <c r="H201" s="2" t="s">
        <v>7</v>
      </c>
      <c r="I201" s="2" t="s">
        <v>1131</v>
      </c>
      <c r="J201" s="2" t="s">
        <v>1132</v>
      </c>
      <c r="K201" s="2" t="s">
        <v>1133</v>
      </c>
      <c r="L201" s="1">
        <v>31490</v>
      </c>
    </row>
    <row r="202" spans="1:12" x14ac:dyDescent="0.25">
      <c r="A202" s="2" t="s">
        <v>1134</v>
      </c>
      <c r="B202" s="1">
        <v>43696</v>
      </c>
      <c r="C202" s="2" t="s">
        <v>1295</v>
      </c>
      <c r="D202" s="2" t="s">
        <v>1491</v>
      </c>
      <c r="E202" s="2" t="s">
        <v>1135</v>
      </c>
      <c r="F202" s="2" t="s">
        <v>1136</v>
      </c>
      <c r="G202" s="2" t="s">
        <v>29</v>
      </c>
      <c r="H202" s="2" t="s">
        <v>7</v>
      </c>
      <c r="I202" s="2" t="s">
        <v>1137</v>
      </c>
      <c r="J202" s="2" t="s">
        <v>1138</v>
      </c>
      <c r="K202" s="2" t="s">
        <v>1139</v>
      </c>
      <c r="L202" s="1">
        <v>19858</v>
      </c>
    </row>
    <row r="203" spans="1:12" x14ac:dyDescent="0.25">
      <c r="A203" s="2" t="s">
        <v>1140</v>
      </c>
      <c r="B203" s="1">
        <v>43503</v>
      </c>
      <c r="C203" s="2" t="s">
        <v>1295</v>
      </c>
      <c r="D203" s="2" t="s">
        <v>1492</v>
      </c>
      <c r="E203" s="2" t="s">
        <v>1141</v>
      </c>
      <c r="F203" s="2" t="s">
        <v>1142</v>
      </c>
      <c r="G203" s="2" t="s">
        <v>29</v>
      </c>
      <c r="H203" s="2" t="s">
        <v>7</v>
      </c>
      <c r="I203" s="2" t="s">
        <v>1143</v>
      </c>
      <c r="J203" s="2" t="s">
        <v>1144</v>
      </c>
      <c r="K203" s="2" t="s">
        <v>1145</v>
      </c>
      <c r="L203" s="1">
        <v>28127</v>
      </c>
    </row>
    <row r="204" spans="1:12" x14ac:dyDescent="0.25">
      <c r="A204" s="2" t="s">
        <v>1146</v>
      </c>
      <c r="B204" s="1">
        <v>43367</v>
      </c>
      <c r="C204" s="2" t="s">
        <v>1296</v>
      </c>
      <c r="D204" s="2" t="s">
        <v>1493</v>
      </c>
      <c r="E204" s="2" t="s">
        <v>1147</v>
      </c>
      <c r="F204" s="2" t="s">
        <v>206</v>
      </c>
      <c r="G204" s="2" t="s">
        <v>207</v>
      </c>
      <c r="H204" s="2" t="s">
        <v>7</v>
      </c>
      <c r="I204" s="2" t="s">
        <v>1148</v>
      </c>
      <c r="J204" s="2" t="s">
        <v>1149</v>
      </c>
      <c r="K204" s="2" t="s">
        <v>1150</v>
      </c>
      <c r="L204" s="1">
        <v>23474</v>
      </c>
    </row>
    <row r="205" spans="1:12" x14ac:dyDescent="0.25">
      <c r="A205" s="2" t="s">
        <v>1151</v>
      </c>
      <c r="B205" s="1">
        <v>43758</v>
      </c>
      <c r="C205" s="2" t="s">
        <v>1295</v>
      </c>
      <c r="D205" s="2" t="s">
        <v>1494</v>
      </c>
      <c r="E205" s="2" t="s">
        <v>1152</v>
      </c>
      <c r="F205" s="2" t="s">
        <v>362</v>
      </c>
      <c r="G205" s="2" t="s">
        <v>99</v>
      </c>
      <c r="H205" s="2" t="s">
        <v>7</v>
      </c>
      <c r="I205" s="2" t="s">
        <v>1153</v>
      </c>
      <c r="J205" s="2" t="s">
        <v>1154</v>
      </c>
      <c r="K205" s="2" t="s">
        <v>1155</v>
      </c>
      <c r="L205" s="1">
        <v>33113</v>
      </c>
    </row>
    <row r="206" spans="1:12" x14ac:dyDescent="0.25">
      <c r="A206" s="2" t="s">
        <v>1156</v>
      </c>
      <c r="B206" s="1">
        <v>43659</v>
      </c>
      <c r="C206" s="2" t="s">
        <v>1296</v>
      </c>
      <c r="D206" s="2" t="s">
        <v>1495</v>
      </c>
      <c r="E206" s="2" t="s">
        <v>1157</v>
      </c>
      <c r="F206" s="2" t="s">
        <v>153</v>
      </c>
      <c r="G206" s="2" t="s">
        <v>99</v>
      </c>
      <c r="H206" s="2" t="s">
        <v>7</v>
      </c>
      <c r="I206" s="2" t="s">
        <v>1158</v>
      </c>
      <c r="J206" s="2" t="s">
        <v>1159</v>
      </c>
      <c r="K206" s="2" t="s">
        <v>1160</v>
      </c>
      <c r="L206" s="1">
        <v>33498</v>
      </c>
    </row>
    <row r="207" spans="1:12" x14ac:dyDescent="0.25">
      <c r="A207" s="2" t="s">
        <v>1161</v>
      </c>
      <c r="B207" s="1">
        <v>43133</v>
      </c>
      <c r="C207" s="2" t="s">
        <v>1296</v>
      </c>
      <c r="D207" s="2" t="s">
        <v>1496</v>
      </c>
      <c r="E207" s="2" t="s">
        <v>1162</v>
      </c>
      <c r="F207" s="2" t="s">
        <v>614</v>
      </c>
      <c r="G207" s="2" t="s">
        <v>147</v>
      </c>
      <c r="H207" s="2" t="s">
        <v>7</v>
      </c>
      <c r="I207" s="2" t="s">
        <v>1163</v>
      </c>
      <c r="J207" s="2" t="s">
        <v>1164</v>
      </c>
      <c r="K207" s="2" t="s">
        <v>1165</v>
      </c>
      <c r="L207" s="1">
        <v>23572</v>
      </c>
    </row>
    <row r="208" spans="1:12" x14ac:dyDescent="0.25">
      <c r="A208" s="2" t="s">
        <v>1166</v>
      </c>
      <c r="B208" s="1">
        <v>43299</v>
      </c>
      <c r="C208" s="2" t="s">
        <v>1296</v>
      </c>
      <c r="D208" s="2" t="s">
        <v>1497</v>
      </c>
      <c r="E208" s="2" t="s">
        <v>1167</v>
      </c>
      <c r="F208" s="2" t="s">
        <v>1168</v>
      </c>
      <c r="G208" s="2" t="s">
        <v>29</v>
      </c>
      <c r="H208" s="2" t="s">
        <v>7</v>
      </c>
      <c r="I208" s="2" t="s">
        <v>1169</v>
      </c>
      <c r="J208" s="2" t="s">
        <v>1170</v>
      </c>
      <c r="K208" s="2" t="s">
        <v>1171</v>
      </c>
      <c r="L208" s="1">
        <v>23707</v>
      </c>
    </row>
    <row r="209" spans="1:12" x14ac:dyDescent="0.25">
      <c r="A209" s="2" t="s">
        <v>1172</v>
      </c>
      <c r="B209" s="1">
        <v>43702</v>
      </c>
      <c r="C209" s="2" t="s">
        <v>1296</v>
      </c>
      <c r="D209" s="2" t="s">
        <v>1498</v>
      </c>
      <c r="E209" s="2" t="s">
        <v>1173</v>
      </c>
      <c r="F209" s="2" t="s">
        <v>1174</v>
      </c>
      <c r="G209" s="2" t="s">
        <v>0</v>
      </c>
      <c r="H209" s="2" t="s">
        <v>7</v>
      </c>
      <c r="I209" s="2" t="s">
        <v>1175</v>
      </c>
      <c r="J209" s="2" t="s">
        <v>1176</v>
      </c>
      <c r="K209" s="2" t="s">
        <v>1177</v>
      </c>
      <c r="L209" s="1">
        <v>35507</v>
      </c>
    </row>
    <row r="210" spans="1:12" x14ac:dyDescent="0.25">
      <c r="A210" s="2" t="s">
        <v>1178</v>
      </c>
      <c r="B210" s="1">
        <v>43592</v>
      </c>
      <c r="C210" s="2" t="s">
        <v>1295</v>
      </c>
      <c r="D210" s="2" t="s">
        <v>1499</v>
      </c>
      <c r="E210" s="2" t="s">
        <v>1179</v>
      </c>
      <c r="F210" s="2" t="s">
        <v>1180</v>
      </c>
      <c r="G210" s="2" t="s">
        <v>29</v>
      </c>
      <c r="H210" s="2" t="s">
        <v>7</v>
      </c>
      <c r="I210" s="2" t="s">
        <v>1181</v>
      </c>
      <c r="J210" s="2" t="s">
        <v>1182</v>
      </c>
      <c r="K210" s="2" t="s">
        <v>1183</v>
      </c>
      <c r="L210" s="1">
        <v>18353</v>
      </c>
    </row>
    <row r="211" spans="1:12" x14ac:dyDescent="0.25">
      <c r="A211" s="2" t="s">
        <v>1184</v>
      </c>
      <c r="B211" s="1">
        <v>43230</v>
      </c>
      <c r="C211" s="2" t="s">
        <v>1295</v>
      </c>
      <c r="D211" s="2" t="s">
        <v>1500</v>
      </c>
      <c r="E211" s="2" t="s">
        <v>1185</v>
      </c>
      <c r="F211" s="2" t="s">
        <v>1186</v>
      </c>
      <c r="G211" s="2" t="s">
        <v>29</v>
      </c>
      <c r="H211" s="2" t="s">
        <v>7</v>
      </c>
      <c r="I211" s="2" t="s">
        <v>1187</v>
      </c>
      <c r="J211" s="2" t="s">
        <v>1188</v>
      </c>
      <c r="K211" s="2" t="s">
        <v>1189</v>
      </c>
      <c r="L211" s="1">
        <v>24069</v>
      </c>
    </row>
    <row r="212" spans="1:12" x14ac:dyDescent="0.25">
      <c r="A212" s="2" t="s">
        <v>1190</v>
      </c>
      <c r="B212" s="1">
        <v>43544</v>
      </c>
      <c r="C212" s="2" t="s">
        <v>1295</v>
      </c>
      <c r="D212" s="2" t="s">
        <v>1501</v>
      </c>
      <c r="E212" s="2" t="s">
        <v>1191</v>
      </c>
      <c r="F212" s="2" t="s">
        <v>54</v>
      </c>
      <c r="G212" s="2" t="s">
        <v>29</v>
      </c>
      <c r="H212" s="2" t="s">
        <v>7</v>
      </c>
      <c r="I212" s="2" t="s">
        <v>1192</v>
      </c>
      <c r="J212" s="2" t="s">
        <v>1193</v>
      </c>
      <c r="K212" s="2" t="s">
        <v>1194</v>
      </c>
      <c r="L212" s="1">
        <v>25647</v>
      </c>
    </row>
    <row r="213" spans="1:12" x14ac:dyDescent="0.25">
      <c r="A213" s="2" t="s">
        <v>1195</v>
      </c>
      <c r="B213" s="1">
        <v>43487</v>
      </c>
      <c r="C213" s="2" t="s">
        <v>1295</v>
      </c>
      <c r="D213" s="2" t="s">
        <v>1502</v>
      </c>
      <c r="E213" s="2" t="s">
        <v>1196</v>
      </c>
      <c r="F213" s="2" t="s">
        <v>1197</v>
      </c>
      <c r="G213" s="2" t="s">
        <v>15</v>
      </c>
      <c r="H213" s="2" t="s">
        <v>7</v>
      </c>
      <c r="I213" s="2" t="s">
        <v>1198</v>
      </c>
      <c r="J213" s="2" t="s">
        <v>1199</v>
      </c>
      <c r="K213" s="2" t="s">
        <v>1200</v>
      </c>
      <c r="L213" s="1">
        <v>20661</v>
      </c>
    </row>
    <row r="214" spans="1:12" x14ac:dyDescent="0.25">
      <c r="A214" s="2" t="s">
        <v>1201</v>
      </c>
      <c r="B214" s="1">
        <v>43691</v>
      </c>
      <c r="C214" s="2" t="s">
        <v>1296</v>
      </c>
      <c r="D214" s="2" t="s">
        <v>1503</v>
      </c>
      <c r="E214" s="2" t="s">
        <v>1202</v>
      </c>
      <c r="F214" s="2" t="s">
        <v>717</v>
      </c>
      <c r="G214" s="2" t="s">
        <v>29</v>
      </c>
      <c r="H214" s="2" t="s">
        <v>7</v>
      </c>
      <c r="I214" s="2" t="s">
        <v>1203</v>
      </c>
      <c r="J214" s="2" t="s">
        <v>1204</v>
      </c>
      <c r="K214" s="2" t="s">
        <v>1205</v>
      </c>
      <c r="L214" s="1">
        <v>33600</v>
      </c>
    </row>
    <row r="215" spans="1:12" x14ac:dyDescent="0.25">
      <c r="A215" s="2" t="s">
        <v>1206</v>
      </c>
      <c r="B215" s="1">
        <v>43431</v>
      </c>
      <c r="C215" s="2" t="s">
        <v>1296</v>
      </c>
      <c r="D215" s="2" t="s">
        <v>1446</v>
      </c>
      <c r="E215" s="2" t="s">
        <v>1207</v>
      </c>
      <c r="F215" s="2" t="s">
        <v>48</v>
      </c>
      <c r="G215" s="2" t="s">
        <v>29</v>
      </c>
      <c r="H215" s="2" t="s">
        <v>7</v>
      </c>
      <c r="I215" s="2" t="s">
        <v>1208</v>
      </c>
      <c r="J215" s="2" t="s">
        <v>1209</v>
      </c>
      <c r="K215" s="2" t="s">
        <v>1210</v>
      </c>
      <c r="L215" s="1">
        <v>15190</v>
      </c>
    </row>
    <row r="216" spans="1:12" x14ac:dyDescent="0.25">
      <c r="A216" s="2" t="s">
        <v>1211</v>
      </c>
      <c r="B216" s="1">
        <v>43143</v>
      </c>
      <c r="C216" s="2" t="s">
        <v>1296</v>
      </c>
      <c r="D216" s="2" t="s">
        <v>1504</v>
      </c>
      <c r="E216" s="2" t="s">
        <v>1212</v>
      </c>
      <c r="F216" s="2" t="s">
        <v>128</v>
      </c>
      <c r="G216" s="2" t="s">
        <v>22</v>
      </c>
      <c r="H216" s="2" t="s">
        <v>7</v>
      </c>
      <c r="I216" s="2" t="s">
        <v>1213</v>
      </c>
      <c r="J216" s="2" t="s">
        <v>1214</v>
      </c>
      <c r="K216" s="2" t="s">
        <v>1215</v>
      </c>
      <c r="L216" s="1">
        <v>36284</v>
      </c>
    </row>
    <row r="217" spans="1:12" x14ac:dyDescent="0.25">
      <c r="A217" s="2" t="s">
        <v>1216</v>
      </c>
      <c r="B217" s="1">
        <v>43499</v>
      </c>
      <c r="C217" s="2" t="s">
        <v>1296</v>
      </c>
      <c r="D217" s="2" t="s">
        <v>1505</v>
      </c>
      <c r="E217" s="2" t="s">
        <v>1217</v>
      </c>
      <c r="F217" s="2" t="s">
        <v>1044</v>
      </c>
      <c r="G217" s="2" t="s">
        <v>264</v>
      </c>
      <c r="H217" s="2" t="s">
        <v>7</v>
      </c>
      <c r="I217" s="2" t="s">
        <v>1218</v>
      </c>
      <c r="J217" s="2" t="s">
        <v>1219</v>
      </c>
      <c r="K217" s="2" t="s">
        <v>1220</v>
      </c>
      <c r="L217" s="1">
        <v>23272</v>
      </c>
    </row>
    <row r="218" spans="1:12" x14ac:dyDescent="0.25">
      <c r="A218" s="2" t="s">
        <v>1221</v>
      </c>
      <c r="B218" s="1">
        <v>43510</v>
      </c>
      <c r="C218" s="2" t="s">
        <v>1296</v>
      </c>
      <c r="D218" s="2" t="s">
        <v>1506</v>
      </c>
      <c r="E218" s="2" t="s">
        <v>1222</v>
      </c>
      <c r="F218" s="2" t="s">
        <v>552</v>
      </c>
      <c r="G218" s="2" t="s">
        <v>190</v>
      </c>
      <c r="H218" s="2" t="s">
        <v>7</v>
      </c>
      <c r="I218" s="2" t="s">
        <v>1223</v>
      </c>
      <c r="J218" s="2" t="s">
        <v>1224</v>
      </c>
      <c r="K218" s="2" t="s">
        <v>1225</v>
      </c>
      <c r="L218" s="1">
        <v>35755</v>
      </c>
    </row>
    <row r="219" spans="1:12" x14ac:dyDescent="0.25">
      <c r="A219" s="2" t="s">
        <v>1226</v>
      </c>
      <c r="B219" s="1">
        <v>43436</v>
      </c>
      <c r="C219" s="2" t="s">
        <v>1296</v>
      </c>
      <c r="D219" s="2" t="s">
        <v>1507</v>
      </c>
      <c r="E219" s="2" t="s">
        <v>1227</v>
      </c>
      <c r="F219" s="2" t="s">
        <v>439</v>
      </c>
      <c r="G219" s="2" t="s">
        <v>99</v>
      </c>
      <c r="H219" s="2" t="s">
        <v>7</v>
      </c>
      <c r="I219" s="2" t="s">
        <v>1228</v>
      </c>
      <c r="J219" s="2" t="s">
        <v>1229</v>
      </c>
      <c r="K219" s="2" t="s">
        <v>1230</v>
      </c>
      <c r="L219" s="1">
        <v>24818</v>
      </c>
    </row>
    <row r="220" spans="1:12" x14ac:dyDescent="0.25">
      <c r="A220" s="2" t="s">
        <v>1231</v>
      </c>
      <c r="B220" s="1">
        <v>43413</v>
      </c>
      <c r="C220" s="2" t="s">
        <v>1296</v>
      </c>
      <c r="D220" s="2" t="s">
        <v>1508</v>
      </c>
      <c r="E220" s="2" t="s">
        <v>1232</v>
      </c>
      <c r="F220" s="2" t="s">
        <v>648</v>
      </c>
      <c r="G220" s="2" t="s">
        <v>649</v>
      </c>
      <c r="H220" s="2" t="s">
        <v>7</v>
      </c>
      <c r="I220" s="2" t="s">
        <v>1233</v>
      </c>
      <c r="J220" s="2" t="s">
        <v>1234</v>
      </c>
      <c r="K220" s="2" t="s">
        <v>1235</v>
      </c>
      <c r="L220" s="1">
        <v>14989</v>
      </c>
    </row>
    <row r="221" spans="1:12" x14ac:dyDescent="0.25">
      <c r="A221" s="2" t="s">
        <v>1236</v>
      </c>
      <c r="B221" s="1">
        <v>43544</v>
      </c>
      <c r="C221" s="2" t="s">
        <v>1295</v>
      </c>
      <c r="D221" s="2" t="s">
        <v>1509</v>
      </c>
      <c r="E221" s="2" t="s">
        <v>1237</v>
      </c>
      <c r="F221" s="2" t="s">
        <v>1142</v>
      </c>
      <c r="G221" s="2" t="s">
        <v>29</v>
      </c>
      <c r="H221" s="2" t="s">
        <v>7</v>
      </c>
      <c r="I221" s="2" t="s">
        <v>1238</v>
      </c>
      <c r="J221" s="2" t="s">
        <v>1239</v>
      </c>
      <c r="K221" s="2" t="s">
        <v>1240</v>
      </c>
      <c r="L221" s="1">
        <v>15429</v>
      </c>
    </row>
    <row r="222" spans="1:12" x14ac:dyDescent="0.25">
      <c r="A222" s="2" t="s">
        <v>1241</v>
      </c>
      <c r="B222" s="1">
        <v>43825</v>
      </c>
      <c r="C222" s="2" t="s">
        <v>1296</v>
      </c>
      <c r="D222" s="2" t="s">
        <v>1510</v>
      </c>
      <c r="E222" s="2" t="s">
        <v>1242</v>
      </c>
      <c r="F222" s="2" t="s">
        <v>73</v>
      </c>
      <c r="G222" s="2" t="s">
        <v>74</v>
      </c>
      <c r="H222" s="2" t="s">
        <v>7</v>
      </c>
      <c r="I222" s="2" t="s">
        <v>1243</v>
      </c>
      <c r="J222" s="2" t="s">
        <v>1244</v>
      </c>
      <c r="K222" s="2" t="s">
        <v>1245</v>
      </c>
      <c r="L222" s="1">
        <v>26107</v>
      </c>
    </row>
    <row r="223" spans="1:12" x14ac:dyDescent="0.25">
      <c r="A223" s="2" t="s">
        <v>1246</v>
      </c>
      <c r="B223" s="1">
        <v>43286</v>
      </c>
      <c r="C223" s="2" t="s">
        <v>1295</v>
      </c>
      <c r="D223" s="2" t="s">
        <v>1511</v>
      </c>
      <c r="E223" s="2" t="s">
        <v>1247</v>
      </c>
      <c r="F223" s="2" t="s">
        <v>213</v>
      </c>
      <c r="G223" s="2" t="s">
        <v>29</v>
      </c>
      <c r="H223" s="2" t="s">
        <v>7</v>
      </c>
      <c r="I223" s="2" t="s">
        <v>1248</v>
      </c>
      <c r="J223" s="2" t="s">
        <v>1249</v>
      </c>
      <c r="K223" s="2" t="s">
        <v>1250</v>
      </c>
      <c r="L223" s="1">
        <v>15312</v>
      </c>
    </row>
    <row r="224" spans="1:12" x14ac:dyDescent="0.25">
      <c r="A224" s="2" t="s">
        <v>1251</v>
      </c>
      <c r="B224" s="1">
        <v>43445</v>
      </c>
      <c r="C224" s="2" t="s">
        <v>1296</v>
      </c>
      <c r="D224" s="2" t="s">
        <v>1512</v>
      </c>
      <c r="E224" s="2" t="s">
        <v>1252</v>
      </c>
      <c r="F224" s="2" t="s">
        <v>73</v>
      </c>
      <c r="G224" s="2" t="s">
        <v>74</v>
      </c>
      <c r="H224" s="2" t="s">
        <v>7</v>
      </c>
      <c r="I224" s="2" t="s">
        <v>1253</v>
      </c>
      <c r="J224" s="2" t="s">
        <v>1254</v>
      </c>
      <c r="K224" s="2" t="s">
        <v>1255</v>
      </c>
      <c r="L224" s="1">
        <v>24567</v>
      </c>
    </row>
    <row r="225" spans="1:12" x14ac:dyDescent="0.25">
      <c r="A225" s="2" t="s">
        <v>1256</v>
      </c>
      <c r="B225" s="1">
        <v>43164</v>
      </c>
      <c r="C225" s="2" t="s">
        <v>1296</v>
      </c>
      <c r="D225" s="2" t="s">
        <v>1472</v>
      </c>
      <c r="E225" s="2" t="s">
        <v>1257</v>
      </c>
      <c r="F225" s="2" t="s">
        <v>48</v>
      </c>
      <c r="G225" s="2" t="s">
        <v>29</v>
      </c>
      <c r="H225" s="2" t="s">
        <v>7</v>
      </c>
      <c r="I225" s="2" t="s">
        <v>1258</v>
      </c>
      <c r="J225" s="2" t="s">
        <v>1259</v>
      </c>
      <c r="K225" s="2" t="s">
        <v>1260</v>
      </c>
      <c r="L225" s="1">
        <v>26922</v>
      </c>
    </row>
    <row r="226" spans="1:12" x14ac:dyDescent="0.25">
      <c r="A226" s="2" t="s">
        <v>1261</v>
      </c>
      <c r="B226" s="1">
        <v>43594</v>
      </c>
      <c r="C226" s="2" t="s">
        <v>1296</v>
      </c>
      <c r="D226" s="2" t="s">
        <v>1513</v>
      </c>
      <c r="E226" s="2" t="s">
        <v>1262</v>
      </c>
      <c r="F226" s="2" t="s">
        <v>153</v>
      </c>
      <c r="G226" s="2" t="s">
        <v>99</v>
      </c>
      <c r="H226" s="2" t="s">
        <v>7</v>
      </c>
      <c r="I226" s="2" t="s">
        <v>1263</v>
      </c>
      <c r="J226" s="2" t="s">
        <v>1264</v>
      </c>
      <c r="K226" s="2" t="s">
        <v>1265</v>
      </c>
      <c r="L226" s="1">
        <v>31792</v>
      </c>
    </row>
    <row r="227" spans="1:12" x14ac:dyDescent="0.25">
      <c r="A227" s="2" t="s">
        <v>1266</v>
      </c>
      <c r="B227" s="1">
        <v>43158</v>
      </c>
      <c r="C227" s="2" t="s">
        <v>1295</v>
      </c>
      <c r="D227" s="2" t="s">
        <v>1514</v>
      </c>
      <c r="E227" s="2" t="s">
        <v>1267</v>
      </c>
      <c r="F227" s="2" t="s">
        <v>1268</v>
      </c>
      <c r="G227" s="2" t="s">
        <v>166</v>
      </c>
      <c r="H227" s="2" t="s">
        <v>7</v>
      </c>
      <c r="I227" s="2" t="s">
        <v>1269</v>
      </c>
      <c r="J227" s="2" t="s">
        <v>1270</v>
      </c>
      <c r="K227" s="2" t="s">
        <v>1271</v>
      </c>
      <c r="L227" s="1">
        <v>14699</v>
      </c>
    </row>
    <row r="228" spans="1:12" x14ac:dyDescent="0.25">
      <c r="A228" s="2" t="s">
        <v>1272</v>
      </c>
      <c r="B228" s="1">
        <v>43770</v>
      </c>
      <c r="C228" s="2" t="s">
        <v>1295</v>
      </c>
      <c r="D228" s="2" t="s">
        <v>1515</v>
      </c>
      <c r="E228" s="2" t="s">
        <v>1273</v>
      </c>
      <c r="F228" s="2" t="s">
        <v>552</v>
      </c>
      <c r="G228" s="2" t="s">
        <v>190</v>
      </c>
      <c r="H228" s="2" t="s">
        <v>7</v>
      </c>
      <c r="I228" s="2" t="s">
        <v>1274</v>
      </c>
      <c r="J228" s="2" t="s">
        <v>1275</v>
      </c>
      <c r="K228" s="2" t="s">
        <v>1276</v>
      </c>
      <c r="L228" s="1">
        <v>31000</v>
      </c>
    </row>
    <row r="229" spans="1:12" x14ac:dyDescent="0.25">
      <c r="A229" s="2" t="s">
        <v>1277</v>
      </c>
      <c r="B229" s="1">
        <v>43231</v>
      </c>
      <c r="C229" s="2" t="s">
        <v>1295</v>
      </c>
      <c r="D229" s="2" t="s">
        <v>1516</v>
      </c>
      <c r="E229" s="2" t="s">
        <v>1278</v>
      </c>
      <c r="F229" s="2" t="s">
        <v>564</v>
      </c>
      <c r="G229" s="2" t="s">
        <v>2</v>
      </c>
      <c r="H229" s="2" t="s">
        <v>7</v>
      </c>
      <c r="I229" s="2" t="s">
        <v>1279</v>
      </c>
      <c r="J229" s="2" t="s">
        <v>1280</v>
      </c>
      <c r="K229" s="2" t="s">
        <v>1281</v>
      </c>
      <c r="L229" s="1">
        <v>27085</v>
      </c>
    </row>
    <row r="230" spans="1:12" x14ac:dyDescent="0.25">
      <c r="A230" s="2" t="s">
        <v>1282</v>
      </c>
      <c r="B230" s="1">
        <v>43459</v>
      </c>
      <c r="C230" s="2" t="s">
        <v>1295</v>
      </c>
      <c r="D230" s="2" t="s">
        <v>1517</v>
      </c>
      <c r="E230" s="2" t="s">
        <v>1283</v>
      </c>
      <c r="F230" s="2" t="s">
        <v>153</v>
      </c>
      <c r="G230" s="2" t="s">
        <v>99</v>
      </c>
      <c r="H230" s="2" t="s">
        <v>7</v>
      </c>
      <c r="I230" s="2" t="s">
        <v>1284</v>
      </c>
      <c r="J230" s="2" t="s">
        <v>1285</v>
      </c>
      <c r="K230" s="2" t="s">
        <v>1286</v>
      </c>
      <c r="L230" s="1">
        <v>34912</v>
      </c>
    </row>
    <row r="231" spans="1:12" x14ac:dyDescent="0.25">
      <c r="A231" s="2" t="s">
        <v>1287</v>
      </c>
      <c r="B231" s="1">
        <v>43582</v>
      </c>
      <c r="C231" s="2" t="s">
        <v>1295</v>
      </c>
      <c r="D231" s="2" t="s">
        <v>1518</v>
      </c>
      <c r="E231" s="2" t="s">
        <v>1288</v>
      </c>
      <c r="F231" s="2" t="s">
        <v>1289</v>
      </c>
      <c r="G231" s="2" t="s">
        <v>29</v>
      </c>
      <c r="H231" s="2" t="s">
        <v>7</v>
      </c>
      <c r="I231" s="2" t="s">
        <v>1290</v>
      </c>
      <c r="J231" s="2" t="s">
        <v>1291</v>
      </c>
      <c r="K231" s="2" t="s">
        <v>1292</v>
      </c>
      <c r="L231" s="1">
        <v>13246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F126-F84A-47FD-BE4C-B85578A660CB}">
  <dimension ref="A1:C88"/>
  <sheetViews>
    <sheetView workbookViewId="0">
      <selection activeCell="B15" sqref="B15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1.5703125" bestFit="1" customWidth="1"/>
  </cols>
  <sheetData>
    <row r="1" spans="1:3" x14ac:dyDescent="0.25">
      <c r="A1" s="3" t="s">
        <v>1717</v>
      </c>
      <c r="B1" s="3" t="s">
        <v>1720</v>
      </c>
      <c r="C1" s="3" t="s">
        <v>1721</v>
      </c>
    </row>
    <row r="2" spans="1:3" x14ac:dyDescent="0.25">
      <c r="A2" s="2">
        <v>1</v>
      </c>
      <c r="B2" s="2" t="s">
        <v>1525</v>
      </c>
      <c r="C2" s="2" t="s">
        <v>1542</v>
      </c>
    </row>
    <row r="3" spans="1:3" x14ac:dyDescent="0.25">
      <c r="A3" s="2">
        <v>2</v>
      </c>
      <c r="B3" s="2" t="s">
        <v>1526</v>
      </c>
      <c r="C3" s="2" t="s">
        <v>1542</v>
      </c>
    </row>
    <row r="4" spans="1:3" x14ac:dyDescent="0.25">
      <c r="A4" s="2">
        <v>3</v>
      </c>
      <c r="B4" s="2" t="s">
        <v>1527</v>
      </c>
      <c r="C4" s="2" t="s">
        <v>1542</v>
      </c>
    </row>
    <row r="5" spans="1:3" x14ac:dyDescent="0.25">
      <c r="A5" s="2">
        <v>4</v>
      </c>
      <c r="B5" s="2" t="s">
        <v>1528</v>
      </c>
      <c r="C5" s="2" t="s">
        <v>1542</v>
      </c>
    </row>
    <row r="6" spans="1:3" x14ac:dyDescent="0.25">
      <c r="A6" s="2">
        <v>5</v>
      </c>
      <c r="B6" s="2" t="s">
        <v>1529</v>
      </c>
      <c r="C6" s="2" t="s">
        <v>1542</v>
      </c>
    </row>
    <row r="7" spans="1:3" x14ac:dyDescent="0.25">
      <c r="A7" s="2">
        <v>6</v>
      </c>
      <c r="B7" s="2" t="s">
        <v>1530</v>
      </c>
      <c r="C7" s="2" t="s">
        <v>1542</v>
      </c>
    </row>
    <row r="8" spans="1:3" x14ac:dyDescent="0.25">
      <c r="A8" s="2">
        <v>7</v>
      </c>
      <c r="B8" s="2" t="s">
        <v>1531</v>
      </c>
      <c r="C8" s="2" t="s">
        <v>1542</v>
      </c>
    </row>
    <row r="9" spans="1:3" x14ac:dyDescent="0.25">
      <c r="A9" s="2">
        <v>8</v>
      </c>
      <c r="B9" s="2" t="s">
        <v>1532</v>
      </c>
      <c r="C9" s="2" t="s">
        <v>1542</v>
      </c>
    </row>
    <row r="10" spans="1:3" x14ac:dyDescent="0.25">
      <c r="A10" s="2">
        <v>9</v>
      </c>
      <c r="B10" s="2" t="s">
        <v>1533</v>
      </c>
      <c r="C10" s="2" t="s">
        <v>1542</v>
      </c>
    </row>
    <row r="11" spans="1:3" x14ac:dyDescent="0.25">
      <c r="A11" s="2">
        <v>10</v>
      </c>
      <c r="B11" s="2" t="s">
        <v>1534</v>
      </c>
      <c r="C11" s="2" t="s">
        <v>1542</v>
      </c>
    </row>
    <row r="12" spans="1:3" x14ac:dyDescent="0.25">
      <c r="A12" s="2">
        <v>11</v>
      </c>
      <c r="B12" s="2" t="s">
        <v>1535</v>
      </c>
      <c r="C12" s="2" t="s">
        <v>1542</v>
      </c>
    </row>
    <row r="13" spans="1:3" x14ac:dyDescent="0.25">
      <c r="A13" s="2">
        <v>12</v>
      </c>
      <c r="B13" s="2" t="s">
        <v>1536</v>
      </c>
      <c r="C13" s="2" t="s">
        <v>1542</v>
      </c>
    </row>
    <row r="14" spans="1:3" x14ac:dyDescent="0.25">
      <c r="A14" s="2">
        <v>13</v>
      </c>
      <c r="B14" s="2" t="s">
        <v>1537</v>
      </c>
      <c r="C14" s="2" t="s">
        <v>1542</v>
      </c>
    </row>
    <row r="15" spans="1:3" x14ac:dyDescent="0.25">
      <c r="A15" s="2">
        <v>14</v>
      </c>
      <c r="B15" s="2" t="s">
        <v>1538</v>
      </c>
      <c r="C15" s="2" t="s">
        <v>1542</v>
      </c>
    </row>
    <row r="16" spans="1:3" x14ac:dyDescent="0.25">
      <c r="A16" s="2">
        <v>15</v>
      </c>
      <c r="B16" s="2" t="s">
        <v>1539</v>
      </c>
      <c r="C16" s="2" t="s">
        <v>1542</v>
      </c>
    </row>
    <row r="17" spans="1:3" x14ac:dyDescent="0.25">
      <c r="A17" s="2">
        <v>16</v>
      </c>
      <c r="B17" s="2" t="s">
        <v>1540</v>
      </c>
      <c r="C17" s="2" t="s">
        <v>1542</v>
      </c>
    </row>
    <row r="18" spans="1:3" x14ac:dyDescent="0.25">
      <c r="A18" s="2">
        <v>17</v>
      </c>
      <c r="B18" s="2" t="s">
        <v>1541</v>
      </c>
      <c r="C18" s="2" t="s">
        <v>1542</v>
      </c>
    </row>
    <row r="19" spans="1:3" x14ac:dyDescent="0.25">
      <c r="A19" s="2">
        <v>18</v>
      </c>
      <c r="B19" s="2" t="s">
        <v>1543</v>
      </c>
      <c r="C19" s="2" t="s">
        <v>1549</v>
      </c>
    </row>
    <row r="20" spans="1:3" x14ac:dyDescent="0.25">
      <c r="A20" s="2">
        <v>19</v>
      </c>
      <c r="B20" s="2" t="s">
        <v>1544</v>
      </c>
      <c r="C20" s="2" t="s">
        <v>1549</v>
      </c>
    </row>
    <row r="21" spans="1:3" x14ac:dyDescent="0.25">
      <c r="A21" s="2">
        <v>20</v>
      </c>
      <c r="B21" s="2" t="s">
        <v>1545</v>
      </c>
      <c r="C21" s="2" t="s">
        <v>1549</v>
      </c>
    </row>
    <row r="22" spans="1:3" x14ac:dyDescent="0.25">
      <c r="A22" s="2">
        <v>21</v>
      </c>
      <c r="B22" s="2" t="s">
        <v>1546</v>
      </c>
      <c r="C22" s="2" t="s">
        <v>1549</v>
      </c>
    </row>
    <row r="23" spans="1:3" x14ac:dyDescent="0.25">
      <c r="A23" s="2">
        <v>22</v>
      </c>
      <c r="B23" s="2" t="s">
        <v>1547</v>
      </c>
      <c r="C23" s="2" t="s">
        <v>1549</v>
      </c>
    </row>
    <row r="24" spans="1:3" x14ac:dyDescent="0.25">
      <c r="A24" s="2">
        <v>23</v>
      </c>
      <c r="B24" s="2" t="s">
        <v>1548</v>
      </c>
      <c r="C24" s="2" t="s">
        <v>1549</v>
      </c>
    </row>
    <row r="25" spans="1:3" x14ac:dyDescent="0.25">
      <c r="A25" s="2">
        <v>24</v>
      </c>
      <c r="B25" s="2" t="s">
        <v>1550</v>
      </c>
      <c r="C25" s="2" t="s">
        <v>1580</v>
      </c>
    </row>
    <row r="26" spans="1:3" x14ac:dyDescent="0.25">
      <c r="A26" s="2">
        <v>25</v>
      </c>
      <c r="B26" s="2" t="s">
        <v>1551</v>
      </c>
      <c r="C26" s="2" t="s">
        <v>1580</v>
      </c>
    </row>
    <row r="27" spans="1:3" x14ac:dyDescent="0.25">
      <c r="A27" s="2">
        <v>26</v>
      </c>
      <c r="B27" s="2" t="s">
        <v>1552</v>
      </c>
      <c r="C27" s="2" t="s">
        <v>1580</v>
      </c>
    </row>
    <row r="28" spans="1:3" x14ac:dyDescent="0.25">
      <c r="A28" s="2">
        <v>27</v>
      </c>
      <c r="B28" s="2" t="s">
        <v>1553</v>
      </c>
      <c r="C28" s="2" t="s">
        <v>1580</v>
      </c>
    </row>
    <row r="29" spans="1:3" x14ac:dyDescent="0.25">
      <c r="A29" s="2">
        <v>28</v>
      </c>
      <c r="B29" s="2" t="s">
        <v>1554</v>
      </c>
      <c r="C29" s="2" t="s">
        <v>1580</v>
      </c>
    </row>
    <row r="30" spans="1:3" x14ac:dyDescent="0.25">
      <c r="A30" s="2">
        <v>29</v>
      </c>
      <c r="B30" s="2" t="s">
        <v>1555</v>
      </c>
      <c r="C30" s="2" t="s">
        <v>1580</v>
      </c>
    </row>
    <row r="31" spans="1:3" x14ac:dyDescent="0.25">
      <c r="A31" s="2">
        <v>30</v>
      </c>
      <c r="B31" s="2" t="s">
        <v>1556</v>
      </c>
      <c r="C31" s="2" t="s">
        <v>1580</v>
      </c>
    </row>
    <row r="32" spans="1:3" x14ac:dyDescent="0.25">
      <c r="A32" s="2">
        <v>31</v>
      </c>
      <c r="B32" s="2" t="s">
        <v>1557</v>
      </c>
      <c r="C32" s="2" t="s">
        <v>1580</v>
      </c>
    </row>
    <row r="33" spans="1:3" x14ac:dyDescent="0.25">
      <c r="A33" s="2">
        <v>32</v>
      </c>
      <c r="B33" s="2" t="s">
        <v>1558</v>
      </c>
      <c r="C33" s="2" t="s">
        <v>1580</v>
      </c>
    </row>
    <row r="34" spans="1:3" x14ac:dyDescent="0.25">
      <c r="A34" s="2">
        <v>33</v>
      </c>
      <c r="B34" s="2" t="s">
        <v>1559</v>
      </c>
      <c r="C34" s="2" t="s">
        <v>1580</v>
      </c>
    </row>
    <row r="35" spans="1:3" x14ac:dyDescent="0.25">
      <c r="A35" s="2">
        <v>34</v>
      </c>
      <c r="B35" s="2" t="s">
        <v>1560</v>
      </c>
      <c r="C35" s="2" t="s">
        <v>1580</v>
      </c>
    </row>
    <row r="36" spans="1:3" x14ac:dyDescent="0.25">
      <c r="A36" s="2">
        <v>35</v>
      </c>
      <c r="B36" s="2" t="s">
        <v>1561</v>
      </c>
      <c r="C36" s="2" t="s">
        <v>1580</v>
      </c>
    </row>
    <row r="37" spans="1:3" x14ac:dyDescent="0.25">
      <c r="A37" s="2">
        <v>36</v>
      </c>
      <c r="B37" s="2" t="s">
        <v>1562</v>
      </c>
      <c r="C37" s="2" t="s">
        <v>1580</v>
      </c>
    </row>
    <row r="38" spans="1:3" x14ac:dyDescent="0.25">
      <c r="A38" s="2">
        <v>37</v>
      </c>
      <c r="B38" s="2" t="s">
        <v>1563</v>
      </c>
      <c r="C38" s="2" t="s">
        <v>1580</v>
      </c>
    </row>
    <row r="39" spans="1:3" x14ac:dyDescent="0.25">
      <c r="A39" s="2">
        <v>38</v>
      </c>
      <c r="B39" s="2" t="s">
        <v>1564</v>
      </c>
      <c r="C39" s="2" t="s">
        <v>1580</v>
      </c>
    </row>
    <row r="40" spans="1:3" x14ac:dyDescent="0.25">
      <c r="A40" s="2">
        <v>39</v>
      </c>
      <c r="B40" s="2" t="s">
        <v>1565</v>
      </c>
      <c r="C40" s="2" t="s">
        <v>1580</v>
      </c>
    </row>
    <row r="41" spans="1:3" x14ac:dyDescent="0.25">
      <c r="A41" s="2">
        <v>40</v>
      </c>
      <c r="B41" s="2" t="s">
        <v>1566</v>
      </c>
      <c r="C41" s="2" t="s">
        <v>1580</v>
      </c>
    </row>
    <row r="42" spans="1:3" x14ac:dyDescent="0.25">
      <c r="A42" s="2">
        <v>41</v>
      </c>
      <c r="B42" s="2" t="s">
        <v>1567</v>
      </c>
      <c r="C42" s="2" t="s">
        <v>1580</v>
      </c>
    </row>
    <row r="43" spans="1:3" x14ac:dyDescent="0.25">
      <c r="A43" s="2">
        <v>42</v>
      </c>
      <c r="B43" s="2" t="s">
        <v>1568</v>
      </c>
      <c r="C43" s="2" t="s">
        <v>1580</v>
      </c>
    </row>
    <row r="44" spans="1:3" x14ac:dyDescent="0.25">
      <c r="A44" s="2">
        <v>43</v>
      </c>
      <c r="B44" s="2" t="s">
        <v>1569</v>
      </c>
      <c r="C44" s="2" t="s">
        <v>1580</v>
      </c>
    </row>
    <row r="45" spans="1:3" x14ac:dyDescent="0.25">
      <c r="A45" s="2">
        <v>44</v>
      </c>
      <c r="B45" s="2" t="s">
        <v>1570</v>
      </c>
      <c r="C45" s="2" t="s">
        <v>1580</v>
      </c>
    </row>
    <row r="46" spans="1:3" x14ac:dyDescent="0.25">
      <c r="A46" s="2">
        <v>45</v>
      </c>
      <c r="B46" s="2" t="s">
        <v>1571</v>
      </c>
      <c r="C46" s="2" t="s">
        <v>1580</v>
      </c>
    </row>
    <row r="47" spans="1:3" x14ac:dyDescent="0.25">
      <c r="A47" s="2">
        <v>46</v>
      </c>
      <c r="B47" s="2" t="s">
        <v>1572</v>
      </c>
      <c r="C47" s="2" t="s">
        <v>1580</v>
      </c>
    </row>
    <row r="48" spans="1:3" x14ac:dyDescent="0.25">
      <c r="A48" s="2">
        <v>47</v>
      </c>
      <c r="B48" s="2" t="s">
        <v>1573</v>
      </c>
      <c r="C48" s="2" t="s">
        <v>1580</v>
      </c>
    </row>
    <row r="49" spans="1:3" x14ac:dyDescent="0.25">
      <c r="A49" s="2">
        <v>48</v>
      </c>
      <c r="B49" s="2" t="s">
        <v>1574</v>
      </c>
      <c r="C49" s="2" t="s">
        <v>1580</v>
      </c>
    </row>
    <row r="50" spans="1:3" x14ac:dyDescent="0.25">
      <c r="A50" s="2">
        <v>49</v>
      </c>
      <c r="B50" s="2" t="s">
        <v>1575</v>
      </c>
      <c r="C50" s="2" t="s">
        <v>1580</v>
      </c>
    </row>
    <row r="51" spans="1:3" x14ac:dyDescent="0.25">
      <c r="A51" s="2">
        <v>50</v>
      </c>
      <c r="B51" s="2" t="s">
        <v>1576</v>
      </c>
      <c r="C51" s="2" t="s">
        <v>1580</v>
      </c>
    </row>
    <row r="52" spans="1:3" x14ac:dyDescent="0.25">
      <c r="A52" s="2">
        <v>51</v>
      </c>
      <c r="B52" s="2" t="s">
        <v>1577</v>
      </c>
      <c r="C52" s="2" t="s">
        <v>1580</v>
      </c>
    </row>
    <row r="53" spans="1:3" x14ac:dyDescent="0.25">
      <c r="A53" s="2">
        <v>52</v>
      </c>
      <c r="B53" s="2" t="s">
        <v>1578</v>
      </c>
      <c r="C53" s="2" t="s">
        <v>1580</v>
      </c>
    </row>
    <row r="54" spans="1:3" x14ac:dyDescent="0.25">
      <c r="A54" s="2">
        <v>53</v>
      </c>
      <c r="B54" s="2" t="s">
        <v>1579</v>
      </c>
      <c r="C54" s="2" t="s">
        <v>1580</v>
      </c>
    </row>
    <row r="55" spans="1:3" x14ac:dyDescent="0.25">
      <c r="A55" s="2">
        <v>54</v>
      </c>
      <c r="B55" s="2" t="s">
        <v>1581</v>
      </c>
      <c r="C55" s="2" t="s">
        <v>1603</v>
      </c>
    </row>
    <row r="56" spans="1:3" x14ac:dyDescent="0.25">
      <c r="A56" s="2">
        <v>55</v>
      </c>
      <c r="B56" s="2" t="s">
        <v>1582</v>
      </c>
      <c r="C56" s="2" t="s">
        <v>1603</v>
      </c>
    </row>
    <row r="57" spans="1:3" x14ac:dyDescent="0.25">
      <c r="A57" s="2">
        <v>56</v>
      </c>
      <c r="B57" s="2" t="s">
        <v>1583</v>
      </c>
      <c r="C57" s="2" t="s">
        <v>1603</v>
      </c>
    </row>
    <row r="58" spans="1:3" x14ac:dyDescent="0.25">
      <c r="A58" s="2">
        <v>57</v>
      </c>
      <c r="B58" s="2" t="s">
        <v>1584</v>
      </c>
      <c r="C58" s="2" t="s">
        <v>1603</v>
      </c>
    </row>
    <row r="59" spans="1:3" x14ac:dyDescent="0.25">
      <c r="A59" s="2">
        <v>58</v>
      </c>
      <c r="B59" s="2" t="s">
        <v>1585</v>
      </c>
      <c r="C59" s="2" t="s">
        <v>1603</v>
      </c>
    </row>
    <row r="60" spans="1:3" x14ac:dyDescent="0.25">
      <c r="A60" s="2">
        <v>59</v>
      </c>
      <c r="B60" s="2" t="s">
        <v>1586</v>
      </c>
      <c r="C60" s="2" t="s">
        <v>1603</v>
      </c>
    </row>
    <row r="61" spans="1:3" x14ac:dyDescent="0.25">
      <c r="A61" s="2">
        <v>60</v>
      </c>
      <c r="B61" s="2" t="s">
        <v>1587</v>
      </c>
      <c r="C61" s="2" t="s">
        <v>1603</v>
      </c>
    </row>
    <row r="62" spans="1:3" x14ac:dyDescent="0.25">
      <c r="A62" s="2">
        <v>61</v>
      </c>
      <c r="B62" s="2" t="s">
        <v>1588</v>
      </c>
      <c r="C62" s="2" t="s">
        <v>1603</v>
      </c>
    </row>
    <row r="63" spans="1:3" x14ac:dyDescent="0.25">
      <c r="A63" s="2">
        <v>62</v>
      </c>
      <c r="B63" s="2" t="s">
        <v>1589</v>
      </c>
      <c r="C63" s="2" t="s">
        <v>1603</v>
      </c>
    </row>
    <row r="64" spans="1:3" x14ac:dyDescent="0.25">
      <c r="A64" s="2">
        <v>63</v>
      </c>
      <c r="B64" s="2" t="s">
        <v>1590</v>
      </c>
      <c r="C64" s="2" t="s">
        <v>1603</v>
      </c>
    </row>
    <row r="65" spans="1:3" x14ac:dyDescent="0.25">
      <c r="A65" s="2">
        <v>64</v>
      </c>
      <c r="B65" s="2" t="s">
        <v>1591</v>
      </c>
      <c r="C65" s="2" t="s">
        <v>1603</v>
      </c>
    </row>
    <row r="66" spans="1:3" x14ac:dyDescent="0.25">
      <c r="A66" s="2">
        <v>65</v>
      </c>
      <c r="B66" s="2" t="s">
        <v>1592</v>
      </c>
      <c r="C66" s="2" t="s">
        <v>1603</v>
      </c>
    </row>
    <row r="67" spans="1:3" x14ac:dyDescent="0.25">
      <c r="A67" s="2">
        <v>66</v>
      </c>
      <c r="B67" s="2" t="s">
        <v>1593</v>
      </c>
      <c r="C67" s="2" t="s">
        <v>1603</v>
      </c>
    </row>
    <row r="68" spans="1:3" x14ac:dyDescent="0.25">
      <c r="A68" s="2">
        <v>67</v>
      </c>
      <c r="B68" s="2" t="s">
        <v>1594</v>
      </c>
      <c r="C68" s="2" t="s">
        <v>1603</v>
      </c>
    </row>
    <row r="69" spans="1:3" x14ac:dyDescent="0.25">
      <c r="A69" s="2">
        <v>68</v>
      </c>
      <c r="B69" s="2" t="s">
        <v>1595</v>
      </c>
      <c r="C69" s="2" t="s">
        <v>1603</v>
      </c>
    </row>
    <row r="70" spans="1:3" x14ac:dyDescent="0.25">
      <c r="A70" s="2">
        <v>69</v>
      </c>
      <c r="B70" s="2" t="s">
        <v>1596</v>
      </c>
      <c r="C70" s="2" t="s">
        <v>1603</v>
      </c>
    </row>
    <row r="71" spans="1:3" x14ac:dyDescent="0.25">
      <c r="A71" s="2">
        <v>70</v>
      </c>
      <c r="B71" s="2" t="s">
        <v>1597</v>
      </c>
      <c r="C71" s="2" t="s">
        <v>1603</v>
      </c>
    </row>
    <row r="72" spans="1:3" x14ac:dyDescent="0.25">
      <c r="A72" s="2">
        <v>71</v>
      </c>
      <c r="B72" s="2" t="s">
        <v>1598</v>
      </c>
      <c r="C72" s="2" t="s">
        <v>1603</v>
      </c>
    </row>
    <row r="73" spans="1:3" x14ac:dyDescent="0.25">
      <c r="A73" s="2">
        <v>72</v>
      </c>
      <c r="B73" s="2" t="s">
        <v>1599</v>
      </c>
      <c r="C73" s="2" t="s">
        <v>1603</v>
      </c>
    </row>
    <row r="74" spans="1:3" x14ac:dyDescent="0.25">
      <c r="A74" s="2">
        <v>73</v>
      </c>
      <c r="B74" s="2" t="s">
        <v>1600</v>
      </c>
      <c r="C74" s="2" t="s">
        <v>1603</v>
      </c>
    </row>
    <row r="75" spans="1:3" x14ac:dyDescent="0.25">
      <c r="A75" s="2">
        <v>74</v>
      </c>
      <c r="B75" s="2" t="s">
        <v>1601</v>
      </c>
      <c r="C75" s="2" t="s">
        <v>1603</v>
      </c>
    </row>
    <row r="76" spans="1:3" x14ac:dyDescent="0.25">
      <c r="A76" s="2">
        <v>75</v>
      </c>
      <c r="B76" s="2" t="s">
        <v>1602</v>
      </c>
      <c r="C76" s="2" t="s">
        <v>1603</v>
      </c>
    </row>
    <row r="77" spans="1:3" x14ac:dyDescent="0.25">
      <c r="A77" s="2">
        <v>76</v>
      </c>
      <c r="B77" s="2" t="s">
        <v>1604</v>
      </c>
      <c r="C77" s="2" t="s">
        <v>1616</v>
      </c>
    </row>
    <row r="78" spans="1:3" x14ac:dyDescent="0.25">
      <c r="A78" s="2">
        <v>77</v>
      </c>
      <c r="B78" s="2" t="s">
        <v>1605</v>
      </c>
      <c r="C78" s="2" t="s">
        <v>1616</v>
      </c>
    </row>
    <row r="79" spans="1:3" x14ac:dyDescent="0.25">
      <c r="A79" s="2">
        <v>78</v>
      </c>
      <c r="B79" s="2" t="s">
        <v>1606</v>
      </c>
      <c r="C79" s="2" t="s">
        <v>1616</v>
      </c>
    </row>
    <row r="80" spans="1:3" x14ac:dyDescent="0.25">
      <c r="A80" s="2">
        <v>79</v>
      </c>
      <c r="B80" s="2" t="s">
        <v>1607</v>
      </c>
      <c r="C80" s="2" t="s">
        <v>1616</v>
      </c>
    </row>
    <row r="81" spans="1:3" x14ac:dyDescent="0.25">
      <c r="A81" s="2">
        <v>80</v>
      </c>
      <c r="B81" s="2" t="s">
        <v>1608</v>
      </c>
      <c r="C81" s="2" t="s">
        <v>1616</v>
      </c>
    </row>
    <row r="82" spans="1:3" x14ac:dyDescent="0.25">
      <c r="A82" s="2">
        <v>81</v>
      </c>
      <c r="B82" s="2" t="s">
        <v>1609</v>
      </c>
      <c r="C82" s="2" t="s">
        <v>1616</v>
      </c>
    </row>
    <row r="83" spans="1:3" x14ac:dyDescent="0.25">
      <c r="A83" s="2">
        <v>82</v>
      </c>
      <c r="B83" s="2" t="s">
        <v>1610</v>
      </c>
      <c r="C83" s="2" t="s">
        <v>1616</v>
      </c>
    </row>
    <row r="84" spans="1:3" x14ac:dyDescent="0.25">
      <c r="A84" s="2">
        <v>83</v>
      </c>
      <c r="B84" s="2" t="s">
        <v>1611</v>
      </c>
      <c r="C84" s="2" t="s">
        <v>1616</v>
      </c>
    </row>
    <row r="85" spans="1:3" x14ac:dyDescent="0.25">
      <c r="A85" s="2">
        <v>84</v>
      </c>
      <c r="B85" s="2" t="s">
        <v>1612</v>
      </c>
      <c r="C85" s="2" t="s">
        <v>1616</v>
      </c>
    </row>
    <row r="86" spans="1:3" x14ac:dyDescent="0.25">
      <c r="A86" s="2">
        <v>85</v>
      </c>
      <c r="B86" s="2" t="s">
        <v>1613</v>
      </c>
      <c r="C86" s="2" t="s">
        <v>1616</v>
      </c>
    </row>
    <row r="87" spans="1:3" x14ac:dyDescent="0.25">
      <c r="A87" s="2">
        <v>86</v>
      </c>
      <c r="B87" s="2" t="s">
        <v>1614</v>
      </c>
      <c r="C87" s="2" t="s">
        <v>1616</v>
      </c>
    </row>
    <row r="88" spans="1:3" x14ac:dyDescent="0.25">
      <c r="A88" s="2">
        <v>87</v>
      </c>
      <c r="B88" s="2" t="s">
        <v>1615</v>
      </c>
      <c r="C88" s="2" t="s">
        <v>1616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7B06-B46D-4A6B-8CCA-C83FAB8DAF0A}">
  <dimension ref="A1:E52"/>
  <sheetViews>
    <sheetView topLeftCell="A15" workbookViewId="0">
      <selection activeCell="K24" sqref="K24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3.42578125" bestFit="1" customWidth="1"/>
    <col min="4" max="4" width="10.28515625" bestFit="1" customWidth="1"/>
    <col min="5" max="5" width="15.5703125" bestFit="1" customWidth="1"/>
  </cols>
  <sheetData>
    <row r="1" spans="1:5" x14ac:dyDescent="0.25">
      <c r="A1" s="3" t="s">
        <v>1718</v>
      </c>
      <c r="B1" s="3" t="s">
        <v>1719</v>
      </c>
      <c r="C1" s="3" t="s">
        <v>1722</v>
      </c>
      <c r="D1" s="3" t="s">
        <v>1723</v>
      </c>
      <c r="E1" s="3" t="s">
        <v>1724</v>
      </c>
    </row>
    <row r="2" spans="1:5" x14ac:dyDescent="0.25">
      <c r="A2" s="2">
        <v>1</v>
      </c>
      <c r="B2" s="2" t="s">
        <v>1617</v>
      </c>
      <c r="C2" s="2" t="s">
        <v>649</v>
      </c>
      <c r="D2" s="2" t="s">
        <v>7</v>
      </c>
      <c r="E2" s="2">
        <v>2</v>
      </c>
    </row>
    <row r="3" spans="1:5" x14ac:dyDescent="0.25">
      <c r="A3" s="2">
        <v>2</v>
      </c>
      <c r="B3" s="2" t="s">
        <v>1618</v>
      </c>
      <c r="C3" s="2" t="s">
        <v>649</v>
      </c>
      <c r="D3" s="2" t="s">
        <v>7</v>
      </c>
      <c r="E3" s="2">
        <v>2</v>
      </c>
    </row>
    <row r="4" spans="1:5" x14ac:dyDescent="0.25">
      <c r="A4" s="2">
        <v>3</v>
      </c>
      <c r="B4" s="2" t="s">
        <v>1619</v>
      </c>
      <c r="C4" s="2" t="s">
        <v>6</v>
      </c>
      <c r="D4" s="2" t="s">
        <v>7</v>
      </c>
      <c r="E4" s="2">
        <v>1</v>
      </c>
    </row>
    <row r="5" spans="1:5" x14ac:dyDescent="0.25">
      <c r="A5" s="2">
        <v>4</v>
      </c>
      <c r="B5" s="2" t="s">
        <v>1620</v>
      </c>
      <c r="C5" s="2" t="s">
        <v>6</v>
      </c>
      <c r="D5" s="2" t="s">
        <v>7</v>
      </c>
      <c r="E5" s="2">
        <v>1</v>
      </c>
    </row>
    <row r="6" spans="1:5" x14ac:dyDescent="0.25">
      <c r="A6" s="2">
        <v>5</v>
      </c>
      <c r="B6" s="2" t="s">
        <v>1621</v>
      </c>
      <c r="C6" s="2" t="s">
        <v>74</v>
      </c>
      <c r="D6" s="2" t="s">
        <v>7</v>
      </c>
      <c r="E6" s="2">
        <v>2</v>
      </c>
    </row>
    <row r="7" spans="1:5" x14ac:dyDescent="0.25">
      <c r="A7" s="2">
        <v>6</v>
      </c>
      <c r="B7" s="2" t="s">
        <v>1622</v>
      </c>
      <c r="C7" s="2" t="s">
        <v>74</v>
      </c>
      <c r="D7" s="2" t="s">
        <v>7</v>
      </c>
      <c r="E7" s="2">
        <v>2</v>
      </c>
    </row>
    <row r="8" spans="1:5" x14ac:dyDescent="0.25">
      <c r="A8" s="2">
        <v>7</v>
      </c>
      <c r="B8" s="2" t="s">
        <v>1623</v>
      </c>
      <c r="C8" s="2" t="s">
        <v>61</v>
      </c>
      <c r="D8" s="2" t="s">
        <v>7</v>
      </c>
      <c r="E8" s="2">
        <v>2</v>
      </c>
    </row>
    <row r="9" spans="1:5" x14ac:dyDescent="0.25">
      <c r="A9" s="2">
        <v>8</v>
      </c>
      <c r="B9" s="2" t="s">
        <v>1624</v>
      </c>
      <c r="C9" s="2" t="s">
        <v>61</v>
      </c>
      <c r="D9" s="2" t="s">
        <v>7</v>
      </c>
      <c r="E9" s="2">
        <v>2</v>
      </c>
    </row>
    <row r="10" spans="1:5" x14ac:dyDescent="0.25">
      <c r="A10" s="2">
        <v>9</v>
      </c>
      <c r="B10" s="2" t="s">
        <v>1625</v>
      </c>
      <c r="C10" s="2" t="s">
        <v>61</v>
      </c>
      <c r="D10" s="2" t="s">
        <v>7</v>
      </c>
      <c r="E10" s="2">
        <v>2</v>
      </c>
    </row>
    <row r="11" spans="1:5" x14ac:dyDescent="0.25">
      <c r="A11" s="2">
        <v>10</v>
      </c>
      <c r="B11" s="2" t="s">
        <v>1626</v>
      </c>
      <c r="C11" s="2" t="s">
        <v>0</v>
      </c>
      <c r="D11" s="2" t="s">
        <v>7</v>
      </c>
      <c r="E11" s="2">
        <v>3</v>
      </c>
    </row>
    <row r="12" spans="1:5" x14ac:dyDescent="0.25">
      <c r="A12" s="2">
        <v>11</v>
      </c>
      <c r="B12" s="2" t="s">
        <v>1627</v>
      </c>
      <c r="C12" s="2" t="s">
        <v>0</v>
      </c>
      <c r="D12" s="2" t="s">
        <v>7</v>
      </c>
      <c r="E12" s="2">
        <v>3</v>
      </c>
    </row>
    <row r="13" spans="1:5" x14ac:dyDescent="0.25">
      <c r="A13" s="2">
        <v>12</v>
      </c>
      <c r="B13" s="2" t="s">
        <v>1628</v>
      </c>
      <c r="C13" s="2" t="s">
        <v>36</v>
      </c>
      <c r="D13" s="2" t="s">
        <v>7</v>
      </c>
      <c r="E13" s="2">
        <v>5</v>
      </c>
    </row>
    <row r="14" spans="1:5" x14ac:dyDescent="0.25">
      <c r="A14" s="2">
        <v>13</v>
      </c>
      <c r="B14" s="2" t="s">
        <v>1629</v>
      </c>
      <c r="C14" s="2" t="s">
        <v>147</v>
      </c>
      <c r="D14" s="2" t="s">
        <v>7</v>
      </c>
      <c r="E14" s="2">
        <v>3</v>
      </c>
    </row>
    <row r="15" spans="1:5" x14ac:dyDescent="0.25">
      <c r="A15" s="2">
        <v>14</v>
      </c>
      <c r="B15" s="2" t="s">
        <v>1630</v>
      </c>
      <c r="C15" s="2" t="s">
        <v>147</v>
      </c>
      <c r="D15" s="2" t="s">
        <v>7</v>
      </c>
      <c r="E15" s="2">
        <v>3</v>
      </c>
    </row>
    <row r="16" spans="1:5" x14ac:dyDescent="0.25">
      <c r="A16" s="2">
        <v>15</v>
      </c>
      <c r="B16" s="2" t="s">
        <v>1631</v>
      </c>
      <c r="C16" s="2" t="s">
        <v>881</v>
      </c>
      <c r="D16" s="2" t="s">
        <v>7</v>
      </c>
      <c r="E16" s="2">
        <v>2</v>
      </c>
    </row>
    <row r="17" spans="1:5" x14ac:dyDescent="0.25">
      <c r="A17" s="2">
        <v>16</v>
      </c>
      <c r="B17" s="2" t="s">
        <v>1632</v>
      </c>
      <c r="C17" s="2" t="s">
        <v>881</v>
      </c>
      <c r="D17" s="2" t="s">
        <v>7</v>
      </c>
      <c r="E17" s="2">
        <v>2</v>
      </c>
    </row>
    <row r="18" spans="1:5" x14ac:dyDescent="0.25">
      <c r="A18" s="2">
        <v>17</v>
      </c>
      <c r="B18" s="2" t="s">
        <v>1633</v>
      </c>
      <c r="C18" s="2" t="s">
        <v>2</v>
      </c>
      <c r="D18" s="2" t="s">
        <v>7</v>
      </c>
      <c r="E18" s="2">
        <v>5</v>
      </c>
    </row>
    <row r="19" spans="1:5" x14ac:dyDescent="0.25">
      <c r="A19" s="2">
        <v>18</v>
      </c>
      <c r="B19" s="2" t="s">
        <v>1634</v>
      </c>
      <c r="C19" s="2" t="s">
        <v>2</v>
      </c>
      <c r="D19" s="2" t="s">
        <v>7</v>
      </c>
      <c r="E19" s="2">
        <v>5</v>
      </c>
    </row>
    <row r="20" spans="1:5" x14ac:dyDescent="0.25">
      <c r="A20" s="2">
        <v>19</v>
      </c>
      <c r="B20" s="2" t="s">
        <v>1635</v>
      </c>
      <c r="C20" s="2" t="s">
        <v>433</v>
      </c>
      <c r="D20" s="2" t="s">
        <v>7</v>
      </c>
      <c r="E20" s="2">
        <v>3</v>
      </c>
    </row>
    <row r="21" spans="1:5" x14ac:dyDescent="0.25">
      <c r="A21" s="2">
        <v>20</v>
      </c>
      <c r="B21" s="2" t="s">
        <v>1636</v>
      </c>
      <c r="C21" s="2" t="s">
        <v>433</v>
      </c>
      <c r="D21" s="2" t="s">
        <v>7</v>
      </c>
      <c r="E21" s="2">
        <v>3</v>
      </c>
    </row>
    <row r="22" spans="1:5" x14ac:dyDescent="0.25">
      <c r="A22" s="2">
        <v>21</v>
      </c>
      <c r="B22" s="2" t="s">
        <v>1637</v>
      </c>
      <c r="C22" s="2" t="s">
        <v>190</v>
      </c>
      <c r="D22" s="2" t="s">
        <v>7</v>
      </c>
      <c r="E22" s="2">
        <v>3</v>
      </c>
    </row>
    <row r="23" spans="1:5" x14ac:dyDescent="0.25">
      <c r="A23" s="2">
        <v>22</v>
      </c>
      <c r="B23" s="2" t="s">
        <v>1638</v>
      </c>
      <c r="C23" s="2" t="s">
        <v>190</v>
      </c>
      <c r="D23" s="2" t="s">
        <v>7</v>
      </c>
      <c r="E23" s="2">
        <v>3</v>
      </c>
    </row>
    <row r="24" spans="1:5" x14ac:dyDescent="0.25">
      <c r="A24" s="2">
        <v>23</v>
      </c>
      <c r="B24" s="2" t="s">
        <v>1639</v>
      </c>
      <c r="C24" s="2" t="s">
        <v>190</v>
      </c>
      <c r="D24" s="2" t="s">
        <v>7</v>
      </c>
      <c r="E24" s="2">
        <v>3</v>
      </c>
    </row>
    <row r="25" spans="1:5" x14ac:dyDescent="0.25">
      <c r="A25" s="2">
        <v>24</v>
      </c>
      <c r="B25" s="2" t="s">
        <v>1640</v>
      </c>
      <c r="C25" s="2" t="s">
        <v>207</v>
      </c>
      <c r="D25" s="2" t="s">
        <v>7</v>
      </c>
      <c r="E25" s="2">
        <v>5</v>
      </c>
    </row>
    <row r="26" spans="1:5" x14ac:dyDescent="0.25">
      <c r="A26" s="2">
        <v>25</v>
      </c>
      <c r="B26" s="2" t="s">
        <v>1641</v>
      </c>
      <c r="C26" s="2" t="s">
        <v>207</v>
      </c>
      <c r="D26" s="2" t="s">
        <v>7</v>
      </c>
      <c r="E26" s="2">
        <v>5</v>
      </c>
    </row>
    <row r="27" spans="1:5" x14ac:dyDescent="0.25">
      <c r="A27" s="2">
        <v>26</v>
      </c>
      <c r="B27" s="2" t="s">
        <v>1642</v>
      </c>
      <c r="C27" s="2" t="s">
        <v>264</v>
      </c>
      <c r="D27" s="2" t="s">
        <v>7</v>
      </c>
      <c r="E27" s="2">
        <v>5</v>
      </c>
    </row>
    <row r="28" spans="1:5" x14ac:dyDescent="0.25">
      <c r="A28" s="2">
        <v>27</v>
      </c>
      <c r="B28" s="2" t="s">
        <v>1643</v>
      </c>
      <c r="C28" s="2" t="s">
        <v>264</v>
      </c>
      <c r="D28" s="2" t="s">
        <v>7</v>
      </c>
      <c r="E28" s="2">
        <v>1</v>
      </c>
    </row>
    <row r="29" spans="1:5" x14ac:dyDescent="0.25">
      <c r="A29" s="2">
        <v>28</v>
      </c>
      <c r="B29" s="2" t="s">
        <v>1644</v>
      </c>
      <c r="C29" s="2" t="s">
        <v>22</v>
      </c>
      <c r="D29" s="2" t="s">
        <v>7</v>
      </c>
      <c r="E29" s="2">
        <v>4</v>
      </c>
    </row>
    <row r="30" spans="1:5" x14ac:dyDescent="0.25">
      <c r="A30" s="2">
        <v>29</v>
      </c>
      <c r="B30" s="2" t="s">
        <v>1645</v>
      </c>
      <c r="C30" s="2" t="s">
        <v>22</v>
      </c>
      <c r="D30" s="2" t="s">
        <v>7</v>
      </c>
      <c r="E30" s="2">
        <v>3</v>
      </c>
    </row>
    <row r="31" spans="1:5" x14ac:dyDescent="0.25">
      <c r="A31" s="2">
        <v>30</v>
      </c>
      <c r="B31" s="2" t="s">
        <v>1646</v>
      </c>
      <c r="C31" s="2" t="s">
        <v>15</v>
      </c>
      <c r="D31" s="2" t="s">
        <v>7</v>
      </c>
      <c r="E31" s="2">
        <v>3</v>
      </c>
    </row>
    <row r="32" spans="1:5" x14ac:dyDescent="0.25">
      <c r="A32" s="2">
        <v>31</v>
      </c>
      <c r="B32" s="2" t="s">
        <v>1647</v>
      </c>
      <c r="C32" s="2" t="s">
        <v>15</v>
      </c>
      <c r="D32" s="2" t="s">
        <v>7</v>
      </c>
      <c r="E32" s="2">
        <v>2</v>
      </c>
    </row>
    <row r="33" spans="1:5" x14ac:dyDescent="0.25">
      <c r="A33" s="2">
        <v>32</v>
      </c>
      <c r="B33" s="2" t="s">
        <v>1648</v>
      </c>
      <c r="C33" s="2" t="s">
        <v>99</v>
      </c>
      <c r="D33" s="2" t="s">
        <v>7</v>
      </c>
      <c r="E33" s="2">
        <v>5</v>
      </c>
    </row>
    <row r="34" spans="1:5" x14ac:dyDescent="0.25">
      <c r="A34" s="2">
        <v>33</v>
      </c>
      <c r="B34" s="2" t="s">
        <v>1649</v>
      </c>
      <c r="C34" s="2" t="s">
        <v>99</v>
      </c>
      <c r="D34" s="2" t="s">
        <v>7</v>
      </c>
      <c r="E34" s="2">
        <v>5</v>
      </c>
    </row>
    <row r="35" spans="1:5" x14ac:dyDescent="0.25">
      <c r="A35" s="2">
        <v>34</v>
      </c>
      <c r="B35" s="2" t="s">
        <v>1650</v>
      </c>
      <c r="C35" s="2" t="s">
        <v>99</v>
      </c>
      <c r="D35" s="2" t="s">
        <v>7</v>
      </c>
      <c r="E35" s="2">
        <v>5</v>
      </c>
    </row>
    <row r="36" spans="1:5" x14ac:dyDescent="0.25">
      <c r="A36" s="2">
        <v>35</v>
      </c>
      <c r="B36" s="2" t="s">
        <v>1651</v>
      </c>
      <c r="C36" s="2" t="s">
        <v>741</v>
      </c>
      <c r="D36" s="2" t="s">
        <v>7</v>
      </c>
      <c r="E36" s="2">
        <v>4</v>
      </c>
    </row>
    <row r="37" spans="1:5" x14ac:dyDescent="0.25">
      <c r="A37" s="2">
        <v>36</v>
      </c>
      <c r="B37" s="2" t="s">
        <v>1652</v>
      </c>
      <c r="C37" s="2" t="s">
        <v>741</v>
      </c>
      <c r="D37" s="2" t="s">
        <v>7</v>
      </c>
      <c r="E37" s="2">
        <v>3</v>
      </c>
    </row>
    <row r="38" spans="1:5" x14ac:dyDescent="0.25">
      <c r="A38" s="2">
        <v>37</v>
      </c>
      <c r="B38" s="2" t="s">
        <v>1653</v>
      </c>
      <c r="C38" s="2" t="s">
        <v>403</v>
      </c>
      <c r="D38" s="2" t="s">
        <v>7</v>
      </c>
      <c r="E38" s="2">
        <v>2</v>
      </c>
    </row>
    <row r="39" spans="1:5" x14ac:dyDescent="0.25">
      <c r="A39" s="2">
        <v>38</v>
      </c>
      <c r="B39" s="2" t="s">
        <v>1654</v>
      </c>
      <c r="C39" s="2" t="s">
        <v>403</v>
      </c>
      <c r="D39" s="2" t="s">
        <v>7</v>
      </c>
      <c r="E39" s="2">
        <v>2</v>
      </c>
    </row>
    <row r="40" spans="1:5" x14ac:dyDescent="0.25">
      <c r="A40" s="2">
        <v>39</v>
      </c>
      <c r="B40" s="2" t="s">
        <v>1655</v>
      </c>
      <c r="C40" s="2" t="s">
        <v>166</v>
      </c>
      <c r="D40" s="2" t="s">
        <v>7</v>
      </c>
      <c r="E40" s="2">
        <v>3</v>
      </c>
    </row>
    <row r="41" spans="1:5" x14ac:dyDescent="0.25">
      <c r="A41" s="2">
        <v>40</v>
      </c>
      <c r="B41" s="2" t="s">
        <v>1656</v>
      </c>
      <c r="C41" s="2" t="s">
        <v>166</v>
      </c>
      <c r="D41" s="2" t="s">
        <v>7</v>
      </c>
      <c r="E41" s="2">
        <v>4</v>
      </c>
    </row>
    <row r="42" spans="1:5" x14ac:dyDescent="0.25">
      <c r="A42" s="2">
        <v>41</v>
      </c>
      <c r="B42" s="2" t="s">
        <v>1657</v>
      </c>
      <c r="C42" s="2" t="s">
        <v>166</v>
      </c>
      <c r="D42" s="2" t="s">
        <v>7</v>
      </c>
      <c r="E42" s="2">
        <v>5</v>
      </c>
    </row>
    <row r="43" spans="1:5" x14ac:dyDescent="0.25">
      <c r="A43" s="2">
        <v>42</v>
      </c>
      <c r="B43" s="2" t="s">
        <v>1658</v>
      </c>
      <c r="C43" s="2" t="s">
        <v>446</v>
      </c>
      <c r="D43" s="2" t="s">
        <v>7</v>
      </c>
      <c r="E43" s="2">
        <v>3</v>
      </c>
    </row>
    <row r="44" spans="1:5" x14ac:dyDescent="0.25">
      <c r="A44" s="2">
        <v>43</v>
      </c>
      <c r="B44" s="2" t="s">
        <v>1659</v>
      </c>
      <c r="C44" s="2" t="s">
        <v>446</v>
      </c>
      <c r="D44" s="2" t="s">
        <v>7</v>
      </c>
      <c r="E44" s="2">
        <v>2</v>
      </c>
    </row>
    <row r="45" spans="1:5" x14ac:dyDescent="0.25">
      <c r="A45" s="2">
        <v>44</v>
      </c>
      <c r="B45" s="2" t="s">
        <v>1660</v>
      </c>
      <c r="C45" s="2" t="s">
        <v>446</v>
      </c>
      <c r="D45" s="2" t="s">
        <v>7</v>
      </c>
      <c r="E45" s="2">
        <v>2</v>
      </c>
    </row>
    <row r="46" spans="1:5" x14ac:dyDescent="0.25">
      <c r="A46" s="2">
        <v>45</v>
      </c>
      <c r="B46" s="2" t="s">
        <v>1661</v>
      </c>
      <c r="C46" s="2" t="s">
        <v>29</v>
      </c>
      <c r="D46" s="2" t="s">
        <v>7</v>
      </c>
      <c r="E46" s="2">
        <v>1</v>
      </c>
    </row>
    <row r="47" spans="1:5" x14ac:dyDescent="0.25">
      <c r="A47" s="2">
        <v>46</v>
      </c>
      <c r="B47" s="2" t="s">
        <v>1662</v>
      </c>
      <c r="C47" s="2" t="s">
        <v>29</v>
      </c>
      <c r="D47" s="2" t="s">
        <v>7</v>
      </c>
      <c r="E47" s="2">
        <v>1</v>
      </c>
    </row>
    <row r="48" spans="1:5" x14ac:dyDescent="0.25">
      <c r="A48" s="2">
        <v>47</v>
      </c>
      <c r="B48" s="2" t="s">
        <v>1663</v>
      </c>
      <c r="C48" s="2" t="s">
        <v>29</v>
      </c>
      <c r="D48" s="2" t="s">
        <v>7</v>
      </c>
      <c r="E48" s="2">
        <v>1</v>
      </c>
    </row>
    <row r="49" spans="1:5" x14ac:dyDescent="0.25">
      <c r="A49" s="2">
        <v>48</v>
      </c>
      <c r="B49" s="2" t="s">
        <v>1666</v>
      </c>
      <c r="C49" s="2" t="s">
        <v>29</v>
      </c>
      <c r="D49" s="2" t="s">
        <v>7</v>
      </c>
      <c r="E49" s="2">
        <v>4</v>
      </c>
    </row>
    <row r="50" spans="1:5" x14ac:dyDescent="0.25">
      <c r="A50" s="2">
        <v>49</v>
      </c>
      <c r="B50" s="2" t="s">
        <v>1667</v>
      </c>
      <c r="C50" s="2" t="s">
        <v>29</v>
      </c>
      <c r="D50" s="2" t="s">
        <v>7</v>
      </c>
      <c r="E50" s="2">
        <v>2</v>
      </c>
    </row>
    <row r="51" spans="1:5" x14ac:dyDescent="0.25">
      <c r="A51" s="2">
        <v>50</v>
      </c>
      <c r="B51" s="2" t="s">
        <v>1664</v>
      </c>
      <c r="C51" s="2" t="s">
        <v>225</v>
      </c>
      <c r="D51" s="2" t="s">
        <v>7</v>
      </c>
      <c r="E51" s="2">
        <v>3</v>
      </c>
    </row>
    <row r="52" spans="1:5" x14ac:dyDescent="0.25">
      <c r="A52" s="2">
        <v>51</v>
      </c>
      <c r="B52" s="2" t="s">
        <v>1665</v>
      </c>
      <c r="C52" s="2" t="s">
        <v>225</v>
      </c>
      <c r="D52" s="2" t="s">
        <v>7</v>
      </c>
      <c r="E52" s="2">
        <v>3</v>
      </c>
    </row>
  </sheetData>
  <sortState xmlns:xlrd2="http://schemas.microsoft.com/office/spreadsheetml/2017/richdata2" ref="A2:D52">
    <sortCondition ref="C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FDD7-3A7E-4858-9394-E45062D73B7E}">
  <dimension ref="A1:B6"/>
  <sheetViews>
    <sheetView workbookViewId="0">
      <selection activeCell="E22" sqref="E22"/>
    </sheetView>
  </sheetViews>
  <sheetFormatPr defaultRowHeight="15" x14ac:dyDescent="0.25"/>
  <cols>
    <col min="1" max="1" width="15" bestFit="1" customWidth="1"/>
    <col min="2" max="2" width="13.140625" bestFit="1" customWidth="1"/>
  </cols>
  <sheetData>
    <row r="1" spans="1:2" x14ac:dyDescent="0.25">
      <c r="A1" s="3" t="s">
        <v>1724</v>
      </c>
      <c r="B1" s="3" t="s">
        <v>1715</v>
      </c>
    </row>
    <row r="2" spans="1:2" x14ac:dyDescent="0.25">
      <c r="A2" s="2">
        <v>1</v>
      </c>
      <c r="B2" s="2" t="s">
        <v>1668</v>
      </c>
    </row>
    <row r="3" spans="1:2" x14ac:dyDescent="0.25">
      <c r="A3" s="2">
        <v>2</v>
      </c>
      <c r="B3" s="2" t="s">
        <v>1669</v>
      </c>
    </row>
    <row r="4" spans="1:2" x14ac:dyDescent="0.25">
      <c r="A4" s="2">
        <v>3</v>
      </c>
      <c r="B4" s="2" t="s">
        <v>1670</v>
      </c>
    </row>
    <row r="5" spans="1:2" x14ac:dyDescent="0.25">
      <c r="A5" s="2">
        <v>4</v>
      </c>
      <c r="B5" s="2" t="s">
        <v>1671</v>
      </c>
    </row>
    <row r="6" spans="1:2" x14ac:dyDescent="0.25">
      <c r="A6" s="2">
        <v>5</v>
      </c>
      <c r="B6" s="2" t="s">
        <v>1672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10CF-E89A-40DF-9444-C9A4F0529E54}">
  <dimension ref="A1:L422"/>
  <sheetViews>
    <sheetView topLeftCell="A67" zoomScaleNormal="100" workbookViewId="0">
      <selection activeCell="J1" sqref="J1:L88"/>
    </sheetView>
  </sheetViews>
  <sheetFormatPr defaultRowHeight="15" x14ac:dyDescent="0.25"/>
  <cols>
    <col min="1" max="1" width="9.7109375" bestFit="1" customWidth="1"/>
    <col min="2" max="2" width="9.7109375" customWidth="1"/>
    <col min="3" max="3" width="9.7109375" bestFit="1" customWidth="1"/>
    <col min="4" max="4" width="12.85546875" bestFit="1" customWidth="1"/>
    <col min="5" max="5" width="16.85546875" bestFit="1" customWidth="1"/>
    <col min="12" max="12" width="19.5703125" bestFit="1" customWidth="1"/>
  </cols>
  <sheetData>
    <row r="1" spans="1:12" x14ac:dyDescent="0.25">
      <c r="A1" t="s">
        <v>1673</v>
      </c>
      <c r="B1" t="s">
        <v>1674</v>
      </c>
      <c r="C1" t="s">
        <v>1675</v>
      </c>
      <c r="D1" t="s">
        <v>1676</v>
      </c>
      <c r="E1" t="s">
        <v>1677</v>
      </c>
      <c r="F1" t="s">
        <v>1678</v>
      </c>
      <c r="G1" t="s">
        <v>1521</v>
      </c>
      <c r="H1" t="s">
        <v>1679</v>
      </c>
      <c r="J1" t="s">
        <v>1293</v>
      </c>
      <c r="K1" t="s">
        <v>1681</v>
      </c>
      <c r="L1" t="s">
        <v>1680</v>
      </c>
    </row>
    <row r="2" spans="1:12" x14ac:dyDescent="0.25">
      <c r="A2">
        <v>1</v>
      </c>
      <c r="B2" t="str">
        <f ca="1">CONCATENATE(F2,"/",G2,"/",H2)</f>
        <v>11/12/2019</v>
      </c>
      <c r="C2">
        <f ca="1">RANDBETWEEN(1,87)</f>
        <v>78</v>
      </c>
      <c r="D2">
        <f ca="1">RANDBETWEEN(1,30)</f>
        <v>20</v>
      </c>
      <c r="E2" s="5">
        <f ca="1">VLOOKUP(C2,$J$1:$K$88,2,TRUE)</f>
        <v>9.2353100749289165</v>
      </c>
      <c r="F2">
        <f ca="1">RANDBETWEEN(1,28)</f>
        <v>11</v>
      </c>
      <c r="G2">
        <v>12</v>
      </c>
      <c r="H2">
        <v>2019</v>
      </c>
      <c r="J2">
        <v>1</v>
      </c>
      <c r="K2">
        <f ca="1">RANDBETWEEN(3,20)+RAND()</f>
        <v>13.144078437828316</v>
      </c>
      <c r="L2" t="s">
        <v>1525</v>
      </c>
    </row>
    <row r="3" spans="1:12" x14ac:dyDescent="0.25">
      <c r="A3">
        <v>2</v>
      </c>
      <c r="B3" t="str">
        <f t="shared" ref="B3:B66" ca="1" si="0">CONCATENATE(F3,"/",G3,"/",H3)</f>
        <v>18/12/2019</v>
      </c>
      <c r="C3">
        <f t="shared" ref="C3:C66" ca="1" si="1">RANDBETWEEN(1,87)</f>
        <v>9</v>
      </c>
      <c r="D3">
        <f t="shared" ref="D3:D66" ca="1" si="2">RANDBETWEEN(1,30)</f>
        <v>26</v>
      </c>
      <c r="E3" s="5">
        <f t="shared" ref="E3:E66" ca="1" si="3">VLOOKUP(C3,$J$1:$K$88,2,TRUE)</f>
        <v>8.3525899105271115</v>
      </c>
      <c r="F3">
        <f t="shared" ref="F3:F66" ca="1" si="4">RANDBETWEEN(1,28)</f>
        <v>18</v>
      </c>
      <c r="G3">
        <v>12</v>
      </c>
      <c r="H3">
        <v>2019</v>
      </c>
      <c r="J3">
        <v>2</v>
      </c>
      <c r="K3">
        <f t="shared" ref="K3:K66" ca="1" si="5">RANDBETWEEN(3,20)+RAND()</f>
        <v>9.9164934754170524</v>
      </c>
      <c r="L3" t="s">
        <v>1526</v>
      </c>
    </row>
    <row r="4" spans="1:12" x14ac:dyDescent="0.25">
      <c r="A4">
        <v>3</v>
      </c>
      <c r="B4" t="str">
        <f t="shared" ca="1" si="0"/>
        <v>23/12/2019</v>
      </c>
      <c r="C4">
        <f t="shared" ca="1" si="1"/>
        <v>68</v>
      </c>
      <c r="D4">
        <f t="shared" ca="1" si="2"/>
        <v>21</v>
      </c>
      <c r="E4" s="5">
        <f t="shared" ca="1" si="3"/>
        <v>15.679788238297919</v>
      </c>
      <c r="F4">
        <f t="shared" ca="1" si="4"/>
        <v>23</v>
      </c>
      <c r="G4">
        <v>12</v>
      </c>
      <c r="H4">
        <v>2019</v>
      </c>
      <c r="J4">
        <v>3</v>
      </c>
      <c r="K4">
        <f t="shared" ca="1" si="5"/>
        <v>11.087851088519667</v>
      </c>
      <c r="L4" t="s">
        <v>1527</v>
      </c>
    </row>
    <row r="5" spans="1:12" x14ac:dyDescent="0.25">
      <c r="A5">
        <v>4</v>
      </c>
      <c r="B5" t="str">
        <f t="shared" ca="1" si="0"/>
        <v>6/12/2019</v>
      </c>
      <c r="C5">
        <f t="shared" ca="1" si="1"/>
        <v>68</v>
      </c>
      <c r="D5">
        <f t="shared" ca="1" si="2"/>
        <v>20</v>
      </c>
      <c r="E5" s="5">
        <f t="shared" ca="1" si="3"/>
        <v>15.679788238297919</v>
      </c>
      <c r="F5">
        <f t="shared" ca="1" si="4"/>
        <v>6</v>
      </c>
      <c r="G5">
        <v>12</v>
      </c>
      <c r="H5">
        <v>2019</v>
      </c>
      <c r="J5">
        <v>4</v>
      </c>
      <c r="K5">
        <f t="shared" ca="1" si="5"/>
        <v>16.522908153554202</v>
      </c>
      <c r="L5" t="s">
        <v>1528</v>
      </c>
    </row>
    <row r="6" spans="1:12" x14ac:dyDescent="0.25">
      <c r="A6">
        <v>5</v>
      </c>
      <c r="B6" t="str">
        <f t="shared" ca="1" si="0"/>
        <v>22/12/2019</v>
      </c>
      <c r="C6">
        <f t="shared" ca="1" si="1"/>
        <v>43</v>
      </c>
      <c r="D6">
        <f t="shared" ca="1" si="2"/>
        <v>10</v>
      </c>
      <c r="E6" s="5">
        <f t="shared" ca="1" si="3"/>
        <v>13.328583397809377</v>
      </c>
      <c r="F6">
        <f t="shared" ca="1" si="4"/>
        <v>22</v>
      </c>
      <c r="G6">
        <v>12</v>
      </c>
      <c r="H6">
        <v>2019</v>
      </c>
      <c r="J6">
        <v>5</v>
      </c>
      <c r="K6">
        <f t="shared" ca="1" si="5"/>
        <v>19.916584667006081</v>
      </c>
      <c r="L6" t="s">
        <v>1529</v>
      </c>
    </row>
    <row r="7" spans="1:12" x14ac:dyDescent="0.25">
      <c r="A7">
        <v>6</v>
      </c>
      <c r="B7" t="str">
        <f t="shared" ca="1" si="0"/>
        <v>14/12/2019</v>
      </c>
      <c r="C7">
        <f t="shared" ca="1" si="1"/>
        <v>80</v>
      </c>
      <c r="D7">
        <f t="shared" ca="1" si="2"/>
        <v>14</v>
      </c>
      <c r="E7" s="5">
        <f t="shared" ca="1" si="3"/>
        <v>10.975345225938412</v>
      </c>
      <c r="F7">
        <f t="shared" ca="1" si="4"/>
        <v>14</v>
      </c>
      <c r="G7">
        <v>12</v>
      </c>
      <c r="H7">
        <v>2019</v>
      </c>
      <c r="J7">
        <v>6</v>
      </c>
      <c r="K7">
        <f t="shared" ca="1" si="5"/>
        <v>10.928124710807321</v>
      </c>
      <c r="L7" t="s">
        <v>1530</v>
      </c>
    </row>
    <row r="8" spans="1:12" x14ac:dyDescent="0.25">
      <c r="A8">
        <v>7</v>
      </c>
      <c r="B8" t="str">
        <f t="shared" ca="1" si="0"/>
        <v>24/12/2019</v>
      </c>
      <c r="C8">
        <f t="shared" ca="1" si="1"/>
        <v>19</v>
      </c>
      <c r="D8">
        <f t="shared" ca="1" si="2"/>
        <v>29</v>
      </c>
      <c r="E8" s="5">
        <f t="shared" ca="1" si="3"/>
        <v>14.217005237956299</v>
      </c>
      <c r="F8">
        <f t="shared" ca="1" si="4"/>
        <v>24</v>
      </c>
      <c r="G8">
        <v>12</v>
      </c>
      <c r="H8">
        <v>2019</v>
      </c>
      <c r="J8">
        <v>7</v>
      </c>
      <c r="K8">
        <f t="shared" ca="1" si="5"/>
        <v>18.339393707408902</v>
      </c>
      <c r="L8" t="s">
        <v>1531</v>
      </c>
    </row>
    <row r="9" spans="1:12" x14ac:dyDescent="0.25">
      <c r="A9">
        <v>8</v>
      </c>
      <c r="B9" t="str">
        <f t="shared" ca="1" si="0"/>
        <v>21/12/2019</v>
      </c>
      <c r="C9">
        <f t="shared" ca="1" si="1"/>
        <v>84</v>
      </c>
      <c r="D9">
        <f t="shared" ca="1" si="2"/>
        <v>9</v>
      </c>
      <c r="E9" s="5">
        <f t="shared" ca="1" si="3"/>
        <v>20.565528016911387</v>
      </c>
      <c r="F9">
        <f t="shared" ca="1" si="4"/>
        <v>21</v>
      </c>
      <c r="G9">
        <v>12</v>
      </c>
      <c r="H9">
        <v>2019</v>
      </c>
      <c r="J9">
        <v>8</v>
      </c>
      <c r="K9">
        <f t="shared" ca="1" si="5"/>
        <v>8.2832174807489309</v>
      </c>
      <c r="L9" t="s">
        <v>1532</v>
      </c>
    </row>
    <row r="10" spans="1:12" x14ac:dyDescent="0.25">
      <c r="A10">
        <v>9</v>
      </c>
      <c r="B10" t="str">
        <f t="shared" ca="1" si="0"/>
        <v>23/12/2019</v>
      </c>
      <c r="C10">
        <f t="shared" ca="1" si="1"/>
        <v>70</v>
      </c>
      <c r="D10">
        <f t="shared" ca="1" si="2"/>
        <v>15</v>
      </c>
      <c r="E10" s="5">
        <f t="shared" ca="1" si="3"/>
        <v>4.7925545619555505</v>
      </c>
      <c r="F10">
        <f t="shared" ca="1" si="4"/>
        <v>23</v>
      </c>
      <c r="G10">
        <v>12</v>
      </c>
      <c r="H10">
        <v>2019</v>
      </c>
      <c r="J10">
        <v>9</v>
      </c>
      <c r="K10">
        <f t="shared" ca="1" si="5"/>
        <v>8.3525899105271115</v>
      </c>
      <c r="L10" t="s">
        <v>1533</v>
      </c>
    </row>
    <row r="11" spans="1:12" x14ac:dyDescent="0.25">
      <c r="A11">
        <v>10</v>
      </c>
      <c r="B11" t="str">
        <f t="shared" ca="1" si="0"/>
        <v>1/12/2019</v>
      </c>
      <c r="C11">
        <f t="shared" ca="1" si="1"/>
        <v>10</v>
      </c>
      <c r="D11">
        <f t="shared" ca="1" si="2"/>
        <v>23</v>
      </c>
      <c r="E11" s="5">
        <f t="shared" ca="1" si="3"/>
        <v>18.545073348781777</v>
      </c>
      <c r="F11">
        <f t="shared" ca="1" si="4"/>
        <v>1</v>
      </c>
      <c r="G11">
        <v>12</v>
      </c>
      <c r="H11">
        <v>2019</v>
      </c>
      <c r="J11">
        <v>10</v>
      </c>
      <c r="K11">
        <f t="shared" ca="1" si="5"/>
        <v>18.545073348781777</v>
      </c>
      <c r="L11" t="s">
        <v>1534</v>
      </c>
    </row>
    <row r="12" spans="1:12" x14ac:dyDescent="0.25">
      <c r="A12">
        <v>11</v>
      </c>
      <c r="B12" t="str">
        <f t="shared" ca="1" si="0"/>
        <v>7/12/2019</v>
      </c>
      <c r="C12">
        <f t="shared" ca="1" si="1"/>
        <v>17</v>
      </c>
      <c r="D12">
        <f t="shared" ca="1" si="2"/>
        <v>18</v>
      </c>
      <c r="E12" s="5">
        <f t="shared" ca="1" si="3"/>
        <v>5.0157324090015969</v>
      </c>
      <c r="F12">
        <f t="shared" ca="1" si="4"/>
        <v>7</v>
      </c>
      <c r="G12">
        <v>12</v>
      </c>
      <c r="H12">
        <v>2019</v>
      </c>
      <c r="J12">
        <v>11</v>
      </c>
      <c r="K12">
        <f t="shared" ca="1" si="5"/>
        <v>6.1735673425682105</v>
      </c>
      <c r="L12" t="s">
        <v>1535</v>
      </c>
    </row>
    <row r="13" spans="1:12" x14ac:dyDescent="0.25">
      <c r="A13">
        <v>12</v>
      </c>
      <c r="B13" t="str">
        <f t="shared" ca="1" si="0"/>
        <v>27/12/2019</v>
      </c>
      <c r="C13">
        <f t="shared" ca="1" si="1"/>
        <v>62</v>
      </c>
      <c r="D13">
        <f t="shared" ca="1" si="2"/>
        <v>20</v>
      </c>
      <c r="E13" s="5">
        <f t="shared" ca="1" si="3"/>
        <v>10.729159933023725</v>
      </c>
      <c r="F13">
        <f t="shared" ca="1" si="4"/>
        <v>27</v>
      </c>
      <c r="G13">
        <v>12</v>
      </c>
      <c r="H13">
        <v>2019</v>
      </c>
      <c r="J13">
        <v>12</v>
      </c>
      <c r="K13">
        <f t="shared" ca="1" si="5"/>
        <v>11.898542757746576</v>
      </c>
      <c r="L13" t="s">
        <v>1536</v>
      </c>
    </row>
    <row r="14" spans="1:12" x14ac:dyDescent="0.25">
      <c r="A14">
        <v>13</v>
      </c>
      <c r="B14" t="str">
        <f t="shared" ca="1" si="0"/>
        <v>5/12/2019</v>
      </c>
      <c r="C14">
        <f t="shared" ca="1" si="1"/>
        <v>70</v>
      </c>
      <c r="D14">
        <f t="shared" ca="1" si="2"/>
        <v>10</v>
      </c>
      <c r="E14" s="5">
        <f t="shared" ca="1" si="3"/>
        <v>4.7925545619555505</v>
      </c>
      <c r="F14">
        <f t="shared" ca="1" si="4"/>
        <v>5</v>
      </c>
      <c r="G14">
        <v>12</v>
      </c>
      <c r="H14">
        <v>2019</v>
      </c>
      <c r="J14">
        <v>13</v>
      </c>
      <c r="K14">
        <f t="shared" ca="1" si="5"/>
        <v>9.5591022067290439</v>
      </c>
      <c r="L14" t="s">
        <v>1537</v>
      </c>
    </row>
    <row r="15" spans="1:12" x14ac:dyDescent="0.25">
      <c r="A15">
        <v>14</v>
      </c>
      <c r="B15" t="str">
        <f t="shared" ca="1" si="0"/>
        <v>14/12/2019</v>
      </c>
      <c r="C15">
        <f t="shared" ca="1" si="1"/>
        <v>16</v>
      </c>
      <c r="D15">
        <f t="shared" ca="1" si="2"/>
        <v>1</v>
      </c>
      <c r="E15" s="5">
        <f t="shared" ca="1" si="3"/>
        <v>8.8003926237885075</v>
      </c>
      <c r="F15">
        <f t="shared" ca="1" si="4"/>
        <v>14</v>
      </c>
      <c r="G15">
        <v>12</v>
      </c>
      <c r="H15">
        <v>2019</v>
      </c>
      <c r="J15">
        <v>14</v>
      </c>
      <c r="K15">
        <f t="shared" ca="1" si="5"/>
        <v>15.004734551996497</v>
      </c>
      <c r="L15" t="s">
        <v>1538</v>
      </c>
    </row>
    <row r="16" spans="1:12" x14ac:dyDescent="0.25">
      <c r="A16">
        <v>15</v>
      </c>
      <c r="B16" t="str">
        <f t="shared" ca="1" si="0"/>
        <v>18/12/2019</v>
      </c>
      <c r="C16">
        <f t="shared" ca="1" si="1"/>
        <v>64</v>
      </c>
      <c r="D16">
        <f t="shared" ca="1" si="2"/>
        <v>18</v>
      </c>
      <c r="E16" s="5">
        <f t="shared" ca="1" si="3"/>
        <v>3.3164147938117985</v>
      </c>
      <c r="F16">
        <f t="shared" ca="1" si="4"/>
        <v>18</v>
      </c>
      <c r="G16">
        <v>12</v>
      </c>
      <c r="H16">
        <v>2019</v>
      </c>
      <c r="J16">
        <v>15</v>
      </c>
      <c r="K16">
        <f t="shared" ca="1" si="5"/>
        <v>13.731440292489207</v>
      </c>
      <c r="L16" t="s">
        <v>1539</v>
      </c>
    </row>
    <row r="17" spans="1:12" x14ac:dyDescent="0.25">
      <c r="A17">
        <v>16</v>
      </c>
      <c r="B17" t="str">
        <f t="shared" ca="1" si="0"/>
        <v>20/12/2019</v>
      </c>
      <c r="C17">
        <f t="shared" ca="1" si="1"/>
        <v>22</v>
      </c>
      <c r="D17">
        <f t="shared" ca="1" si="2"/>
        <v>2</v>
      </c>
      <c r="E17" s="5">
        <f t="shared" ca="1" si="3"/>
        <v>16.223314347609595</v>
      </c>
      <c r="F17">
        <f t="shared" ca="1" si="4"/>
        <v>20</v>
      </c>
      <c r="G17">
        <v>12</v>
      </c>
      <c r="H17">
        <v>2019</v>
      </c>
      <c r="J17">
        <v>16</v>
      </c>
      <c r="K17">
        <f t="shared" ca="1" si="5"/>
        <v>8.8003926237885075</v>
      </c>
      <c r="L17" t="s">
        <v>1540</v>
      </c>
    </row>
    <row r="18" spans="1:12" x14ac:dyDescent="0.25">
      <c r="A18">
        <v>17</v>
      </c>
      <c r="B18" t="str">
        <f t="shared" ca="1" si="0"/>
        <v>15/12/2019</v>
      </c>
      <c r="C18">
        <f t="shared" ca="1" si="1"/>
        <v>46</v>
      </c>
      <c r="D18">
        <f t="shared" ca="1" si="2"/>
        <v>6</v>
      </c>
      <c r="E18" s="5">
        <f t="shared" ca="1" si="3"/>
        <v>19.699919118497423</v>
      </c>
      <c r="F18">
        <f t="shared" ca="1" si="4"/>
        <v>15</v>
      </c>
      <c r="G18">
        <v>12</v>
      </c>
      <c r="H18">
        <v>2019</v>
      </c>
      <c r="J18">
        <v>17</v>
      </c>
      <c r="K18">
        <f t="shared" ca="1" si="5"/>
        <v>5.0157324090015969</v>
      </c>
      <c r="L18" t="s">
        <v>1541</v>
      </c>
    </row>
    <row r="19" spans="1:12" x14ac:dyDescent="0.25">
      <c r="A19">
        <v>18</v>
      </c>
      <c r="B19" t="str">
        <f t="shared" ca="1" si="0"/>
        <v>17/12/2019</v>
      </c>
      <c r="C19">
        <f t="shared" ca="1" si="1"/>
        <v>54</v>
      </c>
      <c r="D19">
        <f t="shared" ca="1" si="2"/>
        <v>1</v>
      </c>
      <c r="E19" s="5">
        <f t="shared" ca="1" si="3"/>
        <v>19.443825323485949</v>
      </c>
      <c r="F19">
        <f t="shared" ca="1" si="4"/>
        <v>17</v>
      </c>
      <c r="G19">
        <v>12</v>
      </c>
      <c r="H19">
        <v>2019</v>
      </c>
      <c r="J19">
        <v>18</v>
      </c>
      <c r="K19">
        <f t="shared" ca="1" si="5"/>
        <v>5.674779076560335</v>
      </c>
      <c r="L19" t="s">
        <v>1543</v>
      </c>
    </row>
    <row r="20" spans="1:12" x14ac:dyDescent="0.25">
      <c r="A20">
        <v>19</v>
      </c>
      <c r="B20" t="str">
        <f t="shared" ca="1" si="0"/>
        <v>15/12/2019</v>
      </c>
      <c r="C20">
        <f t="shared" ca="1" si="1"/>
        <v>76</v>
      </c>
      <c r="D20">
        <f t="shared" ca="1" si="2"/>
        <v>1</v>
      </c>
      <c r="E20" s="5">
        <f t="shared" ca="1" si="3"/>
        <v>13.063976043429376</v>
      </c>
      <c r="F20">
        <f t="shared" ca="1" si="4"/>
        <v>15</v>
      </c>
      <c r="G20">
        <v>12</v>
      </c>
      <c r="H20">
        <v>2019</v>
      </c>
      <c r="J20">
        <v>19</v>
      </c>
      <c r="K20">
        <f t="shared" ca="1" si="5"/>
        <v>14.217005237956299</v>
      </c>
      <c r="L20" t="s">
        <v>1544</v>
      </c>
    </row>
    <row r="21" spans="1:12" x14ac:dyDescent="0.25">
      <c r="A21">
        <v>20</v>
      </c>
      <c r="B21" t="str">
        <f t="shared" ca="1" si="0"/>
        <v>7/12/2019</v>
      </c>
      <c r="C21">
        <f t="shared" ca="1" si="1"/>
        <v>41</v>
      </c>
      <c r="D21">
        <f t="shared" ca="1" si="2"/>
        <v>22</v>
      </c>
      <c r="E21" s="5">
        <f t="shared" ca="1" si="3"/>
        <v>17.738606233646472</v>
      </c>
      <c r="F21">
        <f t="shared" ca="1" si="4"/>
        <v>7</v>
      </c>
      <c r="G21">
        <v>12</v>
      </c>
      <c r="H21">
        <v>2019</v>
      </c>
      <c r="J21">
        <v>20</v>
      </c>
      <c r="K21">
        <f t="shared" ca="1" si="5"/>
        <v>18.99421374306074</v>
      </c>
      <c r="L21" t="s">
        <v>1545</v>
      </c>
    </row>
    <row r="22" spans="1:12" x14ac:dyDescent="0.25">
      <c r="A22">
        <v>21</v>
      </c>
      <c r="B22" t="str">
        <f t="shared" ca="1" si="0"/>
        <v>25/12/2019</v>
      </c>
      <c r="C22">
        <f t="shared" ca="1" si="1"/>
        <v>13</v>
      </c>
      <c r="D22">
        <f t="shared" ca="1" si="2"/>
        <v>1</v>
      </c>
      <c r="E22" s="5">
        <f t="shared" ca="1" si="3"/>
        <v>9.5591022067290439</v>
      </c>
      <c r="F22">
        <f t="shared" ca="1" si="4"/>
        <v>25</v>
      </c>
      <c r="G22">
        <v>12</v>
      </c>
      <c r="H22">
        <v>2019</v>
      </c>
      <c r="J22">
        <v>21</v>
      </c>
      <c r="K22">
        <f t="shared" ca="1" si="5"/>
        <v>14.577590075996449</v>
      </c>
      <c r="L22" t="s">
        <v>1546</v>
      </c>
    </row>
    <row r="23" spans="1:12" x14ac:dyDescent="0.25">
      <c r="A23">
        <v>22</v>
      </c>
      <c r="B23" t="str">
        <f t="shared" ca="1" si="0"/>
        <v>2/12/2019</v>
      </c>
      <c r="C23">
        <f t="shared" ca="1" si="1"/>
        <v>29</v>
      </c>
      <c r="D23">
        <f t="shared" ca="1" si="2"/>
        <v>12</v>
      </c>
      <c r="E23" s="5">
        <f t="shared" ca="1" si="3"/>
        <v>10.477404427525897</v>
      </c>
      <c r="F23">
        <f t="shared" ca="1" si="4"/>
        <v>2</v>
      </c>
      <c r="G23">
        <v>12</v>
      </c>
      <c r="H23">
        <v>2019</v>
      </c>
      <c r="J23">
        <v>22</v>
      </c>
      <c r="K23">
        <f t="shared" ca="1" si="5"/>
        <v>16.223314347609595</v>
      </c>
      <c r="L23" t="s">
        <v>1547</v>
      </c>
    </row>
    <row r="24" spans="1:12" x14ac:dyDescent="0.25">
      <c r="A24">
        <v>23</v>
      </c>
      <c r="B24" t="str">
        <f t="shared" ca="1" si="0"/>
        <v>13/12/2019</v>
      </c>
      <c r="C24">
        <f t="shared" ca="1" si="1"/>
        <v>24</v>
      </c>
      <c r="D24">
        <f t="shared" ca="1" si="2"/>
        <v>30</v>
      </c>
      <c r="E24" s="5">
        <f t="shared" ca="1" si="3"/>
        <v>13.719731700693005</v>
      </c>
      <c r="F24">
        <f t="shared" ca="1" si="4"/>
        <v>13</v>
      </c>
      <c r="G24">
        <v>12</v>
      </c>
      <c r="H24">
        <v>2019</v>
      </c>
      <c r="J24">
        <v>23</v>
      </c>
      <c r="K24">
        <f t="shared" ca="1" si="5"/>
        <v>6.1897487350312153</v>
      </c>
      <c r="L24" t="s">
        <v>1548</v>
      </c>
    </row>
    <row r="25" spans="1:12" x14ac:dyDescent="0.25">
      <c r="A25">
        <v>24</v>
      </c>
      <c r="B25" t="str">
        <f t="shared" ca="1" si="0"/>
        <v>3/12/2019</v>
      </c>
      <c r="C25">
        <f t="shared" ca="1" si="1"/>
        <v>85</v>
      </c>
      <c r="D25">
        <f t="shared" ca="1" si="2"/>
        <v>13</v>
      </c>
      <c r="E25" s="5">
        <f t="shared" ca="1" si="3"/>
        <v>9.3259518589074055</v>
      </c>
      <c r="F25">
        <f t="shared" ca="1" si="4"/>
        <v>3</v>
      </c>
      <c r="G25">
        <v>12</v>
      </c>
      <c r="H25">
        <v>2019</v>
      </c>
      <c r="J25">
        <v>24</v>
      </c>
      <c r="K25">
        <f t="shared" ca="1" si="5"/>
        <v>13.719731700693005</v>
      </c>
      <c r="L25" t="s">
        <v>1550</v>
      </c>
    </row>
    <row r="26" spans="1:12" x14ac:dyDescent="0.25">
      <c r="A26">
        <v>25</v>
      </c>
      <c r="B26" t="str">
        <f t="shared" ca="1" si="0"/>
        <v>3/12/2019</v>
      </c>
      <c r="C26">
        <f t="shared" ca="1" si="1"/>
        <v>77</v>
      </c>
      <c r="D26">
        <f t="shared" ca="1" si="2"/>
        <v>19</v>
      </c>
      <c r="E26" s="5">
        <f t="shared" ca="1" si="3"/>
        <v>16.767013796909225</v>
      </c>
      <c r="F26">
        <f t="shared" ca="1" si="4"/>
        <v>3</v>
      </c>
      <c r="G26">
        <v>12</v>
      </c>
      <c r="H26">
        <v>2019</v>
      </c>
      <c r="J26">
        <v>25</v>
      </c>
      <c r="K26">
        <f t="shared" ca="1" si="5"/>
        <v>4.6380434356649038</v>
      </c>
      <c r="L26" t="s">
        <v>1551</v>
      </c>
    </row>
    <row r="27" spans="1:12" x14ac:dyDescent="0.25">
      <c r="A27">
        <v>26</v>
      </c>
      <c r="B27" t="str">
        <f t="shared" ca="1" si="0"/>
        <v>18/12/2019</v>
      </c>
      <c r="C27">
        <f t="shared" ca="1" si="1"/>
        <v>9</v>
      </c>
      <c r="D27">
        <f t="shared" ca="1" si="2"/>
        <v>12</v>
      </c>
      <c r="E27" s="5">
        <f t="shared" ca="1" si="3"/>
        <v>8.3525899105271115</v>
      </c>
      <c r="F27">
        <f t="shared" ca="1" si="4"/>
        <v>18</v>
      </c>
      <c r="G27">
        <v>12</v>
      </c>
      <c r="H27">
        <v>2019</v>
      </c>
      <c r="J27">
        <v>26</v>
      </c>
      <c r="K27">
        <f t="shared" ca="1" si="5"/>
        <v>8.2244314281325686</v>
      </c>
      <c r="L27" t="s">
        <v>1552</v>
      </c>
    </row>
    <row r="28" spans="1:12" x14ac:dyDescent="0.25">
      <c r="A28">
        <v>27</v>
      </c>
      <c r="B28" t="str">
        <f t="shared" ca="1" si="0"/>
        <v>6/12/2019</v>
      </c>
      <c r="C28">
        <f t="shared" ca="1" si="1"/>
        <v>31</v>
      </c>
      <c r="D28">
        <f t="shared" ca="1" si="2"/>
        <v>9</v>
      </c>
      <c r="E28" s="5">
        <f t="shared" ca="1" si="3"/>
        <v>5.5717893296721508</v>
      </c>
      <c r="F28">
        <f t="shared" ca="1" si="4"/>
        <v>6</v>
      </c>
      <c r="G28">
        <v>12</v>
      </c>
      <c r="H28">
        <v>2019</v>
      </c>
      <c r="J28">
        <v>27</v>
      </c>
      <c r="K28">
        <f t="shared" ca="1" si="5"/>
        <v>19.592826330048499</v>
      </c>
      <c r="L28" t="s">
        <v>1553</v>
      </c>
    </row>
    <row r="29" spans="1:12" x14ac:dyDescent="0.25">
      <c r="A29">
        <v>28</v>
      </c>
      <c r="B29" t="str">
        <f t="shared" ca="1" si="0"/>
        <v>18/12/2019</v>
      </c>
      <c r="C29">
        <f t="shared" ca="1" si="1"/>
        <v>55</v>
      </c>
      <c r="D29">
        <f t="shared" ca="1" si="2"/>
        <v>8</v>
      </c>
      <c r="E29" s="5">
        <f t="shared" ca="1" si="3"/>
        <v>10.637596316778723</v>
      </c>
      <c r="F29">
        <f t="shared" ca="1" si="4"/>
        <v>18</v>
      </c>
      <c r="G29">
        <v>12</v>
      </c>
      <c r="H29">
        <v>2019</v>
      </c>
      <c r="J29">
        <v>28</v>
      </c>
      <c r="K29">
        <f t="shared" ca="1" si="5"/>
        <v>7.7440580974330384</v>
      </c>
      <c r="L29" t="s">
        <v>1554</v>
      </c>
    </row>
    <row r="30" spans="1:12" x14ac:dyDescent="0.25">
      <c r="A30">
        <v>29</v>
      </c>
      <c r="B30" t="str">
        <f t="shared" ca="1" si="0"/>
        <v>6/12/2019</v>
      </c>
      <c r="C30">
        <f t="shared" ca="1" si="1"/>
        <v>4</v>
      </c>
      <c r="D30">
        <f t="shared" ca="1" si="2"/>
        <v>18</v>
      </c>
      <c r="E30" s="5">
        <f t="shared" ca="1" si="3"/>
        <v>16.522908153554202</v>
      </c>
      <c r="F30">
        <f t="shared" ca="1" si="4"/>
        <v>6</v>
      </c>
      <c r="G30">
        <v>12</v>
      </c>
      <c r="H30">
        <v>2019</v>
      </c>
      <c r="J30">
        <v>29</v>
      </c>
      <c r="K30">
        <f t="shared" ca="1" si="5"/>
        <v>10.477404427525897</v>
      </c>
      <c r="L30" t="s">
        <v>1555</v>
      </c>
    </row>
    <row r="31" spans="1:12" x14ac:dyDescent="0.25">
      <c r="A31">
        <v>30</v>
      </c>
      <c r="B31" t="str">
        <f t="shared" ca="1" si="0"/>
        <v>27/12/2019</v>
      </c>
      <c r="C31">
        <f t="shared" ca="1" si="1"/>
        <v>10</v>
      </c>
      <c r="D31">
        <f t="shared" ca="1" si="2"/>
        <v>17</v>
      </c>
      <c r="E31" s="5">
        <f t="shared" ca="1" si="3"/>
        <v>18.545073348781777</v>
      </c>
      <c r="F31">
        <f t="shared" ca="1" si="4"/>
        <v>27</v>
      </c>
      <c r="G31">
        <v>12</v>
      </c>
      <c r="H31">
        <v>2019</v>
      </c>
      <c r="J31">
        <v>30</v>
      </c>
      <c r="K31">
        <f t="shared" ca="1" si="5"/>
        <v>7.7490211901321633</v>
      </c>
      <c r="L31" t="s">
        <v>1556</v>
      </c>
    </row>
    <row r="32" spans="1:12" x14ac:dyDescent="0.25">
      <c r="A32">
        <v>31</v>
      </c>
      <c r="B32" t="str">
        <f t="shared" ca="1" si="0"/>
        <v>14/12/2019</v>
      </c>
      <c r="C32">
        <f t="shared" ca="1" si="1"/>
        <v>49</v>
      </c>
      <c r="D32">
        <f t="shared" ca="1" si="2"/>
        <v>20</v>
      </c>
      <c r="E32" s="5">
        <f t="shared" ca="1" si="3"/>
        <v>17.945985817397453</v>
      </c>
      <c r="F32">
        <f t="shared" ca="1" si="4"/>
        <v>14</v>
      </c>
      <c r="G32">
        <v>12</v>
      </c>
      <c r="H32">
        <v>2019</v>
      </c>
      <c r="J32">
        <v>31</v>
      </c>
      <c r="K32">
        <f t="shared" ca="1" si="5"/>
        <v>5.5717893296721508</v>
      </c>
      <c r="L32" t="s">
        <v>1557</v>
      </c>
    </row>
    <row r="33" spans="1:12" x14ac:dyDescent="0.25">
      <c r="A33">
        <v>32</v>
      </c>
      <c r="B33" t="str">
        <f t="shared" ca="1" si="0"/>
        <v>28/12/2019</v>
      </c>
      <c r="C33">
        <f t="shared" ca="1" si="1"/>
        <v>79</v>
      </c>
      <c r="D33">
        <f t="shared" ca="1" si="2"/>
        <v>11</v>
      </c>
      <c r="E33" s="5">
        <f t="shared" ca="1" si="3"/>
        <v>13.914185137428358</v>
      </c>
      <c r="F33">
        <f t="shared" ca="1" si="4"/>
        <v>28</v>
      </c>
      <c r="G33">
        <v>12</v>
      </c>
      <c r="H33">
        <v>2019</v>
      </c>
      <c r="J33">
        <v>32</v>
      </c>
      <c r="K33">
        <f t="shared" ca="1" si="5"/>
        <v>17.858972658353807</v>
      </c>
      <c r="L33" t="s">
        <v>1558</v>
      </c>
    </row>
    <row r="34" spans="1:12" x14ac:dyDescent="0.25">
      <c r="A34">
        <v>33</v>
      </c>
      <c r="B34" t="str">
        <f t="shared" ca="1" si="0"/>
        <v>21/12/2019</v>
      </c>
      <c r="C34">
        <f t="shared" ca="1" si="1"/>
        <v>62</v>
      </c>
      <c r="D34">
        <f t="shared" ca="1" si="2"/>
        <v>1</v>
      </c>
      <c r="E34" s="5">
        <f t="shared" ca="1" si="3"/>
        <v>10.729159933023725</v>
      </c>
      <c r="F34">
        <f t="shared" ca="1" si="4"/>
        <v>21</v>
      </c>
      <c r="G34">
        <v>12</v>
      </c>
      <c r="H34">
        <v>2019</v>
      </c>
      <c r="J34">
        <v>33</v>
      </c>
      <c r="K34">
        <f t="shared" ca="1" si="5"/>
        <v>11.63124589474616</v>
      </c>
      <c r="L34" t="s">
        <v>1559</v>
      </c>
    </row>
    <row r="35" spans="1:12" x14ac:dyDescent="0.25">
      <c r="A35">
        <v>34</v>
      </c>
      <c r="B35" t="str">
        <f t="shared" ca="1" si="0"/>
        <v>6/12/2019</v>
      </c>
      <c r="C35">
        <f t="shared" ca="1" si="1"/>
        <v>4</v>
      </c>
      <c r="D35">
        <f t="shared" ca="1" si="2"/>
        <v>23</v>
      </c>
      <c r="E35" s="5">
        <f t="shared" ca="1" si="3"/>
        <v>16.522908153554202</v>
      </c>
      <c r="F35">
        <f t="shared" ca="1" si="4"/>
        <v>6</v>
      </c>
      <c r="G35">
        <v>12</v>
      </c>
      <c r="H35">
        <v>2019</v>
      </c>
      <c r="J35">
        <v>34</v>
      </c>
      <c r="K35">
        <f t="shared" ca="1" si="5"/>
        <v>19.078428558846145</v>
      </c>
      <c r="L35" t="s">
        <v>1560</v>
      </c>
    </row>
    <row r="36" spans="1:12" x14ac:dyDescent="0.25">
      <c r="A36">
        <v>35</v>
      </c>
      <c r="B36" t="str">
        <f t="shared" ca="1" si="0"/>
        <v>19/12/2019</v>
      </c>
      <c r="C36">
        <f t="shared" ca="1" si="1"/>
        <v>67</v>
      </c>
      <c r="D36">
        <f t="shared" ca="1" si="2"/>
        <v>5</v>
      </c>
      <c r="E36" s="5">
        <f t="shared" ca="1" si="3"/>
        <v>13.527878079894528</v>
      </c>
      <c r="F36">
        <f t="shared" ca="1" si="4"/>
        <v>19</v>
      </c>
      <c r="G36">
        <v>12</v>
      </c>
      <c r="H36">
        <v>2019</v>
      </c>
      <c r="J36">
        <v>35</v>
      </c>
      <c r="K36">
        <f t="shared" ca="1" si="5"/>
        <v>20.743558847848629</v>
      </c>
      <c r="L36" t="s">
        <v>1561</v>
      </c>
    </row>
    <row r="37" spans="1:12" x14ac:dyDescent="0.25">
      <c r="A37">
        <v>36</v>
      </c>
      <c r="B37" t="str">
        <f t="shared" ca="1" si="0"/>
        <v>15/12/2019</v>
      </c>
      <c r="C37">
        <f t="shared" ca="1" si="1"/>
        <v>21</v>
      </c>
      <c r="D37">
        <f t="shared" ca="1" si="2"/>
        <v>10</v>
      </c>
      <c r="E37" s="5">
        <f t="shared" ca="1" si="3"/>
        <v>14.577590075996449</v>
      </c>
      <c r="F37">
        <f t="shared" ca="1" si="4"/>
        <v>15</v>
      </c>
      <c r="G37">
        <v>12</v>
      </c>
      <c r="H37">
        <v>2019</v>
      </c>
      <c r="J37">
        <v>36</v>
      </c>
      <c r="K37">
        <f t="shared" ca="1" si="5"/>
        <v>16.41286592873821</v>
      </c>
      <c r="L37" t="s">
        <v>1562</v>
      </c>
    </row>
    <row r="38" spans="1:12" x14ac:dyDescent="0.25">
      <c r="A38">
        <v>37</v>
      </c>
      <c r="B38" t="str">
        <f t="shared" ca="1" si="0"/>
        <v>13/12/2019</v>
      </c>
      <c r="C38">
        <f t="shared" ca="1" si="1"/>
        <v>59</v>
      </c>
      <c r="D38">
        <f t="shared" ca="1" si="2"/>
        <v>22</v>
      </c>
      <c r="E38" s="5">
        <f t="shared" ca="1" si="3"/>
        <v>13.734929712503336</v>
      </c>
      <c r="F38">
        <f t="shared" ca="1" si="4"/>
        <v>13</v>
      </c>
      <c r="G38">
        <v>12</v>
      </c>
      <c r="H38">
        <v>2019</v>
      </c>
      <c r="J38">
        <v>37</v>
      </c>
      <c r="K38">
        <f t="shared" ca="1" si="5"/>
        <v>19.122500418270555</v>
      </c>
      <c r="L38" t="s">
        <v>1563</v>
      </c>
    </row>
    <row r="39" spans="1:12" x14ac:dyDescent="0.25">
      <c r="A39">
        <v>38</v>
      </c>
      <c r="B39" t="str">
        <f t="shared" ca="1" si="0"/>
        <v>3/12/2019</v>
      </c>
      <c r="C39">
        <f t="shared" ca="1" si="1"/>
        <v>77</v>
      </c>
      <c r="D39">
        <f t="shared" ca="1" si="2"/>
        <v>24</v>
      </c>
      <c r="E39" s="5">
        <f t="shared" ca="1" si="3"/>
        <v>16.767013796909225</v>
      </c>
      <c r="F39">
        <f t="shared" ca="1" si="4"/>
        <v>3</v>
      </c>
      <c r="G39">
        <v>12</v>
      </c>
      <c r="H39">
        <v>2019</v>
      </c>
      <c r="J39">
        <v>38</v>
      </c>
      <c r="K39">
        <f t="shared" ca="1" si="5"/>
        <v>3.4195525813727268</v>
      </c>
      <c r="L39" t="s">
        <v>1564</v>
      </c>
    </row>
    <row r="40" spans="1:12" x14ac:dyDescent="0.25">
      <c r="A40">
        <v>39</v>
      </c>
      <c r="B40" t="str">
        <f t="shared" ca="1" si="0"/>
        <v>14/12/2019</v>
      </c>
      <c r="C40">
        <f t="shared" ca="1" si="1"/>
        <v>80</v>
      </c>
      <c r="D40">
        <f t="shared" ca="1" si="2"/>
        <v>26</v>
      </c>
      <c r="E40" s="5">
        <f t="shared" ca="1" si="3"/>
        <v>10.975345225938412</v>
      </c>
      <c r="F40">
        <f t="shared" ca="1" si="4"/>
        <v>14</v>
      </c>
      <c r="G40">
        <v>12</v>
      </c>
      <c r="H40">
        <v>2019</v>
      </c>
      <c r="J40">
        <v>39</v>
      </c>
      <c r="K40">
        <f t="shared" ca="1" si="5"/>
        <v>11.210925870451106</v>
      </c>
      <c r="L40" t="s">
        <v>1565</v>
      </c>
    </row>
    <row r="41" spans="1:12" x14ac:dyDescent="0.25">
      <c r="A41">
        <v>40</v>
      </c>
      <c r="B41" t="str">
        <f t="shared" ca="1" si="0"/>
        <v>2/12/2019</v>
      </c>
      <c r="C41">
        <f t="shared" ca="1" si="1"/>
        <v>69</v>
      </c>
      <c r="D41">
        <f t="shared" ca="1" si="2"/>
        <v>2</v>
      </c>
      <c r="E41" s="5">
        <f t="shared" ca="1" si="3"/>
        <v>16.691160325393462</v>
      </c>
      <c r="F41">
        <f t="shared" ca="1" si="4"/>
        <v>2</v>
      </c>
      <c r="G41">
        <v>12</v>
      </c>
      <c r="H41">
        <v>2019</v>
      </c>
      <c r="J41">
        <v>40</v>
      </c>
      <c r="K41">
        <f t="shared" ca="1" si="5"/>
        <v>7.5975868550025298</v>
      </c>
      <c r="L41" t="s">
        <v>1566</v>
      </c>
    </row>
    <row r="42" spans="1:12" x14ac:dyDescent="0.25">
      <c r="A42">
        <v>41</v>
      </c>
      <c r="B42" t="str">
        <f t="shared" ca="1" si="0"/>
        <v>12/12/2019</v>
      </c>
      <c r="C42">
        <f t="shared" ca="1" si="1"/>
        <v>85</v>
      </c>
      <c r="D42">
        <f t="shared" ca="1" si="2"/>
        <v>10</v>
      </c>
      <c r="E42" s="5">
        <f t="shared" ca="1" si="3"/>
        <v>9.3259518589074055</v>
      </c>
      <c r="F42">
        <f t="shared" ca="1" si="4"/>
        <v>12</v>
      </c>
      <c r="G42">
        <v>12</v>
      </c>
      <c r="H42">
        <v>2019</v>
      </c>
      <c r="J42">
        <v>41</v>
      </c>
      <c r="K42">
        <f t="shared" ca="1" si="5"/>
        <v>17.738606233646472</v>
      </c>
      <c r="L42" t="s">
        <v>1567</v>
      </c>
    </row>
    <row r="43" spans="1:12" x14ac:dyDescent="0.25">
      <c r="A43">
        <v>42</v>
      </c>
      <c r="B43" t="str">
        <f t="shared" ca="1" si="0"/>
        <v>11/12/2019</v>
      </c>
      <c r="C43">
        <f t="shared" ca="1" si="1"/>
        <v>30</v>
      </c>
      <c r="D43">
        <f t="shared" ca="1" si="2"/>
        <v>21</v>
      </c>
      <c r="E43" s="5">
        <f t="shared" ca="1" si="3"/>
        <v>7.7490211901321633</v>
      </c>
      <c r="F43">
        <f t="shared" ca="1" si="4"/>
        <v>11</v>
      </c>
      <c r="G43">
        <v>12</v>
      </c>
      <c r="H43">
        <v>2019</v>
      </c>
      <c r="J43">
        <v>42</v>
      </c>
      <c r="K43">
        <f t="shared" ca="1" si="5"/>
        <v>5.0997240586437975</v>
      </c>
      <c r="L43" t="s">
        <v>1568</v>
      </c>
    </row>
    <row r="44" spans="1:12" x14ac:dyDescent="0.25">
      <c r="A44">
        <v>43</v>
      </c>
      <c r="B44" t="str">
        <f t="shared" ca="1" si="0"/>
        <v>24/12/2019</v>
      </c>
      <c r="C44">
        <f t="shared" ca="1" si="1"/>
        <v>79</v>
      </c>
      <c r="D44">
        <f t="shared" ca="1" si="2"/>
        <v>29</v>
      </c>
      <c r="E44" s="5">
        <f t="shared" ca="1" si="3"/>
        <v>13.914185137428358</v>
      </c>
      <c r="F44">
        <f t="shared" ca="1" si="4"/>
        <v>24</v>
      </c>
      <c r="G44">
        <v>12</v>
      </c>
      <c r="H44">
        <v>2019</v>
      </c>
      <c r="J44">
        <v>43</v>
      </c>
      <c r="K44">
        <f t="shared" ca="1" si="5"/>
        <v>13.328583397809377</v>
      </c>
      <c r="L44" t="s">
        <v>1569</v>
      </c>
    </row>
    <row r="45" spans="1:12" x14ac:dyDescent="0.25">
      <c r="A45">
        <v>44</v>
      </c>
      <c r="B45" t="str">
        <f t="shared" ca="1" si="0"/>
        <v>7/12/2019</v>
      </c>
      <c r="C45">
        <f t="shared" ca="1" si="1"/>
        <v>10</v>
      </c>
      <c r="D45">
        <f t="shared" ca="1" si="2"/>
        <v>9</v>
      </c>
      <c r="E45" s="5">
        <f t="shared" ca="1" si="3"/>
        <v>18.545073348781777</v>
      </c>
      <c r="F45">
        <f t="shared" ca="1" si="4"/>
        <v>7</v>
      </c>
      <c r="G45">
        <v>12</v>
      </c>
      <c r="H45">
        <v>2019</v>
      </c>
      <c r="J45">
        <v>44</v>
      </c>
      <c r="K45">
        <f t="shared" ca="1" si="5"/>
        <v>14.097680531417319</v>
      </c>
      <c r="L45" t="s">
        <v>1570</v>
      </c>
    </row>
    <row r="46" spans="1:12" x14ac:dyDescent="0.25">
      <c r="A46">
        <v>45</v>
      </c>
      <c r="B46" t="str">
        <f t="shared" ca="1" si="0"/>
        <v>1/12/2019</v>
      </c>
      <c r="C46">
        <f t="shared" ca="1" si="1"/>
        <v>61</v>
      </c>
      <c r="D46">
        <f t="shared" ca="1" si="2"/>
        <v>13</v>
      </c>
      <c r="E46" s="5">
        <f t="shared" ca="1" si="3"/>
        <v>15.204865444659141</v>
      </c>
      <c r="F46">
        <f t="shared" ca="1" si="4"/>
        <v>1</v>
      </c>
      <c r="G46">
        <v>12</v>
      </c>
      <c r="H46">
        <v>2019</v>
      </c>
      <c r="J46">
        <v>45</v>
      </c>
      <c r="K46">
        <f t="shared" ca="1" si="5"/>
        <v>3.6378246953775446</v>
      </c>
      <c r="L46" t="s">
        <v>1571</v>
      </c>
    </row>
    <row r="47" spans="1:12" x14ac:dyDescent="0.25">
      <c r="A47">
        <v>46</v>
      </c>
      <c r="B47" t="str">
        <f t="shared" ca="1" si="0"/>
        <v>19/12/2019</v>
      </c>
      <c r="C47">
        <f t="shared" ca="1" si="1"/>
        <v>43</v>
      </c>
      <c r="D47">
        <f t="shared" ca="1" si="2"/>
        <v>21</v>
      </c>
      <c r="E47" s="5">
        <f t="shared" ca="1" si="3"/>
        <v>13.328583397809377</v>
      </c>
      <c r="F47">
        <f t="shared" ca="1" si="4"/>
        <v>19</v>
      </c>
      <c r="G47">
        <v>12</v>
      </c>
      <c r="H47">
        <v>2019</v>
      </c>
      <c r="J47">
        <v>46</v>
      </c>
      <c r="K47">
        <f t="shared" ca="1" si="5"/>
        <v>19.699919118497423</v>
      </c>
      <c r="L47" t="s">
        <v>1572</v>
      </c>
    </row>
    <row r="48" spans="1:12" x14ac:dyDescent="0.25">
      <c r="A48">
        <v>47</v>
      </c>
      <c r="B48" t="str">
        <f t="shared" ca="1" si="0"/>
        <v>14/12/2019</v>
      </c>
      <c r="C48">
        <f t="shared" ca="1" si="1"/>
        <v>65</v>
      </c>
      <c r="D48">
        <f t="shared" ca="1" si="2"/>
        <v>11</v>
      </c>
      <c r="E48" s="5">
        <f t="shared" ca="1" si="3"/>
        <v>20.515265391315097</v>
      </c>
      <c r="F48">
        <f t="shared" ca="1" si="4"/>
        <v>14</v>
      </c>
      <c r="G48">
        <v>12</v>
      </c>
      <c r="H48">
        <v>2019</v>
      </c>
      <c r="J48">
        <v>47</v>
      </c>
      <c r="K48">
        <f t="shared" ca="1" si="5"/>
        <v>9.405286602267493</v>
      </c>
      <c r="L48" t="s">
        <v>1573</v>
      </c>
    </row>
    <row r="49" spans="1:12" x14ac:dyDescent="0.25">
      <c r="A49">
        <v>48</v>
      </c>
      <c r="B49" t="str">
        <f t="shared" ca="1" si="0"/>
        <v>14/12/2019</v>
      </c>
      <c r="C49">
        <f t="shared" ca="1" si="1"/>
        <v>51</v>
      </c>
      <c r="D49">
        <f t="shared" ca="1" si="2"/>
        <v>18</v>
      </c>
      <c r="E49" s="5">
        <f t="shared" ca="1" si="3"/>
        <v>20.344873134697458</v>
      </c>
      <c r="F49">
        <f t="shared" ca="1" si="4"/>
        <v>14</v>
      </c>
      <c r="G49">
        <v>12</v>
      </c>
      <c r="H49">
        <v>2019</v>
      </c>
      <c r="J49">
        <v>48</v>
      </c>
      <c r="K49">
        <f t="shared" ca="1" si="5"/>
        <v>18.725259969966327</v>
      </c>
      <c r="L49" t="s">
        <v>1574</v>
      </c>
    </row>
    <row r="50" spans="1:12" x14ac:dyDescent="0.25">
      <c r="A50">
        <v>49</v>
      </c>
      <c r="B50" t="str">
        <f t="shared" ca="1" si="0"/>
        <v>15/12/2019</v>
      </c>
      <c r="C50">
        <f t="shared" ca="1" si="1"/>
        <v>57</v>
      </c>
      <c r="D50">
        <f t="shared" ca="1" si="2"/>
        <v>1</v>
      </c>
      <c r="E50" s="5">
        <f t="shared" ca="1" si="3"/>
        <v>8.6488216630094197</v>
      </c>
      <c r="F50">
        <f t="shared" ca="1" si="4"/>
        <v>15</v>
      </c>
      <c r="G50">
        <v>12</v>
      </c>
      <c r="H50">
        <v>2019</v>
      </c>
      <c r="J50">
        <v>49</v>
      </c>
      <c r="K50">
        <f t="shared" ca="1" si="5"/>
        <v>17.945985817397453</v>
      </c>
      <c r="L50" t="s">
        <v>1575</v>
      </c>
    </row>
    <row r="51" spans="1:12" x14ac:dyDescent="0.25">
      <c r="A51">
        <v>50</v>
      </c>
      <c r="B51" t="str">
        <f t="shared" ca="1" si="0"/>
        <v>22/12/2019</v>
      </c>
      <c r="C51">
        <f t="shared" ca="1" si="1"/>
        <v>78</v>
      </c>
      <c r="D51">
        <f t="shared" ca="1" si="2"/>
        <v>9</v>
      </c>
      <c r="E51" s="5">
        <f t="shared" ca="1" si="3"/>
        <v>9.2353100749289165</v>
      </c>
      <c r="F51">
        <f t="shared" ca="1" si="4"/>
        <v>22</v>
      </c>
      <c r="G51">
        <v>12</v>
      </c>
      <c r="H51">
        <v>2019</v>
      </c>
      <c r="J51">
        <v>50</v>
      </c>
      <c r="K51">
        <f t="shared" ca="1" si="5"/>
        <v>8.5639593308234065</v>
      </c>
      <c r="L51" t="s">
        <v>1576</v>
      </c>
    </row>
    <row r="52" spans="1:12" x14ac:dyDescent="0.25">
      <c r="A52">
        <v>51</v>
      </c>
      <c r="B52" t="str">
        <f t="shared" ca="1" si="0"/>
        <v>26/12/2019</v>
      </c>
      <c r="C52">
        <f t="shared" ca="1" si="1"/>
        <v>43</v>
      </c>
      <c r="D52">
        <f t="shared" ca="1" si="2"/>
        <v>8</v>
      </c>
      <c r="E52" s="5">
        <f t="shared" ca="1" si="3"/>
        <v>13.328583397809377</v>
      </c>
      <c r="F52">
        <f t="shared" ca="1" si="4"/>
        <v>26</v>
      </c>
      <c r="G52">
        <v>12</v>
      </c>
      <c r="H52">
        <v>2019</v>
      </c>
      <c r="J52">
        <v>51</v>
      </c>
      <c r="K52">
        <f t="shared" ca="1" si="5"/>
        <v>20.344873134697458</v>
      </c>
      <c r="L52" t="s">
        <v>1577</v>
      </c>
    </row>
    <row r="53" spans="1:12" x14ac:dyDescent="0.25">
      <c r="A53">
        <v>52</v>
      </c>
      <c r="B53" t="str">
        <f t="shared" ca="1" si="0"/>
        <v>5/12/2019</v>
      </c>
      <c r="C53">
        <f t="shared" ca="1" si="1"/>
        <v>55</v>
      </c>
      <c r="D53">
        <f t="shared" ca="1" si="2"/>
        <v>21</v>
      </c>
      <c r="E53" s="5">
        <f t="shared" ca="1" si="3"/>
        <v>10.637596316778723</v>
      </c>
      <c r="F53">
        <f t="shared" ca="1" si="4"/>
        <v>5</v>
      </c>
      <c r="G53">
        <v>12</v>
      </c>
      <c r="H53">
        <v>2019</v>
      </c>
      <c r="J53">
        <v>52</v>
      </c>
      <c r="K53">
        <f t="shared" ca="1" si="5"/>
        <v>12.288806894772863</v>
      </c>
      <c r="L53" t="s">
        <v>1578</v>
      </c>
    </row>
    <row r="54" spans="1:12" x14ac:dyDescent="0.25">
      <c r="A54">
        <v>53</v>
      </c>
      <c r="B54" t="str">
        <f t="shared" ca="1" si="0"/>
        <v>21/12/2019</v>
      </c>
      <c r="C54">
        <f t="shared" ca="1" si="1"/>
        <v>9</v>
      </c>
      <c r="D54">
        <f t="shared" ca="1" si="2"/>
        <v>18</v>
      </c>
      <c r="E54" s="5">
        <f t="shared" ca="1" si="3"/>
        <v>8.3525899105271115</v>
      </c>
      <c r="F54">
        <f t="shared" ca="1" si="4"/>
        <v>21</v>
      </c>
      <c r="G54">
        <v>12</v>
      </c>
      <c r="H54">
        <v>2019</v>
      </c>
      <c r="J54">
        <v>53</v>
      </c>
      <c r="K54">
        <f t="shared" ca="1" si="5"/>
        <v>4.0227049107881259</v>
      </c>
      <c r="L54" t="s">
        <v>1579</v>
      </c>
    </row>
    <row r="55" spans="1:12" x14ac:dyDescent="0.25">
      <c r="A55">
        <v>54</v>
      </c>
      <c r="B55" t="str">
        <f t="shared" ca="1" si="0"/>
        <v>10/12/2019</v>
      </c>
      <c r="C55">
        <f t="shared" ca="1" si="1"/>
        <v>79</v>
      </c>
      <c r="D55">
        <f t="shared" ca="1" si="2"/>
        <v>15</v>
      </c>
      <c r="E55" s="5">
        <f t="shared" ca="1" si="3"/>
        <v>13.914185137428358</v>
      </c>
      <c r="F55">
        <f t="shared" ca="1" si="4"/>
        <v>10</v>
      </c>
      <c r="G55">
        <v>12</v>
      </c>
      <c r="H55">
        <v>2019</v>
      </c>
      <c r="J55">
        <v>54</v>
      </c>
      <c r="K55">
        <f t="shared" ca="1" si="5"/>
        <v>19.443825323485949</v>
      </c>
      <c r="L55" t="s">
        <v>1581</v>
      </c>
    </row>
    <row r="56" spans="1:12" x14ac:dyDescent="0.25">
      <c r="A56">
        <v>55</v>
      </c>
      <c r="B56" t="str">
        <f t="shared" ca="1" si="0"/>
        <v>15/12/2019</v>
      </c>
      <c r="C56">
        <f t="shared" ca="1" si="1"/>
        <v>37</v>
      </c>
      <c r="D56">
        <f t="shared" ca="1" si="2"/>
        <v>30</v>
      </c>
      <c r="E56" s="5">
        <f t="shared" ca="1" si="3"/>
        <v>19.122500418270555</v>
      </c>
      <c r="F56">
        <f t="shared" ca="1" si="4"/>
        <v>15</v>
      </c>
      <c r="G56">
        <v>12</v>
      </c>
      <c r="H56">
        <v>2019</v>
      </c>
      <c r="J56">
        <v>55</v>
      </c>
      <c r="K56">
        <f t="shared" ca="1" si="5"/>
        <v>10.637596316778723</v>
      </c>
      <c r="L56" t="s">
        <v>1582</v>
      </c>
    </row>
    <row r="57" spans="1:12" x14ac:dyDescent="0.25">
      <c r="A57">
        <v>56</v>
      </c>
      <c r="B57" t="str">
        <f t="shared" ca="1" si="0"/>
        <v>10/12/2019</v>
      </c>
      <c r="C57">
        <f t="shared" ca="1" si="1"/>
        <v>77</v>
      </c>
      <c r="D57">
        <f t="shared" ca="1" si="2"/>
        <v>2</v>
      </c>
      <c r="E57" s="5">
        <f t="shared" ca="1" si="3"/>
        <v>16.767013796909225</v>
      </c>
      <c r="F57">
        <f t="shared" ca="1" si="4"/>
        <v>10</v>
      </c>
      <c r="G57">
        <v>12</v>
      </c>
      <c r="H57">
        <v>2019</v>
      </c>
      <c r="J57">
        <v>56</v>
      </c>
      <c r="K57">
        <f t="shared" ca="1" si="5"/>
        <v>5.8061568525111458</v>
      </c>
      <c r="L57" t="s">
        <v>1583</v>
      </c>
    </row>
    <row r="58" spans="1:12" x14ac:dyDescent="0.25">
      <c r="A58">
        <v>57</v>
      </c>
      <c r="B58" t="str">
        <f t="shared" ca="1" si="0"/>
        <v>24/12/2019</v>
      </c>
      <c r="C58">
        <f t="shared" ca="1" si="1"/>
        <v>42</v>
      </c>
      <c r="D58">
        <f t="shared" ca="1" si="2"/>
        <v>27</v>
      </c>
      <c r="E58" s="5">
        <f t="shared" ca="1" si="3"/>
        <v>5.0997240586437975</v>
      </c>
      <c r="F58">
        <f t="shared" ca="1" si="4"/>
        <v>24</v>
      </c>
      <c r="G58">
        <v>12</v>
      </c>
      <c r="H58">
        <v>2019</v>
      </c>
      <c r="J58">
        <v>57</v>
      </c>
      <c r="K58">
        <f t="shared" ca="1" si="5"/>
        <v>8.6488216630094197</v>
      </c>
      <c r="L58" t="s">
        <v>1584</v>
      </c>
    </row>
    <row r="59" spans="1:12" x14ac:dyDescent="0.25">
      <c r="A59">
        <v>58</v>
      </c>
      <c r="B59" t="str">
        <f t="shared" ca="1" si="0"/>
        <v>6/12/2019</v>
      </c>
      <c r="C59">
        <f t="shared" ca="1" si="1"/>
        <v>82</v>
      </c>
      <c r="D59">
        <f t="shared" ca="1" si="2"/>
        <v>7</v>
      </c>
      <c r="E59" s="5">
        <f t="shared" ca="1" si="3"/>
        <v>4.4456624015199466</v>
      </c>
      <c r="F59">
        <f t="shared" ca="1" si="4"/>
        <v>6</v>
      </c>
      <c r="G59">
        <v>12</v>
      </c>
      <c r="H59">
        <v>2019</v>
      </c>
      <c r="J59">
        <v>58</v>
      </c>
      <c r="K59">
        <f t="shared" ca="1" si="5"/>
        <v>8.2551691826360649</v>
      </c>
      <c r="L59" t="s">
        <v>1585</v>
      </c>
    </row>
    <row r="60" spans="1:12" x14ac:dyDescent="0.25">
      <c r="A60">
        <v>59</v>
      </c>
      <c r="B60" t="str">
        <f t="shared" ca="1" si="0"/>
        <v>10/12/2019</v>
      </c>
      <c r="C60">
        <f t="shared" ca="1" si="1"/>
        <v>46</v>
      </c>
      <c r="D60">
        <f t="shared" ca="1" si="2"/>
        <v>27</v>
      </c>
      <c r="E60" s="5">
        <f t="shared" ca="1" si="3"/>
        <v>19.699919118497423</v>
      </c>
      <c r="F60">
        <f t="shared" ca="1" si="4"/>
        <v>10</v>
      </c>
      <c r="G60">
        <v>12</v>
      </c>
      <c r="H60">
        <v>2019</v>
      </c>
      <c r="J60">
        <v>59</v>
      </c>
      <c r="K60">
        <f t="shared" ca="1" si="5"/>
        <v>13.734929712503336</v>
      </c>
      <c r="L60" t="s">
        <v>1586</v>
      </c>
    </row>
    <row r="61" spans="1:12" x14ac:dyDescent="0.25">
      <c r="A61">
        <v>60</v>
      </c>
      <c r="B61" t="str">
        <f t="shared" ca="1" si="0"/>
        <v>7/12/2019</v>
      </c>
      <c r="C61">
        <f t="shared" ca="1" si="1"/>
        <v>30</v>
      </c>
      <c r="D61">
        <f t="shared" ca="1" si="2"/>
        <v>7</v>
      </c>
      <c r="E61" s="5">
        <f t="shared" ca="1" si="3"/>
        <v>7.7490211901321633</v>
      </c>
      <c r="F61">
        <f t="shared" ca="1" si="4"/>
        <v>7</v>
      </c>
      <c r="G61">
        <v>12</v>
      </c>
      <c r="H61">
        <v>2019</v>
      </c>
      <c r="J61">
        <v>60</v>
      </c>
      <c r="K61">
        <f t="shared" ca="1" si="5"/>
        <v>7.3656477233034545</v>
      </c>
      <c r="L61" t="s">
        <v>1587</v>
      </c>
    </row>
    <row r="62" spans="1:12" x14ac:dyDescent="0.25">
      <c r="A62">
        <v>61</v>
      </c>
      <c r="B62" t="str">
        <f t="shared" ca="1" si="0"/>
        <v>14/12/2019</v>
      </c>
      <c r="C62">
        <f t="shared" ca="1" si="1"/>
        <v>47</v>
      </c>
      <c r="D62">
        <f t="shared" ca="1" si="2"/>
        <v>30</v>
      </c>
      <c r="E62" s="5">
        <f t="shared" ca="1" si="3"/>
        <v>9.405286602267493</v>
      </c>
      <c r="F62">
        <f t="shared" ca="1" si="4"/>
        <v>14</v>
      </c>
      <c r="G62">
        <v>12</v>
      </c>
      <c r="H62">
        <v>2019</v>
      </c>
      <c r="J62">
        <v>61</v>
      </c>
      <c r="K62">
        <f t="shared" ca="1" si="5"/>
        <v>15.204865444659141</v>
      </c>
      <c r="L62" t="s">
        <v>1588</v>
      </c>
    </row>
    <row r="63" spans="1:12" x14ac:dyDescent="0.25">
      <c r="A63">
        <v>62</v>
      </c>
      <c r="B63" t="str">
        <f t="shared" ca="1" si="0"/>
        <v>5/12/2019</v>
      </c>
      <c r="C63">
        <f t="shared" ca="1" si="1"/>
        <v>44</v>
      </c>
      <c r="D63">
        <f t="shared" ca="1" si="2"/>
        <v>30</v>
      </c>
      <c r="E63" s="5">
        <f t="shared" ca="1" si="3"/>
        <v>14.097680531417319</v>
      </c>
      <c r="F63">
        <f t="shared" ca="1" si="4"/>
        <v>5</v>
      </c>
      <c r="G63">
        <v>12</v>
      </c>
      <c r="H63">
        <v>2019</v>
      </c>
      <c r="J63">
        <v>62</v>
      </c>
      <c r="K63">
        <f t="shared" ca="1" si="5"/>
        <v>10.729159933023725</v>
      </c>
      <c r="L63" t="s">
        <v>1589</v>
      </c>
    </row>
    <row r="64" spans="1:12" x14ac:dyDescent="0.25">
      <c r="A64">
        <v>63</v>
      </c>
      <c r="B64" t="str">
        <f t="shared" ca="1" si="0"/>
        <v>1/12/2019</v>
      </c>
      <c r="C64">
        <f t="shared" ca="1" si="1"/>
        <v>23</v>
      </c>
      <c r="D64">
        <f t="shared" ca="1" si="2"/>
        <v>26</v>
      </c>
      <c r="E64" s="5">
        <f t="shared" ca="1" si="3"/>
        <v>6.1897487350312153</v>
      </c>
      <c r="F64">
        <f t="shared" ca="1" si="4"/>
        <v>1</v>
      </c>
      <c r="G64">
        <v>12</v>
      </c>
      <c r="H64">
        <v>2019</v>
      </c>
      <c r="J64">
        <v>63</v>
      </c>
      <c r="K64">
        <f t="shared" ca="1" si="5"/>
        <v>3.7311559185862055</v>
      </c>
      <c r="L64" t="s">
        <v>1590</v>
      </c>
    </row>
    <row r="65" spans="1:12" x14ac:dyDescent="0.25">
      <c r="A65">
        <v>64</v>
      </c>
      <c r="B65" t="str">
        <f t="shared" ca="1" si="0"/>
        <v>5/12/2019</v>
      </c>
      <c r="C65">
        <f t="shared" ca="1" si="1"/>
        <v>26</v>
      </c>
      <c r="D65">
        <f t="shared" ca="1" si="2"/>
        <v>19</v>
      </c>
      <c r="E65" s="5">
        <f t="shared" ca="1" si="3"/>
        <v>8.2244314281325686</v>
      </c>
      <c r="F65">
        <f t="shared" ca="1" si="4"/>
        <v>5</v>
      </c>
      <c r="G65">
        <v>12</v>
      </c>
      <c r="H65">
        <v>2019</v>
      </c>
      <c r="J65">
        <v>64</v>
      </c>
      <c r="K65">
        <f t="shared" ca="1" si="5"/>
        <v>3.3164147938117985</v>
      </c>
      <c r="L65" t="s">
        <v>1591</v>
      </c>
    </row>
    <row r="66" spans="1:12" x14ac:dyDescent="0.25">
      <c r="A66">
        <v>65</v>
      </c>
      <c r="B66" t="str">
        <f t="shared" ca="1" si="0"/>
        <v>20/12/2019</v>
      </c>
      <c r="C66">
        <f t="shared" ca="1" si="1"/>
        <v>18</v>
      </c>
      <c r="D66">
        <f t="shared" ca="1" si="2"/>
        <v>4</v>
      </c>
      <c r="E66" s="5">
        <f t="shared" ca="1" si="3"/>
        <v>5.674779076560335</v>
      </c>
      <c r="F66">
        <f t="shared" ca="1" si="4"/>
        <v>20</v>
      </c>
      <c r="G66">
        <v>12</v>
      </c>
      <c r="H66">
        <v>2019</v>
      </c>
      <c r="J66">
        <v>65</v>
      </c>
      <c r="K66">
        <f t="shared" ca="1" si="5"/>
        <v>20.515265391315097</v>
      </c>
      <c r="L66" t="s">
        <v>1592</v>
      </c>
    </row>
    <row r="67" spans="1:12" x14ac:dyDescent="0.25">
      <c r="A67">
        <v>66</v>
      </c>
      <c r="B67" t="str">
        <f t="shared" ref="B67:B130" ca="1" si="6">CONCATENATE(F67,"/",G67,"/",H67)</f>
        <v>6/12/2019</v>
      </c>
      <c r="C67">
        <f t="shared" ref="C67:C130" ca="1" si="7">RANDBETWEEN(1,87)</f>
        <v>64</v>
      </c>
      <c r="D67">
        <f t="shared" ref="D67:D130" ca="1" si="8">RANDBETWEEN(1,30)</f>
        <v>27</v>
      </c>
      <c r="E67" s="5">
        <f t="shared" ref="E67:E130" ca="1" si="9">VLOOKUP(C67,$J$1:$K$88,2,TRUE)</f>
        <v>3.3164147938117985</v>
      </c>
      <c r="F67">
        <f t="shared" ref="F67:F130" ca="1" si="10">RANDBETWEEN(1,28)</f>
        <v>6</v>
      </c>
      <c r="G67">
        <v>12</v>
      </c>
      <c r="H67">
        <v>2019</v>
      </c>
      <c r="J67">
        <v>66</v>
      </c>
      <c r="K67">
        <f t="shared" ref="K67:K88" ca="1" si="11">RANDBETWEEN(3,20)+RAND()</f>
        <v>15.598783480419282</v>
      </c>
      <c r="L67" t="s">
        <v>1593</v>
      </c>
    </row>
    <row r="68" spans="1:12" x14ac:dyDescent="0.25">
      <c r="A68">
        <v>67</v>
      </c>
      <c r="B68" t="str">
        <f t="shared" ca="1" si="6"/>
        <v>9/12/2019</v>
      </c>
      <c r="C68">
        <f t="shared" ca="1" si="7"/>
        <v>50</v>
      </c>
      <c r="D68">
        <f t="shared" ca="1" si="8"/>
        <v>16</v>
      </c>
      <c r="E68" s="5">
        <f t="shared" ca="1" si="9"/>
        <v>8.5639593308234065</v>
      </c>
      <c r="F68">
        <f t="shared" ca="1" si="10"/>
        <v>9</v>
      </c>
      <c r="G68">
        <v>12</v>
      </c>
      <c r="H68">
        <v>2019</v>
      </c>
      <c r="J68">
        <v>67</v>
      </c>
      <c r="K68">
        <f t="shared" ca="1" si="11"/>
        <v>13.527878079894528</v>
      </c>
      <c r="L68" t="s">
        <v>1594</v>
      </c>
    </row>
    <row r="69" spans="1:12" x14ac:dyDescent="0.25">
      <c r="A69">
        <v>68</v>
      </c>
      <c r="B69" t="str">
        <f t="shared" ca="1" si="6"/>
        <v>9/12/2019</v>
      </c>
      <c r="C69">
        <f t="shared" ca="1" si="7"/>
        <v>21</v>
      </c>
      <c r="D69">
        <f t="shared" ca="1" si="8"/>
        <v>16</v>
      </c>
      <c r="E69" s="5">
        <f t="shared" ca="1" si="9"/>
        <v>14.577590075996449</v>
      </c>
      <c r="F69">
        <f t="shared" ca="1" si="10"/>
        <v>9</v>
      </c>
      <c r="G69">
        <v>12</v>
      </c>
      <c r="H69">
        <v>2019</v>
      </c>
      <c r="J69">
        <v>68</v>
      </c>
      <c r="K69">
        <f t="shared" ca="1" si="11"/>
        <v>15.679788238297919</v>
      </c>
      <c r="L69" t="s">
        <v>1595</v>
      </c>
    </row>
    <row r="70" spans="1:12" x14ac:dyDescent="0.25">
      <c r="A70">
        <v>69</v>
      </c>
      <c r="B70" t="str">
        <f t="shared" ca="1" si="6"/>
        <v>25/12/2019</v>
      </c>
      <c r="C70">
        <f t="shared" ca="1" si="7"/>
        <v>23</v>
      </c>
      <c r="D70">
        <f t="shared" ca="1" si="8"/>
        <v>7</v>
      </c>
      <c r="E70" s="5">
        <f t="shared" ca="1" si="9"/>
        <v>6.1897487350312153</v>
      </c>
      <c r="F70">
        <f t="shared" ca="1" si="10"/>
        <v>25</v>
      </c>
      <c r="G70">
        <v>12</v>
      </c>
      <c r="H70">
        <v>2019</v>
      </c>
      <c r="J70">
        <v>69</v>
      </c>
      <c r="K70">
        <f t="shared" ca="1" si="11"/>
        <v>16.691160325393462</v>
      </c>
      <c r="L70" t="s">
        <v>1596</v>
      </c>
    </row>
    <row r="71" spans="1:12" x14ac:dyDescent="0.25">
      <c r="A71">
        <v>70</v>
      </c>
      <c r="B71" t="str">
        <f t="shared" ca="1" si="6"/>
        <v>1/12/2019</v>
      </c>
      <c r="C71">
        <f t="shared" ca="1" si="7"/>
        <v>23</v>
      </c>
      <c r="D71">
        <f t="shared" ca="1" si="8"/>
        <v>29</v>
      </c>
      <c r="E71" s="5">
        <f t="shared" ca="1" si="9"/>
        <v>6.1897487350312153</v>
      </c>
      <c r="F71">
        <f t="shared" ca="1" si="10"/>
        <v>1</v>
      </c>
      <c r="G71">
        <v>12</v>
      </c>
      <c r="H71">
        <v>2019</v>
      </c>
      <c r="J71">
        <v>70</v>
      </c>
      <c r="K71">
        <f t="shared" ca="1" si="11"/>
        <v>4.7925545619555505</v>
      </c>
      <c r="L71" t="s">
        <v>1597</v>
      </c>
    </row>
    <row r="72" spans="1:12" x14ac:dyDescent="0.25">
      <c r="A72">
        <v>71</v>
      </c>
      <c r="B72" t="str">
        <f t="shared" ca="1" si="6"/>
        <v>20/12/2019</v>
      </c>
      <c r="C72">
        <f t="shared" ca="1" si="7"/>
        <v>58</v>
      </c>
      <c r="D72">
        <f t="shared" ca="1" si="8"/>
        <v>26</v>
      </c>
      <c r="E72" s="5">
        <f t="shared" ca="1" si="9"/>
        <v>8.2551691826360649</v>
      </c>
      <c r="F72">
        <f t="shared" ca="1" si="10"/>
        <v>20</v>
      </c>
      <c r="G72">
        <v>12</v>
      </c>
      <c r="H72">
        <v>2019</v>
      </c>
      <c r="J72">
        <v>71</v>
      </c>
      <c r="K72">
        <f t="shared" ca="1" si="11"/>
        <v>11.83992636483371</v>
      </c>
      <c r="L72" t="s">
        <v>1598</v>
      </c>
    </row>
    <row r="73" spans="1:12" x14ac:dyDescent="0.25">
      <c r="A73">
        <v>72</v>
      </c>
      <c r="B73" t="str">
        <f t="shared" ca="1" si="6"/>
        <v>2/12/2019</v>
      </c>
      <c r="C73">
        <f t="shared" ca="1" si="7"/>
        <v>27</v>
      </c>
      <c r="D73">
        <f t="shared" ca="1" si="8"/>
        <v>18</v>
      </c>
      <c r="E73" s="5">
        <f t="shared" ca="1" si="9"/>
        <v>19.592826330048499</v>
      </c>
      <c r="F73">
        <f t="shared" ca="1" si="10"/>
        <v>2</v>
      </c>
      <c r="G73">
        <v>12</v>
      </c>
      <c r="H73">
        <v>2019</v>
      </c>
      <c r="J73">
        <v>72</v>
      </c>
      <c r="K73">
        <f t="shared" ca="1" si="11"/>
        <v>11.529213488548706</v>
      </c>
      <c r="L73" t="s">
        <v>1599</v>
      </c>
    </row>
    <row r="74" spans="1:12" x14ac:dyDescent="0.25">
      <c r="A74">
        <v>73</v>
      </c>
      <c r="B74" t="str">
        <f t="shared" ca="1" si="6"/>
        <v>12/12/2019</v>
      </c>
      <c r="C74">
        <f t="shared" ca="1" si="7"/>
        <v>29</v>
      </c>
      <c r="D74">
        <f t="shared" ca="1" si="8"/>
        <v>3</v>
      </c>
      <c r="E74" s="5">
        <f t="shared" ca="1" si="9"/>
        <v>10.477404427525897</v>
      </c>
      <c r="F74">
        <f t="shared" ca="1" si="10"/>
        <v>12</v>
      </c>
      <c r="G74">
        <v>12</v>
      </c>
      <c r="H74">
        <v>2019</v>
      </c>
      <c r="J74">
        <v>73</v>
      </c>
      <c r="K74">
        <f t="shared" ca="1" si="11"/>
        <v>11.73556021535695</v>
      </c>
      <c r="L74" t="s">
        <v>1600</v>
      </c>
    </row>
    <row r="75" spans="1:12" x14ac:dyDescent="0.25">
      <c r="A75">
        <v>74</v>
      </c>
      <c r="B75" t="str">
        <f t="shared" ca="1" si="6"/>
        <v>1/12/2019</v>
      </c>
      <c r="C75">
        <f t="shared" ca="1" si="7"/>
        <v>63</v>
      </c>
      <c r="D75">
        <f t="shared" ca="1" si="8"/>
        <v>19</v>
      </c>
      <c r="E75" s="5">
        <f t="shared" ca="1" si="9"/>
        <v>3.7311559185862055</v>
      </c>
      <c r="F75">
        <f t="shared" ca="1" si="10"/>
        <v>1</v>
      </c>
      <c r="G75">
        <v>12</v>
      </c>
      <c r="H75">
        <v>2019</v>
      </c>
      <c r="J75">
        <v>74</v>
      </c>
      <c r="K75">
        <f t="shared" ca="1" si="11"/>
        <v>18.877692620387425</v>
      </c>
      <c r="L75" t="s">
        <v>1601</v>
      </c>
    </row>
    <row r="76" spans="1:12" x14ac:dyDescent="0.25">
      <c r="A76">
        <v>75</v>
      </c>
      <c r="B76" t="str">
        <f t="shared" ca="1" si="6"/>
        <v>23/12/2019</v>
      </c>
      <c r="C76">
        <f t="shared" ca="1" si="7"/>
        <v>25</v>
      </c>
      <c r="D76">
        <f t="shared" ca="1" si="8"/>
        <v>5</v>
      </c>
      <c r="E76" s="5">
        <f t="shared" ca="1" si="9"/>
        <v>4.6380434356649038</v>
      </c>
      <c r="F76">
        <f t="shared" ca="1" si="10"/>
        <v>23</v>
      </c>
      <c r="G76">
        <v>12</v>
      </c>
      <c r="H76">
        <v>2019</v>
      </c>
      <c r="J76">
        <v>75</v>
      </c>
      <c r="K76">
        <f t="shared" ca="1" si="11"/>
        <v>7.4303167457952037</v>
      </c>
      <c r="L76" t="s">
        <v>1602</v>
      </c>
    </row>
    <row r="77" spans="1:12" x14ac:dyDescent="0.25">
      <c r="A77">
        <v>76</v>
      </c>
      <c r="B77" t="str">
        <f t="shared" ca="1" si="6"/>
        <v>15/12/2019</v>
      </c>
      <c r="C77">
        <f t="shared" ca="1" si="7"/>
        <v>36</v>
      </c>
      <c r="D77">
        <f t="shared" ca="1" si="8"/>
        <v>25</v>
      </c>
      <c r="E77" s="5">
        <f t="shared" ca="1" si="9"/>
        <v>16.41286592873821</v>
      </c>
      <c r="F77">
        <f t="shared" ca="1" si="10"/>
        <v>15</v>
      </c>
      <c r="G77">
        <v>12</v>
      </c>
      <c r="H77">
        <v>2019</v>
      </c>
      <c r="J77">
        <v>76</v>
      </c>
      <c r="K77">
        <f t="shared" ca="1" si="11"/>
        <v>13.063976043429376</v>
      </c>
      <c r="L77" t="s">
        <v>1604</v>
      </c>
    </row>
    <row r="78" spans="1:12" x14ac:dyDescent="0.25">
      <c r="A78">
        <v>77</v>
      </c>
      <c r="B78" t="str">
        <f t="shared" ca="1" si="6"/>
        <v>6/12/2019</v>
      </c>
      <c r="C78">
        <f t="shared" ca="1" si="7"/>
        <v>43</v>
      </c>
      <c r="D78">
        <f t="shared" ca="1" si="8"/>
        <v>21</v>
      </c>
      <c r="E78" s="5">
        <f t="shared" ca="1" si="9"/>
        <v>13.328583397809377</v>
      </c>
      <c r="F78">
        <f t="shared" ca="1" si="10"/>
        <v>6</v>
      </c>
      <c r="G78">
        <v>12</v>
      </c>
      <c r="H78">
        <v>2019</v>
      </c>
      <c r="J78">
        <v>77</v>
      </c>
      <c r="K78">
        <f t="shared" ca="1" si="11"/>
        <v>16.767013796909225</v>
      </c>
      <c r="L78" t="s">
        <v>1605</v>
      </c>
    </row>
    <row r="79" spans="1:12" x14ac:dyDescent="0.25">
      <c r="A79">
        <v>78</v>
      </c>
      <c r="B79" t="str">
        <f t="shared" ca="1" si="6"/>
        <v>4/12/2019</v>
      </c>
      <c r="C79">
        <f t="shared" ca="1" si="7"/>
        <v>81</v>
      </c>
      <c r="D79">
        <f t="shared" ca="1" si="8"/>
        <v>29</v>
      </c>
      <c r="E79" s="5">
        <f t="shared" ca="1" si="9"/>
        <v>16.37197378689504</v>
      </c>
      <c r="F79">
        <f t="shared" ca="1" si="10"/>
        <v>4</v>
      </c>
      <c r="G79">
        <v>12</v>
      </c>
      <c r="H79">
        <v>2019</v>
      </c>
      <c r="J79">
        <v>78</v>
      </c>
      <c r="K79">
        <f t="shared" ca="1" si="11"/>
        <v>9.2353100749289165</v>
      </c>
      <c r="L79" t="s">
        <v>1606</v>
      </c>
    </row>
    <row r="80" spans="1:12" x14ac:dyDescent="0.25">
      <c r="A80">
        <v>79</v>
      </c>
      <c r="B80" t="str">
        <f t="shared" ca="1" si="6"/>
        <v>10/12/2019</v>
      </c>
      <c r="C80">
        <f t="shared" ca="1" si="7"/>
        <v>79</v>
      </c>
      <c r="D80">
        <f t="shared" ca="1" si="8"/>
        <v>30</v>
      </c>
      <c r="E80" s="5">
        <f t="shared" ca="1" si="9"/>
        <v>13.914185137428358</v>
      </c>
      <c r="F80">
        <f t="shared" ca="1" si="10"/>
        <v>10</v>
      </c>
      <c r="G80">
        <v>12</v>
      </c>
      <c r="H80">
        <v>2019</v>
      </c>
      <c r="J80">
        <v>79</v>
      </c>
      <c r="K80">
        <f t="shared" ca="1" si="11"/>
        <v>13.914185137428358</v>
      </c>
      <c r="L80" t="s">
        <v>1607</v>
      </c>
    </row>
    <row r="81" spans="1:12" x14ac:dyDescent="0.25">
      <c r="A81">
        <v>80</v>
      </c>
      <c r="B81" t="str">
        <f t="shared" ca="1" si="6"/>
        <v>3/12/2019</v>
      </c>
      <c r="C81">
        <f t="shared" ca="1" si="7"/>
        <v>87</v>
      </c>
      <c r="D81">
        <f t="shared" ca="1" si="8"/>
        <v>4</v>
      </c>
      <c r="E81" s="5">
        <f t="shared" ca="1" si="9"/>
        <v>18.014414729006795</v>
      </c>
      <c r="F81">
        <f t="shared" ca="1" si="10"/>
        <v>3</v>
      </c>
      <c r="G81">
        <v>12</v>
      </c>
      <c r="H81">
        <v>2019</v>
      </c>
      <c r="J81">
        <v>80</v>
      </c>
      <c r="K81">
        <f t="shared" ca="1" si="11"/>
        <v>10.975345225938412</v>
      </c>
      <c r="L81" t="s">
        <v>1608</v>
      </c>
    </row>
    <row r="82" spans="1:12" x14ac:dyDescent="0.25">
      <c r="A82">
        <v>81</v>
      </c>
      <c r="B82" t="str">
        <f t="shared" ca="1" si="6"/>
        <v>10/12/2019</v>
      </c>
      <c r="C82">
        <f t="shared" ca="1" si="7"/>
        <v>83</v>
      </c>
      <c r="D82">
        <f t="shared" ca="1" si="8"/>
        <v>28</v>
      </c>
      <c r="E82" s="5">
        <f t="shared" ca="1" si="9"/>
        <v>10.155528963572056</v>
      </c>
      <c r="F82">
        <f t="shared" ca="1" si="10"/>
        <v>10</v>
      </c>
      <c r="G82">
        <v>12</v>
      </c>
      <c r="H82">
        <v>2019</v>
      </c>
      <c r="J82">
        <v>81</v>
      </c>
      <c r="K82">
        <f t="shared" ca="1" si="11"/>
        <v>16.37197378689504</v>
      </c>
      <c r="L82" t="s">
        <v>1609</v>
      </c>
    </row>
    <row r="83" spans="1:12" x14ac:dyDescent="0.25">
      <c r="A83">
        <v>82</v>
      </c>
      <c r="B83" t="str">
        <f t="shared" ca="1" si="6"/>
        <v>19/12/2019</v>
      </c>
      <c r="C83">
        <f t="shared" ca="1" si="7"/>
        <v>83</v>
      </c>
      <c r="D83">
        <f t="shared" ca="1" si="8"/>
        <v>27</v>
      </c>
      <c r="E83" s="5">
        <f t="shared" ca="1" si="9"/>
        <v>10.155528963572056</v>
      </c>
      <c r="F83">
        <f t="shared" ca="1" si="10"/>
        <v>19</v>
      </c>
      <c r="G83">
        <v>12</v>
      </c>
      <c r="H83">
        <v>2019</v>
      </c>
      <c r="J83">
        <v>82</v>
      </c>
      <c r="K83">
        <f t="shared" ca="1" si="11"/>
        <v>4.4456624015199466</v>
      </c>
      <c r="L83" t="s">
        <v>1610</v>
      </c>
    </row>
    <row r="84" spans="1:12" x14ac:dyDescent="0.25">
      <c r="A84">
        <v>83</v>
      </c>
      <c r="B84" t="str">
        <f t="shared" ca="1" si="6"/>
        <v>21/12/2019</v>
      </c>
      <c r="C84">
        <f t="shared" ca="1" si="7"/>
        <v>3</v>
      </c>
      <c r="D84">
        <f t="shared" ca="1" si="8"/>
        <v>28</v>
      </c>
      <c r="E84" s="5">
        <f t="shared" ca="1" si="9"/>
        <v>11.087851088519667</v>
      </c>
      <c r="F84">
        <f t="shared" ca="1" si="10"/>
        <v>21</v>
      </c>
      <c r="G84">
        <v>12</v>
      </c>
      <c r="H84">
        <v>2019</v>
      </c>
      <c r="J84">
        <v>83</v>
      </c>
      <c r="K84">
        <f t="shared" ca="1" si="11"/>
        <v>10.155528963572056</v>
      </c>
      <c r="L84" t="s">
        <v>1611</v>
      </c>
    </row>
    <row r="85" spans="1:12" x14ac:dyDescent="0.25">
      <c r="A85">
        <v>84</v>
      </c>
      <c r="B85" t="str">
        <f t="shared" ca="1" si="6"/>
        <v>27/12/2019</v>
      </c>
      <c r="C85">
        <f t="shared" ca="1" si="7"/>
        <v>29</v>
      </c>
      <c r="D85">
        <f t="shared" ca="1" si="8"/>
        <v>4</v>
      </c>
      <c r="E85" s="5">
        <f t="shared" ca="1" si="9"/>
        <v>10.477404427525897</v>
      </c>
      <c r="F85">
        <f t="shared" ca="1" si="10"/>
        <v>27</v>
      </c>
      <c r="G85">
        <v>12</v>
      </c>
      <c r="H85">
        <v>2019</v>
      </c>
      <c r="J85">
        <v>84</v>
      </c>
      <c r="K85">
        <f t="shared" ca="1" si="11"/>
        <v>20.565528016911387</v>
      </c>
      <c r="L85" t="s">
        <v>1612</v>
      </c>
    </row>
    <row r="86" spans="1:12" x14ac:dyDescent="0.25">
      <c r="A86">
        <v>85</v>
      </c>
      <c r="B86" t="str">
        <f t="shared" ca="1" si="6"/>
        <v>26/12/2019</v>
      </c>
      <c r="C86">
        <f t="shared" ca="1" si="7"/>
        <v>8</v>
      </c>
      <c r="D86">
        <f t="shared" ca="1" si="8"/>
        <v>10</v>
      </c>
      <c r="E86" s="5">
        <f t="shared" ca="1" si="9"/>
        <v>8.2832174807489309</v>
      </c>
      <c r="F86">
        <f t="shared" ca="1" si="10"/>
        <v>26</v>
      </c>
      <c r="G86">
        <v>12</v>
      </c>
      <c r="H86">
        <v>2019</v>
      </c>
      <c r="J86">
        <v>85</v>
      </c>
      <c r="K86">
        <f t="shared" ca="1" si="11"/>
        <v>9.3259518589074055</v>
      </c>
      <c r="L86" t="s">
        <v>1613</v>
      </c>
    </row>
    <row r="87" spans="1:12" x14ac:dyDescent="0.25">
      <c r="A87">
        <v>86</v>
      </c>
      <c r="B87" t="str">
        <f t="shared" ca="1" si="6"/>
        <v>17/12/2019</v>
      </c>
      <c r="C87">
        <f t="shared" ca="1" si="7"/>
        <v>40</v>
      </c>
      <c r="D87">
        <f t="shared" ca="1" si="8"/>
        <v>9</v>
      </c>
      <c r="E87" s="5">
        <f t="shared" ca="1" si="9"/>
        <v>7.5975868550025298</v>
      </c>
      <c r="F87">
        <f t="shared" ca="1" si="10"/>
        <v>17</v>
      </c>
      <c r="G87">
        <v>12</v>
      </c>
      <c r="H87">
        <v>2019</v>
      </c>
      <c r="J87">
        <v>86</v>
      </c>
      <c r="K87">
        <f t="shared" ca="1" si="11"/>
        <v>14.863690273823133</v>
      </c>
      <c r="L87" t="s">
        <v>1614</v>
      </c>
    </row>
    <row r="88" spans="1:12" x14ac:dyDescent="0.25">
      <c r="A88">
        <v>87</v>
      </c>
      <c r="B88" t="str">
        <f t="shared" ca="1" si="6"/>
        <v>8/12/2019</v>
      </c>
      <c r="C88">
        <f t="shared" ca="1" si="7"/>
        <v>36</v>
      </c>
      <c r="D88">
        <f t="shared" ca="1" si="8"/>
        <v>4</v>
      </c>
      <c r="E88" s="5">
        <f t="shared" ca="1" si="9"/>
        <v>16.41286592873821</v>
      </c>
      <c r="F88">
        <f t="shared" ca="1" si="10"/>
        <v>8</v>
      </c>
      <c r="G88">
        <v>12</v>
      </c>
      <c r="H88">
        <v>2019</v>
      </c>
      <c r="J88">
        <v>87</v>
      </c>
      <c r="K88">
        <f t="shared" ca="1" si="11"/>
        <v>18.014414729006795</v>
      </c>
      <c r="L88" t="s">
        <v>1615</v>
      </c>
    </row>
    <row r="89" spans="1:12" x14ac:dyDescent="0.25">
      <c r="A89">
        <v>88</v>
      </c>
      <c r="B89" t="str">
        <f t="shared" ca="1" si="6"/>
        <v>18/12/2019</v>
      </c>
      <c r="C89">
        <f t="shared" ca="1" si="7"/>
        <v>13</v>
      </c>
      <c r="D89">
        <f t="shared" ca="1" si="8"/>
        <v>5</v>
      </c>
      <c r="E89" s="5">
        <f t="shared" ca="1" si="9"/>
        <v>9.5591022067290439</v>
      </c>
      <c r="F89">
        <f t="shared" ca="1" si="10"/>
        <v>18</v>
      </c>
      <c r="G89">
        <v>12</v>
      </c>
      <c r="H89">
        <v>2019</v>
      </c>
    </row>
    <row r="90" spans="1:12" x14ac:dyDescent="0.25">
      <c r="A90">
        <v>89</v>
      </c>
      <c r="B90" t="str">
        <f t="shared" ca="1" si="6"/>
        <v>15/12/2019</v>
      </c>
      <c r="C90">
        <f t="shared" ca="1" si="7"/>
        <v>81</v>
      </c>
      <c r="D90">
        <f t="shared" ca="1" si="8"/>
        <v>7</v>
      </c>
      <c r="E90" s="5">
        <f t="shared" ca="1" si="9"/>
        <v>16.37197378689504</v>
      </c>
      <c r="F90">
        <f t="shared" ca="1" si="10"/>
        <v>15</v>
      </c>
      <c r="G90">
        <v>12</v>
      </c>
      <c r="H90">
        <v>2019</v>
      </c>
    </row>
    <row r="91" spans="1:12" x14ac:dyDescent="0.25">
      <c r="A91">
        <v>90</v>
      </c>
      <c r="B91" t="str">
        <f t="shared" ca="1" si="6"/>
        <v>3/12/2019</v>
      </c>
      <c r="C91">
        <f t="shared" ca="1" si="7"/>
        <v>80</v>
      </c>
      <c r="D91">
        <f t="shared" ca="1" si="8"/>
        <v>17</v>
      </c>
      <c r="E91" s="5">
        <f t="shared" ca="1" si="9"/>
        <v>10.975345225938412</v>
      </c>
      <c r="F91">
        <f t="shared" ca="1" si="10"/>
        <v>3</v>
      </c>
      <c r="G91">
        <v>12</v>
      </c>
      <c r="H91">
        <v>2019</v>
      </c>
    </row>
    <row r="92" spans="1:12" x14ac:dyDescent="0.25">
      <c r="A92">
        <v>91</v>
      </c>
      <c r="B92" t="str">
        <f t="shared" ca="1" si="6"/>
        <v>10/12/2019</v>
      </c>
      <c r="C92">
        <f t="shared" ca="1" si="7"/>
        <v>2</v>
      </c>
      <c r="D92">
        <f t="shared" ca="1" si="8"/>
        <v>3</v>
      </c>
      <c r="E92" s="5">
        <f t="shared" ca="1" si="9"/>
        <v>9.9164934754170524</v>
      </c>
      <c r="F92">
        <f t="shared" ca="1" si="10"/>
        <v>10</v>
      </c>
      <c r="G92">
        <v>12</v>
      </c>
      <c r="H92">
        <v>2019</v>
      </c>
    </row>
    <row r="93" spans="1:12" x14ac:dyDescent="0.25">
      <c r="A93">
        <v>92</v>
      </c>
      <c r="B93" t="str">
        <f t="shared" ca="1" si="6"/>
        <v>15/12/2019</v>
      </c>
      <c r="C93">
        <f t="shared" ca="1" si="7"/>
        <v>73</v>
      </c>
      <c r="D93">
        <f t="shared" ca="1" si="8"/>
        <v>2</v>
      </c>
      <c r="E93" s="5">
        <f t="shared" ca="1" si="9"/>
        <v>11.73556021535695</v>
      </c>
      <c r="F93">
        <f t="shared" ca="1" si="10"/>
        <v>15</v>
      </c>
      <c r="G93">
        <v>12</v>
      </c>
      <c r="H93">
        <v>2019</v>
      </c>
    </row>
    <row r="94" spans="1:12" x14ac:dyDescent="0.25">
      <c r="A94">
        <v>93</v>
      </c>
      <c r="B94" t="str">
        <f t="shared" ca="1" si="6"/>
        <v>27/12/2019</v>
      </c>
      <c r="C94">
        <f t="shared" ca="1" si="7"/>
        <v>17</v>
      </c>
      <c r="D94">
        <f t="shared" ca="1" si="8"/>
        <v>16</v>
      </c>
      <c r="E94" s="5">
        <f t="shared" ca="1" si="9"/>
        <v>5.0157324090015969</v>
      </c>
      <c r="F94">
        <f t="shared" ca="1" si="10"/>
        <v>27</v>
      </c>
      <c r="G94">
        <v>12</v>
      </c>
      <c r="H94">
        <v>2019</v>
      </c>
    </row>
    <row r="95" spans="1:12" x14ac:dyDescent="0.25">
      <c r="A95">
        <v>94</v>
      </c>
      <c r="B95" t="str">
        <f t="shared" ca="1" si="6"/>
        <v>2/12/2019</v>
      </c>
      <c r="C95">
        <f t="shared" ca="1" si="7"/>
        <v>75</v>
      </c>
      <c r="D95">
        <f t="shared" ca="1" si="8"/>
        <v>22</v>
      </c>
      <c r="E95" s="5">
        <f t="shared" ca="1" si="9"/>
        <v>7.4303167457952037</v>
      </c>
      <c r="F95">
        <f t="shared" ca="1" si="10"/>
        <v>2</v>
      </c>
      <c r="G95">
        <v>12</v>
      </c>
      <c r="H95">
        <v>2019</v>
      </c>
    </row>
    <row r="96" spans="1:12" x14ac:dyDescent="0.25">
      <c r="A96">
        <v>95</v>
      </c>
      <c r="B96" t="str">
        <f t="shared" ca="1" si="6"/>
        <v>16/12/2019</v>
      </c>
      <c r="C96">
        <f t="shared" ca="1" si="7"/>
        <v>75</v>
      </c>
      <c r="D96">
        <f t="shared" ca="1" si="8"/>
        <v>22</v>
      </c>
      <c r="E96" s="5">
        <f t="shared" ca="1" si="9"/>
        <v>7.4303167457952037</v>
      </c>
      <c r="F96">
        <f t="shared" ca="1" si="10"/>
        <v>16</v>
      </c>
      <c r="G96">
        <v>12</v>
      </c>
      <c r="H96">
        <v>2019</v>
      </c>
    </row>
    <row r="97" spans="1:8" x14ac:dyDescent="0.25">
      <c r="A97">
        <v>96</v>
      </c>
      <c r="B97" t="str">
        <f t="shared" ca="1" si="6"/>
        <v>3/12/2019</v>
      </c>
      <c r="C97">
        <f t="shared" ca="1" si="7"/>
        <v>4</v>
      </c>
      <c r="D97">
        <f t="shared" ca="1" si="8"/>
        <v>25</v>
      </c>
      <c r="E97" s="5">
        <f t="shared" ca="1" si="9"/>
        <v>16.522908153554202</v>
      </c>
      <c r="F97">
        <f t="shared" ca="1" si="10"/>
        <v>3</v>
      </c>
      <c r="G97">
        <v>12</v>
      </c>
      <c r="H97">
        <v>2019</v>
      </c>
    </row>
    <row r="98" spans="1:8" x14ac:dyDescent="0.25">
      <c r="A98">
        <v>97</v>
      </c>
      <c r="B98" t="str">
        <f t="shared" ca="1" si="6"/>
        <v>18/12/2019</v>
      </c>
      <c r="C98">
        <f t="shared" ca="1" si="7"/>
        <v>27</v>
      </c>
      <c r="D98">
        <f t="shared" ca="1" si="8"/>
        <v>17</v>
      </c>
      <c r="E98" s="5">
        <f t="shared" ca="1" si="9"/>
        <v>19.592826330048499</v>
      </c>
      <c r="F98">
        <f t="shared" ca="1" si="10"/>
        <v>18</v>
      </c>
      <c r="G98">
        <v>12</v>
      </c>
      <c r="H98">
        <v>2019</v>
      </c>
    </row>
    <row r="99" spans="1:8" x14ac:dyDescent="0.25">
      <c r="A99">
        <v>98</v>
      </c>
      <c r="B99" t="str">
        <f t="shared" ca="1" si="6"/>
        <v>5/12/2019</v>
      </c>
      <c r="C99">
        <f t="shared" ca="1" si="7"/>
        <v>7</v>
      </c>
      <c r="D99">
        <f t="shared" ca="1" si="8"/>
        <v>22</v>
      </c>
      <c r="E99" s="5">
        <f t="shared" ca="1" si="9"/>
        <v>18.339393707408902</v>
      </c>
      <c r="F99">
        <f t="shared" ca="1" si="10"/>
        <v>5</v>
      </c>
      <c r="G99">
        <v>12</v>
      </c>
      <c r="H99">
        <v>2019</v>
      </c>
    </row>
    <row r="100" spans="1:8" x14ac:dyDescent="0.25">
      <c r="A100">
        <v>99</v>
      </c>
      <c r="B100" t="str">
        <f t="shared" ca="1" si="6"/>
        <v>11/12/2019</v>
      </c>
      <c r="C100">
        <f t="shared" ca="1" si="7"/>
        <v>68</v>
      </c>
      <c r="D100">
        <f t="shared" ca="1" si="8"/>
        <v>28</v>
      </c>
      <c r="E100" s="5">
        <f t="shared" ca="1" si="9"/>
        <v>15.679788238297919</v>
      </c>
      <c r="F100">
        <f t="shared" ca="1" si="10"/>
        <v>11</v>
      </c>
      <c r="G100">
        <v>12</v>
      </c>
      <c r="H100">
        <v>2019</v>
      </c>
    </row>
    <row r="101" spans="1:8" x14ac:dyDescent="0.25">
      <c r="A101">
        <v>100</v>
      </c>
      <c r="B101" t="str">
        <f t="shared" ca="1" si="6"/>
        <v>15/12/2019</v>
      </c>
      <c r="C101">
        <f t="shared" ca="1" si="7"/>
        <v>78</v>
      </c>
      <c r="D101">
        <f t="shared" ca="1" si="8"/>
        <v>19</v>
      </c>
      <c r="E101" s="5">
        <f t="shared" ca="1" si="9"/>
        <v>9.2353100749289165</v>
      </c>
      <c r="F101">
        <f t="shared" ca="1" si="10"/>
        <v>15</v>
      </c>
      <c r="G101">
        <v>12</v>
      </c>
      <c r="H101">
        <v>2019</v>
      </c>
    </row>
    <row r="102" spans="1:8" x14ac:dyDescent="0.25">
      <c r="A102">
        <v>101</v>
      </c>
      <c r="B102" t="str">
        <f t="shared" ca="1" si="6"/>
        <v>18/12/2019</v>
      </c>
      <c r="C102">
        <f t="shared" ca="1" si="7"/>
        <v>49</v>
      </c>
      <c r="D102">
        <f t="shared" ca="1" si="8"/>
        <v>30</v>
      </c>
      <c r="E102" s="5">
        <f t="shared" ca="1" si="9"/>
        <v>17.945985817397453</v>
      </c>
      <c r="F102">
        <f t="shared" ca="1" si="10"/>
        <v>18</v>
      </c>
      <c r="G102">
        <v>12</v>
      </c>
      <c r="H102">
        <v>2019</v>
      </c>
    </row>
    <row r="103" spans="1:8" x14ac:dyDescent="0.25">
      <c r="A103">
        <v>102</v>
      </c>
      <c r="B103" t="str">
        <f t="shared" ca="1" si="6"/>
        <v>11/12/2019</v>
      </c>
      <c r="C103">
        <f t="shared" ca="1" si="7"/>
        <v>43</v>
      </c>
      <c r="D103">
        <f t="shared" ca="1" si="8"/>
        <v>24</v>
      </c>
      <c r="E103" s="5">
        <f t="shared" ca="1" si="9"/>
        <v>13.328583397809377</v>
      </c>
      <c r="F103">
        <f t="shared" ca="1" si="10"/>
        <v>11</v>
      </c>
      <c r="G103">
        <v>12</v>
      </c>
      <c r="H103">
        <v>2019</v>
      </c>
    </row>
    <row r="104" spans="1:8" x14ac:dyDescent="0.25">
      <c r="A104">
        <v>103</v>
      </c>
      <c r="B104" t="str">
        <f t="shared" ca="1" si="6"/>
        <v>12/12/2019</v>
      </c>
      <c r="C104">
        <f t="shared" ca="1" si="7"/>
        <v>59</v>
      </c>
      <c r="D104">
        <f t="shared" ca="1" si="8"/>
        <v>8</v>
      </c>
      <c r="E104" s="5">
        <f t="shared" ca="1" si="9"/>
        <v>13.734929712503336</v>
      </c>
      <c r="F104">
        <f t="shared" ca="1" si="10"/>
        <v>12</v>
      </c>
      <c r="G104">
        <v>12</v>
      </c>
      <c r="H104">
        <v>2019</v>
      </c>
    </row>
    <row r="105" spans="1:8" x14ac:dyDescent="0.25">
      <c r="A105">
        <v>104</v>
      </c>
      <c r="B105" t="str">
        <f t="shared" ca="1" si="6"/>
        <v>24/12/2019</v>
      </c>
      <c r="C105">
        <f t="shared" ca="1" si="7"/>
        <v>13</v>
      </c>
      <c r="D105">
        <f t="shared" ca="1" si="8"/>
        <v>5</v>
      </c>
      <c r="E105" s="5">
        <f t="shared" ca="1" si="9"/>
        <v>9.5591022067290439</v>
      </c>
      <c r="F105">
        <f t="shared" ca="1" si="10"/>
        <v>24</v>
      </c>
      <c r="G105">
        <v>12</v>
      </c>
      <c r="H105">
        <v>2019</v>
      </c>
    </row>
    <row r="106" spans="1:8" x14ac:dyDescent="0.25">
      <c r="A106">
        <v>105</v>
      </c>
      <c r="B106" t="str">
        <f t="shared" ca="1" si="6"/>
        <v>11/12/2019</v>
      </c>
      <c r="C106">
        <f t="shared" ca="1" si="7"/>
        <v>52</v>
      </c>
      <c r="D106">
        <f t="shared" ca="1" si="8"/>
        <v>21</v>
      </c>
      <c r="E106" s="5">
        <f t="shared" ca="1" si="9"/>
        <v>12.288806894772863</v>
      </c>
      <c r="F106">
        <f t="shared" ca="1" si="10"/>
        <v>11</v>
      </c>
      <c r="G106">
        <v>12</v>
      </c>
      <c r="H106">
        <v>2019</v>
      </c>
    </row>
    <row r="107" spans="1:8" x14ac:dyDescent="0.25">
      <c r="A107">
        <v>106</v>
      </c>
      <c r="B107" t="str">
        <f t="shared" ca="1" si="6"/>
        <v>20/12/2019</v>
      </c>
      <c r="C107">
        <f t="shared" ca="1" si="7"/>
        <v>70</v>
      </c>
      <c r="D107">
        <f t="shared" ca="1" si="8"/>
        <v>28</v>
      </c>
      <c r="E107" s="5">
        <f t="shared" ca="1" si="9"/>
        <v>4.7925545619555505</v>
      </c>
      <c r="F107">
        <f t="shared" ca="1" si="10"/>
        <v>20</v>
      </c>
      <c r="G107">
        <v>12</v>
      </c>
      <c r="H107">
        <v>2019</v>
      </c>
    </row>
    <row r="108" spans="1:8" x14ac:dyDescent="0.25">
      <c r="A108">
        <v>107</v>
      </c>
      <c r="B108" t="str">
        <f t="shared" ca="1" si="6"/>
        <v>28/12/2019</v>
      </c>
      <c r="C108">
        <f t="shared" ca="1" si="7"/>
        <v>44</v>
      </c>
      <c r="D108">
        <f t="shared" ca="1" si="8"/>
        <v>7</v>
      </c>
      <c r="E108" s="5">
        <f t="shared" ca="1" si="9"/>
        <v>14.097680531417319</v>
      </c>
      <c r="F108">
        <f t="shared" ca="1" si="10"/>
        <v>28</v>
      </c>
      <c r="G108">
        <v>12</v>
      </c>
      <c r="H108">
        <v>2019</v>
      </c>
    </row>
    <row r="109" spans="1:8" x14ac:dyDescent="0.25">
      <c r="A109">
        <v>108</v>
      </c>
      <c r="B109" t="str">
        <f t="shared" ca="1" si="6"/>
        <v>3/12/2019</v>
      </c>
      <c r="C109">
        <f t="shared" ca="1" si="7"/>
        <v>27</v>
      </c>
      <c r="D109">
        <f t="shared" ca="1" si="8"/>
        <v>22</v>
      </c>
      <c r="E109" s="5">
        <f t="shared" ca="1" si="9"/>
        <v>19.592826330048499</v>
      </c>
      <c r="F109">
        <f t="shared" ca="1" si="10"/>
        <v>3</v>
      </c>
      <c r="G109">
        <v>12</v>
      </c>
      <c r="H109">
        <v>2019</v>
      </c>
    </row>
    <row r="110" spans="1:8" x14ac:dyDescent="0.25">
      <c r="A110">
        <v>109</v>
      </c>
      <c r="B110" t="str">
        <f t="shared" ca="1" si="6"/>
        <v>18/12/2019</v>
      </c>
      <c r="C110">
        <f t="shared" ca="1" si="7"/>
        <v>70</v>
      </c>
      <c r="D110">
        <f t="shared" ca="1" si="8"/>
        <v>16</v>
      </c>
      <c r="E110" s="5">
        <f t="shared" ca="1" si="9"/>
        <v>4.7925545619555505</v>
      </c>
      <c r="F110">
        <f t="shared" ca="1" si="10"/>
        <v>18</v>
      </c>
      <c r="G110">
        <v>12</v>
      </c>
      <c r="H110">
        <v>2019</v>
      </c>
    </row>
    <row r="111" spans="1:8" x14ac:dyDescent="0.25">
      <c r="A111">
        <v>110</v>
      </c>
      <c r="B111" t="str">
        <f t="shared" ca="1" si="6"/>
        <v>28/12/2019</v>
      </c>
      <c r="C111">
        <f t="shared" ca="1" si="7"/>
        <v>81</v>
      </c>
      <c r="D111">
        <f t="shared" ca="1" si="8"/>
        <v>3</v>
      </c>
      <c r="E111" s="5">
        <f t="shared" ca="1" si="9"/>
        <v>16.37197378689504</v>
      </c>
      <c r="F111">
        <f t="shared" ca="1" si="10"/>
        <v>28</v>
      </c>
      <c r="G111">
        <v>12</v>
      </c>
      <c r="H111">
        <v>2019</v>
      </c>
    </row>
    <row r="112" spans="1:8" x14ac:dyDescent="0.25">
      <c r="A112">
        <v>111</v>
      </c>
      <c r="B112" t="str">
        <f t="shared" ca="1" si="6"/>
        <v>2/12/2019</v>
      </c>
      <c r="C112">
        <f t="shared" ca="1" si="7"/>
        <v>65</v>
      </c>
      <c r="D112">
        <f t="shared" ca="1" si="8"/>
        <v>3</v>
      </c>
      <c r="E112" s="5">
        <f t="shared" ca="1" si="9"/>
        <v>20.515265391315097</v>
      </c>
      <c r="F112">
        <f t="shared" ca="1" si="10"/>
        <v>2</v>
      </c>
      <c r="G112">
        <v>12</v>
      </c>
      <c r="H112">
        <v>2019</v>
      </c>
    </row>
    <row r="113" spans="1:8" x14ac:dyDescent="0.25">
      <c r="A113">
        <v>112</v>
      </c>
      <c r="B113" t="str">
        <f t="shared" ca="1" si="6"/>
        <v>3/12/2019</v>
      </c>
      <c r="C113">
        <f t="shared" ca="1" si="7"/>
        <v>10</v>
      </c>
      <c r="D113">
        <f t="shared" ca="1" si="8"/>
        <v>8</v>
      </c>
      <c r="E113" s="5">
        <f t="shared" ca="1" si="9"/>
        <v>18.545073348781777</v>
      </c>
      <c r="F113">
        <f t="shared" ca="1" si="10"/>
        <v>3</v>
      </c>
      <c r="G113">
        <v>12</v>
      </c>
      <c r="H113">
        <v>2019</v>
      </c>
    </row>
    <row r="114" spans="1:8" x14ac:dyDescent="0.25">
      <c r="A114">
        <v>113</v>
      </c>
      <c r="B114" t="str">
        <f t="shared" ca="1" si="6"/>
        <v>22/12/2019</v>
      </c>
      <c r="C114">
        <f t="shared" ca="1" si="7"/>
        <v>83</v>
      </c>
      <c r="D114">
        <f t="shared" ca="1" si="8"/>
        <v>9</v>
      </c>
      <c r="E114" s="5">
        <f t="shared" ca="1" si="9"/>
        <v>10.155528963572056</v>
      </c>
      <c r="F114">
        <f t="shared" ca="1" si="10"/>
        <v>22</v>
      </c>
      <c r="G114">
        <v>12</v>
      </c>
      <c r="H114">
        <v>2019</v>
      </c>
    </row>
    <row r="115" spans="1:8" x14ac:dyDescent="0.25">
      <c r="A115">
        <v>114</v>
      </c>
      <c r="B115" t="str">
        <f t="shared" ca="1" si="6"/>
        <v>15/12/2019</v>
      </c>
      <c r="C115">
        <f t="shared" ca="1" si="7"/>
        <v>85</v>
      </c>
      <c r="D115">
        <f t="shared" ca="1" si="8"/>
        <v>17</v>
      </c>
      <c r="E115" s="5">
        <f t="shared" ca="1" si="9"/>
        <v>9.3259518589074055</v>
      </c>
      <c r="F115">
        <f t="shared" ca="1" si="10"/>
        <v>15</v>
      </c>
      <c r="G115">
        <v>12</v>
      </c>
      <c r="H115">
        <v>2019</v>
      </c>
    </row>
    <row r="116" spans="1:8" x14ac:dyDescent="0.25">
      <c r="A116">
        <v>115</v>
      </c>
      <c r="B116" t="str">
        <f t="shared" ca="1" si="6"/>
        <v>7/12/2019</v>
      </c>
      <c r="C116">
        <f t="shared" ca="1" si="7"/>
        <v>22</v>
      </c>
      <c r="D116">
        <f t="shared" ca="1" si="8"/>
        <v>25</v>
      </c>
      <c r="E116" s="5">
        <f t="shared" ca="1" si="9"/>
        <v>16.223314347609595</v>
      </c>
      <c r="F116">
        <f t="shared" ca="1" si="10"/>
        <v>7</v>
      </c>
      <c r="G116">
        <v>12</v>
      </c>
      <c r="H116">
        <v>2019</v>
      </c>
    </row>
    <row r="117" spans="1:8" x14ac:dyDescent="0.25">
      <c r="A117">
        <v>116</v>
      </c>
      <c r="B117" t="str">
        <f t="shared" ca="1" si="6"/>
        <v>8/12/2019</v>
      </c>
      <c r="C117">
        <f t="shared" ca="1" si="7"/>
        <v>83</v>
      </c>
      <c r="D117">
        <f t="shared" ca="1" si="8"/>
        <v>2</v>
      </c>
      <c r="E117" s="5">
        <f t="shared" ca="1" si="9"/>
        <v>10.155528963572056</v>
      </c>
      <c r="F117">
        <f t="shared" ca="1" si="10"/>
        <v>8</v>
      </c>
      <c r="G117">
        <v>12</v>
      </c>
      <c r="H117">
        <v>2019</v>
      </c>
    </row>
    <row r="118" spans="1:8" x14ac:dyDescent="0.25">
      <c r="A118">
        <v>117</v>
      </c>
      <c r="B118" t="str">
        <f t="shared" ca="1" si="6"/>
        <v>13/12/2019</v>
      </c>
      <c r="C118">
        <f t="shared" ca="1" si="7"/>
        <v>25</v>
      </c>
      <c r="D118">
        <f t="shared" ca="1" si="8"/>
        <v>11</v>
      </c>
      <c r="E118" s="5">
        <f t="shared" ca="1" si="9"/>
        <v>4.6380434356649038</v>
      </c>
      <c r="F118">
        <f t="shared" ca="1" si="10"/>
        <v>13</v>
      </c>
      <c r="G118">
        <v>12</v>
      </c>
      <c r="H118">
        <v>2019</v>
      </c>
    </row>
    <row r="119" spans="1:8" x14ac:dyDescent="0.25">
      <c r="A119">
        <v>118</v>
      </c>
      <c r="B119" t="str">
        <f t="shared" ca="1" si="6"/>
        <v>9/12/2019</v>
      </c>
      <c r="C119">
        <f t="shared" ca="1" si="7"/>
        <v>61</v>
      </c>
      <c r="D119">
        <f t="shared" ca="1" si="8"/>
        <v>28</v>
      </c>
      <c r="E119" s="5">
        <f t="shared" ca="1" si="9"/>
        <v>15.204865444659141</v>
      </c>
      <c r="F119">
        <f t="shared" ca="1" si="10"/>
        <v>9</v>
      </c>
      <c r="G119">
        <v>12</v>
      </c>
      <c r="H119">
        <v>2019</v>
      </c>
    </row>
    <row r="120" spans="1:8" x14ac:dyDescent="0.25">
      <c r="A120">
        <v>119</v>
      </c>
      <c r="B120" t="str">
        <f t="shared" ca="1" si="6"/>
        <v>27/12/2019</v>
      </c>
      <c r="C120">
        <f t="shared" ca="1" si="7"/>
        <v>31</v>
      </c>
      <c r="D120">
        <f t="shared" ca="1" si="8"/>
        <v>21</v>
      </c>
      <c r="E120" s="5">
        <f t="shared" ca="1" si="9"/>
        <v>5.5717893296721508</v>
      </c>
      <c r="F120">
        <f t="shared" ca="1" si="10"/>
        <v>27</v>
      </c>
      <c r="G120">
        <v>12</v>
      </c>
      <c r="H120">
        <v>2019</v>
      </c>
    </row>
    <row r="121" spans="1:8" x14ac:dyDescent="0.25">
      <c r="A121">
        <v>120</v>
      </c>
      <c r="B121" t="str">
        <f t="shared" ca="1" si="6"/>
        <v>4/12/2019</v>
      </c>
      <c r="C121">
        <f t="shared" ca="1" si="7"/>
        <v>29</v>
      </c>
      <c r="D121">
        <f t="shared" ca="1" si="8"/>
        <v>4</v>
      </c>
      <c r="E121" s="5">
        <f t="shared" ca="1" si="9"/>
        <v>10.477404427525897</v>
      </c>
      <c r="F121">
        <f t="shared" ca="1" si="10"/>
        <v>4</v>
      </c>
      <c r="G121">
        <v>12</v>
      </c>
      <c r="H121">
        <v>2019</v>
      </c>
    </row>
    <row r="122" spans="1:8" x14ac:dyDescent="0.25">
      <c r="A122">
        <v>121</v>
      </c>
      <c r="B122" t="str">
        <f t="shared" ca="1" si="6"/>
        <v>3/12/2019</v>
      </c>
      <c r="C122">
        <f t="shared" ca="1" si="7"/>
        <v>22</v>
      </c>
      <c r="D122">
        <f t="shared" ca="1" si="8"/>
        <v>7</v>
      </c>
      <c r="E122" s="5">
        <f t="shared" ca="1" si="9"/>
        <v>16.223314347609595</v>
      </c>
      <c r="F122">
        <f t="shared" ca="1" si="10"/>
        <v>3</v>
      </c>
      <c r="G122">
        <v>12</v>
      </c>
      <c r="H122">
        <v>2019</v>
      </c>
    </row>
    <row r="123" spans="1:8" x14ac:dyDescent="0.25">
      <c r="A123">
        <v>122</v>
      </c>
      <c r="B123" t="str">
        <f t="shared" ca="1" si="6"/>
        <v>4/12/2019</v>
      </c>
      <c r="C123">
        <f t="shared" ca="1" si="7"/>
        <v>4</v>
      </c>
      <c r="D123">
        <f t="shared" ca="1" si="8"/>
        <v>12</v>
      </c>
      <c r="E123" s="5">
        <f t="shared" ca="1" si="9"/>
        <v>16.522908153554202</v>
      </c>
      <c r="F123">
        <f t="shared" ca="1" si="10"/>
        <v>4</v>
      </c>
      <c r="G123">
        <v>12</v>
      </c>
      <c r="H123">
        <v>2019</v>
      </c>
    </row>
    <row r="124" spans="1:8" x14ac:dyDescent="0.25">
      <c r="A124">
        <v>123</v>
      </c>
      <c r="B124" t="str">
        <f t="shared" ca="1" si="6"/>
        <v>18/12/2019</v>
      </c>
      <c r="C124">
        <f t="shared" ca="1" si="7"/>
        <v>19</v>
      </c>
      <c r="D124">
        <f t="shared" ca="1" si="8"/>
        <v>2</v>
      </c>
      <c r="E124" s="5">
        <f t="shared" ca="1" si="9"/>
        <v>14.217005237956299</v>
      </c>
      <c r="F124">
        <f t="shared" ca="1" si="10"/>
        <v>18</v>
      </c>
      <c r="G124">
        <v>12</v>
      </c>
      <c r="H124">
        <v>2019</v>
      </c>
    </row>
    <row r="125" spans="1:8" x14ac:dyDescent="0.25">
      <c r="A125">
        <v>124</v>
      </c>
      <c r="B125" t="str">
        <f t="shared" ca="1" si="6"/>
        <v>1/12/2019</v>
      </c>
      <c r="C125">
        <f t="shared" ca="1" si="7"/>
        <v>3</v>
      </c>
      <c r="D125">
        <f t="shared" ca="1" si="8"/>
        <v>26</v>
      </c>
      <c r="E125" s="5">
        <f t="shared" ca="1" si="9"/>
        <v>11.087851088519667</v>
      </c>
      <c r="F125">
        <f t="shared" ca="1" si="10"/>
        <v>1</v>
      </c>
      <c r="G125">
        <v>12</v>
      </c>
      <c r="H125">
        <v>2019</v>
      </c>
    </row>
    <row r="126" spans="1:8" x14ac:dyDescent="0.25">
      <c r="A126">
        <v>125</v>
      </c>
      <c r="B126" t="str">
        <f t="shared" ca="1" si="6"/>
        <v>5/12/2019</v>
      </c>
      <c r="C126">
        <f t="shared" ca="1" si="7"/>
        <v>57</v>
      </c>
      <c r="D126">
        <f t="shared" ca="1" si="8"/>
        <v>6</v>
      </c>
      <c r="E126" s="5">
        <f t="shared" ca="1" si="9"/>
        <v>8.6488216630094197</v>
      </c>
      <c r="F126">
        <f t="shared" ca="1" si="10"/>
        <v>5</v>
      </c>
      <c r="G126">
        <v>12</v>
      </c>
      <c r="H126">
        <v>2019</v>
      </c>
    </row>
    <row r="127" spans="1:8" x14ac:dyDescent="0.25">
      <c r="A127">
        <v>126</v>
      </c>
      <c r="B127" t="str">
        <f t="shared" ca="1" si="6"/>
        <v>17/12/2019</v>
      </c>
      <c r="C127">
        <f t="shared" ca="1" si="7"/>
        <v>83</v>
      </c>
      <c r="D127">
        <f t="shared" ca="1" si="8"/>
        <v>19</v>
      </c>
      <c r="E127" s="5">
        <f t="shared" ca="1" si="9"/>
        <v>10.155528963572056</v>
      </c>
      <c r="F127">
        <f t="shared" ca="1" si="10"/>
        <v>17</v>
      </c>
      <c r="G127">
        <v>12</v>
      </c>
      <c r="H127">
        <v>2019</v>
      </c>
    </row>
    <row r="128" spans="1:8" x14ac:dyDescent="0.25">
      <c r="A128">
        <v>127</v>
      </c>
      <c r="B128" t="str">
        <f t="shared" ca="1" si="6"/>
        <v>23/12/2019</v>
      </c>
      <c r="C128">
        <f t="shared" ca="1" si="7"/>
        <v>80</v>
      </c>
      <c r="D128">
        <f t="shared" ca="1" si="8"/>
        <v>27</v>
      </c>
      <c r="E128" s="5">
        <f t="shared" ca="1" si="9"/>
        <v>10.975345225938412</v>
      </c>
      <c r="F128">
        <f t="shared" ca="1" si="10"/>
        <v>23</v>
      </c>
      <c r="G128">
        <v>12</v>
      </c>
      <c r="H128">
        <v>2019</v>
      </c>
    </row>
    <row r="129" spans="1:8" x14ac:dyDescent="0.25">
      <c r="A129">
        <v>128</v>
      </c>
      <c r="B129" t="str">
        <f t="shared" ca="1" si="6"/>
        <v>15/12/2019</v>
      </c>
      <c r="C129">
        <f t="shared" ca="1" si="7"/>
        <v>23</v>
      </c>
      <c r="D129">
        <f t="shared" ca="1" si="8"/>
        <v>11</v>
      </c>
      <c r="E129" s="5">
        <f t="shared" ca="1" si="9"/>
        <v>6.1897487350312153</v>
      </c>
      <c r="F129">
        <f t="shared" ca="1" si="10"/>
        <v>15</v>
      </c>
      <c r="G129">
        <v>12</v>
      </c>
      <c r="H129">
        <v>2019</v>
      </c>
    </row>
    <row r="130" spans="1:8" x14ac:dyDescent="0.25">
      <c r="A130">
        <v>129</v>
      </c>
      <c r="B130" t="str">
        <f t="shared" ca="1" si="6"/>
        <v>26/12/2019</v>
      </c>
      <c r="C130">
        <f t="shared" ca="1" si="7"/>
        <v>82</v>
      </c>
      <c r="D130">
        <f t="shared" ca="1" si="8"/>
        <v>18</v>
      </c>
      <c r="E130" s="5">
        <f t="shared" ca="1" si="9"/>
        <v>4.4456624015199466</v>
      </c>
      <c r="F130">
        <f t="shared" ca="1" si="10"/>
        <v>26</v>
      </c>
      <c r="G130">
        <v>12</v>
      </c>
      <c r="H130">
        <v>2019</v>
      </c>
    </row>
    <row r="131" spans="1:8" x14ac:dyDescent="0.25">
      <c r="A131">
        <v>130</v>
      </c>
      <c r="B131" t="str">
        <f t="shared" ref="B131:B194" ca="1" si="12">CONCATENATE(F131,"/",G131,"/",H131)</f>
        <v>11/12/2019</v>
      </c>
      <c r="C131">
        <f t="shared" ref="C131:C194" ca="1" si="13">RANDBETWEEN(1,87)</f>
        <v>87</v>
      </c>
      <c r="D131">
        <f t="shared" ref="D131:D194" ca="1" si="14">RANDBETWEEN(1,30)</f>
        <v>29</v>
      </c>
      <c r="E131" s="5">
        <f t="shared" ref="E131:E194" ca="1" si="15">VLOOKUP(C131,$J$1:$K$88,2,TRUE)</f>
        <v>18.014414729006795</v>
      </c>
      <c r="F131">
        <f t="shared" ref="F131:F194" ca="1" si="16">RANDBETWEEN(1,28)</f>
        <v>11</v>
      </c>
      <c r="G131">
        <v>12</v>
      </c>
      <c r="H131">
        <v>2019</v>
      </c>
    </row>
    <row r="132" spans="1:8" x14ac:dyDescent="0.25">
      <c r="A132">
        <v>131</v>
      </c>
      <c r="B132" t="str">
        <f t="shared" ca="1" si="12"/>
        <v>19/12/2019</v>
      </c>
      <c r="C132">
        <f t="shared" ca="1" si="13"/>
        <v>46</v>
      </c>
      <c r="D132">
        <f t="shared" ca="1" si="14"/>
        <v>30</v>
      </c>
      <c r="E132" s="5">
        <f t="shared" ca="1" si="15"/>
        <v>19.699919118497423</v>
      </c>
      <c r="F132">
        <f t="shared" ca="1" si="16"/>
        <v>19</v>
      </c>
      <c r="G132">
        <v>12</v>
      </c>
      <c r="H132">
        <v>2019</v>
      </c>
    </row>
    <row r="133" spans="1:8" x14ac:dyDescent="0.25">
      <c r="A133">
        <v>132</v>
      </c>
      <c r="B133" t="str">
        <f t="shared" ca="1" si="12"/>
        <v>15/12/2019</v>
      </c>
      <c r="C133">
        <f t="shared" ca="1" si="13"/>
        <v>81</v>
      </c>
      <c r="D133">
        <f t="shared" ca="1" si="14"/>
        <v>6</v>
      </c>
      <c r="E133" s="5">
        <f t="shared" ca="1" si="15"/>
        <v>16.37197378689504</v>
      </c>
      <c r="F133">
        <f t="shared" ca="1" si="16"/>
        <v>15</v>
      </c>
      <c r="G133">
        <v>12</v>
      </c>
      <c r="H133">
        <v>2019</v>
      </c>
    </row>
    <row r="134" spans="1:8" x14ac:dyDescent="0.25">
      <c r="A134">
        <v>133</v>
      </c>
      <c r="B134" t="str">
        <f t="shared" ca="1" si="12"/>
        <v>9/12/2019</v>
      </c>
      <c r="C134">
        <f t="shared" ca="1" si="13"/>
        <v>8</v>
      </c>
      <c r="D134">
        <f t="shared" ca="1" si="14"/>
        <v>3</v>
      </c>
      <c r="E134" s="5">
        <f t="shared" ca="1" si="15"/>
        <v>8.2832174807489309</v>
      </c>
      <c r="F134">
        <f t="shared" ca="1" si="16"/>
        <v>9</v>
      </c>
      <c r="G134">
        <v>12</v>
      </c>
      <c r="H134">
        <v>2019</v>
      </c>
    </row>
    <row r="135" spans="1:8" x14ac:dyDescent="0.25">
      <c r="A135">
        <v>134</v>
      </c>
      <c r="B135" t="str">
        <f t="shared" ca="1" si="12"/>
        <v>16/12/2019</v>
      </c>
      <c r="C135">
        <f t="shared" ca="1" si="13"/>
        <v>34</v>
      </c>
      <c r="D135">
        <f t="shared" ca="1" si="14"/>
        <v>1</v>
      </c>
      <c r="E135" s="5">
        <f t="shared" ca="1" si="15"/>
        <v>19.078428558846145</v>
      </c>
      <c r="F135">
        <f t="shared" ca="1" si="16"/>
        <v>16</v>
      </c>
      <c r="G135">
        <v>12</v>
      </c>
      <c r="H135">
        <v>2019</v>
      </c>
    </row>
    <row r="136" spans="1:8" x14ac:dyDescent="0.25">
      <c r="A136">
        <v>135</v>
      </c>
      <c r="B136" t="str">
        <f t="shared" ca="1" si="12"/>
        <v>6/12/2019</v>
      </c>
      <c r="C136">
        <f t="shared" ca="1" si="13"/>
        <v>5</v>
      </c>
      <c r="D136">
        <f t="shared" ca="1" si="14"/>
        <v>10</v>
      </c>
      <c r="E136" s="5">
        <f t="shared" ca="1" si="15"/>
        <v>19.916584667006081</v>
      </c>
      <c r="F136">
        <f t="shared" ca="1" si="16"/>
        <v>6</v>
      </c>
      <c r="G136">
        <v>12</v>
      </c>
      <c r="H136">
        <v>2019</v>
      </c>
    </row>
    <row r="137" spans="1:8" x14ac:dyDescent="0.25">
      <c r="A137">
        <v>136</v>
      </c>
      <c r="B137" t="str">
        <f t="shared" ca="1" si="12"/>
        <v>2/12/2019</v>
      </c>
      <c r="C137">
        <f t="shared" ca="1" si="13"/>
        <v>62</v>
      </c>
      <c r="D137">
        <f t="shared" ca="1" si="14"/>
        <v>15</v>
      </c>
      <c r="E137" s="5">
        <f t="shared" ca="1" si="15"/>
        <v>10.729159933023725</v>
      </c>
      <c r="F137">
        <f t="shared" ca="1" si="16"/>
        <v>2</v>
      </c>
      <c r="G137">
        <v>12</v>
      </c>
      <c r="H137">
        <v>2019</v>
      </c>
    </row>
    <row r="138" spans="1:8" x14ac:dyDescent="0.25">
      <c r="A138">
        <v>137</v>
      </c>
      <c r="B138" t="str">
        <f t="shared" ca="1" si="12"/>
        <v>6/12/2019</v>
      </c>
      <c r="C138">
        <f t="shared" ca="1" si="13"/>
        <v>51</v>
      </c>
      <c r="D138">
        <f t="shared" ca="1" si="14"/>
        <v>13</v>
      </c>
      <c r="E138" s="5">
        <f t="shared" ca="1" si="15"/>
        <v>20.344873134697458</v>
      </c>
      <c r="F138">
        <f t="shared" ca="1" si="16"/>
        <v>6</v>
      </c>
      <c r="G138">
        <v>12</v>
      </c>
      <c r="H138">
        <v>2019</v>
      </c>
    </row>
    <row r="139" spans="1:8" x14ac:dyDescent="0.25">
      <c r="A139">
        <v>138</v>
      </c>
      <c r="B139" t="str">
        <f t="shared" ca="1" si="12"/>
        <v>9/12/2019</v>
      </c>
      <c r="C139">
        <f t="shared" ca="1" si="13"/>
        <v>1</v>
      </c>
      <c r="D139">
        <f t="shared" ca="1" si="14"/>
        <v>22</v>
      </c>
      <c r="E139" s="5">
        <f t="shared" ca="1" si="15"/>
        <v>13.144078437828316</v>
      </c>
      <c r="F139">
        <f t="shared" ca="1" si="16"/>
        <v>9</v>
      </c>
      <c r="G139">
        <v>12</v>
      </c>
      <c r="H139">
        <v>2019</v>
      </c>
    </row>
    <row r="140" spans="1:8" x14ac:dyDescent="0.25">
      <c r="A140">
        <v>139</v>
      </c>
      <c r="B140" t="str">
        <f t="shared" ca="1" si="12"/>
        <v>9/12/2019</v>
      </c>
      <c r="C140">
        <f t="shared" ca="1" si="13"/>
        <v>40</v>
      </c>
      <c r="D140">
        <f t="shared" ca="1" si="14"/>
        <v>29</v>
      </c>
      <c r="E140" s="5">
        <f t="shared" ca="1" si="15"/>
        <v>7.5975868550025298</v>
      </c>
      <c r="F140">
        <f t="shared" ca="1" si="16"/>
        <v>9</v>
      </c>
      <c r="G140">
        <v>12</v>
      </c>
      <c r="H140">
        <v>2019</v>
      </c>
    </row>
    <row r="141" spans="1:8" x14ac:dyDescent="0.25">
      <c r="A141">
        <v>140</v>
      </c>
      <c r="B141" t="str">
        <f t="shared" ca="1" si="12"/>
        <v>5/12/2019</v>
      </c>
      <c r="C141">
        <f t="shared" ca="1" si="13"/>
        <v>77</v>
      </c>
      <c r="D141">
        <f t="shared" ca="1" si="14"/>
        <v>16</v>
      </c>
      <c r="E141" s="5">
        <f t="shared" ca="1" si="15"/>
        <v>16.767013796909225</v>
      </c>
      <c r="F141">
        <f t="shared" ca="1" si="16"/>
        <v>5</v>
      </c>
      <c r="G141">
        <v>12</v>
      </c>
      <c r="H141">
        <v>2019</v>
      </c>
    </row>
    <row r="142" spans="1:8" x14ac:dyDescent="0.25">
      <c r="A142">
        <v>141</v>
      </c>
      <c r="B142" t="str">
        <f t="shared" ca="1" si="12"/>
        <v>11/12/2019</v>
      </c>
      <c r="C142">
        <f t="shared" ca="1" si="13"/>
        <v>22</v>
      </c>
      <c r="D142">
        <f t="shared" ca="1" si="14"/>
        <v>14</v>
      </c>
      <c r="E142" s="5">
        <f t="shared" ca="1" si="15"/>
        <v>16.223314347609595</v>
      </c>
      <c r="F142">
        <f t="shared" ca="1" si="16"/>
        <v>11</v>
      </c>
      <c r="G142">
        <v>12</v>
      </c>
      <c r="H142">
        <v>2019</v>
      </c>
    </row>
    <row r="143" spans="1:8" x14ac:dyDescent="0.25">
      <c r="A143">
        <v>142</v>
      </c>
      <c r="B143" t="str">
        <f t="shared" ca="1" si="12"/>
        <v>18/12/2019</v>
      </c>
      <c r="C143">
        <f t="shared" ca="1" si="13"/>
        <v>25</v>
      </c>
      <c r="D143">
        <f t="shared" ca="1" si="14"/>
        <v>30</v>
      </c>
      <c r="E143" s="5">
        <f t="shared" ca="1" si="15"/>
        <v>4.6380434356649038</v>
      </c>
      <c r="F143">
        <f t="shared" ca="1" si="16"/>
        <v>18</v>
      </c>
      <c r="G143">
        <v>12</v>
      </c>
      <c r="H143">
        <v>2019</v>
      </c>
    </row>
    <row r="144" spans="1:8" x14ac:dyDescent="0.25">
      <c r="A144">
        <v>143</v>
      </c>
      <c r="B144" t="str">
        <f t="shared" ca="1" si="12"/>
        <v>12/12/2019</v>
      </c>
      <c r="C144">
        <f t="shared" ca="1" si="13"/>
        <v>57</v>
      </c>
      <c r="D144">
        <f t="shared" ca="1" si="14"/>
        <v>28</v>
      </c>
      <c r="E144" s="5">
        <f t="shared" ca="1" si="15"/>
        <v>8.6488216630094197</v>
      </c>
      <c r="F144">
        <f t="shared" ca="1" si="16"/>
        <v>12</v>
      </c>
      <c r="G144">
        <v>12</v>
      </c>
      <c r="H144">
        <v>2019</v>
      </c>
    </row>
    <row r="145" spans="1:8" x14ac:dyDescent="0.25">
      <c r="A145">
        <v>144</v>
      </c>
      <c r="B145" t="str">
        <f t="shared" ca="1" si="12"/>
        <v>12/12/2019</v>
      </c>
      <c r="C145">
        <f t="shared" ca="1" si="13"/>
        <v>22</v>
      </c>
      <c r="D145">
        <f t="shared" ca="1" si="14"/>
        <v>8</v>
      </c>
      <c r="E145" s="5">
        <f t="shared" ca="1" si="15"/>
        <v>16.223314347609595</v>
      </c>
      <c r="F145">
        <f t="shared" ca="1" si="16"/>
        <v>12</v>
      </c>
      <c r="G145">
        <v>12</v>
      </c>
      <c r="H145">
        <v>2019</v>
      </c>
    </row>
    <row r="146" spans="1:8" x14ac:dyDescent="0.25">
      <c r="A146">
        <v>145</v>
      </c>
      <c r="B146" t="str">
        <f t="shared" ca="1" si="12"/>
        <v>17/12/2019</v>
      </c>
      <c r="C146">
        <f t="shared" ca="1" si="13"/>
        <v>11</v>
      </c>
      <c r="D146">
        <f t="shared" ca="1" si="14"/>
        <v>21</v>
      </c>
      <c r="E146" s="5">
        <f t="shared" ca="1" si="15"/>
        <v>6.1735673425682105</v>
      </c>
      <c r="F146">
        <f t="shared" ca="1" si="16"/>
        <v>17</v>
      </c>
      <c r="G146">
        <v>12</v>
      </c>
      <c r="H146">
        <v>2019</v>
      </c>
    </row>
    <row r="147" spans="1:8" x14ac:dyDescent="0.25">
      <c r="A147">
        <v>146</v>
      </c>
      <c r="B147" t="str">
        <f t="shared" ca="1" si="12"/>
        <v>23/12/2019</v>
      </c>
      <c r="C147">
        <f t="shared" ca="1" si="13"/>
        <v>16</v>
      </c>
      <c r="D147">
        <f t="shared" ca="1" si="14"/>
        <v>20</v>
      </c>
      <c r="E147" s="5">
        <f t="shared" ca="1" si="15"/>
        <v>8.8003926237885075</v>
      </c>
      <c r="F147">
        <f t="shared" ca="1" si="16"/>
        <v>23</v>
      </c>
      <c r="G147">
        <v>12</v>
      </c>
      <c r="H147">
        <v>2019</v>
      </c>
    </row>
    <row r="148" spans="1:8" x14ac:dyDescent="0.25">
      <c r="A148">
        <v>147</v>
      </c>
      <c r="B148" t="str">
        <f t="shared" ca="1" si="12"/>
        <v>17/12/2019</v>
      </c>
      <c r="C148">
        <f t="shared" ca="1" si="13"/>
        <v>48</v>
      </c>
      <c r="D148">
        <f t="shared" ca="1" si="14"/>
        <v>17</v>
      </c>
      <c r="E148" s="5">
        <f t="shared" ca="1" si="15"/>
        <v>18.725259969966327</v>
      </c>
      <c r="F148">
        <f t="shared" ca="1" si="16"/>
        <v>17</v>
      </c>
      <c r="G148">
        <v>12</v>
      </c>
      <c r="H148">
        <v>2019</v>
      </c>
    </row>
    <row r="149" spans="1:8" x14ac:dyDescent="0.25">
      <c r="A149">
        <v>148</v>
      </c>
      <c r="B149" t="str">
        <f t="shared" ca="1" si="12"/>
        <v>24/12/2019</v>
      </c>
      <c r="C149">
        <f t="shared" ca="1" si="13"/>
        <v>86</v>
      </c>
      <c r="D149">
        <f t="shared" ca="1" si="14"/>
        <v>29</v>
      </c>
      <c r="E149" s="5">
        <f t="shared" ca="1" si="15"/>
        <v>14.863690273823133</v>
      </c>
      <c r="F149">
        <f t="shared" ca="1" si="16"/>
        <v>24</v>
      </c>
      <c r="G149">
        <v>12</v>
      </c>
      <c r="H149">
        <v>2019</v>
      </c>
    </row>
    <row r="150" spans="1:8" x14ac:dyDescent="0.25">
      <c r="A150">
        <v>149</v>
      </c>
      <c r="B150" t="str">
        <f t="shared" ca="1" si="12"/>
        <v>15/12/2019</v>
      </c>
      <c r="C150">
        <f t="shared" ca="1" si="13"/>
        <v>9</v>
      </c>
      <c r="D150">
        <f t="shared" ca="1" si="14"/>
        <v>14</v>
      </c>
      <c r="E150" s="5">
        <f t="shared" ca="1" si="15"/>
        <v>8.3525899105271115</v>
      </c>
      <c r="F150">
        <f t="shared" ca="1" si="16"/>
        <v>15</v>
      </c>
      <c r="G150">
        <v>12</v>
      </c>
      <c r="H150">
        <v>2019</v>
      </c>
    </row>
    <row r="151" spans="1:8" x14ac:dyDescent="0.25">
      <c r="A151">
        <v>150</v>
      </c>
      <c r="B151" t="str">
        <f t="shared" ca="1" si="12"/>
        <v>10/12/2019</v>
      </c>
      <c r="C151">
        <f t="shared" ca="1" si="13"/>
        <v>43</v>
      </c>
      <c r="D151">
        <f t="shared" ca="1" si="14"/>
        <v>14</v>
      </c>
      <c r="E151" s="5">
        <f t="shared" ca="1" si="15"/>
        <v>13.328583397809377</v>
      </c>
      <c r="F151">
        <f t="shared" ca="1" si="16"/>
        <v>10</v>
      </c>
      <c r="G151">
        <v>12</v>
      </c>
      <c r="H151">
        <v>2019</v>
      </c>
    </row>
    <row r="152" spans="1:8" x14ac:dyDescent="0.25">
      <c r="A152">
        <v>151</v>
      </c>
      <c r="B152" t="str">
        <f t="shared" ca="1" si="12"/>
        <v>16/12/2019</v>
      </c>
      <c r="C152">
        <f t="shared" ca="1" si="13"/>
        <v>22</v>
      </c>
      <c r="D152">
        <f t="shared" ca="1" si="14"/>
        <v>4</v>
      </c>
      <c r="E152" s="5">
        <f t="shared" ca="1" si="15"/>
        <v>16.223314347609595</v>
      </c>
      <c r="F152">
        <f t="shared" ca="1" si="16"/>
        <v>16</v>
      </c>
      <c r="G152">
        <v>12</v>
      </c>
      <c r="H152">
        <v>2019</v>
      </c>
    </row>
    <row r="153" spans="1:8" x14ac:dyDescent="0.25">
      <c r="A153">
        <v>152</v>
      </c>
      <c r="B153" t="str">
        <f t="shared" ca="1" si="12"/>
        <v>22/12/2019</v>
      </c>
      <c r="C153">
        <f t="shared" ca="1" si="13"/>
        <v>65</v>
      </c>
      <c r="D153">
        <f t="shared" ca="1" si="14"/>
        <v>1</v>
      </c>
      <c r="E153" s="5">
        <f t="shared" ca="1" si="15"/>
        <v>20.515265391315097</v>
      </c>
      <c r="F153">
        <f t="shared" ca="1" si="16"/>
        <v>22</v>
      </c>
      <c r="G153">
        <v>12</v>
      </c>
      <c r="H153">
        <v>2019</v>
      </c>
    </row>
    <row r="154" spans="1:8" x14ac:dyDescent="0.25">
      <c r="A154">
        <v>153</v>
      </c>
      <c r="B154" t="str">
        <f t="shared" ca="1" si="12"/>
        <v>26/12/2019</v>
      </c>
      <c r="C154">
        <f t="shared" ca="1" si="13"/>
        <v>45</v>
      </c>
      <c r="D154">
        <f t="shared" ca="1" si="14"/>
        <v>15</v>
      </c>
      <c r="E154" s="5">
        <f t="shared" ca="1" si="15"/>
        <v>3.6378246953775446</v>
      </c>
      <c r="F154">
        <f t="shared" ca="1" si="16"/>
        <v>26</v>
      </c>
      <c r="G154">
        <v>12</v>
      </c>
      <c r="H154">
        <v>2019</v>
      </c>
    </row>
    <row r="155" spans="1:8" x14ac:dyDescent="0.25">
      <c r="A155">
        <v>154</v>
      </c>
      <c r="B155" t="str">
        <f t="shared" ca="1" si="12"/>
        <v>10/12/2019</v>
      </c>
      <c r="C155">
        <f t="shared" ca="1" si="13"/>
        <v>26</v>
      </c>
      <c r="D155">
        <f t="shared" ca="1" si="14"/>
        <v>5</v>
      </c>
      <c r="E155" s="5">
        <f t="shared" ca="1" si="15"/>
        <v>8.2244314281325686</v>
      </c>
      <c r="F155">
        <f t="shared" ca="1" si="16"/>
        <v>10</v>
      </c>
      <c r="G155">
        <v>12</v>
      </c>
      <c r="H155">
        <v>2019</v>
      </c>
    </row>
    <row r="156" spans="1:8" x14ac:dyDescent="0.25">
      <c r="A156">
        <v>155</v>
      </c>
      <c r="B156" t="str">
        <f t="shared" ca="1" si="12"/>
        <v>11/12/2019</v>
      </c>
      <c r="C156">
        <f t="shared" ca="1" si="13"/>
        <v>76</v>
      </c>
      <c r="D156">
        <f t="shared" ca="1" si="14"/>
        <v>18</v>
      </c>
      <c r="E156" s="5">
        <f t="shared" ca="1" si="15"/>
        <v>13.063976043429376</v>
      </c>
      <c r="F156">
        <f t="shared" ca="1" si="16"/>
        <v>11</v>
      </c>
      <c r="G156">
        <v>12</v>
      </c>
      <c r="H156">
        <v>2019</v>
      </c>
    </row>
    <row r="157" spans="1:8" x14ac:dyDescent="0.25">
      <c r="A157">
        <v>156</v>
      </c>
      <c r="B157" t="str">
        <f t="shared" ca="1" si="12"/>
        <v>5/12/2019</v>
      </c>
      <c r="C157">
        <f t="shared" ca="1" si="13"/>
        <v>81</v>
      </c>
      <c r="D157">
        <f t="shared" ca="1" si="14"/>
        <v>30</v>
      </c>
      <c r="E157" s="5">
        <f t="shared" ca="1" si="15"/>
        <v>16.37197378689504</v>
      </c>
      <c r="F157">
        <f t="shared" ca="1" si="16"/>
        <v>5</v>
      </c>
      <c r="G157">
        <v>12</v>
      </c>
      <c r="H157">
        <v>2019</v>
      </c>
    </row>
    <row r="158" spans="1:8" x14ac:dyDescent="0.25">
      <c r="A158">
        <v>157</v>
      </c>
      <c r="B158" t="str">
        <f t="shared" ca="1" si="12"/>
        <v>2/12/2019</v>
      </c>
      <c r="C158">
        <f t="shared" ca="1" si="13"/>
        <v>53</v>
      </c>
      <c r="D158">
        <f t="shared" ca="1" si="14"/>
        <v>11</v>
      </c>
      <c r="E158" s="5">
        <f t="shared" ca="1" si="15"/>
        <v>4.0227049107881259</v>
      </c>
      <c r="F158">
        <f t="shared" ca="1" si="16"/>
        <v>2</v>
      </c>
      <c r="G158">
        <v>12</v>
      </c>
      <c r="H158">
        <v>2019</v>
      </c>
    </row>
    <row r="159" spans="1:8" x14ac:dyDescent="0.25">
      <c r="A159">
        <v>158</v>
      </c>
      <c r="B159" t="str">
        <f t="shared" ca="1" si="12"/>
        <v>10/12/2019</v>
      </c>
      <c r="C159">
        <f t="shared" ca="1" si="13"/>
        <v>73</v>
      </c>
      <c r="D159">
        <f t="shared" ca="1" si="14"/>
        <v>10</v>
      </c>
      <c r="E159" s="5">
        <f t="shared" ca="1" si="15"/>
        <v>11.73556021535695</v>
      </c>
      <c r="F159">
        <f t="shared" ca="1" si="16"/>
        <v>10</v>
      </c>
      <c r="G159">
        <v>12</v>
      </c>
      <c r="H159">
        <v>2019</v>
      </c>
    </row>
    <row r="160" spans="1:8" x14ac:dyDescent="0.25">
      <c r="A160">
        <v>159</v>
      </c>
      <c r="B160" t="str">
        <f t="shared" ca="1" si="12"/>
        <v>27/12/2019</v>
      </c>
      <c r="C160">
        <f t="shared" ca="1" si="13"/>
        <v>12</v>
      </c>
      <c r="D160">
        <f t="shared" ca="1" si="14"/>
        <v>12</v>
      </c>
      <c r="E160" s="5">
        <f t="shared" ca="1" si="15"/>
        <v>11.898542757746576</v>
      </c>
      <c r="F160">
        <f t="shared" ca="1" si="16"/>
        <v>27</v>
      </c>
      <c r="G160">
        <v>12</v>
      </c>
      <c r="H160">
        <v>2019</v>
      </c>
    </row>
    <row r="161" spans="1:8" x14ac:dyDescent="0.25">
      <c r="A161">
        <v>160</v>
      </c>
      <c r="B161" t="str">
        <f t="shared" ca="1" si="12"/>
        <v>18/12/2019</v>
      </c>
      <c r="C161">
        <f t="shared" ca="1" si="13"/>
        <v>39</v>
      </c>
      <c r="D161">
        <f t="shared" ca="1" si="14"/>
        <v>27</v>
      </c>
      <c r="E161" s="5">
        <f t="shared" ca="1" si="15"/>
        <v>11.210925870451106</v>
      </c>
      <c r="F161">
        <f t="shared" ca="1" si="16"/>
        <v>18</v>
      </c>
      <c r="G161">
        <v>12</v>
      </c>
      <c r="H161">
        <v>2019</v>
      </c>
    </row>
    <row r="162" spans="1:8" x14ac:dyDescent="0.25">
      <c r="A162">
        <v>161</v>
      </c>
      <c r="B162" t="str">
        <f t="shared" ca="1" si="12"/>
        <v>27/12/2019</v>
      </c>
      <c r="C162">
        <f t="shared" ca="1" si="13"/>
        <v>84</v>
      </c>
      <c r="D162">
        <f t="shared" ca="1" si="14"/>
        <v>14</v>
      </c>
      <c r="E162" s="5">
        <f t="shared" ca="1" si="15"/>
        <v>20.565528016911387</v>
      </c>
      <c r="F162">
        <f t="shared" ca="1" si="16"/>
        <v>27</v>
      </c>
      <c r="G162">
        <v>12</v>
      </c>
      <c r="H162">
        <v>2019</v>
      </c>
    </row>
    <row r="163" spans="1:8" x14ac:dyDescent="0.25">
      <c r="A163">
        <v>162</v>
      </c>
      <c r="B163" t="str">
        <f t="shared" ca="1" si="12"/>
        <v>4/12/2019</v>
      </c>
      <c r="C163">
        <f t="shared" ca="1" si="13"/>
        <v>73</v>
      </c>
      <c r="D163">
        <f t="shared" ca="1" si="14"/>
        <v>27</v>
      </c>
      <c r="E163" s="5">
        <f t="shared" ca="1" si="15"/>
        <v>11.73556021535695</v>
      </c>
      <c r="F163">
        <f t="shared" ca="1" si="16"/>
        <v>4</v>
      </c>
      <c r="G163">
        <v>12</v>
      </c>
      <c r="H163">
        <v>2019</v>
      </c>
    </row>
    <row r="164" spans="1:8" x14ac:dyDescent="0.25">
      <c r="A164">
        <v>163</v>
      </c>
      <c r="B164" t="str">
        <f t="shared" ca="1" si="12"/>
        <v>26/12/2019</v>
      </c>
      <c r="C164">
        <f t="shared" ca="1" si="13"/>
        <v>12</v>
      </c>
      <c r="D164">
        <f t="shared" ca="1" si="14"/>
        <v>22</v>
      </c>
      <c r="E164" s="5">
        <f t="shared" ca="1" si="15"/>
        <v>11.898542757746576</v>
      </c>
      <c r="F164">
        <f t="shared" ca="1" si="16"/>
        <v>26</v>
      </c>
      <c r="G164">
        <v>12</v>
      </c>
      <c r="H164">
        <v>2019</v>
      </c>
    </row>
    <row r="165" spans="1:8" x14ac:dyDescent="0.25">
      <c r="A165">
        <v>164</v>
      </c>
      <c r="B165" t="str">
        <f t="shared" ca="1" si="12"/>
        <v>6/12/2019</v>
      </c>
      <c r="C165">
        <f t="shared" ca="1" si="13"/>
        <v>33</v>
      </c>
      <c r="D165">
        <f t="shared" ca="1" si="14"/>
        <v>22</v>
      </c>
      <c r="E165" s="5">
        <f t="shared" ca="1" si="15"/>
        <v>11.63124589474616</v>
      </c>
      <c r="F165">
        <f t="shared" ca="1" si="16"/>
        <v>6</v>
      </c>
      <c r="G165">
        <v>12</v>
      </c>
      <c r="H165">
        <v>2019</v>
      </c>
    </row>
    <row r="166" spans="1:8" x14ac:dyDescent="0.25">
      <c r="A166">
        <v>165</v>
      </c>
      <c r="B166" t="str">
        <f t="shared" ca="1" si="12"/>
        <v>5/12/2019</v>
      </c>
      <c r="C166">
        <f t="shared" ca="1" si="13"/>
        <v>6</v>
      </c>
      <c r="D166">
        <f t="shared" ca="1" si="14"/>
        <v>12</v>
      </c>
      <c r="E166" s="5">
        <f t="shared" ca="1" si="15"/>
        <v>10.928124710807321</v>
      </c>
      <c r="F166">
        <f t="shared" ca="1" si="16"/>
        <v>5</v>
      </c>
      <c r="G166">
        <v>12</v>
      </c>
      <c r="H166">
        <v>2019</v>
      </c>
    </row>
    <row r="167" spans="1:8" x14ac:dyDescent="0.25">
      <c r="A167">
        <v>166</v>
      </c>
      <c r="B167" t="str">
        <f t="shared" ca="1" si="12"/>
        <v>19/12/2019</v>
      </c>
      <c r="C167">
        <f t="shared" ca="1" si="13"/>
        <v>87</v>
      </c>
      <c r="D167">
        <f t="shared" ca="1" si="14"/>
        <v>15</v>
      </c>
      <c r="E167" s="5">
        <f t="shared" ca="1" si="15"/>
        <v>18.014414729006795</v>
      </c>
      <c r="F167">
        <f t="shared" ca="1" si="16"/>
        <v>19</v>
      </c>
      <c r="G167">
        <v>12</v>
      </c>
      <c r="H167">
        <v>2019</v>
      </c>
    </row>
    <row r="168" spans="1:8" x14ac:dyDescent="0.25">
      <c r="A168">
        <v>167</v>
      </c>
      <c r="B168" t="str">
        <f t="shared" ca="1" si="12"/>
        <v>21/12/2019</v>
      </c>
      <c r="C168">
        <f t="shared" ca="1" si="13"/>
        <v>2</v>
      </c>
      <c r="D168">
        <f t="shared" ca="1" si="14"/>
        <v>11</v>
      </c>
      <c r="E168" s="5">
        <f t="shared" ca="1" si="15"/>
        <v>9.9164934754170524</v>
      </c>
      <c r="F168">
        <f t="shared" ca="1" si="16"/>
        <v>21</v>
      </c>
      <c r="G168">
        <v>12</v>
      </c>
      <c r="H168">
        <v>2019</v>
      </c>
    </row>
    <row r="169" spans="1:8" x14ac:dyDescent="0.25">
      <c r="A169">
        <v>168</v>
      </c>
      <c r="B169" t="str">
        <f t="shared" ca="1" si="12"/>
        <v>3/12/2019</v>
      </c>
      <c r="C169">
        <f t="shared" ca="1" si="13"/>
        <v>6</v>
      </c>
      <c r="D169">
        <f t="shared" ca="1" si="14"/>
        <v>15</v>
      </c>
      <c r="E169" s="5">
        <f t="shared" ca="1" si="15"/>
        <v>10.928124710807321</v>
      </c>
      <c r="F169">
        <f t="shared" ca="1" si="16"/>
        <v>3</v>
      </c>
      <c r="G169">
        <v>12</v>
      </c>
      <c r="H169">
        <v>2019</v>
      </c>
    </row>
    <row r="170" spans="1:8" x14ac:dyDescent="0.25">
      <c r="A170">
        <v>169</v>
      </c>
      <c r="B170" t="str">
        <f t="shared" ca="1" si="12"/>
        <v>17/12/2019</v>
      </c>
      <c r="C170">
        <f t="shared" ca="1" si="13"/>
        <v>80</v>
      </c>
      <c r="D170">
        <f t="shared" ca="1" si="14"/>
        <v>16</v>
      </c>
      <c r="E170" s="5">
        <f t="shared" ca="1" si="15"/>
        <v>10.975345225938412</v>
      </c>
      <c r="F170">
        <f t="shared" ca="1" si="16"/>
        <v>17</v>
      </c>
      <c r="G170">
        <v>12</v>
      </c>
      <c r="H170">
        <v>2019</v>
      </c>
    </row>
    <row r="171" spans="1:8" x14ac:dyDescent="0.25">
      <c r="A171">
        <v>170</v>
      </c>
      <c r="B171" t="str">
        <f t="shared" ca="1" si="12"/>
        <v>9/12/2019</v>
      </c>
      <c r="C171">
        <f t="shared" ca="1" si="13"/>
        <v>19</v>
      </c>
      <c r="D171">
        <f t="shared" ca="1" si="14"/>
        <v>25</v>
      </c>
      <c r="E171" s="5">
        <f t="shared" ca="1" si="15"/>
        <v>14.217005237956299</v>
      </c>
      <c r="F171">
        <f t="shared" ca="1" si="16"/>
        <v>9</v>
      </c>
      <c r="G171">
        <v>12</v>
      </c>
      <c r="H171">
        <v>2019</v>
      </c>
    </row>
    <row r="172" spans="1:8" x14ac:dyDescent="0.25">
      <c r="A172">
        <v>171</v>
      </c>
      <c r="B172" t="str">
        <f t="shared" ca="1" si="12"/>
        <v>13/12/2019</v>
      </c>
      <c r="C172">
        <f t="shared" ca="1" si="13"/>
        <v>39</v>
      </c>
      <c r="D172">
        <f t="shared" ca="1" si="14"/>
        <v>4</v>
      </c>
      <c r="E172" s="5">
        <f t="shared" ca="1" si="15"/>
        <v>11.210925870451106</v>
      </c>
      <c r="F172">
        <f t="shared" ca="1" si="16"/>
        <v>13</v>
      </c>
      <c r="G172">
        <v>12</v>
      </c>
      <c r="H172">
        <v>2019</v>
      </c>
    </row>
    <row r="173" spans="1:8" x14ac:dyDescent="0.25">
      <c r="A173">
        <v>172</v>
      </c>
      <c r="B173" t="str">
        <f t="shared" ca="1" si="12"/>
        <v>22/12/2019</v>
      </c>
      <c r="C173">
        <f t="shared" ca="1" si="13"/>
        <v>56</v>
      </c>
      <c r="D173">
        <f t="shared" ca="1" si="14"/>
        <v>11</v>
      </c>
      <c r="E173" s="5">
        <f t="shared" ca="1" si="15"/>
        <v>5.8061568525111458</v>
      </c>
      <c r="F173">
        <f t="shared" ca="1" si="16"/>
        <v>22</v>
      </c>
      <c r="G173">
        <v>12</v>
      </c>
      <c r="H173">
        <v>2019</v>
      </c>
    </row>
    <row r="174" spans="1:8" x14ac:dyDescent="0.25">
      <c r="A174">
        <v>173</v>
      </c>
      <c r="B174" t="str">
        <f t="shared" ca="1" si="12"/>
        <v>6/12/2019</v>
      </c>
      <c r="C174">
        <f t="shared" ca="1" si="13"/>
        <v>39</v>
      </c>
      <c r="D174">
        <f t="shared" ca="1" si="14"/>
        <v>3</v>
      </c>
      <c r="E174" s="5">
        <f t="shared" ca="1" si="15"/>
        <v>11.210925870451106</v>
      </c>
      <c r="F174">
        <f t="shared" ca="1" si="16"/>
        <v>6</v>
      </c>
      <c r="G174">
        <v>12</v>
      </c>
      <c r="H174">
        <v>2019</v>
      </c>
    </row>
    <row r="175" spans="1:8" x14ac:dyDescent="0.25">
      <c r="A175">
        <v>174</v>
      </c>
      <c r="B175" t="str">
        <f t="shared" ca="1" si="12"/>
        <v>17/12/2019</v>
      </c>
      <c r="C175">
        <f t="shared" ca="1" si="13"/>
        <v>53</v>
      </c>
      <c r="D175">
        <f t="shared" ca="1" si="14"/>
        <v>7</v>
      </c>
      <c r="E175" s="5">
        <f t="shared" ca="1" si="15"/>
        <v>4.0227049107881259</v>
      </c>
      <c r="F175">
        <f t="shared" ca="1" si="16"/>
        <v>17</v>
      </c>
      <c r="G175">
        <v>12</v>
      </c>
      <c r="H175">
        <v>2019</v>
      </c>
    </row>
    <row r="176" spans="1:8" x14ac:dyDescent="0.25">
      <c r="A176">
        <v>175</v>
      </c>
      <c r="B176" t="str">
        <f t="shared" ca="1" si="12"/>
        <v>23/12/2019</v>
      </c>
      <c r="C176">
        <f t="shared" ca="1" si="13"/>
        <v>32</v>
      </c>
      <c r="D176">
        <f t="shared" ca="1" si="14"/>
        <v>7</v>
      </c>
      <c r="E176" s="5">
        <f t="shared" ca="1" si="15"/>
        <v>17.858972658353807</v>
      </c>
      <c r="F176">
        <f t="shared" ca="1" si="16"/>
        <v>23</v>
      </c>
      <c r="G176">
        <v>12</v>
      </c>
      <c r="H176">
        <v>2019</v>
      </c>
    </row>
    <row r="177" spans="1:8" x14ac:dyDescent="0.25">
      <c r="A177">
        <v>176</v>
      </c>
      <c r="B177" t="str">
        <f t="shared" ca="1" si="12"/>
        <v>26/12/2019</v>
      </c>
      <c r="C177">
        <f t="shared" ca="1" si="13"/>
        <v>57</v>
      </c>
      <c r="D177">
        <f t="shared" ca="1" si="14"/>
        <v>19</v>
      </c>
      <c r="E177" s="5">
        <f t="shared" ca="1" si="15"/>
        <v>8.6488216630094197</v>
      </c>
      <c r="F177">
        <f t="shared" ca="1" si="16"/>
        <v>26</v>
      </c>
      <c r="G177">
        <v>12</v>
      </c>
      <c r="H177">
        <v>2019</v>
      </c>
    </row>
    <row r="178" spans="1:8" x14ac:dyDescent="0.25">
      <c r="A178">
        <v>177</v>
      </c>
      <c r="B178" t="str">
        <f t="shared" ca="1" si="12"/>
        <v>13/12/2019</v>
      </c>
      <c r="C178">
        <f t="shared" ca="1" si="13"/>
        <v>43</v>
      </c>
      <c r="D178">
        <f t="shared" ca="1" si="14"/>
        <v>22</v>
      </c>
      <c r="E178" s="5">
        <f t="shared" ca="1" si="15"/>
        <v>13.328583397809377</v>
      </c>
      <c r="F178">
        <f t="shared" ca="1" si="16"/>
        <v>13</v>
      </c>
      <c r="G178">
        <v>12</v>
      </c>
      <c r="H178">
        <v>2019</v>
      </c>
    </row>
    <row r="179" spans="1:8" x14ac:dyDescent="0.25">
      <c r="A179">
        <v>178</v>
      </c>
      <c r="B179" t="str">
        <f t="shared" ca="1" si="12"/>
        <v>24/12/2019</v>
      </c>
      <c r="C179">
        <f t="shared" ca="1" si="13"/>
        <v>72</v>
      </c>
      <c r="D179">
        <f t="shared" ca="1" si="14"/>
        <v>16</v>
      </c>
      <c r="E179" s="5">
        <f t="shared" ca="1" si="15"/>
        <v>11.529213488548706</v>
      </c>
      <c r="F179">
        <f t="shared" ca="1" si="16"/>
        <v>24</v>
      </c>
      <c r="G179">
        <v>12</v>
      </c>
      <c r="H179">
        <v>2019</v>
      </c>
    </row>
    <row r="180" spans="1:8" x14ac:dyDescent="0.25">
      <c r="A180">
        <v>179</v>
      </c>
      <c r="B180" t="str">
        <f t="shared" ca="1" si="12"/>
        <v>13/12/2019</v>
      </c>
      <c r="C180">
        <f t="shared" ca="1" si="13"/>
        <v>50</v>
      </c>
      <c r="D180">
        <f t="shared" ca="1" si="14"/>
        <v>30</v>
      </c>
      <c r="E180" s="5">
        <f t="shared" ca="1" si="15"/>
        <v>8.5639593308234065</v>
      </c>
      <c r="F180">
        <f t="shared" ca="1" si="16"/>
        <v>13</v>
      </c>
      <c r="G180">
        <v>12</v>
      </c>
      <c r="H180">
        <v>2019</v>
      </c>
    </row>
    <row r="181" spans="1:8" x14ac:dyDescent="0.25">
      <c r="A181">
        <v>180</v>
      </c>
      <c r="B181" t="str">
        <f t="shared" ca="1" si="12"/>
        <v>25/12/2019</v>
      </c>
      <c r="C181">
        <f t="shared" ca="1" si="13"/>
        <v>78</v>
      </c>
      <c r="D181">
        <f t="shared" ca="1" si="14"/>
        <v>15</v>
      </c>
      <c r="E181" s="5">
        <f t="shared" ca="1" si="15"/>
        <v>9.2353100749289165</v>
      </c>
      <c r="F181">
        <f t="shared" ca="1" si="16"/>
        <v>25</v>
      </c>
      <c r="G181">
        <v>12</v>
      </c>
      <c r="H181">
        <v>2019</v>
      </c>
    </row>
    <row r="182" spans="1:8" x14ac:dyDescent="0.25">
      <c r="A182">
        <v>181</v>
      </c>
      <c r="B182" t="str">
        <f t="shared" ca="1" si="12"/>
        <v>8/12/2019</v>
      </c>
      <c r="C182">
        <f t="shared" ca="1" si="13"/>
        <v>13</v>
      </c>
      <c r="D182">
        <f t="shared" ca="1" si="14"/>
        <v>18</v>
      </c>
      <c r="E182" s="5">
        <f t="shared" ca="1" si="15"/>
        <v>9.5591022067290439</v>
      </c>
      <c r="F182">
        <f t="shared" ca="1" si="16"/>
        <v>8</v>
      </c>
      <c r="G182">
        <v>12</v>
      </c>
      <c r="H182">
        <v>2019</v>
      </c>
    </row>
    <row r="183" spans="1:8" x14ac:dyDescent="0.25">
      <c r="A183">
        <v>182</v>
      </c>
      <c r="B183" t="str">
        <f t="shared" ca="1" si="12"/>
        <v>23/12/2019</v>
      </c>
      <c r="C183">
        <f t="shared" ca="1" si="13"/>
        <v>44</v>
      </c>
      <c r="D183">
        <f t="shared" ca="1" si="14"/>
        <v>16</v>
      </c>
      <c r="E183" s="5">
        <f t="shared" ca="1" si="15"/>
        <v>14.097680531417319</v>
      </c>
      <c r="F183">
        <f t="shared" ca="1" si="16"/>
        <v>23</v>
      </c>
      <c r="G183">
        <v>12</v>
      </c>
      <c r="H183">
        <v>2019</v>
      </c>
    </row>
    <row r="184" spans="1:8" x14ac:dyDescent="0.25">
      <c r="A184">
        <v>183</v>
      </c>
      <c r="B184" t="str">
        <f t="shared" ca="1" si="12"/>
        <v>3/12/2019</v>
      </c>
      <c r="C184">
        <f t="shared" ca="1" si="13"/>
        <v>34</v>
      </c>
      <c r="D184">
        <f t="shared" ca="1" si="14"/>
        <v>1</v>
      </c>
      <c r="E184" s="5">
        <f t="shared" ca="1" si="15"/>
        <v>19.078428558846145</v>
      </c>
      <c r="F184">
        <f t="shared" ca="1" si="16"/>
        <v>3</v>
      </c>
      <c r="G184">
        <v>12</v>
      </c>
      <c r="H184">
        <v>2019</v>
      </c>
    </row>
    <row r="185" spans="1:8" x14ac:dyDescent="0.25">
      <c r="A185">
        <v>184</v>
      </c>
      <c r="B185" t="str">
        <f t="shared" ca="1" si="12"/>
        <v>28/12/2019</v>
      </c>
      <c r="C185">
        <f t="shared" ca="1" si="13"/>
        <v>9</v>
      </c>
      <c r="D185">
        <f t="shared" ca="1" si="14"/>
        <v>29</v>
      </c>
      <c r="E185" s="5">
        <f t="shared" ca="1" si="15"/>
        <v>8.3525899105271115</v>
      </c>
      <c r="F185">
        <f t="shared" ca="1" si="16"/>
        <v>28</v>
      </c>
      <c r="G185">
        <v>12</v>
      </c>
      <c r="H185">
        <v>2019</v>
      </c>
    </row>
    <row r="186" spans="1:8" x14ac:dyDescent="0.25">
      <c r="A186">
        <v>185</v>
      </c>
      <c r="B186" t="str">
        <f t="shared" ca="1" si="12"/>
        <v>7/12/2019</v>
      </c>
      <c r="C186">
        <f t="shared" ca="1" si="13"/>
        <v>54</v>
      </c>
      <c r="D186">
        <f t="shared" ca="1" si="14"/>
        <v>22</v>
      </c>
      <c r="E186" s="5">
        <f t="shared" ca="1" si="15"/>
        <v>19.443825323485949</v>
      </c>
      <c r="F186">
        <f t="shared" ca="1" si="16"/>
        <v>7</v>
      </c>
      <c r="G186">
        <v>12</v>
      </c>
      <c r="H186">
        <v>2019</v>
      </c>
    </row>
    <row r="187" spans="1:8" x14ac:dyDescent="0.25">
      <c r="A187">
        <v>186</v>
      </c>
      <c r="B187" t="str">
        <f t="shared" ca="1" si="12"/>
        <v>22/12/2019</v>
      </c>
      <c r="C187">
        <f t="shared" ca="1" si="13"/>
        <v>14</v>
      </c>
      <c r="D187">
        <f t="shared" ca="1" si="14"/>
        <v>20</v>
      </c>
      <c r="E187" s="5">
        <f t="shared" ca="1" si="15"/>
        <v>15.004734551996497</v>
      </c>
      <c r="F187">
        <f t="shared" ca="1" si="16"/>
        <v>22</v>
      </c>
      <c r="G187">
        <v>12</v>
      </c>
      <c r="H187">
        <v>2019</v>
      </c>
    </row>
    <row r="188" spans="1:8" x14ac:dyDescent="0.25">
      <c r="A188">
        <v>187</v>
      </c>
      <c r="B188" t="str">
        <f t="shared" ca="1" si="12"/>
        <v>27/12/2019</v>
      </c>
      <c r="C188">
        <f t="shared" ca="1" si="13"/>
        <v>17</v>
      </c>
      <c r="D188">
        <f t="shared" ca="1" si="14"/>
        <v>3</v>
      </c>
      <c r="E188" s="5">
        <f t="shared" ca="1" si="15"/>
        <v>5.0157324090015969</v>
      </c>
      <c r="F188">
        <f t="shared" ca="1" si="16"/>
        <v>27</v>
      </c>
      <c r="G188">
        <v>12</v>
      </c>
      <c r="H188">
        <v>2019</v>
      </c>
    </row>
    <row r="189" spans="1:8" x14ac:dyDescent="0.25">
      <c r="A189">
        <v>188</v>
      </c>
      <c r="B189" t="str">
        <f t="shared" ca="1" si="12"/>
        <v>18/12/2019</v>
      </c>
      <c r="C189">
        <f t="shared" ca="1" si="13"/>
        <v>3</v>
      </c>
      <c r="D189">
        <f t="shared" ca="1" si="14"/>
        <v>21</v>
      </c>
      <c r="E189" s="5">
        <f t="shared" ca="1" si="15"/>
        <v>11.087851088519667</v>
      </c>
      <c r="F189">
        <f t="shared" ca="1" si="16"/>
        <v>18</v>
      </c>
      <c r="G189">
        <v>12</v>
      </c>
      <c r="H189">
        <v>2019</v>
      </c>
    </row>
    <row r="190" spans="1:8" x14ac:dyDescent="0.25">
      <c r="A190">
        <v>189</v>
      </c>
      <c r="B190" t="str">
        <f t="shared" ca="1" si="12"/>
        <v>22/12/2019</v>
      </c>
      <c r="C190">
        <f t="shared" ca="1" si="13"/>
        <v>22</v>
      </c>
      <c r="D190">
        <f t="shared" ca="1" si="14"/>
        <v>6</v>
      </c>
      <c r="E190" s="5">
        <f t="shared" ca="1" si="15"/>
        <v>16.223314347609595</v>
      </c>
      <c r="F190">
        <f t="shared" ca="1" si="16"/>
        <v>22</v>
      </c>
      <c r="G190">
        <v>12</v>
      </c>
      <c r="H190">
        <v>2019</v>
      </c>
    </row>
    <row r="191" spans="1:8" x14ac:dyDescent="0.25">
      <c r="A191">
        <v>190</v>
      </c>
      <c r="B191" t="str">
        <f t="shared" ca="1" si="12"/>
        <v>16/12/2019</v>
      </c>
      <c r="C191">
        <f t="shared" ca="1" si="13"/>
        <v>38</v>
      </c>
      <c r="D191">
        <f t="shared" ca="1" si="14"/>
        <v>22</v>
      </c>
      <c r="E191" s="5">
        <f t="shared" ca="1" si="15"/>
        <v>3.4195525813727268</v>
      </c>
      <c r="F191">
        <f t="shared" ca="1" si="16"/>
        <v>16</v>
      </c>
      <c r="G191">
        <v>12</v>
      </c>
      <c r="H191">
        <v>2019</v>
      </c>
    </row>
    <row r="192" spans="1:8" x14ac:dyDescent="0.25">
      <c r="A192">
        <v>191</v>
      </c>
      <c r="B192" t="str">
        <f t="shared" ca="1" si="12"/>
        <v>17/12/2019</v>
      </c>
      <c r="C192">
        <f t="shared" ca="1" si="13"/>
        <v>62</v>
      </c>
      <c r="D192">
        <f t="shared" ca="1" si="14"/>
        <v>23</v>
      </c>
      <c r="E192" s="5">
        <f t="shared" ca="1" si="15"/>
        <v>10.729159933023725</v>
      </c>
      <c r="F192">
        <f t="shared" ca="1" si="16"/>
        <v>17</v>
      </c>
      <c r="G192">
        <v>12</v>
      </c>
      <c r="H192">
        <v>2019</v>
      </c>
    </row>
    <row r="193" spans="1:8" x14ac:dyDescent="0.25">
      <c r="A193">
        <v>192</v>
      </c>
      <c r="B193" t="str">
        <f t="shared" ca="1" si="12"/>
        <v>25/12/2019</v>
      </c>
      <c r="C193">
        <f t="shared" ca="1" si="13"/>
        <v>32</v>
      </c>
      <c r="D193">
        <f t="shared" ca="1" si="14"/>
        <v>26</v>
      </c>
      <c r="E193" s="5">
        <f t="shared" ca="1" si="15"/>
        <v>17.858972658353807</v>
      </c>
      <c r="F193">
        <f t="shared" ca="1" si="16"/>
        <v>25</v>
      </c>
      <c r="G193">
        <v>12</v>
      </c>
      <c r="H193">
        <v>2019</v>
      </c>
    </row>
    <row r="194" spans="1:8" x14ac:dyDescent="0.25">
      <c r="A194">
        <v>193</v>
      </c>
      <c r="B194" t="str">
        <f t="shared" ca="1" si="12"/>
        <v>14/12/2019</v>
      </c>
      <c r="C194">
        <f t="shared" ca="1" si="13"/>
        <v>78</v>
      </c>
      <c r="D194">
        <f t="shared" ca="1" si="14"/>
        <v>3</v>
      </c>
      <c r="E194" s="5">
        <f t="shared" ca="1" si="15"/>
        <v>9.2353100749289165</v>
      </c>
      <c r="F194">
        <f t="shared" ca="1" si="16"/>
        <v>14</v>
      </c>
      <c r="G194">
        <v>12</v>
      </c>
      <c r="H194">
        <v>2019</v>
      </c>
    </row>
    <row r="195" spans="1:8" x14ac:dyDescent="0.25">
      <c r="A195">
        <v>194</v>
      </c>
      <c r="B195" t="str">
        <f t="shared" ref="B195:B258" ca="1" si="17">CONCATENATE(F195,"/",G195,"/",H195)</f>
        <v>10/12/2019</v>
      </c>
      <c r="C195">
        <f t="shared" ref="C195:C258" ca="1" si="18">RANDBETWEEN(1,87)</f>
        <v>5</v>
      </c>
      <c r="D195">
        <f t="shared" ref="D195:D258" ca="1" si="19">RANDBETWEEN(1,30)</f>
        <v>2</v>
      </c>
      <c r="E195" s="5">
        <f t="shared" ref="E195:E258" ca="1" si="20">VLOOKUP(C195,$J$1:$K$88,2,TRUE)</f>
        <v>19.916584667006081</v>
      </c>
      <c r="F195">
        <f t="shared" ref="F195:F258" ca="1" si="21">RANDBETWEEN(1,28)</f>
        <v>10</v>
      </c>
      <c r="G195">
        <v>12</v>
      </c>
      <c r="H195">
        <v>2019</v>
      </c>
    </row>
    <row r="196" spans="1:8" x14ac:dyDescent="0.25">
      <c r="A196">
        <v>195</v>
      </c>
      <c r="B196" t="str">
        <f t="shared" ca="1" si="17"/>
        <v>17/12/2019</v>
      </c>
      <c r="C196">
        <f t="shared" ca="1" si="18"/>
        <v>77</v>
      </c>
      <c r="D196">
        <f t="shared" ca="1" si="19"/>
        <v>19</v>
      </c>
      <c r="E196" s="5">
        <f t="shared" ca="1" si="20"/>
        <v>16.767013796909225</v>
      </c>
      <c r="F196">
        <f t="shared" ca="1" si="21"/>
        <v>17</v>
      </c>
      <c r="G196">
        <v>12</v>
      </c>
      <c r="H196">
        <v>2019</v>
      </c>
    </row>
    <row r="197" spans="1:8" x14ac:dyDescent="0.25">
      <c r="A197">
        <v>196</v>
      </c>
      <c r="B197" t="str">
        <f t="shared" ca="1" si="17"/>
        <v>2/12/2019</v>
      </c>
      <c r="C197">
        <f t="shared" ca="1" si="18"/>
        <v>41</v>
      </c>
      <c r="D197">
        <f t="shared" ca="1" si="19"/>
        <v>9</v>
      </c>
      <c r="E197" s="5">
        <f t="shared" ca="1" si="20"/>
        <v>17.738606233646472</v>
      </c>
      <c r="F197">
        <f t="shared" ca="1" si="21"/>
        <v>2</v>
      </c>
      <c r="G197">
        <v>12</v>
      </c>
      <c r="H197">
        <v>2019</v>
      </c>
    </row>
    <row r="198" spans="1:8" x14ac:dyDescent="0.25">
      <c r="A198">
        <v>197</v>
      </c>
      <c r="B198" t="str">
        <f t="shared" ca="1" si="17"/>
        <v>21/12/2019</v>
      </c>
      <c r="C198">
        <f t="shared" ca="1" si="18"/>
        <v>1</v>
      </c>
      <c r="D198">
        <f t="shared" ca="1" si="19"/>
        <v>24</v>
      </c>
      <c r="E198" s="5">
        <f t="shared" ca="1" si="20"/>
        <v>13.144078437828316</v>
      </c>
      <c r="F198">
        <f t="shared" ca="1" si="21"/>
        <v>21</v>
      </c>
      <c r="G198">
        <v>12</v>
      </c>
      <c r="H198">
        <v>2019</v>
      </c>
    </row>
    <row r="199" spans="1:8" x14ac:dyDescent="0.25">
      <c r="A199">
        <v>198</v>
      </c>
      <c r="B199" t="str">
        <f t="shared" ca="1" si="17"/>
        <v>6/12/2019</v>
      </c>
      <c r="C199">
        <f t="shared" ca="1" si="18"/>
        <v>77</v>
      </c>
      <c r="D199">
        <f t="shared" ca="1" si="19"/>
        <v>7</v>
      </c>
      <c r="E199" s="5">
        <f t="shared" ca="1" si="20"/>
        <v>16.767013796909225</v>
      </c>
      <c r="F199">
        <f t="shared" ca="1" si="21"/>
        <v>6</v>
      </c>
      <c r="G199">
        <v>12</v>
      </c>
      <c r="H199">
        <v>2019</v>
      </c>
    </row>
    <row r="200" spans="1:8" x14ac:dyDescent="0.25">
      <c r="A200">
        <v>199</v>
      </c>
      <c r="B200" t="str">
        <f t="shared" ca="1" si="17"/>
        <v>9/12/2019</v>
      </c>
      <c r="C200">
        <f t="shared" ca="1" si="18"/>
        <v>38</v>
      </c>
      <c r="D200">
        <f t="shared" ca="1" si="19"/>
        <v>17</v>
      </c>
      <c r="E200" s="5">
        <f t="shared" ca="1" si="20"/>
        <v>3.4195525813727268</v>
      </c>
      <c r="F200">
        <f t="shared" ca="1" si="21"/>
        <v>9</v>
      </c>
      <c r="G200">
        <v>12</v>
      </c>
      <c r="H200">
        <v>2019</v>
      </c>
    </row>
    <row r="201" spans="1:8" x14ac:dyDescent="0.25">
      <c r="A201">
        <v>200</v>
      </c>
      <c r="B201" t="str">
        <f t="shared" ca="1" si="17"/>
        <v>2/12/2019</v>
      </c>
      <c r="C201">
        <f t="shared" ca="1" si="18"/>
        <v>4</v>
      </c>
      <c r="D201">
        <f t="shared" ca="1" si="19"/>
        <v>14</v>
      </c>
      <c r="E201" s="5">
        <f t="shared" ca="1" si="20"/>
        <v>16.522908153554202</v>
      </c>
      <c r="F201">
        <f t="shared" ca="1" si="21"/>
        <v>2</v>
      </c>
      <c r="G201">
        <v>12</v>
      </c>
      <c r="H201">
        <v>2019</v>
      </c>
    </row>
    <row r="202" spans="1:8" x14ac:dyDescent="0.25">
      <c r="A202">
        <v>201</v>
      </c>
      <c r="B202" t="str">
        <f t="shared" ca="1" si="17"/>
        <v>24/12/2019</v>
      </c>
      <c r="C202">
        <f t="shared" ca="1" si="18"/>
        <v>17</v>
      </c>
      <c r="D202">
        <f t="shared" ca="1" si="19"/>
        <v>26</v>
      </c>
      <c r="E202" s="5">
        <f t="shared" ca="1" si="20"/>
        <v>5.0157324090015969</v>
      </c>
      <c r="F202">
        <f t="shared" ca="1" si="21"/>
        <v>24</v>
      </c>
      <c r="G202">
        <v>12</v>
      </c>
      <c r="H202">
        <v>2019</v>
      </c>
    </row>
    <row r="203" spans="1:8" x14ac:dyDescent="0.25">
      <c r="A203">
        <v>202</v>
      </c>
      <c r="B203" t="str">
        <f t="shared" ca="1" si="17"/>
        <v>9/12/2019</v>
      </c>
      <c r="C203">
        <f t="shared" ca="1" si="18"/>
        <v>24</v>
      </c>
      <c r="D203">
        <f t="shared" ca="1" si="19"/>
        <v>8</v>
      </c>
      <c r="E203" s="5">
        <f t="shared" ca="1" si="20"/>
        <v>13.719731700693005</v>
      </c>
      <c r="F203">
        <f t="shared" ca="1" si="21"/>
        <v>9</v>
      </c>
      <c r="G203">
        <v>12</v>
      </c>
      <c r="H203">
        <v>2019</v>
      </c>
    </row>
    <row r="204" spans="1:8" x14ac:dyDescent="0.25">
      <c r="A204">
        <v>203</v>
      </c>
      <c r="B204" t="str">
        <f t="shared" ca="1" si="17"/>
        <v>15/12/2019</v>
      </c>
      <c r="C204">
        <f t="shared" ca="1" si="18"/>
        <v>42</v>
      </c>
      <c r="D204">
        <f t="shared" ca="1" si="19"/>
        <v>2</v>
      </c>
      <c r="E204" s="5">
        <f t="shared" ca="1" si="20"/>
        <v>5.0997240586437975</v>
      </c>
      <c r="F204">
        <f t="shared" ca="1" si="21"/>
        <v>15</v>
      </c>
      <c r="G204">
        <v>12</v>
      </c>
      <c r="H204">
        <v>2019</v>
      </c>
    </row>
    <row r="205" spans="1:8" x14ac:dyDescent="0.25">
      <c r="A205">
        <v>204</v>
      </c>
      <c r="B205" t="str">
        <f t="shared" ca="1" si="17"/>
        <v>9/12/2019</v>
      </c>
      <c r="C205">
        <f t="shared" ca="1" si="18"/>
        <v>34</v>
      </c>
      <c r="D205">
        <f t="shared" ca="1" si="19"/>
        <v>16</v>
      </c>
      <c r="E205" s="5">
        <f t="shared" ca="1" si="20"/>
        <v>19.078428558846145</v>
      </c>
      <c r="F205">
        <f t="shared" ca="1" si="21"/>
        <v>9</v>
      </c>
      <c r="G205">
        <v>12</v>
      </c>
      <c r="H205">
        <v>2019</v>
      </c>
    </row>
    <row r="206" spans="1:8" x14ac:dyDescent="0.25">
      <c r="A206">
        <v>205</v>
      </c>
      <c r="B206" t="str">
        <f t="shared" ca="1" si="17"/>
        <v>4/12/2019</v>
      </c>
      <c r="C206">
        <f t="shared" ca="1" si="18"/>
        <v>31</v>
      </c>
      <c r="D206">
        <f t="shared" ca="1" si="19"/>
        <v>15</v>
      </c>
      <c r="E206" s="5">
        <f t="shared" ca="1" si="20"/>
        <v>5.5717893296721508</v>
      </c>
      <c r="F206">
        <f t="shared" ca="1" si="21"/>
        <v>4</v>
      </c>
      <c r="G206">
        <v>12</v>
      </c>
      <c r="H206">
        <v>2019</v>
      </c>
    </row>
    <row r="207" spans="1:8" x14ac:dyDescent="0.25">
      <c r="A207">
        <v>206</v>
      </c>
      <c r="B207" t="str">
        <f t="shared" ca="1" si="17"/>
        <v>16/12/2019</v>
      </c>
      <c r="C207">
        <f t="shared" ca="1" si="18"/>
        <v>44</v>
      </c>
      <c r="D207">
        <f t="shared" ca="1" si="19"/>
        <v>4</v>
      </c>
      <c r="E207" s="5">
        <f t="shared" ca="1" si="20"/>
        <v>14.097680531417319</v>
      </c>
      <c r="F207">
        <f t="shared" ca="1" si="21"/>
        <v>16</v>
      </c>
      <c r="G207">
        <v>12</v>
      </c>
      <c r="H207">
        <v>2019</v>
      </c>
    </row>
    <row r="208" spans="1:8" x14ac:dyDescent="0.25">
      <c r="A208">
        <v>207</v>
      </c>
      <c r="B208" t="str">
        <f t="shared" ca="1" si="17"/>
        <v>18/12/2019</v>
      </c>
      <c r="C208">
        <f t="shared" ca="1" si="18"/>
        <v>59</v>
      </c>
      <c r="D208">
        <f t="shared" ca="1" si="19"/>
        <v>19</v>
      </c>
      <c r="E208" s="5">
        <f t="shared" ca="1" si="20"/>
        <v>13.734929712503336</v>
      </c>
      <c r="F208">
        <f t="shared" ca="1" si="21"/>
        <v>18</v>
      </c>
      <c r="G208">
        <v>12</v>
      </c>
      <c r="H208">
        <v>2019</v>
      </c>
    </row>
    <row r="209" spans="1:8" x14ac:dyDescent="0.25">
      <c r="A209">
        <v>208</v>
      </c>
      <c r="B209" t="str">
        <f t="shared" ca="1" si="17"/>
        <v>5/12/2019</v>
      </c>
      <c r="C209">
        <f t="shared" ca="1" si="18"/>
        <v>40</v>
      </c>
      <c r="D209">
        <f t="shared" ca="1" si="19"/>
        <v>11</v>
      </c>
      <c r="E209" s="5">
        <f t="shared" ca="1" si="20"/>
        <v>7.5975868550025298</v>
      </c>
      <c r="F209">
        <f t="shared" ca="1" si="21"/>
        <v>5</v>
      </c>
      <c r="G209">
        <v>12</v>
      </c>
      <c r="H209">
        <v>2019</v>
      </c>
    </row>
    <row r="210" spans="1:8" x14ac:dyDescent="0.25">
      <c r="A210">
        <v>209</v>
      </c>
      <c r="B210" t="str">
        <f t="shared" ca="1" si="17"/>
        <v>19/12/2019</v>
      </c>
      <c r="C210">
        <f t="shared" ca="1" si="18"/>
        <v>16</v>
      </c>
      <c r="D210">
        <f t="shared" ca="1" si="19"/>
        <v>1</v>
      </c>
      <c r="E210" s="5">
        <f t="shared" ca="1" si="20"/>
        <v>8.8003926237885075</v>
      </c>
      <c r="F210">
        <f t="shared" ca="1" si="21"/>
        <v>19</v>
      </c>
      <c r="G210">
        <v>12</v>
      </c>
      <c r="H210">
        <v>2019</v>
      </c>
    </row>
    <row r="211" spans="1:8" x14ac:dyDescent="0.25">
      <c r="A211">
        <v>210</v>
      </c>
      <c r="B211" t="str">
        <f t="shared" ca="1" si="17"/>
        <v>13/12/2019</v>
      </c>
      <c r="C211">
        <f t="shared" ca="1" si="18"/>
        <v>19</v>
      </c>
      <c r="D211">
        <f t="shared" ca="1" si="19"/>
        <v>5</v>
      </c>
      <c r="E211" s="5">
        <f t="shared" ca="1" si="20"/>
        <v>14.217005237956299</v>
      </c>
      <c r="F211">
        <f t="shared" ca="1" si="21"/>
        <v>13</v>
      </c>
      <c r="G211">
        <v>12</v>
      </c>
      <c r="H211">
        <v>2019</v>
      </c>
    </row>
    <row r="212" spans="1:8" x14ac:dyDescent="0.25">
      <c r="A212">
        <v>211</v>
      </c>
      <c r="B212" t="str">
        <f t="shared" ca="1" si="17"/>
        <v>12/12/2019</v>
      </c>
      <c r="C212">
        <f t="shared" ca="1" si="18"/>
        <v>35</v>
      </c>
      <c r="D212">
        <f t="shared" ca="1" si="19"/>
        <v>8</v>
      </c>
      <c r="E212" s="5">
        <f t="shared" ca="1" si="20"/>
        <v>20.743558847848629</v>
      </c>
      <c r="F212">
        <f t="shared" ca="1" si="21"/>
        <v>12</v>
      </c>
      <c r="G212">
        <v>12</v>
      </c>
      <c r="H212">
        <v>2019</v>
      </c>
    </row>
    <row r="213" spans="1:8" x14ac:dyDescent="0.25">
      <c r="A213">
        <v>212</v>
      </c>
      <c r="B213" t="str">
        <f t="shared" ca="1" si="17"/>
        <v>6/12/2019</v>
      </c>
      <c r="C213">
        <f t="shared" ca="1" si="18"/>
        <v>55</v>
      </c>
      <c r="D213">
        <f t="shared" ca="1" si="19"/>
        <v>14</v>
      </c>
      <c r="E213" s="5">
        <f t="shared" ca="1" si="20"/>
        <v>10.637596316778723</v>
      </c>
      <c r="F213">
        <f t="shared" ca="1" si="21"/>
        <v>6</v>
      </c>
      <c r="G213">
        <v>12</v>
      </c>
      <c r="H213">
        <v>2019</v>
      </c>
    </row>
    <row r="214" spans="1:8" x14ac:dyDescent="0.25">
      <c r="A214">
        <v>213</v>
      </c>
      <c r="B214" t="str">
        <f t="shared" ca="1" si="17"/>
        <v>13/12/2019</v>
      </c>
      <c r="C214">
        <f t="shared" ca="1" si="18"/>
        <v>51</v>
      </c>
      <c r="D214">
        <f t="shared" ca="1" si="19"/>
        <v>4</v>
      </c>
      <c r="E214" s="5">
        <f t="shared" ca="1" si="20"/>
        <v>20.344873134697458</v>
      </c>
      <c r="F214">
        <f t="shared" ca="1" si="21"/>
        <v>13</v>
      </c>
      <c r="G214">
        <v>12</v>
      </c>
      <c r="H214">
        <v>2019</v>
      </c>
    </row>
    <row r="215" spans="1:8" x14ac:dyDescent="0.25">
      <c r="A215">
        <v>214</v>
      </c>
      <c r="B215" t="str">
        <f t="shared" ca="1" si="17"/>
        <v>13/12/2019</v>
      </c>
      <c r="C215">
        <f t="shared" ca="1" si="18"/>
        <v>16</v>
      </c>
      <c r="D215">
        <f t="shared" ca="1" si="19"/>
        <v>21</v>
      </c>
      <c r="E215" s="5">
        <f t="shared" ca="1" si="20"/>
        <v>8.8003926237885075</v>
      </c>
      <c r="F215">
        <f t="shared" ca="1" si="21"/>
        <v>13</v>
      </c>
      <c r="G215">
        <v>12</v>
      </c>
      <c r="H215">
        <v>2019</v>
      </c>
    </row>
    <row r="216" spans="1:8" x14ac:dyDescent="0.25">
      <c r="A216">
        <v>215</v>
      </c>
      <c r="B216" t="str">
        <f t="shared" ca="1" si="17"/>
        <v>14/12/2019</v>
      </c>
      <c r="C216">
        <f t="shared" ca="1" si="18"/>
        <v>82</v>
      </c>
      <c r="D216">
        <f t="shared" ca="1" si="19"/>
        <v>27</v>
      </c>
      <c r="E216" s="5">
        <f t="shared" ca="1" si="20"/>
        <v>4.4456624015199466</v>
      </c>
      <c r="F216">
        <f t="shared" ca="1" si="21"/>
        <v>14</v>
      </c>
      <c r="G216">
        <v>12</v>
      </c>
      <c r="H216">
        <v>2019</v>
      </c>
    </row>
    <row r="217" spans="1:8" x14ac:dyDescent="0.25">
      <c r="A217">
        <v>216</v>
      </c>
      <c r="B217" t="str">
        <f t="shared" ca="1" si="17"/>
        <v>22/12/2019</v>
      </c>
      <c r="C217">
        <f t="shared" ca="1" si="18"/>
        <v>58</v>
      </c>
      <c r="D217">
        <f t="shared" ca="1" si="19"/>
        <v>30</v>
      </c>
      <c r="E217" s="5">
        <f t="shared" ca="1" si="20"/>
        <v>8.2551691826360649</v>
      </c>
      <c r="F217">
        <f t="shared" ca="1" si="21"/>
        <v>22</v>
      </c>
      <c r="G217">
        <v>12</v>
      </c>
      <c r="H217">
        <v>2019</v>
      </c>
    </row>
    <row r="218" spans="1:8" x14ac:dyDescent="0.25">
      <c r="A218">
        <v>217</v>
      </c>
      <c r="B218" t="str">
        <f t="shared" ca="1" si="17"/>
        <v>11/12/2019</v>
      </c>
      <c r="C218">
        <f t="shared" ca="1" si="18"/>
        <v>80</v>
      </c>
      <c r="D218">
        <f t="shared" ca="1" si="19"/>
        <v>29</v>
      </c>
      <c r="E218" s="5">
        <f t="shared" ca="1" si="20"/>
        <v>10.975345225938412</v>
      </c>
      <c r="F218">
        <f t="shared" ca="1" si="21"/>
        <v>11</v>
      </c>
      <c r="G218">
        <v>12</v>
      </c>
      <c r="H218">
        <v>2019</v>
      </c>
    </row>
    <row r="219" spans="1:8" x14ac:dyDescent="0.25">
      <c r="A219">
        <v>218</v>
      </c>
      <c r="B219" t="str">
        <f t="shared" ca="1" si="17"/>
        <v>6/12/2019</v>
      </c>
      <c r="C219">
        <f t="shared" ca="1" si="18"/>
        <v>24</v>
      </c>
      <c r="D219">
        <f t="shared" ca="1" si="19"/>
        <v>13</v>
      </c>
      <c r="E219" s="5">
        <f t="shared" ca="1" si="20"/>
        <v>13.719731700693005</v>
      </c>
      <c r="F219">
        <f t="shared" ca="1" si="21"/>
        <v>6</v>
      </c>
      <c r="G219">
        <v>12</v>
      </c>
      <c r="H219">
        <v>2019</v>
      </c>
    </row>
    <row r="220" spans="1:8" x14ac:dyDescent="0.25">
      <c r="A220">
        <v>219</v>
      </c>
      <c r="B220" t="str">
        <f t="shared" ca="1" si="17"/>
        <v>26/12/2019</v>
      </c>
      <c r="C220">
        <f t="shared" ca="1" si="18"/>
        <v>80</v>
      </c>
      <c r="D220">
        <f t="shared" ca="1" si="19"/>
        <v>17</v>
      </c>
      <c r="E220" s="5">
        <f t="shared" ca="1" si="20"/>
        <v>10.975345225938412</v>
      </c>
      <c r="F220">
        <f t="shared" ca="1" si="21"/>
        <v>26</v>
      </c>
      <c r="G220">
        <v>12</v>
      </c>
      <c r="H220">
        <v>2019</v>
      </c>
    </row>
    <row r="221" spans="1:8" x14ac:dyDescent="0.25">
      <c r="A221">
        <v>220</v>
      </c>
      <c r="B221" t="str">
        <f t="shared" ca="1" si="17"/>
        <v>24/12/2019</v>
      </c>
      <c r="C221">
        <f t="shared" ca="1" si="18"/>
        <v>12</v>
      </c>
      <c r="D221">
        <f t="shared" ca="1" si="19"/>
        <v>13</v>
      </c>
      <c r="E221" s="5">
        <f t="shared" ca="1" si="20"/>
        <v>11.898542757746576</v>
      </c>
      <c r="F221">
        <f t="shared" ca="1" si="21"/>
        <v>24</v>
      </c>
      <c r="G221">
        <v>12</v>
      </c>
      <c r="H221">
        <v>2019</v>
      </c>
    </row>
    <row r="222" spans="1:8" x14ac:dyDescent="0.25">
      <c r="A222">
        <v>221</v>
      </c>
      <c r="B222" t="str">
        <f t="shared" ca="1" si="17"/>
        <v>16/12/2019</v>
      </c>
      <c r="C222">
        <f t="shared" ca="1" si="18"/>
        <v>50</v>
      </c>
      <c r="D222">
        <f t="shared" ca="1" si="19"/>
        <v>30</v>
      </c>
      <c r="E222" s="5">
        <f t="shared" ca="1" si="20"/>
        <v>8.5639593308234065</v>
      </c>
      <c r="F222">
        <f t="shared" ca="1" si="21"/>
        <v>16</v>
      </c>
      <c r="G222">
        <v>12</v>
      </c>
      <c r="H222">
        <v>2019</v>
      </c>
    </row>
    <row r="223" spans="1:8" x14ac:dyDescent="0.25">
      <c r="A223">
        <v>222</v>
      </c>
      <c r="B223" t="str">
        <f t="shared" ca="1" si="17"/>
        <v>6/12/2019</v>
      </c>
      <c r="C223">
        <f t="shared" ca="1" si="18"/>
        <v>65</v>
      </c>
      <c r="D223">
        <f t="shared" ca="1" si="19"/>
        <v>2</v>
      </c>
      <c r="E223" s="5">
        <f t="shared" ca="1" si="20"/>
        <v>20.515265391315097</v>
      </c>
      <c r="F223">
        <f t="shared" ca="1" si="21"/>
        <v>6</v>
      </c>
      <c r="G223">
        <v>12</v>
      </c>
      <c r="H223">
        <v>2019</v>
      </c>
    </row>
    <row r="224" spans="1:8" x14ac:dyDescent="0.25">
      <c r="A224">
        <v>223</v>
      </c>
      <c r="B224" t="str">
        <f t="shared" ca="1" si="17"/>
        <v>23/12/2019</v>
      </c>
      <c r="C224">
        <f t="shared" ca="1" si="18"/>
        <v>14</v>
      </c>
      <c r="D224">
        <f t="shared" ca="1" si="19"/>
        <v>9</v>
      </c>
      <c r="E224" s="5">
        <f t="shared" ca="1" si="20"/>
        <v>15.004734551996497</v>
      </c>
      <c r="F224">
        <f t="shared" ca="1" si="21"/>
        <v>23</v>
      </c>
      <c r="G224">
        <v>12</v>
      </c>
      <c r="H224">
        <v>2019</v>
      </c>
    </row>
    <row r="225" spans="1:8" x14ac:dyDescent="0.25">
      <c r="A225">
        <v>224</v>
      </c>
      <c r="B225" t="str">
        <f t="shared" ca="1" si="17"/>
        <v>24/12/2019</v>
      </c>
      <c r="C225">
        <f t="shared" ca="1" si="18"/>
        <v>13</v>
      </c>
      <c r="D225">
        <f t="shared" ca="1" si="19"/>
        <v>1</v>
      </c>
      <c r="E225" s="5">
        <f t="shared" ca="1" si="20"/>
        <v>9.5591022067290439</v>
      </c>
      <c r="F225">
        <f t="shared" ca="1" si="21"/>
        <v>24</v>
      </c>
      <c r="G225">
        <v>12</v>
      </c>
      <c r="H225">
        <v>2019</v>
      </c>
    </row>
    <row r="226" spans="1:8" x14ac:dyDescent="0.25">
      <c r="A226">
        <v>225</v>
      </c>
      <c r="B226" t="str">
        <f t="shared" ca="1" si="17"/>
        <v>18/12/2019</v>
      </c>
      <c r="C226">
        <f t="shared" ca="1" si="18"/>
        <v>29</v>
      </c>
      <c r="D226">
        <f t="shared" ca="1" si="19"/>
        <v>20</v>
      </c>
      <c r="E226" s="5">
        <f t="shared" ca="1" si="20"/>
        <v>10.477404427525897</v>
      </c>
      <c r="F226">
        <f t="shared" ca="1" si="21"/>
        <v>18</v>
      </c>
      <c r="G226">
        <v>12</v>
      </c>
      <c r="H226">
        <v>2019</v>
      </c>
    </row>
    <row r="227" spans="1:8" x14ac:dyDescent="0.25">
      <c r="A227">
        <v>226</v>
      </c>
      <c r="B227" t="str">
        <f t="shared" ca="1" si="17"/>
        <v>4/12/2019</v>
      </c>
      <c r="C227">
        <f t="shared" ca="1" si="18"/>
        <v>38</v>
      </c>
      <c r="D227">
        <f t="shared" ca="1" si="19"/>
        <v>15</v>
      </c>
      <c r="E227" s="5">
        <f t="shared" ca="1" si="20"/>
        <v>3.4195525813727268</v>
      </c>
      <c r="F227">
        <f t="shared" ca="1" si="21"/>
        <v>4</v>
      </c>
      <c r="G227">
        <v>12</v>
      </c>
      <c r="H227">
        <v>2019</v>
      </c>
    </row>
    <row r="228" spans="1:8" x14ac:dyDescent="0.25">
      <c r="A228">
        <v>227</v>
      </c>
      <c r="B228" t="str">
        <f t="shared" ca="1" si="17"/>
        <v>1/12/2019</v>
      </c>
      <c r="C228">
        <f t="shared" ca="1" si="18"/>
        <v>9</v>
      </c>
      <c r="D228">
        <f t="shared" ca="1" si="19"/>
        <v>27</v>
      </c>
      <c r="E228" s="5">
        <f t="shared" ca="1" si="20"/>
        <v>8.3525899105271115</v>
      </c>
      <c r="F228">
        <f t="shared" ca="1" si="21"/>
        <v>1</v>
      </c>
      <c r="G228">
        <v>12</v>
      </c>
      <c r="H228">
        <v>2019</v>
      </c>
    </row>
    <row r="229" spans="1:8" x14ac:dyDescent="0.25">
      <c r="A229">
        <v>228</v>
      </c>
      <c r="B229" t="str">
        <f t="shared" ca="1" si="17"/>
        <v>24/12/2019</v>
      </c>
      <c r="C229">
        <f t="shared" ca="1" si="18"/>
        <v>38</v>
      </c>
      <c r="D229">
        <f t="shared" ca="1" si="19"/>
        <v>19</v>
      </c>
      <c r="E229" s="5">
        <f t="shared" ca="1" si="20"/>
        <v>3.4195525813727268</v>
      </c>
      <c r="F229">
        <f t="shared" ca="1" si="21"/>
        <v>24</v>
      </c>
      <c r="G229">
        <v>12</v>
      </c>
      <c r="H229">
        <v>2019</v>
      </c>
    </row>
    <row r="230" spans="1:8" x14ac:dyDescent="0.25">
      <c r="A230">
        <v>229</v>
      </c>
      <c r="B230" t="str">
        <f t="shared" ca="1" si="17"/>
        <v>7/12/2019</v>
      </c>
      <c r="C230">
        <f t="shared" ca="1" si="18"/>
        <v>49</v>
      </c>
      <c r="D230">
        <f t="shared" ca="1" si="19"/>
        <v>29</v>
      </c>
      <c r="E230" s="5">
        <f t="shared" ca="1" si="20"/>
        <v>17.945985817397453</v>
      </c>
      <c r="F230">
        <f t="shared" ca="1" si="21"/>
        <v>7</v>
      </c>
      <c r="G230">
        <v>12</v>
      </c>
      <c r="H230">
        <v>2019</v>
      </c>
    </row>
    <row r="231" spans="1:8" x14ac:dyDescent="0.25">
      <c r="A231">
        <v>230</v>
      </c>
      <c r="B231" t="str">
        <f t="shared" ca="1" si="17"/>
        <v>27/12/2019</v>
      </c>
      <c r="C231">
        <f t="shared" ca="1" si="18"/>
        <v>11</v>
      </c>
      <c r="D231">
        <f t="shared" ca="1" si="19"/>
        <v>8</v>
      </c>
      <c r="E231" s="5">
        <f t="shared" ca="1" si="20"/>
        <v>6.1735673425682105</v>
      </c>
      <c r="F231">
        <f t="shared" ca="1" si="21"/>
        <v>27</v>
      </c>
      <c r="G231">
        <v>12</v>
      </c>
      <c r="H231">
        <v>2019</v>
      </c>
    </row>
    <row r="232" spans="1:8" x14ac:dyDescent="0.25">
      <c r="A232">
        <v>231</v>
      </c>
      <c r="B232" t="str">
        <f t="shared" ca="1" si="17"/>
        <v>26/12/2019</v>
      </c>
      <c r="C232">
        <f t="shared" ca="1" si="18"/>
        <v>78</v>
      </c>
      <c r="D232">
        <f t="shared" ca="1" si="19"/>
        <v>26</v>
      </c>
      <c r="E232" s="5">
        <f t="shared" ca="1" si="20"/>
        <v>9.2353100749289165</v>
      </c>
      <c r="F232">
        <f t="shared" ca="1" si="21"/>
        <v>26</v>
      </c>
      <c r="G232">
        <v>12</v>
      </c>
      <c r="H232">
        <v>2019</v>
      </c>
    </row>
    <row r="233" spans="1:8" x14ac:dyDescent="0.25">
      <c r="A233">
        <v>232</v>
      </c>
      <c r="B233" t="str">
        <f t="shared" ca="1" si="17"/>
        <v>5/12/2019</v>
      </c>
      <c r="C233">
        <f t="shared" ca="1" si="18"/>
        <v>15</v>
      </c>
      <c r="D233">
        <f t="shared" ca="1" si="19"/>
        <v>21</v>
      </c>
      <c r="E233" s="5">
        <f t="shared" ca="1" si="20"/>
        <v>13.731440292489207</v>
      </c>
      <c r="F233">
        <f t="shared" ca="1" si="21"/>
        <v>5</v>
      </c>
      <c r="G233">
        <v>12</v>
      </c>
      <c r="H233">
        <v>2019</v>
      </c>
    </row>
    <row r="234" spans="1:8" x14ac:dyDescent="0.25">
      <c r="A234">
        <v>233</v>
      </c>
      <c r="B234" t="str">
        <f t="shared" ca="1" si="17"/>
        <v>10/12/2019</v>
      </c>
      <c r="C234">
        <f t="shared" ca="1" si="18"/>
        <v>6</v>
      </c>
      <c r="D234">
        <f t="shared" ca="1" si="19"/>
        <v>12</v>
      </c>
      <c r="E234" s="5">
        <f t="shared" ca="1" si="20"/>
        <v>10.928124710807321</v>
      </c>
      <c r="F234">
        <f t="shared" ca="1" si="21"/>
        <v>10</v>
      </c>
      <c r="G234">
        <v>12</v>
      </c>
      <c r="H234">
        <v>2019</v>
      </c>
    </row>
    <row r="235" spans="1:8" x14ac:dyDescent="0.25">
      <c r="A235">
        <v>234</v>
      </c>
      <c r="B235" t="str">
        <f t="shared" ca="1" si="17"/>
        <v>5/12/2019</v>
      </c>
      <c r="C235">
        <f t="shared" ca="1" si="18"/>
        <v>66</v>
      </c>
      <c r="D235">
        <f t="shared" ca="1" si="19"/>
        <v>10</v>
      </c>
      <c r="E235" s="5">
        <f t="shared" ca="1" si="20"/>
        <v>15.598783480419282</v>
      </c>
      <c r="F235">
        <f t="shared" ca="1" si="21"/>
        <v>5</v>
      </c>
      <c r="G235">
        <v>12</v>
      </c>
      <c r="H235">
        <v>2019</v>
      </c>
    </row>
    <row r="236" spans="1:8" x14ac:dyDescent="0.25">
      <c r="A236">
        <v>235</v>
      </c>
      <c r="B236" t="str">
        <f t="shared" ca="1" si="17"/>
        <v>18/12/2019</v>
      </c>
      <c r="C236">
        <f t="shared" ca="1" si="18"/>
        <v>71</v>
      </c>
      <c r="D236">
        <f t="shared" ca="1" si="19"/>
        <v>3</v>
      </c>
      <c r="E236" s="5">
        <f t="shared" ca="1" si="20"/>
        <v>11.83992636483371</v>
      </c>
      <c r="F236">
        <f t="shared" ca="1" si="21"/>
        <v>18</v>
      </c>
      <c r="G236">
        <v>12</v>
      </c>
      <c r="H236">
        <v>2019</v>
      </c>
    </row>
    <row r="237" spans="1:8" x14ac:dyDescent="0.25">
      <c r="A237">
        <v>236</v>
      </c>
      <c r="B237" t="str">
        <f t="shared" ca="1" si="17"/>
        <v>25/12/2019</v>
      </c>
      <c r="C237">
        <f t="shared" ca="1" si="18"/>
        <v>2</v>
      </c>
      <c r="D237">
        <f t="shared" ca="1" si="19"/>
        <v>28</v>
      </c>
      <c r="E237" s="5">
        <f t="shared" ca="1" si="20"/>
        <v>9.9164934754170524</v>
      </c>
      <c r="F237">
        <f t="shared" ca="1" si="21"/>
        <v>25</v>
      </c>
      <c r="G237">
        <v>12</v>
      </c>
      <c r="H237">
        <v>2019</v>
      </c>
    </row>
    <row r="238" spans="1:8" x14ac:dyDescent="0.25">
      <c r="A238">
        <v>237</v>
      </c>
      <c r="B238" t="str">
        <f t="shared" ca="1" si="17"/>
        <v>19/12/2019</v>
      </c>
      <c r="C238">
        <f t="shared" ca="1" si="18"/>
        <v>62</v>
      </c>
      <c r="D238">
        <f t="shared" ca="1" si="19"/>
        <v>1</v>
      </c>
      <c r="E238" s="5">
        <f t="shared" ca="1" si="20"/>
        <v>10.729159933023725</v>
      </c>
      <c r="F238">
        <f t="shared" ca="1" si="21"/>
        <v>19</v>
      </c>
      <c r="G238">
        <v>12</v>
      </c>
      <c r="H238">
        <v>2019</v>
      </c>
    </row>
    <row r="239" spans="1:8" x14ac:dyDescent="0.25">
      <c r="A239">
        <v>238</v>
      </c>
      <c r="B239" t="str">
        <f t="shared" ca="1" si="17"/>
        <v>1/12/2019</v>
      </c>
      <c r="C239">
        <f t="shared" ca="1" si="18"/>
        <v>77</v>
      </c>
      <c r="D239">
        <f t="shared" ca="1" si="19"/>
        <v>17</v>
      </c>
      <c r="E239" s="5">
        <f t="shared" ca="1" si="20"/>
        <v>16.767013796909225</v>
      </c>
      <c r="F239">
        <f t="shared" ca="1" si="21"/>
        <v>1</v>
      </c>
      <c r="G239">
        <v>12</v>
      </c>
      <c r="H239">
        <v>2019</v>
      </c>
    </row>
    <row r="240" spans="1:8" x14ac:dyDescent="0.25">
      <c r="A240">
        <v>239</v>
      </c>
      <c r="B240" t="str">
        <f t="shared" ca="1" si="17"/>
        <v>13/12/2019</v>
      </c>
      <c r="C240">
        <f t="shared" ca="1" si="18"/>
        <v>43</v>
      </c>
      <c r="D240">
        <f t="shared" ca="1" si="19"/>
        <v>26</v>
      </c>
      <c r="E240" s="5">
        <f t="shared" ca="1" si="20"/>
        <v>13.328583397809377</v>
      </c>
      <c r="F240">
        <f t="shared" ca="1" si="21"/>
        <v>13</v>
      </c>
      <c r="G240">
        <v>12</v>
      </c>
      <c r="H240">
        <v>2019</v>
      </c>
    </row>
    <row r="241" spans="1:8" x14ac:dyDescent="0.25">
      <c r="A241">
        <v>240</v>
      </c>
      <c r="B241" t="str">
        <f t="shared" ca="1" si="17"/>
        <v>26/12/2019</v>
      </c>
      <c r="C241">
        <f t="shared" ca="1" si="18"/>
        <v>17</v>
      </c>
      <c r="D241">
        <f t="shared" ca="1" si="19"/>
        <v>7</v>
      </c>
      <c r="E241" s="5">
        <f t="shared" ca="1" si="20"/>
        <v>5.0157324090015969</v>
      </c>
      <c r="F241">
        <f t="shared" ca="1" si="21"/>
        <v>26</v>
      </c>
      <c r="G241">
        <v>12</v>
      </c>
      <c r="H241">
        <v>2019</v>
      </c>
    </row>
    <row r="242" spans="1:8" x14ac:dyDescent="0.25">
      <c r="A242">
        <v>241</v>
      </c>
      <c r="B242" t="str">
        <f t="shared" ca="1" si="17"/>
        <v>12/12/2019</v>
      </c>
      <c r="C242">
        <f t="shared" ca="1" si="18"/>
        <v>47</v>
      </c>
      <c r="D242">
        <f t="shared" ca="1" si="19"/>
        <v>28</v>
      </c>
      <c r="E242" s="5">
        <f t="shared" ca="1" si="20"/>
        <v>9.405286602267493</v>
      </c>
      <c r="F242">
        <f t="shared" ca="1" si="21"/>
        <v>12</v>
      </c>
      <c r="G242">
        <v>12</v>
      </c>
      <c r="H242">
        <v>2019</v>
      </c>
    </row>
    <row r="243" spans="1:8" x14ac:dyDescent="0.25">
      <c r="A243">
        <v>242</v>
      </c>
      <c r="B243" t="str">
        <f t="shared" ca="1" si="17"/>
        <v>27/12/2019</v>
      </c>
      <c r="C243">
        <f t="shared" ca="1" si="18"/>
        <v>1</v>
      </c>
      <c r="D243">
        <f t="shared" ca="1" si="19"/>
        <v>16</v>
      </c>
      <c r="E243" s="5">
        <f t="shared" ca="1" si="20"/>
        <v>13.144078437828316</v>
      </c>
      <c r="F243">
        <f t="shared" ca="1" si="21"/>
        <v>27</v>
      </c>
      <c r="G243">
        <v>12</v>
      </c>
      <c r="H243">
        <v>2019</v>
      </c>
    </row>
    <row r="244" spans="1:8" x14ac:dyDescent="0.25">
      <c r="A244">
        <v>243</v>
      </c>
      <c r="B244" t="str">
        <f t="shared" ca="1" si="17"/>
        <v>24/12/2019</v>
      </c>
      <c r="C244">
        <f t="shared" ca="1" si="18"/>
        <v>5</v>
      </c>
      <c r="D244">
        <f t="shared" ca="1" si="19"/>
        <v>28</v>
      </c>
      <c r="E244" s="5">
        <f t="shared" ca="1" si="20"/>
        <v>19.916584667006081</v>
      </c>
      <c r="F244">
        <f t="shared" ca="1" si="21"/>
        <v>24</v>
      </c>
      <c r="G244">
        <v>12</v>
      </c>
      <c r="H244">
        <v>2019</v>
      </c>
    </row>
    <row r="245" spans="1:8" x14ac:dyDescent="0.25">
      <c r="A245">
        <v>244</v>
      </c>
      <c r="B245" t="str">
        <f t="shared" ca="1" si="17"/>
        <v>4/12/2019</v>
      </c>
      <c r="C245">
        <f t="shared" ca="1" si="18"/>
        <v>82</v>
      </c>
      <c r="D245">
        <f t="shared" ca="1" si="19"/>
        <v>22</v>
      </c>
      <c r="E245" s="5">
        <f t="shared" ca="1" si="20"/>
        <v>4.4456624015199466</v>
      </c>
      <c r="F245">
        <f t="shared" ca="1" si="21"/>
        <v>4</v>
      </c>
      <c r="G245">
        <v>12</v>
      </c>
      <c r="H245">
        <v>2019</v>
      </c>
    </row>
    <row r="246" spans="1:8" x14ac:dyDescent="0.25">
      <c r="A246">
        <v>245</v>
      </c>
      <c r="B246" t="str">
        <f t="shared" ca="1" si="17"/>
        <v>25/12/2019</v>
      </c>
      <c r="C246">
        <f t="shared" ca="1" si="18"/>
        <v>74</v>
      </c>
      <c r="D246">
        <f t="shared" ca="1" si="19"/>
        <v>9</v>
      </c>
      <c r="E246" s="5">
        <f t="shared" ca="1" si="20"/>
        <v>18.877692620387425</v>
      </c>
      <c r="F246">
        <f t="shared" ca="1" si="21"/>
        <v>25</v>
      </c>
      <c r="G246">
        <v>12</v>
      </c>
      <c r="H246">
        <v>2019</v>
      </c>
    </row>
    <row r="247" spans="1:8" x14ac:dyDescent="0.25">
      <c r="A247">
        <v>246</v>
      </c>
      <c r="B247" t="str">
        <f t="shared" ca="1" si="17"/>
        <v>14/12/2019</v>
      </c>
      <c r="C247">
        <f t="shared" ca="1" si="18"/>
        <v>21</v>
      </c>
      <c r="D247">
        <f t="shared" ca="1" si="19"/>
        <v>11</v>
      </c>
      <c r="E247" s="5">
        <f t="shared" ca="1" si="20"/>
        <v>14.577590075996449</v>
      </c>
      <c r="F247">
        <f t="shared" ca="1" si="21"/>
        <v>14</v>
      </c>
      <c r="G247">
        <v>12</v>
      </c>
      <c r="H247">
        <v>2019</v>
      </c>
    </row>
    <row r="248" spans="1:8" x14ac:dyDescent="0.25">
      <c r="A248">
        <v>247</v>
      </c>
      <c r="B248" t="str">
        <f t="shared" ca="1" si="17"/>
        <v>15/12/2019</v>
      </c>
      <c r="C248">
        <f t="shared" ca="1" si="18"/>
        <v>71</v>
      </c>
      <c r="D248">
        <f t="shared" ca="1" si="19"/>
        <v>26</v>
      </c>
      <c r="E248" s="5">
        <f t="shared" ca="1" si="20"/>
        <v>11.83992636483371</v>
      </c>
      <c r="F248">
        <f t="shared" ca="1" si="21"/>
        <v>15</v>
      </c>
      <c r="G248">
        <v>12</v>
      </c>
      <c r="H248">
        <v>2019</v>
      </c>
    </row>
    <row r="249" spans="1:8" x14ac:dyDescent="0.25">
      <c r="A249">
        <v>248</v>
      </c>
      <c r="B249" t="str">
        <f t="shared" ca="1" si="17"/>
        <v>28/12/2019</v>
      </c>
      <c r="C249">
        <f t="shared" ca="1" si="18"/>
        <v>83</v>
      </c>
      <c r="D249">
        <f t="shared" ca="1" si="19"/>
        <v>22</v>
      </c>
      <c r="E249" s="5">
        <f t="shared" ca="1" si="20"/>
        <v>10.155528963572056</v>
      </c>
      <c r="F249">
        <f t="shared" ca="1" si="21"/>
        <v>28</v>
      </c>
      <c r="G249">
        <v>12</v>
      </c>
      <c r="H249">
        <v>2019</v>
      </c>
    </row>
    <row r="250" spans="1:8" x14ac:dyDescent="0.25">
      <c r="A250">
        <v>249</v>
      </c>
      <c r="B250" t="str">
        <f t="shared" ca="1" si="17"/>
        <v>11/12/2019</v>
      </c>
      <c r="C250">
        <f t="shared" ca="1" si="18"/>
        <v>32</v>
      </c>
      <c r="D250">
        <f t="shared" ca="1" si="19"/>
        <v>24</v>
      </c>
      <c r="E250" s="5">
        <f t="shared" ca="1" si="20"/>
        <v>17.858972658353807</v>
      </c>
      <c r="F250">
        <f t="shared" ca="1" si="21"/>
        <v>11</v>
      </c>
      <c r="G250">
        <v>12</v>
      </c>
      <c r="H250">
        <v>2019</v>
      </c>
    </row>
    <row r="251" spans="1:8" x14ac:dyDescent="0.25">
      <c r="A251">
        <v>250</v>
      </c>
      <c r="B251" t="str">
        <f t="shared" ca="1" si="17"/>
        <v>7/12/2019</v>
      </c>
      <c r="C251">
        <f t="shared" ca="1" si="18"/>
        <v>31</v>
      </c>
      <c r="D251">
        <f t="shared" ca="1" si="19"/>
        <v>23</v>
      </c>
      <c r="E251" s="5">
        <f t="shared" ca="1" si="20"/>
        <v>5.5717893296721508</v>
      </c>
      <c r="F251">
        <f t="shared" ca="1" si="21"/>
        <v>7</v>
      </c>
      <c r="G251">
        <v>12</v>
      </c>
      <c r="H251">
        <v>2019</v>
      </c>
    </row>
    <row r="252" spans="1:8" x14ac:dyDescent="0.25">
      <c r="A252">
        <v>251</v>
      </c>
      <c r="B252" t="str">
        <f t="shared" ca="1" si="17"/>
        <v>18/12/2019</v>
      </c>
      <c r="C252">
        <f t="shared" ca="1" si="18"/>
        <v>45</v>
      </c>
      <c r="D252">
        <f t="shared" ca="1" si="19"/>
        <v>12</v>
      </c>
      <c r="E252" s="5">
        <f t="shared" ca="1" si="20"/>
        <v>3.6378246953775446</v>
      </c>
      <c r="F252">
        <f t="shared" ca="1" si="21"/>
        <v>18</v>
      </c>
      <c r="G252">
        <v>12</v>
      </c>
      <c r="H252">
        <v>2019</v>
      </c>
    </row>
    <row r="253" spans="1:8" x14ac:dyDescent="0.25">
      <c r="A253">
        <v>252</v>
      </c>
      <c r="B253" t="str">
        <f t="shared" ca="1" si="17"/>
        <v>14/12/2019</v>
      </c>
      <c r="C253">
        <f t="shared" ca="1" si="18"/>
        <v>28</v>
      </c>
      <c r="D253">
        <f t="shared" ca="1" si="19"/>
        <v>4</v>
      </c>
      <c r="E253" s="5">
        <f t="shared" ca="1" si="20"/>
        <v>7.7440580974330384</v>
      </c>
      <c r="F253">
        <f t="shared" ca="1" si="21"/>
        <v>14</v>
      </c>
      <c r="G253">
        <v>12</v>
      </c>
      <c r="H253">
        <v>2019</v>
      </c>
    </row>
    <row r="254" spans="1:8" x14ac:dyDescent="0.25">
      <c r="A254">
        <v>253</v>
      </c>
      <c r="B254" t="str">
        <f t="shared" ca="1" si="17"/>
        <v>19/12/2019</v>
      </c>
      <c r="C254">
        <f t="shared" ca="1" si="18"/>
        <v>17</v>
      </c>
      <c r="D254">
        <f t="shared" ca="1" si="19"/>
        <v>12</v>
      </c>
      <c r="E254" s="5">
        <f t="shared" ca="1" si="20"/>
        <v>5.0157324090015969</v>
      </c>
      <c r="F254">
        <f t="shared" ca="1" si="21"/>
        <v>19</v>
      </c>
      <c r="G254">
        <v>12</v>
      </c>
      <c r="H254">
        <v>2019</v>
      </c>
    </row>
    <row r="255" spans="1:8" x14ac:dyDescent="0.25">
      <c r="A255">
        <v>254</v>
      </c>
      <c r="B255" t="str">
        <f t="shared" ca="1" si="17"/>
        <v>28/12/2019</v>
      </c>
      <c r="C255">
        <f t="shared" ca="1" si="18"/>
        <v>28</v>
      </c>
      <c r="D255">
        <f t="shared" ca="1" si="19"/>
        <v>28</v>
      </c>
      <c r="E255" s="5">
        <f t="shared" ca="1" si="20"/>
        <v>7.7440580974330384</v>
      </c>
      <c r="F255">
        <f t="shared" ca="1" si="21"/>
        <v>28</v>
      </c>
      <c r="G255">
        <v>12</v>
      </c>
      <c r="H255">
        <v>2019</v>
      </c>
    </row>
    <row r="256" spans="1:8" x14ac:dyDescent="0.25">
      <c r="A256">
        <v>255</v>
      </c>
      <c r="B256" t="str">
        <f t="shared" ca="1" si="17"/>
        <v>23/12/2019</v>
      </c>
      <c r="C256">
        <f t="shared" ca="1" si="18"/>
        <v>35</v>
      </c>
      <c r="D256">
        <f t="shared" ca="1" si="19"/>
        <v>30</v>
      </c>
      <c r="E256" s="5">
        <f t="shared" ca="1" si="20"/>
        <v>20.743558847848629</v>
      </c>
      <c r="F256">
        <f t="shared" ca="1" si="21"/>
        <v>23</v>
      </c>
      <c r="G256">
        <v>12</v>
      </c>
      <c r="H256">
        <v>2019</v>
      </c>
    </row>
    <row r="257" spans="1:8" x14ac:dyDescent="0.25">
      <c r="A257">
        <v>256</v>
      </c>
      <c r="B257" t="str">
        <f t="shared" ca="1" si="17"/>
        <v>20/12/2019</v>
      </c>
      <c r="C257">
        <f t="shared" ca="1" si="18"/>
        <v>27</v>
      </c>
      <c r="D257">
        <f t="shared" ca="1" si="19"/>
        <v>23</v>
      </c>
      <c r="E257" s="5">
        <f t="shared" ca="1" si="20"/>
        <v>19.592826330048499</v>
      </c>
      <c r="F257">
        <f t="shared" ca="1" si="21"/>
        <v>20</v>
      </c>
      <c r="G257">
        <v>12</v>
      </c>
      <c r="H257">
        <v>2019</v>
      </c>
    </row>
    <row r="258" spans="1:8" x14ac:dyDescent="0.25">
      <c r="A258">
        <v>257</v>
      </c>
      <c r="B258" t="str">
        <f t="shared" ca="1" si="17"/>
        <v>25/12/2019</v>
      </c>
      <c r="C258">
        <f t="shared" ca="1" si="18"/>
        <v>5</v>
      </c>
      <c r="D258">
        <f t="shared" ca="1" si="19"/>
        <v>6</v>
      </c>
      <c r="E258" s="5">
        <f t="shared" ca="1" si="20"/>
        <v>19.916584667006081</v>
      </c>
      <c r="F258">
        <f t="shared" ca="1" si="21"/>
        <v>25</v>
      </c>
      <c r="G258">
        <v>12</v>
      </c>
      <c r="H258">
        <v>2019</v>
      </c>
    </row>
    <row r="259" spans="1:8" x14ac:dyDescent="0.25">
      <c r="A259">
        <v>258</v>
      </c>
      <c r="B259" t="str">
        <f t="shared" ref="B259:B322" ca="1" si="22">CONCATENATE(F259,"/",G259,"/",H259)</f>
        <v>21/12/2019</v>
      </c>
      <c r="C259">
        <f t="shared" ref="C259:C322" ca="1" si="23">RANDBETWEEN(1,87)</f>
        <v>38</v>
      </c>
      <c r="D259">
        <f t="shared" ref="D259:D322" ca="1" si="24">RANDBETWEEN(1,30)</f>
        <v>8</v>
      </c>
      <c r="E259" s="5">
        <f t="shared" ref="E259:E322" ca="1" si="25">VLOOKUP(C259,$J$1:$K$88,2,TRUE)</f>
        <v>3.4195525813727268</v>
      </c>
      <c r="F259">
        <f t="shared" ref="F259:F322" ca="1" si="26">RANDBETWEEN(1,28)</f>
        <v>21</v>
      </c>
      <c r="G259">
        <v>12</v>
      </c>
      <c r="H259">
        <v>2019</v>
      </c>
    </row>
    <row r="260" spans="1:8" x14ac:dyDescent="0.25">
      <c r="A260">
        <v>259</v>
      </c>
      <c r="B260" t="str">
        <f t="shared" ca="1" si="22"/>
        <v>12/12/2019</v>
      </c>
      <c r="C260">
        <f t="shared" ca="1" si="23"/>
        <v>36</v>
      </c>
      <c r="D260">
        <f t="shared" ca="1" si="24"/>
        <v>22</v>
      </c>
      <c r="E260" s="5">
        <f t="shared" ca="1" si="25"/>
        <v>16.41286592873821</v>
      </c>
      <c r="F260">
        <f t="shared" ca="1" si="26"/>
        <v>12</v>
      </c>
      <c r="G260">
        <v>12</v>
      </c>
      <c r="H260">
        <v>2019</v>
      </c>
    </row>
    <row r="261" spans="1:8" x14ac:dyDescent="0.25">
      <c r="A261">
        <v>260</v>
      </c>
      <c r="B261" t="str">
        <f t="shared" ca="1" si="22"/>
        <v>1/12/2019</v>
      </c>
      <c r="C261">
        <f t="shared" ca="1" si="23"/>
        <v>46</v>
      </c>
      <c r="D261">
        <f t="shared" ca="1" si="24"/>
        <v>18</v>
      </c>
      <c r="E261" s="5">
        <f t="shared" ca="1" si="25"/>
        <v>19.699919118497423</v>
      </c>
      <c r="F261">
        <f t="shared" ca="1" si="26"/>
        <v>1</v>
      </c>
      <c r="G261">
        <v>12</v>
      </c>
      <c r="H261">
        <v>2019</v>
      </c>
    </row>
    <row r="262" spans="1:8" x14ac:dyDescent="0.25">
      <c r="A262">
        <v>261</v>
      </c>
      <c r="B262" t="str">
        <f t="shared" ca="1" si="22"/>
        <v>14/12/2019</v>
      </c>
      <c r="C262">
        <f t="shared" ca="1" si="23"/>
        <v>30</v>
      </c>
      <c r="D262">
        <f t="shared" ca="1" si="24"/>
        <v>11</v>
      </c>
      <c r="E262" s="5">
        <f t="shared" ca="1" si="25"/>
        <v>7.7490211901321633</v>
      </c>
      <c r="F262">
        <f t="shared" ca="1" si="26"/>
        <v>14</v>
      </c>
      <c r="G262">
        <v>12</v>
      </c>
      <c r="H262">
        <v>2019</v>
      </c>
    </row>
    <row r="263" spans="1:8" x14ac:dyDescent="0.25">
      <c r="A263">
        <v>262</v>
      </c>
      <c r="B263" t="str">
        <f t="shared" ca="1" si="22"/>
        <v>11/12/2019</v>
      </c>
      <c r="C263">
        <f t="shared" ca="1" si="23"/>
        <v>21</v>
      </c>
      <c r="D263">
        <f t="shared" ca="1" si="24"/>
        <v>28</v>
      </c>
      <c r="E263" s="5">
        <f t="shared" ca="1" si="25"/>
        <v>14.577590075996449</v>
      </c>
      <c r="F263">
        <f t="shared" ca="1" si="26"/>
        <v>11</v>
      </c>
      <c r="G263">
        <v>12</v>
      </c>
      <c r="H263">
        <v>2019</v>
      </c>
    </row>
    <row r="264" spans="1:8" x14ac:dyDescent="0.25">
      <c r="A264">
        <v>263</v>
      </c>
      <c r="B264" t="str">
        <f t="shared" ca="1" si="22"/>
        <v>16/12/2019</v>
      </c>
      <c r="C264">
        <f t="shared" ca="1" si="23"/>
        <v>54</v>
      </c>
      <c r="D264">
        <f t="shared" ca="1" si="24"/>
        <v>25</v>
      </c>
      <c r="E264" s="5">
        <f t="shared" ca="1" si="25"/>
        <v>19.443825323485949</v>
      </c>
      <c r="F264">
        <f t="shared" ca="1" si="26"/>
        <v>16</v>
      </c>
      <c r="G264">
        <v>12</v>
      </c>
      <c r="H264">
        <v>2019</v>
      </c>
    </row>
    <row r="265" spans="1:8" x14ac:dyDescent="0.25">
      <c r="A265">
        <v>264</v>
      </c>
      <c r="B265" t="str">
        <f t="shared" ca="1" si="22"/>
        <v>17/12/2019</v>
      </c>
      <c r="C265">
        <f t="shared" ca="1" si="23"/>
        <v>79</v>
      </c>
      <c r="D265">
        <f t="shared" ca="1" si="24"/>
        <v>1</v>
      </c>
      <c r="E265" s="5">
        <f t="shared" ca="1" si="25"/>
        <v>13.914185137428358</v>
      </c>
      <c r="F265">
        <f t="shared" ca="1" si="26"/>
        <v>17</v>
      </c>
      <c r="G265">
        <v>12</v>
      </c>
      <c r="H265">
        <v>2019</v>
      </c>
    </row>
    <row r="266" spans="1:8" x14ac:dyDescent="0.25">
      <c r="A266">
        <v>265</v>
      </c>
      <c r="B266" t="str">
        <f t="shared" ca="1" si="22"/>
        <v>3/12/2019</v>
      </c>
      <c r="C266">
        <f t="shared" ca="1" si="23"/>
        <v>66</v>
      </c>
      <c r="D266">
        <f t="shared" ca="1" si="24"/>
        <v>15</v>
      </c>
      <c r="E266" s="5">
        <f t="shared" ca="1" si="25"/>
        <v>15.598783480419282</v>
      </c>
      <c r="F266">
        <f t="shared" ca="1" si="26"/>
        <v>3</v>
      </c>
      <c r="G266">
        <v>12</v>
      </c>
      <c r="H266">
        <v>2019</v>
      </c>
    </row>
    <row r="267" spans="1:8" x14ac:dyDescent="0.25">
      <c r="A267">
        <v>266</v>
      </c>
      <c r="B267" t="str">
        <f t="shared" ca="1" si="22"/>
        <v>2/12/2019</v>
      </c>
      <c r="C267">
        <f t="shared" ca="1" si="23"/>
        <v>36</v>
      </c>
      <c r="D267">
        <f t="shared" ca="1" si="24"/>
        <v>25</v>
      </c>
      <c r="E267" s="5">
        <f t="shared" ca="1" si="25"/>
        <v>16.41286592873821</v>
      </c>
      <c r="F267">
        <f t="shared" ca="1" si="26"/>
        <v>2</v>
      </c>
      <c r="G267">
        <v>12</v>
      </c>
      <c r="H267">
        <v>2019</v>
      </c>
    </row>
    <row r="268" spans="1:8" x14ac:dyDescent="0.25">
      <c r="A268">
        <v>267</v>
      </c>
      <c r="B268" t="str">
        <f t="shared" ca="1" si="22"/>
        <v>17/12/2019</v>
      </c>
      <c r="C268">
        <f t="shared" ca="1" si="23"/>
        <v>39</v>
      </c>
      <c r="D268">
        <f t="shared" ca="1" si="24"/>
        <v>1</v>
      </c>
      <c r="E268" s="5">
        <f t="shared" ca="1" si="25"/>
        <v>11.210925870451106</v>
      </c>
      <c r="F268">
        <f t="shared" ca="1" si="26"/>
        <v>17</v>
      </c>
      <c r="G268">
        <v>12</v>
      </c>
      <c r="H268">
        <v>2019</v>
      </c>
    </row>
    <row r="269" spans="1:8" x14ac:dyDescent="0.25">
      <c r="A269">
        <v>268</v>
      </c>
      <c r="B269" t="str">
        <f t="shared" ca="1" si="22"/>
        <v>19/12/2019</v>
      </c>
      <c r="C269">
        <f t="shared" ca="1" si="23"/>
        <v>41</v>
      </c>
      <c r="D269">
        <f t="shared" ca="1" si="24"/>
        <v>12</v>
      </c>
      <c r="E269" s="5">
        <f t="shared" ca="1" si="25"/>
        <v>17.738606233646472</v>
      </c>
      <c r="F269">
        <f t="shared" ca="1" si="26"/>
        <v>19</v>
      </c>
      <c r="G269">
        <v>12</v>
      </c>
      <c r="H269">
        <v>2019</v>
      </c>
    </row>
    <row r="270" spans="1:8" x14ac:dyDescent="0.25">
      <c r="A270">
        <v>269</v>
      </c>
      <c r="B270" t="str">
        <f t="shared" ca="1" si="22"/>
        <v>21/12/2019</v>
      </c>
      <c r="C270">
        <f t="shared" ca="1" si="23"/>
        <v>67</v>
      </c>
      <c r="D270">
        <f t="shared" ca="1" si="24"/>
        <v>22</v>
      </c>
      <c r="E270" s="5">
        <f t="shared" ca="1" si="25"/>
        <v>13.527878079894528</v>
      </c>
      <c r="F270">
        <f t="shared" ca="1" si="26"/>
        <v>21</v>
      </c>
      <c r="G270">
        <v>12</v>
      </c>
      <c r="H270">
        <v>2019</v>
      </c>
    </row>
    <row r="271" spans="1:8" x14ac:dyDescent="0.25">
      <c r="A271">
        <v>270</v>
      </c>
      <c r="B271" t="str">
        <f t="shared" ca="1" si="22"/>
        <v>13/12/2019</v>
      </c>
      <c r="C271">
        <f t="shared" ca="1" si="23"/>
        <v>46</v>
      </c>
      <c r="D271">
        <f t="shared" ca="1" si="24"/>
        <v>6</v>
      </c>
      <c r="E271" s="5">
        <f t="shared" ca="1" si="25"/>
        <v>19.699919118497423</v>
      </c>
      <c r="F271">
        <f t="shared" ca="1" si="26"/>
        <v>13</v>
      </c>
      <c r="G271">
        <v>12</v>
      </c>
      <c r="H271">
        <v>2019</v>
      </c>
    </row>
    <row r="272" spans="1:8" x14ac:dyDescent="0.25">
      <c r="A272">
        <v>271</v>
      </c>
      <c r="B272" t="str">
        <f t="shared" ca="1" si="22"/>
        <v>21/12/2019</v>
      </c>
      <c r="C272">
        <f t="shared" ca="1" si="23"/>
        <v>84</v>
      </c>
      <c r="D272">
        <f t="shared" ca="1" si="24"/>
        <v>20</v>
      </c>
      <c r="E272" s="5">
        <f t="shared" ca="1" si="25"/>
        <v>20.565528016911387</v>
      </c>
      <c r="F272">
        <f t="shared" ca="1" si="26"/>
        <v>21</v>
      </c>
      <c r="G272">
        <v>12</v>
      </c>
      <c r="H272">
        <v>2019</v>
      </c>
    </row>
    <row r="273" spans="1:8" x14ac:dyDescent="0.25">
      <c r="A273">
        <v>272</v>
      </c>
      <c r="B273" t="str">
        <f t="shared" ca="1" si="22"/>
        <v>18/12/2019</v>
      </c>
      <c r="C273">
        <f t="shared" ca="1" si="23"/>
        <v>28</v>
      </c>
      <c r="D273">
        <f t="shared" ca="1" si="24"/>
        <v>27</v>
      </c>
      <c r="E273" s="5">
        <f t="shared" ca="1" si="25"/>
        <v>7.7440580974330384</v>
      </c>
      <c r="F273">
        <f t="shared" ca="1" si="26"/>
        <v>18</v>
      </c>
      <c r="G273">
        <v>12</v>
      </c>
      <c r="H273">
        <v>2019</v>
      </c>
    </row>
    <row r="274" spans="1:8" x14ac:dyDescent="0.25">
      <c r="A274">
        <v>273</v>
      </c>
      <c r="B274" t="str">
        <f t="shared" ca="1" si="22"/>
        <v>28/12/2019</v>
      </c>
      <c r="C274">
        <f t="shared" ca="1" si="23"/>
        <v>62</v>
      </c>
      <c r="D274">
        <f t="shared" ca="1" si="24"/>
        <v>12</v>
      </c>
      <c r="E274" s="5">
        <f t="shared" ca="1" si="25"/>
        <v>10.729159933023725</v>
      </c>
      <c r="F274">
        <f t="shared" ca="1" si="26"/>
        <v>28</v>
      </c>
      <c r="G274">
        <v>12</v>
      </c>
      <c r="H274">
        <v>2019</v>
      </c>
    </row>
    <row r="275" spans="1:8" x14ac:dyDescent="0.25">
      <c r="A275">
        <v>274</v>
      </c>
      <c r="B275" t="str">
        <f t="shared" ca="1" si="22"/>
        <v>12/12/2019</v>
      </c>
      <c r="C275">
        <f t="shared" ca="1" si="23"/>
        <v>67</v>
      </c>
      <c r="D275">
        <f t="shared" ca="1" si="24"/>
        <v>9</v>
      </c>
      <c r="E275" s="5">
        <f t="shared" ca="1" si="25"/>
        <v>13.527878079894528</v>
      </c>
      <c r="F275">
        <f t="shared" ca="1" si="26"/>
        <v>12</v>
      </c>
      <c r="G275">
        <v>12</v>
      </c>
      <c r="H275">
        <v>2019</v>
      </c>
    </row>
    <row r="276" spans="1:8" x14ac:dyDescent="0.25">
      <c r="A276">
        <v>275</v>
      </c>
      <c r="B276" t="str">
        <f t="shared" ca="1" si="22"/>
        <v>6/12/2019</v>
      </c>
      <c r="C276">
        <f t="shared" ca="1" si="23"/>
        <v>15</v>
      </c>
      <c r="D276">
        <f t="shared" ca="1" si="24"/>
        <v>2</v>
      </c>
      <c r="E276" s="5">
        <f t="shared" ca="1" si="25"/>
        <v>13.731440292489207</v>
      </c>
      <c r="F276">
        <f t="shared" ca="1" si="26"/>
        <v>6</v>
      </c>
      <c r="G276">
        <v>12</v>
      </c>
      <c r="H276">
        <v>2019</v>
      </c>
    </row>
    <row r="277" spans="1:8" x14ac:dyDescent="0.25">
      <c r="A277">
        <v>276</v>
      </c>
      <c r="B277" t="str">
        <f t="shared" ca="1" si="22"/>
        <v>17/12/2019</v>
      </c>
      <c r="C277">
        <f t="shared" ca="1" si="23"/>
        <v>62</v>
      </c>
      <c r="D277">
        <f t="shared" ca="1" si="24"/>
        <v>18</v>
      </c>
      <c r="E277" s="5">
        <f t="shared" ca="1" si="25"/>
        <v>10.729159933023725</v>
      </c>
      <c r="F277">
        <f t="shared" ca="1" si="26"/>
        <v>17</v>
      </c>
      <c r="G277">
        <v>12</v>
      </c>
      <c r="H277">
        <v>2019</v>
      </c>
    </row>
    <row r="278" spans="1:8" x14ac:dyDescent="0.25">
      <c r="A278">
        <v>277</v>
      </c>
      <c r="B278" t="str">
        <f t="shared" ca="1" si="22"/>
        <v>9/12/2019</v>
      </c>
      <c r="C278">
        <f t="shared" ca="1" si="23"/>
        <v>56</v>
      </c>
      <c r="D278">
        <f t="shared" ca="1" si="24"/>
        <v>12</v>
      </c>
      <c r="E278" s="5">
        <f t="shared" ca="1" si="25"/>
        <v>5.8061568525111458</v>
      </c>
      <c r="F278">
        <f t="shared" ca="1" si="26"/>
        <v>9</v>
      </c>
      <c r="G278">
        <v>12</v>
      </c>
      <c r="H278">
        <v>2019</v>
      </c>
    </row>
    <row r="279" spans="1:8" x14ac:dyDescent="0.25">
      <c r="A279">
        <v>278</v>
      </c>
      <c r="B279" t="str">
        <f t="shared" ca="1" si="22"/>
        <v>22/12/2019</v>
      </c>
      <c r="C279">
        <f t="shared" ca="1" si="23"/>
        <v>41</v>
      </c>
      <c r="D279">
        <f t="shared" ca="1" si="24"/>
        <v>23</v>
      </c>
      <c r="E279" s="5">
        <f t="shared" ca="1" si="25"/>
        <v>17.738606233646472</v>
      </c>
      <c r="F279">
        <f t="shared" ca="1" si="26"/>
        <v>22</v>
      </c>
      <c r="G279">
        <v>12</v>
      </c>
      <c r="H279">
        <v>2019</v>
      </c>
    </row>
    <row r="280" spans="1:8" x14ac:dyDescent="0.25">
      <c r="A280">
        <v>279</v>
      </c>
      <c r="B280" t="str">
        <f t="shared" ca="1" si="22"/>
        <v>3/12/2019</v>
      </c>
      <c r="C280">
        <f t="shared" ca="1" si="23"/>
        <v>36</v>
      </c>
      <c r="D280">
        <f t="shared" ca="1" si="24"/>
        <v>29</v>
      </c>
      <c r="E280" s="5">
        <f t="shared" ca="1" si="25"/>
        <v>16.41286592873821</v>
      </c>
      <c r="F280">
        <f t="shared" ca="1" si="26"/>
        <v>3</v>
      </c>
      <c r="G280">
        <v>12</v>
      </c>
      <c r="H280">
        <v>2019</v>
      </c>
    </row>
    <row r="281" spans="1:8" x14ac:dyDescent="0.25">
      <c r="A281">
        <v>280</v>
      </c>
      <c r="B281" t="str">
        <f t="shared" ca="1" si="22"/>
        <v>27/12/2019</v>
      </c>
      <c r="C281">
        <f t="shared" ca="1" si="23"/>
        <v>21</v>
      </c>
      <c r="D281">
        <f t="shared" ca="1" si="24"/>
        <v>6</v>
      </c>
      <c r="E281" s="5">
        <f t="shared" ca="1" si="25"/>
        <v>14.577590075996449</v>
      </c>
      <c r="F281">
        <f t="shared" ca="1" si="26"/>
        <v>27</v>
      </c>
      <c r="G281">
        <v>12</v>
      </c>
      <c r="H281">
        <v>2019</v>
      </c>
    </row>
    <row r="282" spans="1:8" x14ac:dyDescent="0.25">
      <c r="A282">
        <v>281</v>
      </c>
      <c r="B282" t="str">
        <f t="shared" ca="1" si="22"/>
        <v>7/12/2019</v>
      </c>
      <c r="C282">
        <f t="shared" ca="1" si="23"/>
        <v>81</v>
      </c>
      <c r="D282">
        <f t="shared" ca="1" si="24"/>
        <v>18</v>
      </c>
      <c r="E282" s="5">
        <f t="shared" ca="1" si="25"/>
        <v>16.37197378689504</v>
      </c>
      <c r="F282">
        <f t="shared" ca="1" si="26"/>
        <v>7</v>
      </c>
      <c r="G282">
        <v>12</v>
      </c>
      <c r="H282">
        <v>2019</v>
      </c>
    </row>
    <row r="283" spans="1:8" x14ac:dyDescent="0.25">
      <c r="A283">
        <v>282</v>
      </c>
      <c r="B283" t="str">
        <f t="shared" ca="1" si="22"/>
        <v>9/12/2019</v>
      </c>
      <c r="C283">
        <f t="shared" ca="1" si="23"/>
        <v>33</v>
      </c>
      <c r="D283">
        <f t="shared" ca="1" si="24"/>
        <v>18</v>
      </c>
      <c r="E283" s="5">
        <f t="shared" ca="1" si="25"/>
        <v>11.63124589474616</v>
      </c>
      <c r="F283">
        <f t="shared" ca="1" si="26"/>
        <v>9</v>
      </c>
      <c r="G283">
        <v>12</v>
      </c>
      <c r="H283">
        <v>2019</v>
      </c>
    </row>
    <row r="284" spans="1:8" x14ac:dyDescent="0.25">
      <c r="A284">
        <v>283</v>
      </c>
      <c r="B284" t="str">
        <f t="shared" ca="1" si="22"/>
        <v>7/12/2019</v>
      </c>
      <c r="C284">
        <f t="shared" ca="1" si="23"/>
        <v>60</v>
      </c>
      <c r="D284">
        <f t="shared" ca="1" si="24"/>
        <v>16</v>
      </c>
      <c r="E284" s="5">
        <f t="shared" ca="1" si="25"/>
        <v>7.3656477233034545</v>
      </c>
      <c r="F284">
        <f t="shared" ca="1" si="26"/>
        <v>7</v>
      </c>
      <c r="G284">
        <v>12</v>
      </c>
      <c r="H284">
        <v>2019</v>
      </c>
    </row>
    <row r="285" spans="1:8" x14ac:dyDescent="0.25">
      <c r="A285">
        <v>284</v>
      </c>
      <c r="B285" t="str">
        <f t="shared" ca="1" si="22"/>
        <v>9/12/2019</v>
      </c>
      <c r="C285">
        <f t="shared" ca="1" si="23"/>
        <v>8</v>
      </c>
      <c r="D285">
        <f t="shared" ca="1" si="24"/>
        <v>1</v>
      </c>
      <c r="E285" s="5">
        <f t="shared" ca="1" si="25"/>
        <v>8.2832174807489309</v>
      </c>
      <c r="F285">
        <f t="shared" ca="1" si="26"/>
        <v>9</v>
      </c>
      <c r="G285">
        <v>12</v>
      </c>
      <c r="H285">
        <v>2019</v>
      </c>
    </row>
    <row r="286" spans="1:8" x14ac:dyDescent="0.25">
      <c r="A286">
        <v>285</v>
      </c>
      <c r="B286" t="str">
        <f t="shared" ca="1" si="22"/>
        <v>18/12/2019</v>
      </c>
      <c r="C286">
        <f t="shared" ca="1" si="23"/>
        <v>37</v>
      </c>
      <c r="D286">
        <f t="shared" ca="1" si="24"/>
        <v>26</v>
      </c>
      <c r="E286" s="5">
        <f t="shared" ca="1" si="25"/>
        <v>19.122500418270555</v>
      </c>
      <c r="F286">
        <f t="shared" ca="1" si="26"/>
        <v>18</v>
      </c>
      <c r="G286">
        <v>12</v>
      </c>
      <c r="H286">
        <v>2019</v>
      </c>
    </row>
    <row r="287" spans="1:8" x14ac:dyDescent="0.25">
      <c r="A287">
        <v>286</v>
      </c>
      <c r="B287" t="str">
        <f t="shared" ca="1" si="22"/>
        <v>15/12/2019</v>
      </c>
      <c r="C287">
        <f t="shared" ca="1" si="23"/>
        <v>16</v>
      </c>
      <c r="D287">
        <f t="shared" ca="1" si="24"/>
        <v>25</v>
      </c>
      <c r="E287" s="5">
        <f t="shared" ca="1" si="25"/>
        <v>8.8003926237885075</v>
      </c>
      <c r="F287">
        <f t="shared" ca="1" si="26"/>
        <v>15</v>
      </c>
      <c r="G287">
        <v>12</v>
      </c>
      <c r="H287">
        <v>2019</v>
      </c>
    </row>
    <row r="288" spans="1:8" x14ac:dyDescent="0.25">
      <c r="A288">
        <v>287</v>
      </c>
      <c r="B288" t="str">
        <f t="shared" ca="1" si="22"/>
        <v>8/12/2019</v>
      </c>
      <c r="C288">
        <f t="shared" ca="1" si="23"/>
        <v>84</v>
      </c>
      <c r="D288">
        <f t="shared" ca="1" si="24"/>
        <v>24</v>
      </c>
      <c r="E288" s="5">
        <f t="shared" ca="1" si="25"/>
        <v>20.565528016911387</v>
      </c>
      <c r="F288">
        <f t="shared" ca="1" si="26"/>
        <v>8</v>
      </c>
      <c r="G288">
        <v>12</v>
      </c>
      <c r="H288">
        <v>2019</v>
      </c>
    </row>
    <row r="289" spans="1:8" x14ac:dyDescent="0.25">
      <c r="A289">
        <v>288</v>
      </c>
      <c r="B289" t="str">
        <f t="shared" ca="1" si="22"/>
        <v>6/12/2019</v>
      </c>
      <c r="C289">
        <f t="shared" ca="1" si="23"/>
        <v>25</v>
      </c>
      <c r="D289">
        <f t="shared" ca="1" si="24"/>
        <v>29</v>
      </c>
      <c r="E289" s="5">
        <f t="shared" ca="1" si="25"/>
        <v>4.6380434356649038</v>
      </c>
      <c r="F289">
        <f t="shared" ca="1" si="26"/>
        <v>6</v>
      </c>
      <c r="G289">
        <v>12</v>
      </c>
      <c r="H289">
        <v>2019</v>
      </c>
    </row>
    <row r="290" spans="1:8" x14ac:dyDescent="0.25">
      <c r="A290">
        <v>289</v>
      </c>
      <c r="B290" t="str">
        <f t="shared" ca="1" si="22"/>
        <v>18/12/2019</v>
      </c>
      <c r="C290">
        <f t="shared" ca="1" si="23"/>
        <v>29</v>
      </c>
      <c r="D290">
        <f t="shared" ca="1" si="24"/>
        <v>6</v>
      </c>
      <c r="E290" s="5">
        <f t="shared" ca="1" si="25"/>
        <v>10.477404427525897</v>
      </c>
      <c r="F290">
        <f t="shared" ca="1" si="26"/>
        <v>18</v>
      </c>
      <c r="G290">
        <v>12</v>
      </c>
      <c r="H290">
        <v>2019</v>
      </c>
    </row>
    <row r="291" spans="1:8" x14ac:dyDescent="0.25">
      <c r="A291">
        <v>290</v>
      </c>
      <c r="B291" t="str">
        <f t="shared" ca="1" si="22"/>
        <v>2/12/2019</v>
      </c>
      <c r="C291">
        <f t="shared" ca="1" si="23"/>
        <v>77</v>
      </c>
      <c r="D291">
        <f t="shared" ca="1" si="24"/>
        <v>10</v>
      </c>
      <c r="E291" s="5">
        <f t="shared" ca="1" si="25"/>
        <v>16.767013796909225</v>
      </c>
      <c r="F291">
        <f t="shared" ca="1" si="26"/>
        <v>2</v>
      </c>
      <c r="G291">
        <v>12</v>
      </c>
      <c r="H291">
        <v>2019</v>
      </c>
    </row>
    <row r="292" spans="1:8" x14ac:dyDescent="0.25">
      <c r="A292">
        <v>291</v>
      </c>
      <c r="B292" t="str">
        <f t="shared" ca="1" si="22"/>
        <v>1/12/2019</v>
      </c>
      <c r="C292">
        <f t="shared" ca="1" si="23"/>
        <v>76</v>
      </c>
      <c r="D292">
        <f t="shared" ca="1" si="24"/>
        <v>29</v>
      </c>
      <c r="E292" s="5">
        <f t="shared" ca="1" si="25"/>
        <v>13.063976043429376</v>
      </c>
      <c r="F292">
        <f t="shared" ca="1" si="26"/>
        <v>1</v>
      </c>
      <c r="G292">
        <v>12</v>
      </c>
      <c r="H292">
        <v>2019</v>
      </c>
    </row>
    <row r="293" spans="1:8" x14ac:dyDescent="0.25">
      <c r="A293">
        <v>292</v>
      </c>
      <c r="B293" t="str">
        <f t="shared" ca="1" si="22"/>
        <v>16/12/2019</v>
      </c>
      <c r="C293">
        <f t="shared" ca="1" si="23"/>
        <v>25</v>
      </c>
      <c r="D293">
        <f t="shared" ca="1" si="24"/>
        <v>9</v>
      </c>
      <c r="E293" s="5">
        <f t="shared" ca="1" si="25"/>
        <v>4.6380434356649038</v>
      </c>
      <c r="F293">
        <f t="shared" ca="1" si="26"/>
        <v>16</v>
      </c>
      <c r="G293">
        <v>12</v>
      </c>
      <c r="H293">
        <v>2019</v>
      </c>
    </row>
    <row r="294" spans="1:8" x14ac:dyDescent="0.25">
      <c r="A294">
        <v>293</v>
      </c>
      <c r="B294" t="str">
        <f t="shared" ca="1" si="22"/>
        <v>26/12/2019</v>
      </c>
      <c r="C294">
        <f t="shared" ca="1" si="23"/>
        <v>87</v>
      </c>
      <c r="D294">
        <f t="shared" ca="1" si="24"/>
        <v>18</v>
      </c>
      <c r="E294" s="5">
        <f t="shared" ca="1" si="25"/>
        <v>18.014414729006795</v>
      </c>
      <c r="F294">
        <f t="shared" ca="1" si="26"/>
        <v>26</v>
      </c>
      <c r="G294">
        <v>12</v>
      </c>
      <c r="H294">
        <v>2019</v>
      </c>
    </row>
    <row r="295" spans="1:8" x14ac:dyDescent="0.25">
      <c r="A295">
        <v>294</v>
      </c>
      <c r="B295" t="str">
        <f t="shared" ca="1" si="22"/>
        <v>27/12/2019</v>
      </c>
      <c r="C295">
        <f t="shared" ca="1" si="23"/>
        <v>57</v>
      </c>
      <c r="D295">
        <f t="shared" ca="1" si="24"/>
        <v>6</v>
      </c>
      <c r="E295" s="5">
        <f t="shared" ca="1" si="25"/>
        <v>8.6488216630094197</v>
      </c>
      <c r="F295">
        <f t="shared" ca="1" si="26"/>
        <v>27</v>
      </c>
      <c r="G295">
        <v>12</v>
      </c>
      <c r="H295">
        <v>2019</v>
      </c>
    </row>
    <row r="296" spans="1:8" x14ac:dyDescent="0.25">
      <c r="A296">
        <v>295</v>
      </c>
      <c r="B296" t="str">
        <f t="shared" ca="1" si="22"/>
        <v>14/12/2019</v>
      </c>
      <c r="C296">
        <f t="shared" ca="1" si="23"/>
        <v>54</v>
      </c>
      <c r="D296">
        <f t="shared" ca="1" si="24"/>
        <v>5</v>
      </c>
      <c r="E296" s="5">
        <f t="shared" ca="1" si="25"/>
        <v>19.443825323485949</v>
      </c>
      <c r="F296">
        <f t="shared" ca="1" si="26"/>
        <v>14</v>
      </c>
      <c r="G296">
        <v>12</v>
      </c>
      <c r="H296">
        <v>2019</v>
      </c>
    </row>
    <row r="297" spans="1:8" x14ac:dyDescent="0.25">
      <c r="A297">
        <v>296</v>
      </c>
      <c r="B297" t="str">
        <f t="shared" ca="1" si="22"/>
        <v>2/12/2019</v>
      </c>
      <c r="C297">
        <f t="shared" ca="1" si="23"/>
        <v>84</v>
      </c>
      <c r="D297">
        <f t="shared" ca="1" si="24"/>
        <v>24</v>
      </c>
      <c r="E297" s="5">
        <f t="shared" ca="1" si="25"/>
        <v>20.565528016911387</v>
      </c>
      <c r="F297">
        <f t="shared" ca="1" si="26"/>
        <v>2</v>
      </c>
      <c r="G297">
        <v>12</v>
      </c>
      <c r="H297">
        <v>2019</v>
      </c>
    </row>
    <row r="298" spans="1:8" x14ac:dyDescent="0.25">
      <c r="A298">
        <v>297</v>
      </c>
      <c r="B298" t="str">
        <f t="shared" ca="1" si="22"/>
        <v>23/12/2019</v>
      </c>
      <c r="C298">
        <f t="shared" ca="1" si="23"/>
        <v>52</v>
      </c>
      <c r="D298">
        <f t="shared" ca="1" si="24"/>
        <v>25</v>
      </c>
      <c r="E298" s="5">
        <f t="shared" ca="1" si="25"/>
        <v>12.288806894772863</v>
      </c>
      <c r="F298">
        <f t="shared" ca="1" si="26"/>
        <v>23</v>
      </c>
      <c r="G298">
        <v>12</v>
      </c>
      <c r="H298">
        <v>2019</v>
      </c>
    </row>
    <row r="299" spans="1:8" x14ac:dyDescent="0.25">
      <c r="A299">
        <v>298</v>
      </c>
      <c r="B299" t="str">
        <f t="shared" ca="1" si="22"/>
        <v>8/12/2019</v>
      </c>
      <c r="C299">
        <f t="shared" ca="1" si="23"/>
        <v>6</v>
      </c>
      <c r="D299">
        <f t="shared" ca="1" si="24"/>
        <v>11</v>
      </c>
      <c r="E299" s="5">
        <f t="shared" ca="1" si="25"/>
        <v>10.928124710807321</v>
      </c>
      <c r="F299">
        <f t="shared" ca="1" si="26"/>
        <v>8</v>
      </c>
      <c r="G299">
        <v>12</v>
      </c>
      <c r="H299">
        <v>2019</v>
      </c>
    </row>
    <row r="300" spans="1:8" x14ac:dyDescent="0.25">
      <c r="A300">
        <v>299</v>
      </c>
      <c r="B300" t="str">
        <f t="shared" ca="1" si="22"/>
        <v>7/12/2019</v>
      </c>
      <c r="C300">
        <f t="shared" ca="1" si="23"/>
        <v>19</v>
      </c>
      <c r="D300">
        <f t="shared" ca="1" si="24"/>
        <v>23</v>
      </c>
      <c r="E300" s="5">
        <f t="shared" ca="1" si="25"/>
        <v>14.217005237956299</v>
      </c>
      <c r="F300">
        <f t="shared" ca="1" si="26"/>
        <v>7</v>
      </c>
      <c r="G300">
        <v>12</v>
      </c>
      <c r="H300">
        <v>2019</v>
      </c>
    </row>
    <row r="301" spans="1:8" x14ac:dyDescent="0.25">
      <c r="A301">
        <v>300</v>
      </c>
      <c r="B301" t="str">
        <f t="shared" ca="1" si="22"/>
        <v>3/12/2019</v>
      </c>
      <c r="C301">
        <f t="shared" ca="1" si="23"/>
        <v>64</v>
      </c>
      <c r="D301">
        <f t="shared" ca="1" si="24"/>
        <v>30</v>
      </c>
      <c r="E301" s="5">
        <f t="shared" ca="1" si="25"/>
        <v>3.3164147938117985</v>
      </c>
      <c r="F301">
        <f t="shared" ca="1" si="26"/>
        <v>3</v>
      </c>
      <c r="G301">
        <v>12</v>
      </c>
      <c r="H301">
        <v>2019</v>
      </c>
    </row>
    <row r="302" spans="1:8" x14ac:dyDescent="0.25">
      <c r="A302">
        <v>301</v>
      </c>
      <c r="B302" t="str">
        <f t="shared" ca="1" si="22"/>
        <v>3/12/2019</v>
      </c>
      <c r="C302">
        <f t="shared" ca="1" si="23"/>
        <v>44</v>
      </c>
      <c r="D302">
        <f t="shared" ca="1" si="24"/>
        <v>20</v>
      </c>
      <c r="E302" s="5">
        <f t="shared" ca="1" si="25"/>
        <v>14.097680531417319</v>
      </c>
      <c r="F302">
        <f t="shared" ca="1" si="26"/>
        <v>3</v>
      </c>
      <c r="G302">
        <v>12</v>
      </c>
      <c r="H302">
        <v>2019</v>
      </c>
    </row>
    <row r="303" spans="1:8" x14ac:dyDescent="0.25">
      <c r="A303">
        <v>302</v>
      </c>
      <c r="B303" t="str">
        <f t="shared" ca="1" si="22"/>
        <v>10/12/2019</v>
      </c>
      <c r="C303">
        <f t="shared" ca="1" si="23"/>
        <v>41</v>
      </c>
      <c r="D303">
        <f t="shared" ca="1" si="24"/>
        <v>27</v>
      </c>
      <c r="E303" s="5">
        <f t="shared" ca="1" si="25"/>
        <v>17.738606233646472</v>
      </c>
      <c r="F303">
        <f t="shared" ca="1" si="26"/>
        <v>10</v>
      </c>
      <c r="G303">
        <v>12</v>
      </c>
      <c r="H303">
        <v>2019</v>
      </c>
    </row>
    <row r="304" spans="1:8" x14ac:dyDescent="0.25">
      <c r="A304">
        <v>303</v>
      </c>
      <c r="B304" t="str">
        <f t="shared" ca="1" si="22"/>
        <v>24/12/2019</v>
      </c>
      <c r="C304">
        <f t="shared" ca="1" si="23"/>
        <v>12</v>
      </c>
      <c r="D304">
        <f t="shared" ca="1" si="24"/>
        <v>25</v>
      </c>
      <c r="E304" s="5">
        <f t="shared" ca="1" si="25"/>
        <v>11.898542757746576</v>
      </c>
      <c r="F304">
        <f t="shared" ca="1" si="26"/>
        <v>24</v>
      </c>
      <c r="G304">
        <v>12</v>
      </c>
      <c r="H304">
        <v>2019</v>
      </c>
    </row>
    <row r="305" spans="1:8" x14ac:dyDescent="0.25">
      <c r="A305">
        <v>304</v>
      </c>
      <c r="B305" t="str">
        <f t="shared" ca="1" si="22"/>
        <v>27/12/2019</v>
      </c>
      <c r="C305">
        <f t="shared" ca="1" si="23"/>
        <v>22</v>
      </c>
      <c r="D305">
        <f t="shared" ca="1" si="24"/>
        <v>21</v>
      </c>
      <c r="E305" s="5">
        <f t="shared" ca="1" si="25"/>
        <v>16.223314347609595</v>
      </c>
      <c r="F305">
        <f t="shared" ca="1" si="26"/>
        <v>27</v>
      </c>
      <c r="G305">
        <v>12</v>
      </c>
      <c r="H305">
        <v>2019</v>
      </c>
    </row>
    <row r="306" spans="1:8" x14ac:dyDescent="0.25">
      <c r="A306">
        <v>305</v>
      </c>
      <c r="B306" t="str">
        <f t="shared" ca="1" si="22"/>
        <v>2/12/2019</v>
      </c>
      <c r="C306">
        <f t="shared" ca="1" si="23"/>
        <v>53</v>
      </c>
      <c r="D306">
        <f t="shared" ca="1" si="24"/>
        <v>23</v>
      </c>
      <c r="E306" s="5">
        <f t="shared" ca="1" si="25"/>
        <v>4.0227049107881259</v>
      </c>
      <c r="F306">
        <f t="shared" ca="1" si="26"/>
        <v>2</v>
      </c>
      <c r="G306">
        <v>12</v>
      </c>
      <c r="H306">
        <v>2019</v>
      </c>
    </row>
    <row r="307" spans="1:8" x14ac:dyDescent="0.25">
      <c r="A307">
        <v>306</v>
      </c>
      <c r="B307" t="str">
        <f t="shared" ca="1" si="22"/>
        <v>23/12/2019</v>
      </c>
      <c r="C307">
        <f t="shared" ca="1" si="23"/>
        <v>64</v>
      </c>
      <c r="D307">
        <f t="shared" ca="1" si="24"/>
        <v>9</v>
      </c>
      <c r="E307" s="5">
        <f t="shared" ca="1" si="25"/>
        <v>3.3164147938117985</v>
      </c>
      <c r="F307">
        <f t="shared" ca="1" si="26"/>
        <v>23</v>
      </c>
      <c r="G307">
        <v>12</v>
      </c>
      <c r="H307">
        <v>2019</v>
      </c>
    </row>
    <row r="308" spans="1:8" x14ac:dyDescent="0.25">
      <c r="A308">
        <v>307</v>
      </c>
      <c r="B308" t="str">
        <f t="shared" ca="1" si="22"/>
        <v>7/12/2019</v>
      </c>
      <c r="C308">
        <f t="shared" ca="1" si="23"/>
        <v>26</v>
      </c>
      <c r="D308">
        <f t="shared" ca="1" si="24"/>
        <v>16</v>
      </c>
      <c r="E308" s="5">
        <f t="shared" ca="1" si="25"/>
        <v>8.2244314281325686</v>
      </c>
      <c r="F308">
        <f t="shared" ca="1" si="26"/>
        <v>7</v>
      </c>
      <c r="G308">
        <v>12</v>
      </c>
      <c r="H308">
        <v>2019</v>
      </c>
    </row>
    <row r="309" spans="1:8" x14ac:dyDescent="0.25">
      <c r="A309">
        <v>308</v>
      </c>
      <c r="B309" t="str">
        <f t="shared" ca="1" si="22"/>
        <v>6/12/2019</v>
      </c>
      <c r="C309">
        <f t="shared" ca="1" si="23"/>
        <v>51</v>
      </c>
      <c r="D309">
        <f t="shared" ca="1" si="24"/>
        <v>27</v>
      </c>
      <c r="E309" s="5">
        <f t="shared" ca="1" si="25"/>
        <v>20.344873134697458</v>
      </c>
      <c r="F309">
        <f t="shared" ca="1" si="26"/>
        <v>6</v>
      </c>
      <c r="G309">
        <v>12</v>
      </c>
      <c r="H309">
        <v>2019</v>
      </c>
    </row>
    <row r="310" spans="1:8" x14ac:dyDescent="0.25">
      <c r="A310">
        <v>309</v>
      </c>
      <c r="B310" t="str">
        <f t="shared" ca="1" si="22"/>
        <v>20/12/2019</v>
      </c>
      <c r="C310">
        <f t="shared" ca="1" si="23"/>
        <v>18</v>
      </c>
      <c r="D310">
        <f t="shared" ca="1" si="24"/>
        <v>27</v>
      </c>
      <c r="E310" s="5">
        <f t="shared" ca="1" si="25"/>
        <v>5.674779076560335</v>
      </c>
      <c r="F310">
        <f t="shared" ca="1" si="26"/>
        <v>20</v>
      </c>
      <c r="G310">
        <v>12</v>
      </c>
      <c r="H310">
        <v>2019</v>
      </c>
    </row>
    <row r="311" spans="1:8" x14ac:dyDescent="0.25">
      <c r="A311">
        <v>310</v>
      </c>
      <c r="B311" t="str">
        <f t="shared" ca="1" si="22"/>
        <v>17/12/2019</v>
      </c>
      <c r="C311">
        <f t="shared" ca="1" si="23"/>
        <v>14</v>
      </c>
      <c r="D311">
        <f t="shared" ca="1" si="24"/>
        <v>16</v>
      </c>
      <c r="E311" s="5">
        <f t="shared" ca="1" si="25"/>
        <v>15.004734551996497</v>
      </c>
      <c r="F311">
        <f t="shared" ca="1" si="26"/>
        <v>17</v>
      </c>
      <c r="G311">
        <v>12</v>
      </c>
      <c r="H311">
        <v>2019</v>
      </c>
    </row>
    <row r="312" spans="1:8" x14ac:dyDescent="0.25">
      <c r="A312">
        <v>311</v>
      </c>
      <c r="B312" t="str">
        <f t="shared" ca="1" si="22"/>
        <v>4/12/2019</v>
      </c>
      <c r="C312">
        <f t="shared" ca="1" si="23"/>
        <v>78</v>
      </c>
      <c r="D312">
        <f t="shared" ca="1" si="24"/>
        <v>1</v>
      </c>
      <c r="E312" s="5">
        <f t="shared" ca="1" si="25"/>
        <v>9.2353100749289165</v>
      </c>
      <c r="F312">
        <f t="shared" ca="1" si="26"/>
        <v>4</v>
      </c>
      <c r="G312">
        <v>12</v>
      </c>
      <c r="H312">
        <v>2019</v>
      </c>
    </row>
    <row r="313" spans="1:8" x14ac:dyDescent="0.25">
      <c r="A313">
        <v>312</v>
      </c>
      <c r="B313" t="str">
        <f t="shared" ca="1" si="22"/>
        <v>23/12/2019</v>
      </c>
      <c r="C313">
        <f t="shared" ca="1" si="23"/>
        <v>67</v>
      </c>
      <c r="D313">
        <f t="shared" ca="1" si="24"/>
        <v>10</v>
      </c>
      <c r="E313" s="5">
        <f t="shared" ca="1" si="25"/>
        <v>13.527878079894528</v>
      </c>
      <c r="F313">
        <f t="shared" ca="1" si="26"/>
        <v>23</v>
      </c>
      <c r="G313">
        <v>12</v>
      </c>
      <c r="H313">
        <v>2019</v>
      </c>
    </row>
    <row r="314" spans="1:8" x14ac:dyDescent="0.25">
      <c r="A314">
        <v>313</v>
      </c>
      <c r="B314" t="str">
        <f t="shared" ca="1" si="22"/>
        <v>5/12/2019</v>
      </c>
      <c r="C314">
        <f t="shared" ca="1" si="23"/>
        <v>82</v>
      </c>
      <c r="D314">
        <f t="shared" ca="1" si="24"/>
        <v>24</v>
      </c>
      <c r="E314" s="5">
        <f t="shared" ca="1" si="25"/>
        <v>4.4456624015199466</v>
      </c>
      <c r="F314">
        <f t="shared" ca="1" si="26"/>
        <v>5</v>
      </c>
      <c r="G314">
        <v>12</v>
      </c>
      <c r="H314">
        <v>2019</v>
      </c>
    </row>
    <row r="315" spans="1:8" x14ac:dyDescent="0.25">
      <c r="A315">
        <v>314</v>
      </c>
      <c r="B315" t="str">
        <f t="shared" ca="1" si="22"/>
        <v>20/12/2019</v>
      </c>
      <c r="C315">
        <f t="shared" ca="1" si="23"/>
        <v>68</v>
      </c>
      <c r="D315">
        <f t="shared" ca="1" si="24"/>
        <v>19</v>
      </c>
      <c r="E315" s="5">
        <f t="shared" ca="1" si="25"/>
        <v>15.679788238297919</v>
      </c>
      <c r="F315">
        <f t="shared" ca="1" si="26"/>
        <v>20</v>
      </c>
      <c r="G315">
        <v>12</v>
      </c>
      <c r="H315">
        <v>2019</v>
      </c>
    </row>
    <row r="316" spans="1:8" x14ac:dyDescent="0.25">
      <c r="A316">
        <v>315</v>
      </c>
      <c r="B316" t="str">
        <f t="shared" ca="1" si="22"/>
        <v>4/12/2019</v>
      </c>
      <c r="C316">
        <f t="shared" ca="1" si="23"/>
        <v>3</v>
      </c>
      <c r="D316">
        <f t="shared" ca="1" si="24"/>
        <v>25</v>
      </c>
      <c r="E316" s="5">
        <f t="shared" ca="1" si="25"/>
        <v>11.087851088519667</v>
      </c>
      <c r="F316">
        <f t="shared" ca="1" si="26"/>
        <v>4</v>
      </c>
      <c r="G316">
        <v>12</v>
      </c>
      <c r="H316">
        <v>2019</v>
      </c>
    </row>
    <row r="317" spans="1:8" x14ac:dyDescent="0.25">
      <c r="A317">
        <v>316</v>
      </c>
      <c r="B317" t="str">
        <f t="shared" ca="1" si="22"/>
        <v>18/12/2019</v>
      </c>
      <c r="C317">
        <f t="shared" ca="1" si="23"/>
        <v>23</v>
      </c>
      <c r="D317">
        <f t="shared" ca="1" si="24"/>
        <v>15</v>
      </c>
      <c r="E317" s="5">
        <f t="shared" ca="1" si="25"/>
        <v>6.1897487350312153</v>
      </c>
      <c r="F317">
        <f t="shared" ca="1" si="26"/>
        <v>18</v>
      </c>
      <c r="G317">
        <v>12</v>
      </c>
      <c r="H317">
        <v>2019</v>
      </c>
    </row>
    <row r="318" spans="1:8" x14ac:dyDescent="0.25">
      <c r="A318">
        <v>317</v>
      </c>
      <c r="B318" t="str">
        <f t="shared" ca="1" si="22"/>
        <v>7/12/2019</v>
      </c>
      <c r="C318">
        <f t="shared" ca="1" si="23"/>
        <v>67</v>
      </c>
      <c r="D318">
        <f t="shared" ca="1" si="24"/>
        <v>18</v>
      </c>
      <c r="E318" s="5">
        <f t="shared" ca="1" si="25"/>
        <v>13.527878079894528</v>
      </c>
      <c r="F318">
        <f t="shared" ca="1" si="26"/>
        <v>7</v>
      </c>
      <c r="G318">
        <v>12</v>
      </c>
      <c r="H318">
        <v>2019</v>
      </c>
    </row>
    <row r="319" spans="1:8" x14ac:dyDescent="0.25">
      <c r="A319">
        <v>318</v>
      </c>
      <c r="B319" t="str">
        <f t="shared" ca="1" si="22"/>
        <v>8/12/2019</v>
      </c>
      <c r="C319">
        <f t="shared" ca="1" si="23"/>
        <v>42</v>
      </c>
      <c r="D319">
        <f t="shared" ca="1" si="24"/>
        <v>22</v>
      </c>
      <c r="E319" s="5">
        <f t="shared" ca="1" si="25"/>
        <v>5.0997240586437975</v>
      </c>
      <c r="F319">
        <f t="shared" ca="1" si="26"/>
        <v>8</v>
      </c>
      <c r="G319">
        <v>12</v>
      </c>
      <c r="H319">
        <v>2019</v>
      </c>
    </row>
    <row r="320" spans="1:8" x14ac:dyDescent="0.25">
      <c r="A320">
        <v>319</v>
      </c>
      <c r="B320" t="str">
        <f t="shared" ca="1" si="22"/>
        <v>26/12/2019</v>
      </c>
      <c r="C320">
        <f t="shared" ca="1" si="23"/>
        <v>1</v>
      </c>
      <c r="D320">
        <f t="shared" ca="1" si="24"/>
        <v>24</v>
      </c>
      <c r="E320" s="5">
        <f t="shared" ca="1" si="25"/>
        <v>13.144078437828316</v>
      </c>
      <c r="F320">
        <f t="shared" ca="1" si="26"/>
        <v>26</v>
      </c>
      <c r="G320">
        <v>12</v>
      </c>
      <c r="H320">
        <v>2019</v>
      </c>
    </row>
    <row r="321" spans="1:8" x14ac:dyDescent="0.25">
      <c r="A321">
        <v>320</v>
      </c>
      <c r="B321" t="str">
        <f t="shared" ca="1" si="22"/>
        <v>3/12/2019</v>
      </c>
      <c r="C321">
        <f t="shared" ca="1" si="23"/>
        <v>8</v>
      </c>
      <c r="D321">
        <f t="shared" ca="1" si="24"/>
        <v>28</v>
      </c>
      <c r="E321" s="5">
        <f t="shared" ca="1" si="25"/>
        <v>8.2832174807489309</v>
      </c>
      <c r="F321">
        <f t="shared" ca="1" si="26"/>
        <v>3</v>
      </c>
      <c r="G321">
        <v>12</v>
      </c>
      <c r="H321">
        <v>2019</v>
      </c>
    </row>
    <row r="322" spans="1:8" x14ac:dyDescent="0.25">
      <c r="A322">
        <v>321</v>
      </c>
      <c r="B322" t="str">
        <f t="shared" ca="1" si="22"/>
        <v>14/12/2019</v>
      </c>
      <c r="C322">
        <f t="shared" ca="1" si="23"/>
        <v>65</v>
      </c>
      <c r="D322">
        <f t="shared" ca="1" si="24"/>
        <v>7</v>
      </c>
      <c r="E322" s="5">
        <f t="shared" ca="1" si="25"/>
        <v>20.515265391315097</v>
      </c>
      <c r="F322">
        <f t="shared" ca="1" si="26"/>
        <v>14</v>
      </c>
      <c r="G322">
        <v>12</v>
      </c>
      <c r="H322">
        <v>2019</v>
      </c>
    </row>
    <row r="323" spans="1:8" x14ac:dyDescent="0.25">
      <c r="A323">
        <v>322</v>
      </c>
      <c r="B323" t="str">
        <f t="shared" ref="B323:B386" ca="1" si="27">CONCATENATE(F323,"/",G323,"/",H323)</f>
        <v>19/12/2019</v>
      </c>
      <c r="C323">
        <f t="shared" ref="C323:C386" ca="1" si="28">RANDBETWEEN(1,87)</f>
        <v>12</v>
      </c>
      <c r="D323">
        <f t="shared" ref="D323:D386" ca="1" si="29">RANDBETWEEN(1,30)</f>
        <v>20</v>
      </c>
      <c r="E323" s="5">
        <f t="shared" ref="E323:E386" ca="1" si="30">VLOOKUP(C323,$J$1:$K$88,2,TRUE)</f>
        <v>11.898542757746576</v>
      </c>
      <c r="F323">
        <f t="shared" ref="F323:F386" ca="1" si="31">RANDBETWEEN(1,28)</f>
        <v>19</v>
      </c>
      <c r="G323">
        <v>12</v>
      </c>
      <c r="H323">
        <v>2019</v>
      </c>
    </row>
    <row r="324" spans="1:8" x14ac:dyDescent="0.25">
      <c r="A324">
        <v>323</v>
      </c>
      <c r="B324" t="str">
        <f t="shared" ca="1" si="27"/>
        <v>18/12/2019</v>
      </c>
      <c r="C324">
        <f t="shared" ca="1" si="28"/>
        <v>22</v>
      </c>
      <c r="D324">
        <f t="shared" ca="1" si="29"/>
        <v>3</v>
      </c>
      <c r="E324" s="5">
        <f t="shared" ca="1" si="30"/>
        <v>16.223314347609595</v>
      </c>
      <c r="F324">
        <f t="shared" ca="1" si="31"/>
        <v>18</v>
      </c>
      <c r="G324">
        <v>12</v>
      </c>
      <c r="H324">
        <v>2019</v>
      </c>
    </row>
    <row r="325" spans="1:8" x14ac:dyDescent="0.25">
      <c r="A325">
        <v>324</v>
      </c>
      <c r="B325" t="str">
        <f t="shared" ca="1" si="27"/>
        <v>8/12/2019</v>
      </c>
      <c r="C325">
        <f t="shared" ca="1" si="28"/>
        <v>50</v>
      </c>
      <c r="D325">
        <f t="shared" ca="1" si="29"/>
        <v>30</v>
      </c>
      <c r="E325" s="5">
        <f t="shared" ca="1" si="30"/>
        <v>8.5639593308234065</v>
      </c>
      <c r="F325">
        <f t="shared" ca="1" si="31"/>
        <v>8</v>
      </c>
      <c r="G325">
        <v>12</v>
      </c>
      <c r="H325">
        <v>2019</v>
      </c>
    </row>
    <row r="326" spans="1:8" x14ac:dyDescent="0.25">
      <c r="A326">
        <v>325</v>
      </c>
      <c r="B326" t="str">
        <f t="shared" ca="1" si="27"/>
        <v>24/12/2019</v>
      </c>
      <c r="C326">
        <f t="shared" ca="1" si="28"/>
        <v>36</v>
      </c>
      <c r="D326">
        <f t="shared" ca="1" si="29"/>
        <v>23</v>
      </c>
      <c r="E326" s="5">
        <f t="shared" ca="1" si="30"/>
        <v>16.41286592873821</v>
      </c>
      <c r="F326">
        <f t="shared" ca="1" si="31"/>
        <v>24</v>
      </c>
      <c r="G326">
        <v>12</v>
      </c>
      <c r="H326">
        <v>2019</v>
      </c>
    </row>
    <row r="327" spans="1:8" x14ac:dyDescent="0.25">
      <c r="A327">
        <v>326</v>
      </c>
      <c r="B327" t="str">
        <f t="shared" ca="1" si="27"/>
        <v>22/12/2019</v>
      </c>
      <c r="C327">
        <f t="shared" ca="1" si="28"/>
        <v>83</v>
      </c>
      <c r="D327">
        <f t="shared" ca="1" si="29"/>
        <v>20</v>
      </c>
      <c r="E327" s="5">
        <f t="shared" ca="1" si="30"/>
        <v>10.155528963572056</v>
      </c>
      <c r="F327">
        <f t="shared" ca="1" si="31"/>
        <v>22</v>
      </c>
      <c r="G327">
        <v>12</v>
      </c>
      <c r="H327">
        <v>2019</v>
      </c>
    </row>
    <row r="328" spans="1:8" x14ac:dyDescent="0.25">
      <c r="A328">
        <v>327</v>
      </c>
      <c r="B328" t="str">
        <f t="shared" ca="1" si="27"/>
        <v>17/12/2019</v>
      </c>
      <c r="C328">
        <f t="shared" ca="1" si="28"/>
        <v>57</v>
      </c>
      <c r="D328">
        <f t="shared" ca="1" si="29"/>
        <v>2</v>
      </c>
      <c r="E328" s="5">
        <f t="shared" ca="1" si="30"/>
        <v>8.6488216630094197</v>
      </c>
      <c r="F328">
        <f t="shared" ca="1" si="31"/>
        <v>17</v>
      </c>
      <c r="G328">
        <v>12</v>
      </c>
      <c r="H328">
        <v>2019</v>
      </c>
    </row>
    <row r="329" spans="1:8" x14ac:dyDescent="0.25">
      <c r="A329">
        <v>328</v>
      </c>
      <c r="B329" t="str">
        <f t="shared" ca="1" si="27"/>
        <v>22/12/2019</v>
      </c>
      <c r="C329">
        <f t="shared" ca="1" si="28"/>
        <v>3</v>
      </c>
      <c r="D329">
        <f t="shared" ca="1" si="29"/>
        <v>22</v>
      </c>
      <c r="E329" s="5">
        <f t="shared" ca="1" si="30"/>
        <v>11.087851088519667</v>
      </c>
      <c r="F329">
        <f t="shared" ca="1" si="31"/>
        <v>22</v>
      </c>
      <c r="G329">
        <v>12</v>
      </c>
      <c r="H329">
        <v>2019</v>
      </c>
    </row>
    <row r="330" spans="1:8" x14ac:dyDescent="0.25">
      <c r="A330">
        <v>329</v>
      </c>
      <c r="B330" t="str">
        <f t="shared" ca="1" si="27"/>
        <v>15/12/2019</v>
      </c>
      <c r="C330">
        <f t="shared" ca="1" si="28"/>
        <v>69</v>
      </c>
      <c r="D330">
        <f t="shared" ca="1" si="29"/>
        <v>6</v>
      </c>
      <c r="E330" s="5">
        <f t="shared" ca="1" si="30"/>
        <v>16.691160325393462</v>
      </c>
      <c r="F330">
        <f t="shared" ca="1" si="31"/>
        <v>15</v>
      </c>
      <c r="G330">
        <v>12</v>
      </c>
      <c r="H330">
        <v>2019</v>
      </c>
    </row>
    <row r="331" spans="1:8" x14ac:dyDescent="0.25">
      <c r="A331">
        <v>330</v>
      </c>
      <c r="B331" t="str">
        <f t="shared" ca="1" si="27"/>
        <v>22/12/2019</v>
      </c>
      <c r="C331">
        <f t="shared" ca="1" si="28"/>
        <v>68</v>
      </c>
      <c r="D331">
        <f t="shared" ca="1" si="29"/>
        <v>24</v>
      </c>
      <c r="E331" s="5">
        <f t="shared" ca="1" si="30"/>
        <v>15.679788238297919</v>
      </c>
      <c r="F331">
        <f t="shared" ca="1" si="31"/>
        <v>22</v>
      </c>
      <c r="G331">
        <v>12</v>
      </c>
      <c r="H331">
        <v>2019</v>
      </c>
    </row>
    <row r="332" spans="1:8" x14ac:dyDescent="0.25">
      <c r="A332">
        <v>331</v>
      </c>
      <c r="B332" t="str">
        <f t="shared" ca="1" si="27"/>
        <v>28/12/2019</v>
      </c>
      <c r="C332">
        <f t="shared" ca="1" si="28"/>
        <v>83</v>
      </c>
      <c r="D332">
        <f t="shared" ca="1" si="29"/>
        <v>24</v>
      </c>
      <c r="E332" s="5">
        <f t="shared" ca="1" si="30"/>
        <v>10.155528963572056</v>
      </c>
      <c r="F332">
        <f t="shared" ca="1" si="31"/>
        <v>28</v>
      </c>
      <c r="G332">
        <v>12</v>
      </c>
      <c r="H332">
        <v>2019</v>
      </c>
    </row>
    <row r="333" spans="1:8" x14ac:dyDescent="0.25">
      <c r="A333">
        <v>332</v>
      </c>
      <c r="B333" t="str">
        <f t="shared" ca="1" si="27"/>
        <v>22/12/2019</v>
      </c>
      <c r="C333">
        <f t="shared" ca="1" si="28"/>
        <v>14</v>
      </c>
      <c r="D333">
        <f t="shared" ca="1" si="29"/>
        <v>30</v>
      </c>
      <c r="E333" s="5">
        <f t="shared" ca="1" si="30"/>
        <v>15.004734551996497</v>
      </c>
      <c r="F333">
        <f t="shared" ca="1" si="31"/>
        <v>22</v>
      </c>
      <c r="G333">
        <v>12</v>
      </c>
      <c r="H333">
        <v>2019</v>
      </c>
    </row>
    <row r="334" spans="1:8" x14ac:dyDescent="0.25">
      <c r="A334">
        <v>333</v>
      </c>
      <c r="B334" t="str">
        <f t="shared" ca="1" si="27"/>
        <v>18/12/2019</v>
      </c>
      <c r="C334">
        <f t="shared" ca="1" si="28"/>
        <v>38</v>
      </c>
      <c r="D334">
        <f t="shared" ca="1" si="29"/>
        <v>23</v>
      </c>
      <c r="E334" s="5">
        <f t="shared" ca="1" si="30"/>
        <v>3.4195525813727268</v>
      </c>
      <c r="F334">
        <f t="shared" ca="1" si="31"/>
        <v>18</v>
      </c>
      <c r="G334">
        <v>12</v>
      </c>
      <c r="H334">
        <v>2019</v>
      </c>
    </row>
    <row r="335" spans="1:8" x14ac:dyDescent="0.25">
      <c r="A335">
        <v>334</v>
      </c>
      <c r="B335" t="str">
        <f t="shared" ca="1" si="27"/>
        <v>6/12/2019</v>
      </c>
      <c r="C335">
        <f t="shared" ca="1" si="28"/>
        <v>44</v>
      </c>
      <c r="D335">
        <f t="shared" ca="1" si="29"/>
        <v>25</v>
      </c>
      <c r="E335" s="5">
        <f t="shared" ca="1" si="30"/>
        <v>14.097680531417319</v>
      </c>
      <c r="F335">
        <f t="shared" ca="1" si="31"/>
        <v>6</v>
      </c>
      <c r="G335">
        <v>12</v>
      </c>
      <c r="H335">
        <v>2019</v>
      </c>
    </row>
    <row r="336" spans="1:8" x14ac:dyDescent="0.25">
      <c r="A336">
        <v>335</v>
      </c>
      <c r="B336" t="str">
        <f t="shared" ca="1" si="27"/>
        <v>10/12/2019</v>
      </c>
      <c r="C336">
        <f t="shared" ca="1" si="28"/>
        <v>13</v>
      </c>
      <c r="D336">
        <f t="shared" ca="1" si="29"/>
        <v>29</v>
      </c>
      <c r="E336" s="5">
        <f t="shared" ca="1" si="30"/>
        <v>9.5591022067290439</v>
      </c>
      <c r="F336">
        <f t="shared" ca="1" si="31"/>
        <v>10</v>
      </c>
      <c r="G336">
        <v>12</v>
      </c>
      <c r="H336">
        <v>2019</v>
      </c>
    </row>
    <row r="337" spans="1:8" x14ac:dyDescent="0.25">
      <c r="A337">
        <v>336</v>
      </c>
      <c r="B337" t="str">
        <f t="shared" ca="1" si="27"/>
        <v>11/12/2019</v>
      </c>
      <c r="C337">
        <f t="shared" ca="1" si="28"/>
        <v>75</v>
      </c>
      <c r="D337">
        <f t="shared" ca="1" si="29"/>
        <v>28</v>
      </c>
      <c r="E337" s="5">
        <f t="shared" ca="1" si="30"/>
        <v>7.4303167457952037</v>
      </c>
      <c r="F337">
        <f t="shared" ca="1" si="31"/>
        <v>11</v>
      </c>
      <c r="G337">
        <v>12</v>
      </c>
      <c r="H337">
        <v>2019</v>
      </c>
    </row>
    <row r="338" spans="1:8" x14ac:dyDescent="0.25">
      <c r="A338">
        <v>337</v>
      </c>
      <c r="B338" t="str">
        <f t="shared" ca="1" si="27"/>
        <v>24/12/2019</v>
      </c>
      <c r="C338">
        <f t="shared" ca="1" si="28"/>
        <v>24</v>
      </c>
      <c r="D338">
        <f t="shared" ca="1" si="29"/>
        <v>9</v>
      </c>
      <c r="E338" s="5">
        <f t="shared" ca="1" si="30"/>
        <v>13.719731700693005</v>
      </c>
      <c r="F338">
        <f t="shared" ca="1" si="31"/>
        <v>24</v>
      </c>
      <c r="G338">
        <v>12</v>
      </c>
      <c r="H338">
        <v>2019</v>
      </c>
    </row>
    <row r="339" spans="1:8" x14ac:dyDescent="0.25">
      <c r="A339">
        <v>338</v>
      </c>
      <c r="B339" t="str">
        <f t="shared" ca="1" si="27"/>
        <v>12/12/2019</v>
      </c>
      <c r="C339">
        <f t="shared" ca="1" si="28"/>
        <v>81</v>
      </c>
      <c r="D339">
        <f t="shared" ca="1" si="29"/>
        <v>29</v>
      </c>
      <c r="E339" s="5">
        <f t="shared" ca="1" si="30"/>
        <v>16.37197378689504</v>
      </c>
      <c r="F339">
        <f t="shared" ca="1" si="31"/>
        <v>12</v>
      </c>
      <c r="G339">
        <v>12</v>
      </c>
      <c r="H339">
        <v>2019</v>
      </c>
    </row>
    <row r="340" spans="1:8" x14ac:dyDescent="0.25">
      <c r="A340">
        <v>339</v>
      </c>
      <c r="B340" t="str">
        <f t="shared" ca="1" si="27"/>
        <v>15/12/2019</v>
      </c>
      <c r="C340">
        <f t="shared" ca="1" si="28"/>
        <v>61</v>
      </c>
      <c r="D340">
        <f t="shared" ca="1" si="29"/>
        <v>18</v>
      </c>
      <c r="E340" s="5">
        <f t="shared" ca="1" si="30"/>
        <v>15.204865444659141</v>
      </c>
      <c r="F340">
        <f t="shared" ca="1" si="31"/>
        <v>15</v>
      </c>
      <c r="G340">
        <v>12</v>
      </c>
      <c r="H340">
        <v>2019</v>
      </c>
    </row>
    <row r="341" spans="1:8" x14ac:dyDescent="0.25">
      <c r="A341">
        <v>340</v>
      </c>
      <c r="B341" t="str">
        <f t="shared" ca="1" si="27"/>
        <v>14/12/2019</v>
      </c>
      <c r="C341">
        <f t="shared" ca="1" si="28"/>
        <v>61</v>
      </c>
      <c r="D341">
        <f t="shared" ca="1" si="29"/>
        <v>26</v>
      </c>
      <c r="E341" s="5">
        <f t="shared" ca="1" si="30"/>
        <v>15.204865444659141</v>
      </c>
      <c r="F341">
        <f t="shared" ca="1" si="31"/>
        <v>14</v>
      </c>
      <c r="G341">
        <v>12</v>
      </c>
      <c r="H341">
        <v>2019</v>
      </c>
    </row>
    <row r="342" spans="1:8" x14ac:dyDescent="0.25">
      <c r="A342">
        <v>341</v>
      </c>
      <c r="B342" t="str">
        <f t="shared" ca="1" si="27"/>
        <v>11/12/2019</v>
      </c>
      <c r="C342">
        <f t="shared" ca="1" si="28"/>
        <v>32</v>
      </c>
      <c r="D342">
        <f t="shared" ca="1" si="29"/>
        <v>25</v>
      </c>
      <c r="E342" s="5">
        <f t="shared" ca="1" si="30"/>
        <v>17.858972658353807</v>
      </c>
      <c r="F342">
        <f t="shared" ca="1" si="31"/>
        <v>11</v>
      </c>
      <c r="G342">
        <v>12</v>
      </c>
      <c r="H342">
        <v>2019</v>
      </c>
    </row>
    <row r="343" spans="1:8" x14ac:dyDescent="0.25">
      <c r="A343">
        <v>342</v>
      </c>
      <c r="B343" t="str">
        <f t="shared" ca="1" si="27"/>
        <v>12/12/2019</v>
      </c>
      <c r="C343">
        <f t="shared" ca="1" si="28"/>
        <v>24</v>
      </c>
      <c r="D343">
        <f t="shared" ca="1" si="29"/>
        <v>10</v>
      </c>
      <c r="E343" s="5">
        <f t="shared" ca="1" si="30"/>
        <v>13.719731700693005</v>
      </c>
      <c r="F343">
        <f t="shared" ca="1" si="31"/>
        <v>12</v>
      </c>
      <c r="G343">
        <v>12</v>
      </c>
      <c r="H343">
        <v>2019</v>
      </c>
    </row>
    <row r="344" spans="1:8" x14ac:dyDescent="0.25">
      <c r="A344">
        <v>343</v>
      </c>
      <c r="B344" t="str">
        <f t="shared" ca="1" si="27"/>
        <v>10/12/2019</v>
      </c>
      <c r="C344">
        <f t="shared" ca="1" si="28"/>
        <v>32</v>
      </c>
      <c r="D344">
        <f t="shared" ca="1" si="29"/>
        <v>30</v>
      </c>
      <c r="E344" s="5">
        <f t="shared" ca="1" si="30"/>
        <v>17.858972658353807</v>
      </c>
      <c r="F344">
        <f t="shared" ca="1" si="31"/>
        <v>10</v>
      </c>
      <c r="G344">
        <v>12</v>
      </c>
      <c r="H344">
        <v>2019</v>
      </c>
    </row>
    <row r="345" spans="1:8" x14ac:dyDescent="0.25">
      <c r="A345">
        <v>344</v>
      </c>
      <c r="B345" t="str">
        <f t="shared" ca="1" si="27"/>
        <v>14/12/2019</v>
      </c>
      <c r="C345">
        <f t="shared" ca="1" si="28"/>
        <v>38</v>
      </c>
      <c r="D345">
        <f t="shared" ca="1" si="29"/>
        <v>9</v>
      </c>
      <c r="E345" s="5">
        <f t="shared" ca="1" si="30"/>
        <v>3.4195525813727268</v>
      </c>
      <c r="F345">
        <f t="shared" ca="1" si="31"/>
        <v>14</v>
      </c>
      <c r="G345">
        <v>12</v>
      </c>
      <c r="H345">
        <v>2019</v>
      </c>
    </row>
    <row r="346" spans="1:8" x14ac:dyDescent="0.25">
      <c r="A346">
        <v>345</v>
      </c>
      <c r="B346" t="str">
        <f t="shared" ca="1" si="27"/>
        <v>26/12/2019</v>
      </c>
      <c r="C346">
        <f t="shared" ca="1" si="28"/>
        <v>79</v>
      </c>
      <c r="D346">
        <f t="shared" ca="1" si="29"/>
        <v>11</v>
      </c>
      <c r="E346" s="5">
        <f t="shared" ca="1" si="30"/>
        <v>13.914185137428358</v>
      </c>
      <c r="F346">
        <f t="shared" ca="1" si="31"/>
        <v>26</v>
      </c>
      <c r="G346">
        <v>12</v>
      </c>
      <c r="H346">
        <v>2019</v>
      </c>
    </row>
    <row r="347" spans="1:8" x14ac:dyDescent="0.25">
      <c r="A347">
        <v>346</v>
      </c>
      <c r="B347" t="str">
        <f t="shared" ca="1" si="27"/>
        <v>15/12/2019</v>
      </c>
      <c r="C347">
        <f t="shared" ca="1" si="28"/>
        <v>6</v>
      </c>
      <c r="D347">
        <f t="shared" ca="1" si="29"/>
        <v>3</v>
      </c>
      <c r="E347" s="5">
        <f t="shared" ca="1" si="30"/>
        <v>10.928124710807321</v>
      </c>
      <c r="F347">
        <f t="shared" ca="1" si="31"/>
        <v>15</v>
      </c>
      <c r="G347">
        <v>12</v>
      </c>
      <c r="H347">
        <v>2019</v>
      </c>
    </row>
    <row r="348" spans="1:8" x14ac:dyDescent="0.25">
      <c r="A348">
        <v>347</v>
      </c>
      <c r="B348" t="str">
        <f t="shared" ca="1" si="27"/>
        <v>6/12/2019</v>
      </c>
      <c r="C348">
        <f t="shared" ca="1" si="28"/>
        <v>64</v>
      </c>
      <c r="D348">
        <f t="shared" ca="1" si="29"/>
        <v>24</v>
      </c>
      <c r="E348" s="5">
        <f t="shared" ca="1" si="30"/>
        <v>3.3164147938117985</v>
      </c>
      <c r="F348">
        <f t="shared" ca="1" si="31"/>
        <v>6</v>
      </c>
      <c r="G348">
        <v>12</v>
      </c>
      <c r="H348">
        <v>2019</v>
      </c>
    </row>
    <row r="349" spans="1:8" x14ac:dyDescent="0.25">
      <c r="A349">
        <v>348</v>
      </c>
      <c r="B349" t="str">
        <f t="shared" ca="1" si="27"/>
        <v>3/12/2019</v>
      </c>
      <c r="C349">
        <f t="shared" ca="1" si="28"/>
        <v>49</v>
      </c>
      <c r="D349">
        <f t="shared" ca="1" si="29"/>
        <v>19</v>
      </c>
      <c r="E349" s="5">
        <f t="shared" ca="1" si="30"/>
        <v>17.945985817397453</v>
      </c>
      <c r="F349">
        <f t="shared" ca="1" si="31"/>
        <v>3</v>
      </c>
      <c r="G349">
        <v>12</v>
      </c>
      <c r="H349">
        <v>2019</v>
      </c>
    </row>
    <row r="350" spans="1:8" x14ac:dyDescent="0.25">
      <c r="A350">
        <v>349</v>
      </c>
      <c r="B350" t="str">
        <f t="shared" ca="1" si="27"/>
        <v>7/12/2019</v>
      </c>
      <c r="C350">
        <f t="shared" ca="1" si="28"/>
        <v>42</v>
      </c>
      <c r="D350">
        <f t="shared" ca="1" si="29"/>
        <v>5</v>
      </c>
      <c r="E350" s="5">
        <f t="shared" ca="1" si="30"/>
        <v>5.0997240586437975</v>
      </c>
      <c r="F350">
        <f t="shared" ca="1" si="31"/>
        <v>7</v>
      </c>
      <c r="G350">
        <v>12</v>
      </c>
      <c r="H350">
        <v>2019</v>
      </c>
    </row>
    <row r="351" spans="1:8" x14ac:dyDescent="0.25">
      <c r="A351">
        <v>350</v>
      </c>
      <c r="B351" t="str">
        <f t="shared" ca="1" si="27"/>
        <v>5/12/2019</v>
      </c>
      <c r="C351">
        <f t="shared" ca="1" si="28"/>
        <v>64</v>
      </c>
      <c r="D351">
        <f t="shared" ca="1" si="29"/>
        <v>10</v>
      </c>
      <c r="E351" s="5">
        <f t="shared" ca="1" si="30"/>
        <v>3.3164147938117985</v>
      </c>
      <c r="F351">
        <f t="shared" ca="1" si="31"/>
        <v>5</v>
      </c>
      <c r="G351">
        <v>12</v>
      </c>
      <c r="H351">
        <v>2019</v>
      </c>
    </row>
    <row r="352" spans="1:8" x14ac:dyDescent="0.25">
      <c r="A352">
        <v>351</v>
      </c>
      <c r="B352" t="str">
        <f t="shared" ca="1" si="27"/>
        <v>8/12/2019</v>
      </c>
      <c r="C352">
        <f t="shared" ca="1" si="28"/>
        <v>6</v>
      </c>
      <c r="D352">
        <f t="shared" ca="1" si="29"/>
        <v>22</v>
      </c>
      <c r="E352" s="5">
        <f t="shared" ca="1" si="30"/>
        <v>10.928124710807321</v>
      </c>
      <c r="F352">
        <f t="shared" ca="1" si="31"/>
        <v>8</v>
      </c>
      <c r="G352">
        <v>12</v>
      </c>
      <c r="H352">
        <v>2019</v>
      </c>
    </row>
    <row r="353" spans="1:8" x14ac:dyDescent="0.25">
      <c r="A353">
        <v>352</v>
      </c>
      <c r="B353" t="str">
        <f t="shared" ca="1" si="27"/>
        <v>7/12/2019</v>
      </c>
      <c r="C353">
        <f t="shared" ca="1" si="28"/>
        <v>13</v>
      </c>
      <c r="D353">
        <f t="shared" ca="1" si="29"/>
        <v>7</v>
      </c>
      <c r="E353" s="5">
        <f t="shared" ca="1" si="30"/>
        <v>9.5591022067290439</v>
      </c>
      <c r="F353">
        <f t="shared" ca="1" si="31"/>
        <v>7</v>
      </c>
      <c r="G353">
        <v>12</v>
      </c>
      <c r="H353">
        <v>2019</v>
      </c>
    </row>
    <row r="354" spans="1:8" x14ac:dyDescent="0.25">
      <c r="A354">
        <v>353</v>
      </c>
      <c r="B354" t="str">
        <f t="shared" ca="1" si="27"/>
        <v>5/12/2019</v>
      </c>
      <c r="C354">
        <f t="shared" ca="1" si="28"/>
        <v>22</v>
      </c>
      <c r="D354">
        <f t="shared" ca="1" si="29"/>
        <v>7</v>
      </c>
      <c r="E354" s="5">
        <f t="shared" ca="1" si="30"/>
        <v>16.223314347609595</v>
      </c>
      <c r="F354">
        <f t="shared" ca="1" si="31"/>
        <v>5</v>
      </c>
      <c r="G354">
        <v>12</v>
      </c>
      <c r="H354">
        <v>2019</v>
      </c>
    </row>
    <row r="355" spans="1:8" x14ac:dyDescent="0.25">
      <c r="A355">
        <v>354</v>
      </c>
      <c r="B355" t="str">
        <f t="shared" ca="1" si="27"/>
        <v>8/12/2019</v>
      </c>
      <c r="C355">
        <f t="shared" ca="1" si="28"/>
        <v>65</v>
      </c>
      <c r="D355">
        <f t="shared" ca="1" si="29"/>
        <v>25</v>
      </c>
      <c r="E355" s="5">
        <f t="shared" ca="1" si="30"/>
        <v>20.515265391315097</v>
      </c>
      <c r="F355">
        <f t="shared" ca="1" si="31"/>
        <v>8</v>
      </c>
      <c r="G355">
        <v>12</v>
      </c>
      <c r="H355">
        <v>2019</v>
      </c>
    </row>
    <row r="356" spans="1:8" x14ac:dyDescent="0.25">
      <c r="A356">
        <v>355</v>
      </c>
      <c r="B356" t="str">
        <f t="shared" ca="1" si="27"/>
        <v>25/12/2019</v>
      </c>
      <c r="C356">
        <f t="shared" ca="1" si="28"/>
        <v>39</v>
      </c>
      <c r="D356">
        <f t="shared" ca="1" si="29"/>
        <v>7</v>
      </c>
      <c r="E356" s="5">
        <f t="shared" ca="1" si="30"/>
        <v>11.210925870451106</v>
      </c>
      <c r="F356">
        <f t="shared" ca="1" si="31"/>
        <v>25</v>
      </c>
      <c r="G356">
        <v>12</v>
      </c>
      <c r="H356">
        <v>2019</v>
      </c>
    </row>
    <row r="357" spans="1:8" x14ac:dyDescent="0.25">
      <c r="A357">
        <v>356</v>
      </c>
      <c r="B357" t="str">
        <f t="shared" ca="1" si="27"/>
        <v>5/12/2019</v>
      </c>
      <c r="C357">
        <f t="shared" ca="1" si="28"/>
        <v>72</v>
      </c>
      <c r="D357">
        <f t="shared" ca="1" si="29"/>
        <v>13</v>
      </c>
      <c r="E357" s="5">
        <f t="shared" ca="1" si="30"/>
        <v>11.529213488548706</v>
      </c>
      <c r="F357">
        <f t="shared" ca="1" si="31"/>
        <v>5</v>
      </c>
      <c r="G357">
        <v>12</v>
      </c>
      <c r="H357">
        <v>2019</v>
      </c>
    </row>
    <row r="358" spans="1:8" x14ac:dyDescent="0.25">
      <c r="A358">
        <v>357</v>
      </c>
      <c r="B358" t="str">
        <f t="shared" ca="1" si="27"/>
        <v>15/12/2019</v>
      </c>
      <c r="C358">
        <f t="shared" ca="1" si="28"/>
        <v>82</v>
      </c>
      <c r="D358">
        <f t="shared" ca="1" si="29"/>
        <v>26</v>
      </c>
      <c r="E358" s="5">
        <f t="shared" ca="1" si="30"/>
        <v>4.4456624015199466</v>
      </c>
      <c r="F358">
        <f t="shared" ca="1" si="31"/>
        <v>15</v>
      </c>
      <c r="G358">
        <v>12</v>
      </c>
      <c r="H358">
        <v>2019</v>
      </c>
    </row>
    <row r="359" spans="1:8" x14ac:dyDescent="0.25">
      <c r="A359">
        <v>358</v>
      </c>
      <c r="B359" t="str">
        <f t="shared" ca="1" si="27"/>
        <v>15/12/2019</v>
      </c>
      <c r="C359">
        <f t="shared" ca="1" si="28"/>
        <v>26</v>
      </c>
      <c r="D359">
        <f t="shared" ca="1" si="29"/>
        <v>26</v>
      </c>
      <c r="E359" s="5">
        <f t="shared" ca="1" si="30"/>
        <v>8.2244314281325686</v>
      </c>
      <c r="F359">
        <f t="shared" ca="1" si="31"/>
        <v>15</v>
      </c>
      <c r="G359">
        <v>12</v>
      </c>
      <c r="H359">
        <v>2019</v>
      </c>
    </row>
    <row r="360" spans="1:8" x14ac:dyDescent="0.25">
      <c r="A360">
        <v>359</v>
      </c>
      <c r="B360" t="str">
        <f t="shared" ca="1" si="27"/>
        <v>26/12/2019</v>
      </c>
      <c r="C360">
        <f t="shared" ca="1" si="28"/>
        <v>29</v>
      </c>
      <c r="D360">
        <f t="shared" ca="1" si="29"/>
        <v>3</v>
      </c>
      <c r="E360" s="5">
        <f t="shared" ca="1" si="30"/>
        <v>10.477404427525897</v>
      </c>
      <c r="F360">
        <f t="shared" ca="1" si="31"/>
        <v>26</v>
      </c>
      <c r="G360">
        <v>12</v>
      </c>
      <c r="H360">
        <v>2019</v>
      </c>
    </row>
    <row r="361" spans="1:8" x14ac:dyDescent="0.25">
      <c r="A361">
        <v>360</v>
      </c>
      <c r="B361" t="str">
        <f t="shared" ca="1" si="27"/>
        <v>23/12/2019</v>
      </c>
      <c r="C361">
        <f t="shared" ca="1" si="28"/>
        <v>86</v>
      </c>
      <c r="D361">
        <f t="shared" ca="1" si="29"/>
        <v>6</v>
      </c>
      <c r="E361" s="5">
        <f t="shared" ca="1" si="30"/>
        <v>14.863690273823133</v>
      </c>
      <c r="F361">
        <f t="shared" ca="1" si="31"/>
        <v>23</v>
      </c>
      <c r="G361">
        <v>12</v>
      </c>
      <c r="H361">
        <v>2019</v>
      </c>
    </row>
    <row r="362" spans="1:8" x14ac:dyDescent="0.25">
      <c r="A362">
        <v>361</v>
      </c>
      <c r="B362" t="str">
        <f t="shared" ca="1" si="27"/>
        <v>14/12/2019</v>
      </c>
      <c r="C362">
        <f t="shared" ca="1" si="28"/>
        <v>68</v>
      </c>
      <c r="D362">
        <f t="shared" ca="1" si="29"/>
        <v>29</v>
      </c>
      <c r="E362" s="5">
        <f t="shared" ca="1" si="30"/>
        <v>15.679788238297919</v>
      </c>
      <c r="F362">
        <f t="shared" ca="1" si="31"/>
        <v>14</v>
      </c>
      <c r="G362">
        <v>12</v>
      </c>
      <c r="H362">
        <v>2019</v>
      </c>
    </row>
    <row r="363" spans="1:8" x14ac:dyDescent="0.25">
      <c r="A363">
        <v>362</v>
      </c>
      <c r="B363" t="str">
        <f t="shared" ca="1" si="27"/>
        <v>9/12/2019</v>
      </c>
      <c r="C363">
        <f t="shared" ca="1" si="28"/>
        <v>21</v>
      </c>
      <c r="D363">
        <f t="shared" ca="1" si="29"/>
        <v>3</v>
      </c>
      <c r="E363" s="5">
        <f t="shared" ca="1" si="30"/>
        <v>14.577590075996449</v>
      </c>
      <c r="F363">
        <f t="shared" ca="1" si="31"/>
        <v>9</v>
      </c>
      <c r="G363">
        <v>12</v>
      </c>
      <c r="H363">
        <v>2019</v>
      </c>
    </row>
    <row r="364" spans="1:8" x14ac:dyDescent="0.25">
      <c r="A364">
        <v>363</v>
      </c>
      <c r="B364" t="str">
        <f t="shared" ca="1" si="27"/>
        <v>7/12/2019</v>
      </c>
      <c r="C364">
        <f t="shared" ca="1" si="28"/>
        <v>5</v>
      </c>
      <c r="D364">
        <f t="shared" ca="1" si="29"/>
        <v>20</v>
      </c>
      <c r="E364" s="5">
        <f t="shared" ca="1" si="30"/>
        <v>19.916584667006081</v>
      </c>
      <c r="F364">
        <f t="shared" ca="1" si="31"/>
        <v>7</v>
      </c>
      <c r="G364">
        <v>12</v>
      </c>
      <c r="H364">
        <v>2019</v>
      </c>
    </row>
    <row r="365" spans="1:8" x14ac:dyDescent="0.25">
      <c r="A365">
        <v>364</v>
      </c>
      <c r="B365" t="str">
        <f t="shared" ca="1" si="27"/>
        <v>22/12/2019</v>
      </c>
      <c r="C365">
        <f t="shared" ca="1" si="28"/>
        <v>54</v>
      </c>
      <c r="D365">
        <f t="shared" ca="1" si="29"/>
        <v>10</v>
      </c>
      <c r="E365" s="5">
        <f t="shared" ca="1" si="30"/>
        <v>19.443825323485949</v>
      </c>
      <c r="F365">
        <f t="shared" ca="1" si="31"/>
        <v>22</v>
      </c>
      <c r="G365">
        <v>12</v>
      </c>
      <c r="H365">
        <v>2019</v>
      </c>
    </row>
    <row r="366" spans="1:8" x14ac:dyDescent="0.25">
      <c r="A366">
        <v>365</v>
      </c>
      <c r="B366" t="str">
        <f t="shared" ca="1" si="27"/>
        <v>15/12/2019</v>
      </c>
      <c r="C366">
        <f t="shared" ca="1" si="28"/>
        <v>4</v>
      </c>
      <c r="D366">
        <f t="shared" ca="1" si="29"/>
        <v>26</v>
      </c>
      <c r="E366" s="5">
        <f t="shared" ca="1" si="30"/>
        <v>16.522908153554202</v>
      </c>
      <c r="F366">
        <f t="shared" ca="1" si="31"/>
        <v>15</v>
      </c>
      <c r="G366">
        <v>12</v>
      </c>
      <c r="H366">
        <v>2019</v>
      </c>
    </row>
    <row r="367" spans="1:8" x14ac:dyDescent="0.25">
      <c r="A367">
        <v>366</v>
      </c>
      <c r="B367" t="str">
        <f t="shared" ca="1" si="27"/>
        <v>17/12/2019</v>
      </c>
      <c r="C367">
        <f t="shared" ca="1" si="28"/>
        <v>11</v>
      </c>
      <c r="D367">
        <f t="shared" ca="1" si="29"/>
        <v>12</v>
      </c>
      <c r="E367" s="5">
        <f t="shared" ca="1" si="30"/>
        <v>6.1735673425682105</v>
      </c>
      <c r="F367">
        <f t="shared" ca="1" si="31"/>
        <v>17</v>
      </c>
      <c r="G367">
        <v>12</v>
      </c>
      <c r="H367">
        <v>2019</v>
      </c>
    </row>
    <row r="368" spans="1:8" x14ac:dyDescent="0.25">
      <c r="A368">
        <v>367</v>
      </c>
      <c r="B368" t="str">
        <f t="shared" ca="1" si="27"/>
        <v>2/12/2019</v>
      </c>
      <c r="C368">
        <f t="shared" ca="1" si="28"/>
        <v>70</v>
      </c>
      <c r="D368">
        <f t="shared" ca="1" si="29"/>
        <v>22</v>
      </c>
      <c r="E368" s="5">
        <f t="shared" ca="1" si="30"/>
        <v>4.7925545619555505</v>
      </c>
      <c r="F368">
        <f t="shared" ca="1" si="31"/>
        <v>2</v>
      </c>
      <c r="G368">
        <v>12</v>
      </c>
      <c r="H368">
        <v>2019</v>
      </c>
    </row>
    <row r="369" spans="1:8" x14ac:dyDescent="0.25">
      <c r="A369">
        <v>368</v>
      </c>
      <c r="B369" t="str">
        <f t="shared" ca="1" si="27"/>
        <v>3/12/2019</v>
      </c>
      <c r="C369">
        <f t="shared" ca="1" si="28"/>
        <v>28</v>
      </c>
      <c r="D369">
        <f t="shared" ca="1" si="29"/>
        <v>11</v>
      </c>
      <c r="E369" s="5">
        <f t="shared" ca="1" si="30"/>
        <v>7.7440580974330384</v>
      </c>
      <c r="F369">
        <f t="shared" ca="1" si="31"/>
        <v>3</v>
      </c>
      <c r="G369">
        <v>12</v>
      </c>
      <c r="H369">
        <v>2019</v>
      </c>
    </row>
    <row r="370" spans="1:8" x14ac:dyDescent="0.25">
      <c r="A370">
        <v>369</v>
      </c>
      <c r="B370" t="str">
        <f t="shared" ca="1" si="27"/>
        <v>4/12/2019</v>
      </c>
      <c r="C370">
        <f t="shared" ca="1" si="28"/>
        <v>54</v>
      </c>
      <c r="D370">
        <f t="shared" ca="1" si="29"/>
        <v>25</v>
      </c>
      <c r="E370" s="5">
        <f t="shared" ca="1" si="30"/>
        <v>19.443825323485949</v>
      </c>
      <c r="F370">
        <f t="shared" ca="1" si="31"/>
        <v>4</v>
      </c>
      <c r="G370">
        <v>12</v>
      </c>
      <c r="H370">
        <v>2019</v>
      </c>
    </row>
    <row r="371" spans="1:8" x14ac:dyDescent="0.25">
      <c r="A371">
        <v>370</v>
      </c>
      <c r="B371" t="str">
        <f t="shared" ca="1" si="27"/>
        <v>5/12/2019</v>
      </c>
      <c r="C371">
        <f t="shared" ca="1" si="28"/>
        <v>78</v>
      </c>
      <c r="D371">
        <f t="shared" ca="1" si="29"/>
        <v>18</v>
      </c>
      <c r="E371" s="5">
        <f t="shared" ca="1" si="30"/>
        <v>9.2353100749289165</v>
      </c>
      <c r="F371">
        <f t="shared" ca="1" si="31"/>
        <v>5</v>
      </c>
      <c r="G371">
        <v>12</v>
      </c>
      <c r="H371">
        <v>2019</v>
      </c>
    </row>
    <row r="372" spans="1:8" x14ac:dyDescent="0.25">
      <c r="A372">
        <v>371</v>
      </c>
      <c r="B372" t="str">
        <f t="shared" ca="1" si="27"/>
        <v>20/12/2019</v>
      </c>
      <c r="C372">
        <f t="shared" ca="1" si="28"/>
        <v>12</v>
      </c>
      <c r="D372">
        <f t="shared" ca="1" si="29"/>
        <v>19</v>
      </c>
      <c r="E372" s="5">
        <f t="shared" ca="1" si="30"/>
        <v>11.898542757746576</v>
      </c>
      <c r="F372">
        <f t="shared" ca="1" si="31"/>
        <v>20</v>
      </c>
      <c r="G372">
        <v>12</v>
      </c>
      <c r="H372">
        <v>2019</v>
      </c>
    </row>
    <row r="373" spans="1:8" x14ac:dyDescent="0.25">
      <c r="A373">
        <v>372</v>
      </c>
      <c r="B373" t="str">
        <f t="shared" ca="1" si="27"/>
        <v>9/12/2019</v>
      </c>
      <c r="C373">
        <f t="shared" ca="1" si="28"/>
        <v>29</v>
      </c>
      <c r="D373">
        <f t="shared" ca="1" si="29"/>
        <v>20</v>
      </c>
      <c r="E373" s="5">
        <f t="shared" ca="1" si="30"/>
        <v>10.477404427525897</v>
      </c>
      <c r="F373">
        <f t="shared" ca="1" si="31"/>
        <v>9</v>
      </c>
      <c r="G373">
        <v>12</v>
      </c>
      <c r="H373">
        <v>2019</v>
      </c>
    </row>
    <row r="374" spans="1:8" x14ac:dyDescent="0.25">
      <c r="A374">
        <v>373</v>
      </c>
      <c r="B374" t="str">
        <f t="shared" ca="1" si="27"/>
        <v>12/12/2019</v>
      </c>
      <c r="C374">
        <f t="shared" ca="1" si="28"/>
        <v>54</v>
      </c>
      <c r="D374">
        <f t="shared" ca="1" si="29"/>
        <v>11</v>
      </c>
      <c r="E374" s="5">
        <f t="shared" ca="1" si="30"/>
        <v>19.443825323485949</v>
      </c>
      <c r="F374">
        <f t="shared" ca="1" si="31"/>
        <v>12</v>
      </c>
      <c r="G374">
        <v>12</v>
      </c>
      <c r="H374">
        <v>2019</v>
      </c>
    </row>
    <row r="375" spans="1:8" x14ac:dyDescent="0.25">
      <c r="A375">
        <v>374</v>
      </c>
      <c r="B375" t="str">
        <f t="shared" ca="1" si="27"/>
        <v>7/12/2019</v>
      </c>
      <c r="C375">
        <f t="shared" ca="1" si="28"/>
        <v>22</v>
      </c>
      <c r="D375">
        <f t="shared" ca="1" si="29"/>
        <v>26</v>
      </c>
      <c r="E375" s="5">
        <f t="shared" ca="1" si="30"/>
        <v>16.223314347609595</v>
      </c>
      <c r="F375">
        <f t="shared" ca="1" si="31"/>
        <v>7</v>
      </c>
      <c r="G375">
        <v>12</v>
      </c>
      <c r="H375">
        <v>2019</v>
      </c>
    </row>
    <row r="376" spans="1:8" x14ac:dyDescent="0.25">
      <c r="A376">
        <v>375</v>
      </c>
      <c r="B376" t="str">
        <f t="shared" ca="1" si="27"/>
        <v>12/12/2019</v>
      </c>
      <c r="C376">
        <f t="shared" ca="1" si="28"/>
        <v>76</v>
      </c>
      <c r="D376">
        <f t="shared" ca="1" si="29"/>
        <v>11</v>
      </c>
      <c r="E376" s="5">
        <f t="shared" ca="1" si="30"/>
        <v>13.063976043429376</v>
      </c>
      <c r="F376">
        <f t="shared" ca="1" si="31"/>
        <v>12</v>
      </c>
      <c r="G376">
        <v>12</v>
      </c>
      <c r="H376">
        <v>2019</v>
      </c>
    </row>
    <row r="377" spans="1:8" x14ac:dyDescent="0.25">
      <c r="A377">
        <v>376</v>
      </c>
      <c r="B377" t="str">
        <f t="shared" ca="1" si="27"/>
        <v>20/12/2019</v>
      </c>
      <c r="C377">
        <f t="shared" ca="1" si="28"/>
        <v>65</v>
      </c>
      <c r="D377">
        <f t="shared" ca="1" si="29"/>
        <v>24</v>
      </c>
      <c r="E377" s="5">
        <f t="shared" ca="1" si="30"/>
        <v>20.515265391315097</v>
      </c>
      <c r="F377">
        <f t="shared" ca="1" si="31"/>
        <v>20</v>
      </c>
      <c r="G377">
        <v>12</v>
      </c>
      <c r="H377">
        <v>2019</v>
      </c>
    </row>
    <row r="378" spans="1:8" x14ac:dyDescent="0.25">
      <c r="A378">
        <v>377</v>
      </c>
      <c r="B378" t="str">
        <f t="shared" ca="1" si="27"/>
        <v>28/12/2019</v>
      </c>
      <c r="C378">
        <f t="shared" ca="1" si="28"/>
        <v>63</v>
      </c>
      <c r="D378">
        <f t="shared" ca="1" si="29"/>
        <v>6</v>
      </c>
      <c r="E378" s="5">
        <f t="shared" ca="1" si="30"/>
        <v>3.7311559185862055</v>
      </c>
      <c r="F378">
        <f t="shared" ca="1" si="31"/>
        <v>28</v>
      </c>
      <c r="G378">
        <v>12</v>
      </c>
      <c r="H378">
        <v>2019</v>
      </c>
    </row>
    <row r="379" spans="1:8" x14ac:dyDescent="0.25">
      <c r="A379">
        <v>378</v>
      </c>
      <c r="B379" t="str">
        <f t="shared" ca="1" si="27"/>
        <v>13/12/2019</v>
      </c>
      <c r="C379">
        <f t="shared" ca="1" si="28"/>
        <v>53</v>
      </c>
      <c r="D379">
        <f t="shared" ca="1" si="29"/>
        <v>5</v>
      </c>
      <c r="E379" s="5">
        <f t="shared" ca="1" si="30"/>
        <v>4.0227049107881259</v>
      </c>
      <c r="F379">
        <f t="shared" ca="1" si="31"/>
        <v>13</v>
      </c>
      <c r="G379">
        <v>12</v>
      </c>
      <c r="H379">
        <v>2019</v>
      </c>
    </row>
    <row r="380" spans="1:8" x14ac:dyDescent="0.25">
      <c r="A380">
        <v>379</v>
      </c>
      <c r="B380" t="str">
        <f t="shared" ca="1" si="27"/>
        <v>6/12/2019</v>
      </c>
      <c r="C380">
        <f t="shared" ca="1" si="28"/>
        <v>35</v>
      </c>
      <c r="D380">
        <f t="shared" ca="1" si="29"/>
        <v>20</v>
      </c>
      <c r="E380" s="5">
        <f t="shared" ca="1" si="30"/>
        <v>20.743558847848629</v>
      </c>
      <c r="F380">
        <f t="shared" ca="1" si="31"/>
        <v>6</v>
      </c>
      <c r="G380">
        <v>12</v>
      </c>
      <c r="H380">
        <v>2019</v>
      </c>
    </row>
    <row r="381" spans="1:8" x14ac:dyDescent="0.25">
      <c r="A381">
        <v>380</v>
      </c>
      <c r="B381" t="str">
        <f t="shared" ca="1" si="27"/>
        <v>20/12/2019</v>
      </c>
      <c r="C381">
        <f t="shared" ca="1" si="28"/>
        <v>26</v>
      </c>
      <c r="D381">
        <f t="shared" ca="1" si="29"/>
        <v>16</v>
      </c>
      <c r="E381" s="5">
        <f t="shared" ca="1" si="30"/>
        <v>8.2244314281325686</v>
      </c>
      <c r="F381">
        <f t="shared" ca="1" si="31"/>
        <v>20</v>
      </c>
      <c r="G381">
        <v>12</v>
      </c>
      <c r="H381">
        <v>2019</v>
      </c>
    </row>
    <row r="382" spans="1:8" x14ac:dyDescent="0.25">
      <c r="A382">
        <v>381</v>
      </c>
      <c r="B382" t="str">
        <f t="shared" ca="1" si="27"/>
        <v>4/12/2019</v>
      </c>
      <c r="C382">
        <f t="shared" ca="1" si="28"/>
        <v>1</v>
      </c>
      <c r="D382">
        <f t="shared" ca="1" si="29"/>
        <v>30</v>
      </c>
      <c r="E382" s="5">
        <f t="shared" ca="1" si="30"/>
        <v>13.144078437828316</v>
      </c>
      <c r="F382">
        <f t="shared" ca="1" si="31"/>
        <v>4</v>
      </c>
      <c r="G382">
        <v>12</v>
      </c>
      <c r="H382">
        <v>2019</v>
      </c>
    </row>
    <row r="383" spans="1:8" x14ac:dyDescent="0.25">
      <c r="A383">
        <v>382</v>
      </c>
      <c r="B383" t="str">
        <f t="shared" ca="1" si="27"/>
        <v>21/12/2019</v>
      </c>
      <c r="C383">
        <f t="shared" ca="1" si="28"/>
        <v>38</v>
      </c>
      <c r="D383">
        <f t="shared" ca="1" si="29"/>
        <v>6</v>
      </c>
      <c r="E383" s="5">
        <f t="shared" ca="1" si="30"/>
        <v>3.4195525813727268</v>
      </c>
      <c r="F383">
        <f t="shared" ca="1" si="31"/>
        <v>21</v>
      </c>
      <c r="G383">
        <v>12</v>
      </c>
      <c r="H383">
        <v>2019</v>
      </c>
    </row>
    <row r="384" spans="1:8" x14ac:dyDescent="0.25">
      <c r="A384">
        <v>383</v>
      </c>
      <c r="B384" t="str">
        <f t="shared" ca="1" si="27"/>
        <v>27/12/2019</v>
      </c>
      <c r="C384">
        <f t="shared" ca="1" si="28"/>
        <v>63</v>
      </c>
      <c r="D384">
        <f t="shared" ca="1" si="29"/>
        <v>3</v>
      </c>
      <c r="E384" s="5">
        <f t="shared" ca="1" si="30"/>
        <v>3.7311559185862055</v>
      </c>
      <c r="F384">
        <f t="shared" ca="1" si="31"/>
        <v>27</v>
      </c>
      <c r="G384">
        <v>12</v>
      </c>
      <c r="H384">
        <v>2019</v>
      </c>
    </row>
    <row r="385" spans="1:8" x14ac:dyDescent="0.25">
      <c r="A385">
        <v>384</v>
      </c>
      <c r="B385" t="str">
        <f t="shared" ca="1" si="27"/>
        <v>9/12/2019</v>
      </c>
      <c r="C385">
        <f t="shared" ca="1" si="28"/>
        <v>62</v>
      </c>
      <c r="D385">
        <f t="shared" ca="1" si="29"/>
        <v>11</v>
      </c>
      <c r="E385" s="5">
        <f t="shared" ca="1" si="30"/>
        <v>10.729159933023725</v>
      </c>
      <c r="F385">
        <f t="shared" ca="1" si="31"/>
        <v>9</v>
      </c>
      <c r="G385">
        <v>12</v>
      </c>
      <c r="H385">
        <v>2019</v>
      </c>
    </row>
    <row r="386" spans="1:8" x14ac:dyDescent="0.25">
      <c r="A386">
        <v>385</v>
      </c>
      <c r="B386" t="str">
        <f t="shared" ca="1" si="27"/>
        <v>17/12/2019</v>
      </c>
      <c r="C386">
        <f t="shared" ca="1" si="28"/>
        <v>60</v>
      </c>
      <c r="D386">
        <f t="shared" ca="1" si="29"/>
        <v>20</v>
      </c>
      <c r="E386" s="5">
        <f t="shared" ca="1" si="30"/>
        <v>7.3656477233034545</v>
      </c>
      <c r="F386">
        <f t="shared" ca="1" si="31"/>
        <v>17</v>
      </c>
      <c r="G386">
        <v>12</v>
      </c>
      <c r="H386">
        <v>2019</v>
      </c>
    </row>
    <row r="387" spans="1:8" x14ac:dyDescent="0.25">
      <c r="A387">
        <v>386</v>
      </c>
      <c r="B387" t="str">
        <f t="shared" ref="B387:B422" ca="1" si="32">CONCATENATE(F387,"/",G387,"/",H387)</f>
        <v>12/12/2019</v>
      </c>
      <c r="C387">
        <f t="shared" ref="C387:C422" ca="1" si="33">RANDBETWEEN(1,87)</f>
        <v>4</v>
      </c>
      <c r="D387">
        <f t="shared" ref="D387:D422" ca="1" si="34">RANDBETWEEN(1,30)</f>
        <v>22</v>
      </c>
      <c r="E387" s="5">
        <f t="shared" ref="E387:E422" ca="1" si="35">VLOOKUP(C387,$J$1:$K$88,2,TRUE)</f>
        <v>16.522908153554202</v>
      </c>
      <c r="F387">
        <f t="shared" ref="F387:F422" ca="1" si="36">RANDBETWEEN(1,28)</f>
        <v>12</v>
      </c>
      <c r="G387">
        <v>12</v>
      </c>
      <c r="H387">
        <v>2019</v>
      </c>
    </row>
    <row r="388" spans="1:8" x14ac:dyDescent="0.25">
      <c r="A388">
        <v>387</v>
      </c>
      <c r="B388" t="str">
        <f t="shared" ca="1" si="32"/>
        <v>19/12/2019</v>
      </c>
      <c r="C388">
        <f t="shared" ca="1" si="33"/>
        <v>38</v>
      </c>
      <c r="D388">
        <f t="shared" ca="1" si="34"/>
        <v>22</v>
      </c>
      <c r="E388" s="5">
        <f t="shared" ca="1" si="35"/>
        <v>3.4195525813727268</v>
      </c>
      <c r="F388">
        <f t="shared" ca="1" si="36"/>
        <v>19</v>
      </c>
      <c r="G388">
        <v>12</v>
      </c>
      <c r="H388">
        <v>2019</v>
      </c>
    </row>
    <row r="389" spans="1:8" x14ac:dyDescent="0.25">
      <c r="A389">
        <v>388</v>
      </c>
      <c r="B389" t="str">
        <f t="shared" ca="1" si="32"/>
        <v>16/12/2019</v>
      </c>
      <c r="C389">
        <f t="shared" ca="1" si="33"/>
        <v>6</v>
      </c>
      <c r="D389">
        <f t="shared" ca="1" si="34"/>
        <v>2</v>
      </c>
      <c r="E389" s="5">
        <f t="shared" ca="1" si="35"/>
        <v>10.928124710807321</v>
      </c>
      <c r="F389">
        <f t="shared" ca="1" si="36"/>
        <v>16</v>
      </c>
      <c r="G389">
        <v>12</v>
      </c>
      <c r="H389">
        <v>2019</v>
      </c>
    </row>
    <row r="390" spans="1:8" x14ac:dyDescent="0.25">
      <c r="A390">
        <v>389</v>
      </c>
      <c r="B390" t="str">
        <f t="shared" ca="1" si="32"/>
        <v>18/12/2019</v>
      </c>
      <c r="C390">
        <f t="shared" ca="1" si="33"/>
        <v>50</v>
      </c>
      <c r="D390">
        <f t="shared" ca="1" si="34"/>
        <v>24</v>
      </c>
      <c r="E390" s="5">
        <f t="shared" ca="1" si="35"/>
        <v>8.5639593308234065</v>
      </c>
      <c r="F390">
        <f t="shared" ca="1" si="36"/>
        <v>18</v>
      </c>
      <c r="G390">
        <v>12</v>
      </c>
      <c r="H390">
        <v>2019</v>
      </c>
    </row>
    <row r="391" spans="1:8" x14ac:dyDescent="0.25">
      <c r="A391">
        <v>390</v>
      </c>
      <c r="B391" t="str">
        <f t="shared" ca="1" si="32"/>
        <v>25/12/2019</v>
      </c>
      <c r="C391">
        <f t="shared" ca="1" si="33"/>
        <v>65</v>
      </c>
      <c r="D391">
        <f t="shared" ca="1" si="34"/>
        <v>10</v>
      </c>
      <c r="E391" s="5">
        <f t="shared" ca="1" si="35"/>
        <v>20.515265391315097</v>
      </c>
      <c r="F391">
        <f t="shared" ca="1" si="36"/>
        <v>25</v>
      </c>
      <c r="G391">
        <v>12</v>
      </c>
      <c r="H391">
        <v>2019</v>
      </c>
    </row>
    <row r="392" spans="1:8" x14ac:dyDescent="0.25">
      <c r="A392">
        <v>391</v>
      </c>
      <c r="B392" t="str">
        <f t="shared" ca="1" si="32"/>
        <v>8/12/2019</v>
      </c>
      <c r="C392">
        <f t="shared" ca="1" si="33"/>
        <v>23</v>
      </c>
      <c r="D392">
        <f t="shared" ca="1" si="34"/>
        <v>21</v>
      </c>
      <c r="E392" s="5">
        <f t="shared" ca="1" si="35"/>
        <v>6.1897487350312153</v>
      </c>
      <c r="F392">
        <f t="shared" ca="1" si="36"/>
        <v>8</v>
      </c>
      <c r="G392">
        <v>12</v>
      </c>
      <c r="H392">
        <v>2019</v>
      </c>
    </row>
    <row r="393" spans="1:8" x14ac:dyDescent="0.25">
      <c r="A393">
        <v>392</v>
      </c>
      <c r="B393" t="str">
        <f t="shared" ca="1" si="32"/>
        <v>3/12/2019</v>
      </c>
      <c r="C393">
        <f t="shared" ca="1" si="33"/>
        <v>66</v>
      </c>
      <c r="D393">
        <f t="shared" ca="1" si="34"/>
        <v>1</v>
      </c>
      <c r="E393" s="5">
        <f t="shared" ca="1" si="35"/>
        <v>15.598783480419282</v>
      </c>
      <c r="F393">
        <f t="shared" ca="1" si="36"/>
        <v>3</v>
      </c>
      <c r="G393">
        <v>12</v>
      </c>
      <c r="H393">
        <v>2019</v>
      </c>
    </row>
    <row r="394" spans="1:8" x14ac:dyDescent="0.25">
      <c r="A394">
        <v>393</v>
      </c>
      <c r="B394" t="str">
        <f t="shared" ca="1" si="32"/>
        <v>22/12/2019</v>
      </c>
      <c r="C394">
        <f t="shared" ca="1" si="33"/>
        <v>48</v>
      </c>
      <c r="D394">
        <f t="shared" ca="1" si="34"/>
        <v>14</v>
      </c>
      <c r="E394" s="5">
        <f t="shared" ca="1" si="35"/>
        <v>18.725259969966327</v>
      </c>
      <c r="F394">
        <f t="shared" ca="1" si="36"/>
        <v>22</v>
      </c>
      <c r="G394">
        <v>12</v>
      </c>
      <c r="H394">
        <v>2019</v>
      </c>
    </row>
    <row r="395" spans="1:8" x14ac:dyDescent="0.25">
      <c r="A395">
        <v>394</v>
      </c>
      <c r="B395" t="str">
        <f t="shared" ca="1" si="32"/>
        <v>5/12/2019</v>
      </c>
      <c r="C395">
        <f t="shared" ca="1" si="33"/>
        <v>39</v>
      </c>
      <c r="D395">
        <f t="shared" ca="1" si="34"/>
        <v>17</v>
      </c>
      <c r="E395" s="5">
        <f t="shared" ca="1" si="35"/>
        <v>11.210925870451106</v>
      </c>
      <c r="F395">
        <f t="shared" ca="1" si="36"/>
        <v>5</v>
      </c>
      <c r="G395">
        <v>12</v>
      </c>
      <c r="H395">
        <v>2019</v>
      </c>
    </row>
    <row r="396" spans="1:8" x14ac:dyDescent="0.25">
      <c r="A396">
        <v>395</v>
      </c>
      <c r="B396" t="str">
        <f t="shared" ca="1" si="32"/>
        <v>11/12/2019</v>
      </c>
      <c r="C396">
        <f t="shared" ca="1" si="33"/>
        <v>62</v>
      </c>
      <c r="D396">
        <f t="shared" ca="1" si="34"/>
        <v>14</v>
      </c>
      <c r="E396" s="5">
        <f t="shared" ca="1" si="35"/>
        <v>10.729159933023725</v>
      </c>
      <c r="F396">
        <f t="shared" ca="1" si="36"/>
        <v>11</v>
      </c>
      <c r="G396">
        <v>12</v>
      </c>
      <c r="H396">
        <v>2019</v>
      </c>
    </row>
    <row r="397" spans="1:8" x14ac:dyDescent="0.25">
      <c r="A397">
        <v>396</v>
      </c>
      <c r="B397" t="str">
        <f t="shared" ca="1" si="32"/>
        <v>4/12/2019</v>
      </c>
      <c r="C397">
        <f t="shared" ca="1" si="33"/>
        <v>3</v>
      </c>
      <c r="D397">
        <f t="shared" ca="1" si="34"/>
        <v>28</v>
      </c>
      <c r="E397" s="5">
        <f t="shared" ca="1" si="35"/>
        <v>11.087851088519667</v>
      </c>
      <c r="F397">
        <f t="shared" ca="1" si="36"/>
        <v>4</v>
      </c>
      <c r="G397">
        <v>12</v>
      </c>
      <c r="H397">
        <v>2019</v>
      </c>
    </row>
    <row r="398" spans="1:8" x14ac:dyDescent="0.25">
      <c r="A398">
        <v>397</v>
      </c>
      <c r="B398" t="str">
        <f t="shared" ca="1" si="32"/>
        <v>26/12/2019</v>
      </c>
      <c r="C398">
        <f t="shared" ca="1" si="33"/>
        <v>33</v>
      </c>
      <c r="D398">
        <f t="shared" ca="1" si="34"/>
        <v>1</v>
      </c>
      <c r="E398" s="5">
        <f t="shared" ca="1" si="35"/>
        <v>11.63124589474616</v>
      </c>
      <c r="F398">
        <f t="shared" ca="1" si="36"/>
        <v>26</v>
      </c>
      <c r="G398">
        <v>12</v>
      </c>
      <c r="H398">
        <v>2019</v>
      </c>
    </row>
    <row r="399" spans="1:8" x14ac:dyDescent="0.25">
      <c r="A399">
        <v>398</v>
      </c>
      <c r="B399" t="str">
        <f t="shared" ca="1" si="32"/>
        <v>2/12/2019</v>
      </c>
      <c r="C399">
        <f t="shared" ca="1" si="33"/>
        <v>54</v>
      </c>
      <c r="D399">
        <f t="shared" ca="1" si="34"/>
        <v>13</v>
      </c>
      <c r="E399" s="5">
        <f t="shared" ca="1" si="35"/>
        <v>19.443825323485949</v>
      </c>
      <c r="F399">
        <f t="shared" ca="1" si="36"/>
        <v>2</v>
      </c>
      <c r="G399">
        <v>12</v>
      </c>
      <c r="H399">
        <v>2019</v>
      </c>
    </row>
    <row r="400" spans="1:8" x14ac:dyDescent="0.25">
      <c r="A400">
        <v>399</v>
      </c>
      <c r="B400" t="str">
        <f t="shared" ca="1" si="32"/>
        <v>3/12/2019</v>
      </c>
      <c r="C400">
        <f t="shared" ca="1" si="33"/>
        <v>44</v>
      </c>
      <c r="D400">
        <f t="shared" ca="1" si="34"/>
        <v>3</v>
      </c>
      <c r="E400" s="5">
        <f t="shared" ca="1" si="35"/>
        <v>14.097680531417319</v>
      </c>
      <c r="F400">
        <f t="shared" ca="1" si="36"/>
        <v>3</v>
      </c>
      <c r="G400">
        <v>12</v>
      </c>
      <c r="H400">
        <v>2019</v>
      </c>
    </row>
    <row r="401" spans="1:8" x14ac:dyDescent="0.25">
      <c r="A401">
        <v>399</v>
      </c>
      <c r="B401" t="str">
        <f t="shared" ca="1" si="32"/>
        <v>23/12/2019</v>
      </c>
      <c r="C401">
        <f t="shared" ca="1" si="33"/>
        <v>8</v>
      </c>
      <c r="D401">
        <f t="shared" ca="1" si="34"/>
        <v>24</v>
      </c>
      <c r="E401" s="5">
        <f t="shared" ca="1" si="35"/>
        <v>8.2832174807489309</v>
      </c>
      <c r="F401">
        <f t="shared" ca="1" si="36"/>
        <v>23</v>
      </c>
      <c r="G401">
        <v>12</v>
      </c>
      <c r="H401">
        <v>2019</v>
      </c>
    </row>
    <row r="402" spans="1:8" x14ac:dyDescent="0.25">
      <c r="A402">
        <v>399</v>
      </c>
      <c r="B402" t="str">
        <f t="shared" ca="1" si="32"/>
        <v>14/12/2019</v>
      </c>
      <c r="C402">
        <f t="shared" ca="1" si="33"/>
        <v>60</v>
      </c>
      <c r="D402">
        <f t="shared" ca="1" si="34"/>
        <v>21</v>
      </c>
      <c r="E402" s="5">
        <f t="shared" ca="1" si="35"/>
        <v>7.3656477233034545</v>
      </c>
      <c r="F402">
        <f t="shared" ca="1" si="36"/>
        <v>14</v>
      </c>
      <c r="G402">
        <v>12</v>
      </c>
      <c r="H402">
        <v>2019</v>
      </c>
    </row>
    <row r="403" spans="1:8" x14ac:dyDescent="0.25">
      <c r="A403">
        <v>399</v>
      </c>
      <c r="B403" t="str">
        <f t="shared" ca="1" si="32"/>
        <v>24/12/2019</v>
      </c>
      <c r="C403">
        <f t="shared" ca="1" si="33"/>
        <v>82</v>
      </c>
      <c r="D403">
        <f t="shared" ca="1" si="34"/>
        <v>20</v>
      </c>
      <c r="E403" s="5">
        <f t="shared" ca="1" si="35"/>
        <v>4.4456624015199466</v>
      </c>
      <c r="F403">
        <f t="shared" ca="1" si="36"/>
        <v>24</v>
      </c>
      <c r="G403">
        <v>12</v>
      </c>
      <c r="H403">
        <v>2019</v>
      </c>
    </row>
    <row r="404" spans="1:8" x14ac:dyDescent="0.25">
      <c r="A404">
        <v>399</v>
      </c>
      <c r="B404" t="str">
        <f t="shared" ca="1" si="32"/>
        <v>4/12/2019</v>
      </c>
      <c r="C404">
        <f t="shared" ca="1" si="33"/>
        <v>11</v>
      </c>
      <c r="D404">
        <f t="shared" ca="1" si="34"/>
        <v>3</v>
      </c>
      <c r="E404" s="5">
        <f t="shared" ca="1" si="35"/>
        <v>6.1735673425682105</v>
      </c>
      <c r="F404">
        <f t="shared" ca="1" si="36"/>
        <v>4</v>
      </c>
      <c r="G404">
        <v>12</v>
      </c>
      <c r="H404">
        <v>2019</v>
      </c>
    </row>
    <row r="405" spans="1:8" x14ac:dyDescent="0.25">
      <c r="A405">
        <v>399</v>
      </c>
      <c r="B405" t="str">
        <f t="shared" ca="1" si="32"/>
        <v>24/12/2019</v>
      </c>
      <c r="C405">
        <f t="shared" ca="1" si="33"/>
        <v>80</v>
      </c>
      <c r="D405">
        <f t="shared" ca="1" si="34"/>
        <v>30</v>
      </c>
      <c r="E405" s="5">
        <f t="shared" ca="1" si="35"/>
        <v>10.975345225938412</v>
      </c>
      <c r="F405">
        <f t="shared" ca="1" si="36"/>
        <v>24</v>
      </c>
      <c r="G405">
        <v>12</v>
      </c>
      <c r="H405">
        <v>2019</v>
      </c>
    </row>
    <row r="406" spans="1:8" x14ac:dyDescent="0.25">
      <c r="A406">
        <v>399</v>
      </c>
      <c r="B406" t="str">
        <f t="shared" ca="1" si="32"/>
        <v>21/12/2019</v>
      </c>
      <c r="C406">
        <f t="shared" ca="1" si="33"/>
        <v>65</v>
      </c>
      <c r="D406">
        <f t="shared" ca="1" si="34"/>
        <v>22</v>
      </c>
      <c r="E406" s="5">
        <f t="shared" ca="1" si="35"/>
        <v>20.515265391315097</v>
      </c>
      <c r="F406">
        <f t="shared" ca="1" si="36"/>
        <v>21</v>
      </c>
      <c r="G406">
        <v>12</v>
      </c>
      <c r="H406">
        <v>2019</v>
      </c>
    </row>
    <row r="407" spans="1:8" x14ac:dyDescent="0.25">
      <c r="A407">
        <v>399</v>
      </c>
      <c r="B407" t="str">
        <f t="shared" ca="1" si="32"/>
        <v>23/12/2019</v>
      </c>
      <c r="C407">
        <f t="shared" ca="1" si="33"/>
        <v>27</v>
      </c>
      <c r="D407">
        <f t="shared" ca="1" si="34"/>
        <v>29</v>
      </c>
      <c r="E407" s="5">
        <f t="shared" ca="1" si="35"/>
        <v>19.592826330048499</v>
      </c>
      <c r="F407">
        <f t="shared" ca="1" si="36"/>
        <v>23</v>
      </c>
      <c r="G407">
        <v>12</v>
      </c>
      <c r="H407">
        <v>2019</v>
      </c>
    </row>
    <row r="408" spans="1:8" x14ac:dyDescent="0.25">
      <c r="A408">
        <v>399</v>
      </c>
      <c r="B408" t="str">
        <f t="shared" ca="1" si="32"/>
        <v>14/12/2019</v>
      </c>
      <c r="C408">
        <f t="shared" ca="1" si="33"/>
        <v>27</v>
      </c>
      <c r="D408">
        <f t="shared" ca="1" si="34"/>
        <v>21</v>
      </c>
      <c r="E408" s="5">
        <f t="shared" ca="1" si="35"/>
        <v>19.592826330048499</v>
      </c>
      <c r="F408">
        <f t="shared" ca="1" si="36"/>
        <v>14</v>
      </c>
      <c r="G408">
        <v>12</v>
      </c>
      <c r="H408">
        <v>2019</v>
      </c>
    </row>
    <row r="409" spans="1:8" x14ac:dyDescent="0.25">
      <c r="A409">
        <v>399</v>
      </c>
      <c r="B409" t="str">
        <f t="shared" ca="1" si="32"/>
        <v>5/12/2019</v>
      </c>
      <c r="C409">
        <f t="shared" ca="1" si="33"/>
        <v>69</v>
      </c>
      <c r="D409">
        <f t="shared" ca="1" si="34"/>
        <v>3</v>
      </c>
      <c r="E409" s="5">
        <f t="shared" ca="1" si="35"/>
        <v>16.691160325393462</v>
      </c>
      <c r="F409">
        <f t="shared" ca="1" si="36"/>
        <v>5</v>
      </c>
      <c r="G409">
        <v>12</v>
      </c>
      <c r="H409">
        <v>2019</v>
      </c>
    </row>
    <row r="410" spans="1:8" x14ac:dyDescent="0.25">
      <c r="A410">
        <v>399</v>
      </c>
      <c r="B410" t="str">
        <f t="shared" ca="1" si="32"/>
        <v>4/12/2019</v>
      </c>
      <c r="C410">
        <f t="shared" ca="1" si="33"/>
        <v>68</v>
      </c>
      <c r="D410">
        <f t="shared" ca="1" si="34"/>
        <v>26</v>
      </c>
      <c r="E410" s="5">
        <f t="shared" ca="1" si="35"/>
        <v>15.679788238297919</v>
      </c>
      <c r="F410">
        <f t="shared" ca="1" si="36"/>
        <v>4</v>
      </c>
      <c r="G410">
        <v>12</v>
      </c>
      <c r="H410">
        <v>2019</v>
      </c>
    </row>
    <row r="411" spans="1:8" x14ac:dyDescent="0.25">
      <c r="A411">
        <v>399</v>
      </c>
      <c r="B411" t="str">
        <f t="shared" ca="1" si="32"/>
        <v>19/12/2019</v>
      </c>
      <c r="C411">
        <f t="shared" ca="1" si="33"/>
        <v>64</v>
      </c>
      <c r="D411">
        <f t="shared" ca="1" si="34"/>
        <v>17</v>
      </c>
      <c r="E411" s="5">
        <f t="shared" ca="1" si="35"/>
        <v>3.3164147938117985</v>
      </c>
      <c r="F411">
        <f t="shared" ca="1" si="36"/>
        <v>19</v>
      </c>
      <c r="G411">
        <v>12</v>
      </c>
      <c r="H411">
        <v>2019</v>
      </c>
    </row>
    <row r="412" spans="1:8" x14ac:dyDescent="0.25">
      <c r="A412">
        <v>399</v>
      </c>
      <c r="B412" t="str">
        <f t="shared" ca="1" si="32"/>
        <v>21/12/2019</v>
      </c>
      <c r="C412">
        <f t="shared" ca="1" si="33"/>
        <v>55</v>
      </c>
      <c r="D412">
        <f t="shared" ca="1" si="34"/>
        <v>7</v>
      </c>
      <c r="E412" s="5">
        <f t="shared" ca="1" si="35"/>
        <v>10.637596316778723</v>
      </c>
      <c r="F412">
        <f t="shared" ca="1" si="36"/>
        <v>21</v>
      </c>
      <c r="G412">
        <v>12</v>
      </c>
      <c r="H412">
        <v>2019</v>
      </c>
    </row>
    <row r="413" spans="1:8" x14ac:dyDescent="0.25">
      <c r="A413">
        <v>399</v>
      </c>
      <c r="B413" t="str">
        <f t="shared" ca="1" si="32"/>
        <v>2/12/2019</v>
      </c>
      <c r="C413">
        <f t="shared" ca="1" si="33"/>
        <v>70</v>
      </c>
      <c r="D413">
        <f t="shared" ca="1" si="34"/>
        <v>24</v>
      </c>
      <c r="E413" s="5">
        <f t="shared" ca="1" si="35"/>
        <v>4.7925545619555505</v>
      </c>
      <c r="F413">
        <f t="shared" ca="1" si="36"/>
        <v>2</v>
      </c>
      <c r="G413">
        <v>12</v>
      </c>
      <c r="H413">
        <v>2019</v>
      </c>
    </row>
    <row r="414" spans="1:8" x14ac:dyDescent="0.25">
      <c r="A414">
        <v>399</v>
      </c>
      <c r="B414" t="str">
        <f t="shared" ca="1" si="32"/>
        <v>10/12/2019</v>
      </c>
      <c r="C414">
        <f t="shared" ca="1" si="33"/>
        <v>72</v>
      </c>
      <c r="D414">
        <f t="shared" ca="1" si="34"/>
        <v>4</v>
      </c>
      <c r="E414" s="5">
        <f t="shared" ca="1" si="35"/>
        <v>11.529213488548706</v>
      </c>
      <c r="F414">
        <f t="shared" ca="1" si="36"/>
        <v>10</v>
      </c>
      <c r="G414">
        <v>12</v>
      </c>
      <c r="H414">
        <v>2019</v>
      </c>
    </row>
    <row r="415" spans="1:8" x14ac:dyDescent="0.25">
      <c r="A415">
        <v>399</v>
      </c>
      <c r="B415" t="str">
        <f t="shared" ca="1" si="32"/>
        <v>16/12/2019</v>
      </c>
      <c r="C415">
        <f t="shared" ca="1" si="33"/>
        <v>10</v>
      </c>
      <c r="D415">
        <f t="shared" ca="1" si="34"/>
        <v>20</v>
      </c>
      <c r="E415" s="5">
        <f t="shared" ca="1" si="35"/>
        <v>18.545073348781777</v>
      </c>
      <c r="F415">
        <f t="shared" ca="1" si="36"/>
        <v>16</v>
      </c>
      <c r="G415">
        <v>12</v>
      </c>
      <c r="H415">
        <v>2019</v>
      </c>
    </row>
    <row r="416" spans="1:8" x14ac:dyDescent="0.25">
      <c r="A416">
        <v>399</v>
      </c>
      <c r="B416" t="str">
        <f t="shared" ca="1" si="32"/>
        <v>4/12/2019</v>
      </c>
      <c r="C416">
        <f t="shared" ca="1" si="33"/>
        <v>70</v>
      </c>
      <c r="D416">
        <f t="shared" ca="1" si="34"/>
        <v>8</v>
      </c>
      <c r="E416" s="5">
        <f t="shared" ca="1" si="35"/>
        <v>4.7925545619555505</v>
      </c>
      <c r="F416">
        <f t="shared" ca="1" si="36"/>
        <v>4</v>
      </c>
      <c r="G416">
        <v>12</v>
      </c>
      <c r="H416">
        <v>2019</v>
      </c>
    </row>
    <row r="417" spans="1:8" x14ac:dyDescent="0.25">
      <c r="A417">
        <v>399</v>
      </c>
      <c r="B417" t="str">
        <f t="shared" ca="1" si="32"/>
        <v>5/12/2019</v>
      </c>
      <c r="C417">
        <f t="shared" ca="1" si="33"/>
        <v>40</v>
      </c>
      <c r="D417">
        <f t="shared" ca="1" si="34"/>
        <v>26</v>
      </c>
      <c r="E417" s="5">
        <f t="shared" ca="1" si="35"/>
        <v>7.5975868550025298</v>
      </c>
      <c r="F417">
        <f t="shared" ca="1" si="36"/>
        <v>5</v>
      </c>
      <c r="G417">
        <v>12</v>
      </c>
      <c r="H417">
        <v>2019</v>
      </c>
    </row>
    <row r="418" spans="1:8" x14ac:dyDescent="0.25">
      <c r="A418">
        <v>399</v>
      </c>
      <c r="B418" t="str">
        <f t="shared" ca="1" si="32"/>
        <v>26/12/2019</v>
      </c>
      <c r="C418">
        <f t="shared" ca="1" si="33"/>
        <v>38</v>
      </c>
      <c r="D418">
        <f t="shared" ca="1" si="34"/>
        <v>17</v>
      </c>
      <c r="E418" s="5">
        <f t="shared" ca="1" si="35"/>
        <v>3.4195525813727268</v>
      </c>
      <c r="F418">
        <f t="shared" ca="1" si="36"/>
        <v>26</v>
      </c>
      <c r="G418">
        <v>12</v>
      </c>
      <c r="H418">
        <v>2019</v>
      </c>
    </row>
    <row r="419" spans="1:8" x14ac:dyDescent="0.25">
      <c r="A419">
        <v>399</v>
      </c>
      <c r="B419" t="str">
        <f t="shared" ca="1" si="32"/>
        <v>21/12/2019</v>
      </c>
      <c r="C419">
        <f t="shared" ca="1" si="33"/>
        <v>23</v>
      </c>
      <c r="D419">
        <f t="shared" ca="1" si="34"/>
        <v>7</v>
      </c>
      <c r="E419" s="5">
        <f t="shared" ca="1" si="35"/>
        <v>6.1897487350312153</v>
      </c>
      <c r="F419">
        <f t="shared" ca="1" si="36"/>
        <v>21</v>
      </c>
      <c r="G419">
        <v>12</v>
      </c>
      <c r="H419">
        <v>2019</v>
      </c>
    </row>
    <row r="420" spans="1:8" x14ac:dyDescent="0.25">
      <c r="A420">
        <v>399</v>
      </c>
      <c r="B420" t="str">
        <f t="shared" ca="1" si="32"/>
        <v>15/12/2019</v>
      </c>
      <c r="C420">
        <f t="shared" ca="1" si="33"/>
        <v>27</v>
      </c>
      <c r="D420">
        <f t="shared" ca="1" si="34"/>
        <v>7</v>
      </c>
      <c r="E420" s="5">
        <f t="shared" ca="1" si="35"/>
        <v>19.592826330048499</v>
      </c>
      <c r="F420">
        <f t="shared" ca="1" si="36"/>
        <v>15</v>
      </c>
      <c r="G420">
        <v>12</v>
      </c>
      <c r="H420">
        <v>2019</v>
      </c>
    </row>
    <row r="421" spans="1:8" x14ac:dyDescent="0.25">
      <c r="A421">
        <v>399</v>
      </c>
      <c r="B421" t="str">
        <f t="shared" ca="1" si="32"/>
        <v>4/12/2019</v>
      </c>
      <c r="C421">
        <f t="shared" ca="1" si="33"/>
        <v>14</v>
      </c>
      <c r="D421">
        <f t="shared" ca="1" si="34"/>
        <v>29</v>
      </c>
      <c r="E421" s="5">
        <f t="shared" ca="1" si="35"/>
        <v>15.004734551996497</v>
      </c>
      <c r="F421">
        <f t="shared" ca="1" si="36"/>
        <v>4</v>
      </c>
      <c r="G421">
        <v>12</v>
      </c>
      <c r="H421">
        <v>2019</v>
      </c>
    </row>
    <row r="422" spans="1:8" x14ac:dyDescent="0.25">
      <c r="A422">
        <v>399</v>
      </c>
      <c r="B422" t="str">
        <f t="shared" ca="1" si="32"/>
        <v>28/12/2019</v>
      </c>
      <c r="C422">
        <f t="shared" ca="1" si="33"/>
        <v>15</v>
      </c>
      <c r="D422">
        <f t="shared" ca="1" si="34"/>
        <v>13</v>
      </c>
      <c r="E422" s="5">
        <f t="shared" ca="1" si="35"/>
        <v>13.731440292489207</v>
      </c>
      <c r="F422">
        <f t="shared" ca="1" si="36"/>
        <v>28</v>
      </c>
      <c r="G422">
        <v>12</v>
      </c>
      <c r="H422">
        <v>2019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B7FB-83A4-4301-B507-89940AD772ED}">
  <dimension ref="A1:K2784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7109375" customWidth="1"/>
    <col min="4" max="4" width="10.85546875" bestFit="1" customWidth="1"/>
    <col min="5" max="5" width="12.7109375" bestFit="1" customWidth="1"/>
    <col min="6" max="6" width="15.42578125" bestFit="1" customWidth="1"/>
    <col min="7" max="7" width="19.28515625" bestFit="1" customWidth="1"/>
    <col min="8" max="8" width="19" bestFit="1" customWidth="1"/>
    <col min="9" max="9" width="28.7109375" bestFit="1" customWidth="1"/>
    <col min="10" max="10" width="28.7109375" customWidth="1"/>
    <col min="11" max="11" width="17" bestFit="1" customWidth="1"/>
  </cols>
  <sheetData>
    <row r="1" spans="1:11" x14ac:dyDescent="0.25">
      <c r="A1" s="3" t="s">
        <v>1685</v>
      </c>
      <c r="B1" s="3" t="s">
        <v>1674</v>
      </c>
      <c r="C1" s="3" t="s">
        <v>1718</v>
      </c>
      <c r="D1" s="3" t="s">
        <v>1746</v>
      </c>
      <c r="E1" s="3" t="s">
        <v>1747</v>
      </c>
      <c r="F1" s="3" t="s">
        <v>1676</v>
      </c>
      <c r="G1" s="3" t="s">
        <v>1677</v>
      </c>
      <c r="H1" s="3" t="s">
        <v>1725</v>
      </c>
      <c r="I1" s="3" t="s">
        <v>1726</v>
      </c>
      <c r="J1" s="3" t="s">
        <v>1745</v>
      </c>
      <c r="K1" s="3" t="s">
        <v>1739</v>
      </c>
    </row>
    <row r="2" spans="1:11" x14ac:dyDescent="0.25">
      <c r="A2" s="2">
        <v>1</v>
      </c>
      <c r="B2" s="1">
        <v>44706</v>
      </c>
      <c r="C2" s="2">
        <v>1</v>
      </c>
      <c r="D2" s="2">
        <v>222</v>
      </c>
      <c r="E2" s="2">
        <v>40</v>
      </c>
      <c r="F2" s="2">
        <v>3</v>
      </c>
      <c r="G2" s="11">
        <v>23.293086561167421</v>
      </c>
      <c r="H2" s="2">
        <v>2</v>
      </c>
      <c r="I2" s="11">
        <v>4.6788100747295065</v>
      </c>
      <c r="J2" s="11">
        <v>69.879259683502255</v>
      </c>
      <c r="K2" s="2" t="s">
        <v>1727</v>
      </c>
    </row>
    <row r="3" spans="1:11" x14ac:dyDescent="0.25">
      <c r="A3" s="2">
        <v>2</v>
      </c>
      <c r="B3" s="1">
        <v>44735</v>
      </c>
      <c r="C3" s="2">
        <v>3</v>
      </c>
      <c r="D3" s="2">
        <v>206</v>
      </c>
      <c r="E3" s="2">
        <v>11</v>
      </c>
      <c r="F3" s="2">
        <v>2</v>
      </c>
      <c r="G3" s="11">
        <v>37.856116559789115</v>
      </c>
      <c r="H3" s="2">
        <v>1</v>
      </c>
      <c r="I3" s="11">
        <v>1500</v>
      </c>
      <c r="J3" s="11">
        <v>75.712233119578229</v>
      </c>
      <c r="K3" s="2" t="s">
        <v>1728</v>
      </c>
    </row>
    <row r="4" spans="1:11" x14ac:dyDescent="0.25">
      <c r="A4" s="2">
        <v>3</v>
      </c>
      <c r="B4" s="1">
        <v>44612</v>
      </c>
      <c r="C4" s="2">
        <v>44</v>
      </c>
      <c r="D4" s="2">
        <v>66</v>
      </c>
      <c r="E4" s="2">
        <v>51</v>
      </c>
      <c r="F4" s="2">
        <v>2</v>
      </c>
      <c r="G4" s="11">
        <v>25.976289105144158</v>
      </c>
      <c r="H4" s="2">
        <v>1</v>
      </c>
      <c r="I4" s="11">
        <v>4.9313410562510835</v>
      </c>
      <c r="J4" s="11">
        <v>51.952578210288316</v>
      </c>
      <c r="K4" s="2" t="s">
        <v>1727</v>
      </c>
    </row>
    <row r="5" spans="1:11" x14ac:dyDescent="0.25">
      <c r="A5" s="2">
        <v>4</v>
      </c>
      <c r="B5" s="1">
        <v>44688</v>
      </c>
      <c r="C5" s="2">
        <v>22</v>
      </c>
      <c r="D5" s="2">
        <v>197</v>
      </c>
      <c r="E5" s="2">
        <v>46</v>
      </c>
      <c r="F5" s="2">
        <v>5</v>
      </c>
      <c r="G5" s="11">
        <v>38.264985353145931</v>
      </c>
      <c r="H5" s="2">
        <v>2</v>
      </c>
      <c r="I5" s="11">
        <v>5.2206830382627141</v>
      </c>
      <c r="J5" s="11">
        <v>191.32492676572966</v>
      </c>
      <c r="K5" s="2" t="s">
        <v>1728</v>
      </c>
    </row>
    <row r="6" spans="1:11" x14ac:dyDescent="0.25">
      <c r="A6" s="2">
        <v>5</v>
      </c>
      <c r="B6" s="1">
        <v>44639</v>
      </c>
      <c r="C6" s="2">
        <v>21</v>
      </c>
      <c r="D6" s="2">
        <v>65</v>
      </c>
      <c r="E6" s="2">
        <v>31</v>
      </c>
      <c r="F6" s="2">
        <v>1</v>
      </c>
      <c r="G6" s="11">
        <v>21.905925806657084</v>
      </c>
      <c r="H6" s="2">
        <v>1</v>
      </c>
      <c r="I6" s="11">
        <v>1500</v>
      </c>
      <c r="J6" s="11">
        <v>21.905925806657084</v>
      </c>
      <c r="K6" s="2" t="s">
        <v>1728</v>
      </c>
    </row>
    <row r="7" spans="1:11" x14ac:dyDescent="0.25">
      <c r="A7" s="2">
        <v>6</v>
      </c>
      <c r="B7" s="1">
        <v>44668</v>
      </c>
      <c r="C7" s="2">
        <v>18</v>
      </c>
      <c r="D7" s="2">
        <v>86</v>
      </c>
      <c r="E7" s="2">
        <v>42</v>
      </c>
      <c r="F7" s="2">
        <v>2</v>
      </c>
      <c r="G7" s="11">
        <v>26.711268489268715</v>
      </c>
      <c r="H7" s="2">
        <v>2</v>
      </c>
      <c r="I7" s="11">
        <v>2000</v>
      </c>
      <c r="J7" s="11">
        <v>53.42253697853743</v>
      </c>
      <c r="K7" s="2" t="s">
        <v>1728</v>
      </c>
    </row>
    <row r="8" spans="1:11" x14ac:dyDescent="0.25">
      <c r="A8" s="2">
        <v>7</v>
      </c>
      <c r="B8" s="1">
        <v>44673</v>
      </c>
      <c r="C8" s="2">
        <v>28</v>
      </c>
      <c r="D8" s="2">
        <v>185</v>
      </c>
      <c r="E8" s="2">
        <v>38</v>
      </c>
      <c r="F8" s="2">
        <v>1</v>
      </c>
      <c r="G8" s="11">
        <v>37.193092679469665</v>
      </c>
      <c r="H8" s="2">
        <v>0</v>
      </c>
      <c r="I8" s="11">
        <v>7.8679264044522625</v>
      </c>
      <c r="J8" s="11">
        <v>37.193092679469665</v>
      </c>
      <c r="K8" s="2" t="s">
        <v>1728</v>
      </c>
    </row>
    <row r="9" spans="1:11" x14ac:dyDescent="0.25">
      <c r="A9" s="2">
        <v>8</v>
      </c>
      <c r="B9" s="1">
        <v>44719</v>
      </c>
      <c r="C9" s="2">
        <v>23</v>
      </c>
      <c r="D9" s="2">
        <v>69</v>
      </c>
      <c r="E9" s="2">
        <v>58</v>
      </c>
      <c r="F9" s="2">
        <v>4</v>
      </c>
      <c r="G9" s="11">
        <v>26.741228481871605</v>
      </c>
      <c r="H9" s="2">
        <v>1</v>
      </c>
      <c r="I9" s="11">
        <v>2000</v>
      </c>
      <c r="J9" s="11">
        <v>106.96491392748642</v>
      </c>
      <c r="K9" s="2" t="s">
        <v>1728</v>
      </c>
    </row>
    <row r="10" spans="1:11" x14ac:dyDescent="0.25">
      <c r="A10" s="2">
        <v>9</v>
      </c>
      <c r="B10" s="1">
        <v>44586</v>
      </c>
      <c r="C10" s="2">
        <v>1</v>
      </c>
      <c r="D10" s="2">
        <v>110</v>
      </c>
      <c r="E10" s="2">
        <v>25</v>
      </c>
      <c r="F10" s="2">
        <v>2</v>
      </c>
      <c r="G10" s="11">
        <v>38.014614949039476</v>
      </c>
      <c r="H10" s="2">
        <v>0</v>
      </c>
      <c r="I10" s="11">
        <v>3.0172545420399994</v>
      </c>
      <c r="J10" s="11">
        <v>76.029229898078952</v>
      </c>
      <c r="K10" s="2" t="s">
        <v>1727</v>
      </c>
    </row>
    <row r="11" spans="1:11" x14ac:dyDescent="0.25">
      <c r="A11" s="2">
        <v>10</v>
      </c>
      <c r="B11" s="1">
        <v>44715</v>
      </c>
      <c r="C11" s="2">
        <v>30</v>
      </c>
      <c r="D11" s="2">
        <v>168</v>
      </c>
      <c r="E11" s="2">
        <v>64</v>
      </c>
      <c r="F11" s="2">
        <v>5</v>
      </c>
      <c r="G11" s="11">
        <v>22.46912991097869</v>
      </c>
      <c r="H11" s="2">
        <v>2</v>
      </c>
      <c r="I11" s="11">
        <v>4.7969772730996407</v>
      </c>
      <c r="J11" s="11">
        <v>112.34564955489346</v>
      </c>
      <c r="K11" s="2" t="s">
        <v>1727</v>
      </c>
    </row>
    <row r="12" spans="1:11" x14ac:dyDescent="0.25">
      <c r="A12" s="2">
        <v>11</v>
      </c>
      <c r="B12" s="1">
        <v>44593</v>
      </c>
      <c r="C12" s="2">
        <v>9</v>
      </c>
      <c r="D12" s="2">
        <v>183</v>
      </c>
      <c r="E12" s="2">
        <v>2</v>
      </c>
      <c r="F12" s="2">
        <v>3</v>
      </c>
      <c r="G12" s="11">
        <v>37.496536362120132</v>
      </c>
      <c r="H12" s="2">
        <v>2</v>
      </c>
      <c r="I12" s="11">
        <v>5.4867630070406248</v>
      </c>
      <c r="J12" s="11">
        <v>112.48960908636039</v>
      </c>
      <c r="K12" s="2" t="s">
        <v>1728</v>
      </c>
    </row>
    <row r="13" spans="1:11" x14ac:dyDescent="0.25">
      <c r="A13" s="2">
        <v>12</v>
      </c>
      <c r="B13" s="1">
        <v>44618</v>
      </c>
      <c r="C13" s="2">
        <v>42</v>
      </c>
      <c r="D13" s="2">
        <v>30</v>
      </c>
      <c r="E13" s="2">
        <v>7</v>
      </c>
      <c r="F13" s="2">
        <v>3</v>
      </c>
      <c r="G13" s="11">
        <v>25.688819058703317</v>
      </c>
      <c r="H13" s="2">
        <v>0</v>
      </c>
      <c r="I13" s="11">
        <v>6.6373507891907089</v>
      </c>
      <c r="J13" s="11">
        <v>77.06645717610995</v>
      </c>
      <c r="K13" s="2" t="s">
        <v>1728</v>
      </c>
    </row>
    <row r="14" spans="1:11" x14ac:dyDescent="0.25">
      <c r="A14" s="2">
        <v>13</v>
      </c>
      <c r="B14" s="1">
        <v>44683</v>
      </c>
      <c r="C14" s="2">
        <v>41</v>
      </c>
      <c r="D14" s="2">
        <v>124</v>
      </c>
      <c r="E14" s="2">
        <v>14</v>
      </c>
      <c r="F14" s="2">
        <v>4</v>
      </c>
      <c r="G14" s="11">
        <v>32.235135516471047</v>
      </c>
      <c r="H14" s="2">
        <v>0</v>
      </c>
      <c r="I14" s="11">
        <v>5.1868644967918618</v>
      </c>
      <c r="J14" s="11">
        <v>128.94054206588419</v>
      </c>
      <c r="K14" s="2" t="s">
        <v>1728</v>
      </c>
    </row>
    <row r="15" spans="1:11" x14ac:dyDescent="0.25">
      <c r="A15" s="2">
        <v>14</v>
      </c>
      <c r="B15" s="1">
        <v>44623</v>
      </c>
      <c r="C15" s="2">
        <v>1</v>
      </c>
      <c r="D15" s="2">
        <v>210</v>
      </c>
      <c r="E15" s="2">
        <v>63</v>
      </c>
      <c r="F15" s="2">
        <v>4</v>
      </c>
      <c r="G15" s="11">
        <v>20.526394667978657</v>
      </c>
      <c r="H15" s="2">
        <v>0</v>
      </c>
      <c r="I15" s="11">
        <v>9.2766848942803506</v>
      </c>
      <c r="J15" s="11">
        <v>82.105578671914628</v>
      </c>
      <c r="K15" s="2" t="s">
        <v>1727</v>
      </c>
    </row>
    <row r="16" spans="1:11" x14ac:dyDescent="0.25">
      <c r="A16" s="2">
        <v>15</v>
      </c>
      <c r="B16" s="1">
        <v>44585</v>
      </c>
      <c r="C16" s="2">
        <v>46</v>
      </c>
      <c r="D16" s="2">
        <v>121</v>
      </c>
      <c r="E16" s="2">
        <v>33</v>
      </c>
      <c r="F16" s="2">
        <v>2</v>
      </c>
      <c r="G16" s="11">
        <v>28.520444745575048</v>
      </c>
      <c r="H16" s="2">
        <v>1</v>
      </c>
      <c r="I16" s="11">
        <v>5.5073050690993979</v>
      </c>
      <c r="J16" s="11">
        <v>57.040889491150097</v>
      </c>
      <c r="K16" s="2" t="s">
        <v>1727</v>
      </c>
    </row>
    <row r="17" spans="1:11" x14ac:dyDescent="0.25">
      <c r="A17" s="2">
        <v>16</v>
      </c>
      <c r="B17" s="1">
        <v>44581</v>
      </c>
      <c r="C17" s="2">
        <v>21</v>
      </c>
      <c r="D17" s="2">
        <v>131</v>
      </c>
      <c r="E17" s="2">
        <v>57</v>
      </c>
      <c r="F17" s="2">
        <v>2</v>
      </c>
      <c r="G17" s="11">
        <v>39.875147275717197</v>
      </c>
      <c r="H17" s="2">
        <v>1</v>
      </c>
      <c r="I17" s="11">
        <v>3.2923759610960035</v>
      </c>
      <c r="J17" s="11">
        <v>79.750294551434393</v>
      </c>
      <c r="K17" s="2" t="s">
        <v>1728</v>
      </c>
    </row>
    <row r="18" spans="1:11" x14ac:dyDescent="0.25">
      <c r="A18" s="2">
        <v>17</v>
      </c>
      <c r="B18" s="1">
        <v>44586</v>
      </c>
      <c r="C18" s="2">
        <v>26</v>
      </c>
      <c r="D18" s="2">
        <v>122</v>
      </c>
      <c r="E18" s="2">
        <v>22</v>
      </c>
      <c r="F18" s="2">
        <v>3</v>
      </c>
      <c r="G18" s="11">
        <v>25.053112674864117</v>
      </c>
      <c r="H18" s="2">
        <v>1</v>
      </c>
      <c r="I18" s="11">
        <v>3.14417994678666</v>
      </c>
      <c r="J18" s="11">
        <v>75.159338024592358</v>
      </c>
      <c r="K18" s="2" t="s">
        <v>1728</v>
      </c>
    </row>
    <row r="19" spans="1:11" x14ac:dyDescent="0.25">
      <c r="A19" s="2">
        <v>18</v>
      </c>
      <c r="B19" s="1">
        <v>44622</v>
      </c>
      <c r="C19" s="2">
        <v>35</v>
      </c>
      <c r="D19" s="2">
        <v>182</v>
      </c>
      <c r="E19" s="2">
        <v>2</v>
      </c>
      <c r="F19" s="2">
        <v>1</v>
      </c>
      <c r="G19" s="11">
        <v>37.496536362120132</v>
      </c>
      <c r="H19" s="2">
        <v>0</v>
      </c>
      <c r="I19" s="11">
        <v>5.4867630070406248</v>
      </c>
      <c r="J19" s="11">
        <v>37.496536362120132</v>
      </c>
      <c r="K19" s="2" t="s">
        <v>1728</v>
      </c>
    </row>
    <row r="20" spans="1:11" x14ac:dyDescent="0.25">
      <c r="A20" s="2">
        <v>19</v>
      </c>
      <c r="B20" s="1">
        <v>44691</v>
      </c>
      <c r="C20" s="2">
        <v>9</v>
      </c>
      <c r="D20" s="2">
        <v>34</v>
      </c>
      <c r="E20" s="2">
        <v>73</v>
      </c>
      <c r="F20" s="2">
        <v>3</v>
      </c>
      <c r="G20" s="11">
        <v>22.139640556928452</v>
      </c>
      <c r="H20" s="2">
        <v>2</v>
      </c>
      <c r="I20" s="11">
        <v>3.1996984995711419</v>
      </c>
      <c r="J20" s="11">
        <v>66.418921670785352</v>
      </c>
      <c r="K20" s="2" t="s">
        <v>1728</v>
      </c>
    </row>
    <row r="21" spans="1:11" x14ac:dyDescent="0.25">
      <c r="A21" s="2">
        <v>20</v>
      </c>
      <c r="B21" s="1">
        <v>44571</v>
      </c>
      <c r="C21" s="2">
        <v>43</v>
      </c>
      <c r="D21" s="2">
        <v>205</v>
      </c>
      <c r="E21" s="2">
        <v>46</v>
      </c>
      <c r="F21" s="2">
        <v>4</v>
      </c>
      <c r="G21" s="11">
        <v>38.264985353145931</v>
      </c>
      <c r="H21" s="2">
        <v>2</v>
      </c>
      <c r="I21" s="11">
        <v>5.2206830382627141</v>
      </c>
      <c r="J21" s="11">
        <v>153.05994141258373</v>
      </c>
      <c r="K21" s="2" t="s">
        <v>1728</v>
      </c>
    </row>
    <row r="22" spans="1:11" x14ac:dyDescent="0.25">
      <c r="A22" s="2">
        <v>21</v>
      </c>
      <c r="B22" s="1">
        <v>44705</v>
      </c>
      <c r="C22" s="2">
        <v>17</v>
      </c>
      <c r="D22" s="2">
        <v>167</v>
      </c>
      <c r="E22" s="2">
        <v>7</v>
      </c>
      <c r="F22" s="2">
        <v>5</v>
      </c>
      <c r="G22" s="11">
        <v>25.688819058703317</v>
      </c>
      <c r="H22" s="2">
        <v>0</v>
      </c>
      <c r="I22" s="11">
        <v>6.6373507891907089</v>
      </c>
      <c r="J22" s="11">
        <v>128.44409529351657</v>
      </c>
      <c r="K22" s="2" t="s">
        <v>1727</v>
      </c>
    </row>
    <row r="23" spans="1:11" x14ac:dyDescent="0.25">
      <c r="A23" s="2">
        <v>22</v>
      </c>
      <c r="B23" s="1">
        <v>44563</v>
      </c>
      <c r="C23" s="2">
        <v>4</v>
      </c>
      <c r="D23" s="2">
        <v>117</v>
      </c>
      <c r="E23" s="2">
        <v>43</v>
      </c>
      <c r="F23" s="2">
        <v>1</v>
      </c>
      <c r="G23" s="11">
        <v>22.343902982989597</v>
      </c>
      <c r="H23" s="2">
        <v>1</v>
      </c>
      <c r="I23" s="11">
        <v>3.835301105937436</v>
      </c>
      <c r="J23" s="11">
        <v>22.343902982989597</v>
      </c>
      <c r="K23" s="2" t="s">
        <v>1727</v>
      </c>
    </row>
    <row r="24" spans="1:11" x14ac:dyDescent="0.25">
      <c r="A24" s="2">
        <v>23</v>
      </c>
      <c r="B24" s="1">
        <v>44563</v>
      </c>
      <c r="C24" s="2">
        <v>47</v>
      </c>
      <c r="D24" s="2">
        <v>26</v>
      </c>
      <c r="E24" s="2">
        <v>26</v>
      </c>
      <c r="F24" s="2">
        <v>4</v>
      </c>
      <c r="G24" s="11">
        <v>30.722024662829774</v>
      </c>
      <c r="H24" s="2">
        <v>0</v>
      </c>
      <c r="I24" s="11">
        <v>7.0548762688214737</v>
      </c>
      <c r="J24" s="11">
        <v>122.8880986513191</v>
      </c>
      <c r="K24" s="2" t="s">
        <v>1728</v>
      </c>
    </row>
    <row r="25" spans="1:11" x14ac:dyDescent="0.25">
      <c r="A25" s="2">
        <v>24</v>
      </c>
      <c r="B25" s="1">
        <v>44604</v>
      </c>
      <c r="C25" s="2">
        <v>40</v>
      </c>
      <c r="D25" s="2">
        <v>122</v>
      </c>
      <c r="E25" s="2">
        <v>76</v>
      </c>
      <c r="F25" s="2">
        <v>4</v>
      </c>
      <c r="G25" s="11">
        <v>39.266087310738676</v>
      </c>
      <c r="H25" s="2">
        <v>1</v>
      </c>
      <c r="I25" s="11">
        <v>3.6734318879379222</v>
      </c>
      <c r="J25" s="11">
        <v>157.06434924295471</v>
      </c>
      <c r="K25" s="2" t="s">
        <v>1728</v>
      </c>
    </row>
    <row r="26" spans="1:11" x14ac:dyDescent="0.25">
      <c r="A26" s="2">
        <v>25</v>
      </c>
      <c r="B26" s="1">
        <v>44623</v>
      </c>
      <c r="C26" s="2">
        <v>18</v>
      </c>
      <c r="D26" s="2">
        <v>212</v>
      </c>
      <c r="E26" s="2">
        <v>27</v>
      </c>
      <c r="F26" s="2">
        <v>5</v>
      </c>
      <c r="G26" s="11">
        <v>26.909898826297066</v>
      </c>
      <c r="H26" s="2">
        <v>1</v>
      </c>
      <c r="I26" s="11">
        <v>3.8905842730399192</v>
      </c>
      <c r="J26" s="11">
        <v>134.54949413148535</v>
      </c>
      <c r="K26" s="2" t="s">
        <v>1727</v>
      </c>
    </row>
    <row r="27" spans="1:11" x14ac:dyDescent="0.25">
      <c r="A27" s="2">
        <v>26</v>
      </c>
      <c r="B27" s="1">
        <v>44662</v>
      </c>
      <c r="C27" s="2">
        <v>19</v>
      </c>
      <c r="D27" s="2">
        <v>186</v>
      </c>
      <c r="E27" s="2">
        <v>22</v>
      </c>
      <c r="F27" s="2">
        <v>2</v>
      </c>
      <c r="G27" s="11">
        <v>25.053112674864117</v>
      </c>
      <c r="H27" s="2">
        <v>0</v>
      </c>
      <c r="I27" s="11">
        <v>3.14417994678666</v>
      </c>
      <c r="J27" s="11">
        <v>50.106225349728234</v>
      </c>
      <c r="K27" s="2" t="s">
        <v>1727</v>
      </c>
    </row>
    <row r="28" spans="1:11" x14ac:dyDescent="0.25">
      <c r="A28" s="2">
        <v>27</v>
      </c>
      <c r="B28" s="1">
        <v>44733</v>
      </c>
      <c r="C28" s="2">
        <v>48</v>
      </c>
      <c r="D28" s="2">
        <v>188</v>
      </c>
      <c r="E28" s="2">
        <v>84</v>
      </c>
      <c r="F28" s="2">
        <v>4</v>
      </c>
      <c r="G28" s="11">
        <v>21.818231215209789</v>
      </c>
      <c r="H28" s="2">
        <v>0</v>
      </c>
      <c r="I28" s="11">
        <v>4.9864099104036939</v>
      </c>
      <c r="J28" s="11">
        <v>87.272924860839154</v>
      </c>
      <c r="K28" s="2" t="s">
        <v>1728</v>
      </c>
    </row>
    <row r="29" spans="1:11" x14ac:dyDescent="0.25">
      <c r="A29" s="2">
        <v>28</v>
      </c>
      <c r="B29" s="1">
        <v>44719</v>
      </c>
      <c r="C29" s="2">
        <v>46</v>
      </c>
      <c r="D29" s="2">
        <v>95</v>
      </c>
      <c r="E29" s="2">
        <v>66</v>
      </c>
      <c r="F29" s="2">
        <v>2</v>
      </c>
      <c r="G29" s="11">
        <v>39.422430696179362</v>
      </c>
      <c r="H29" s="2">
        <v>0</v>
      </c>
      <c r="I29" s="11">
        <v>4.5505852321978564</v>
      </c>
      <c r="J29" s="11">
        <v>78.844861392358723</v>
      </c>
      <c r="K29" s="2" t="s">
        <v>1727</v>
      </c>
    </row>
    <row r="30" spans="1:11" x14ac:dyDescent="0.25">
      <c r="A30" s="2">
        <v>29</v>
      </c>
      <c r="B30" s="1">
        <v>44671</v>
      </c>
      <c r="C30" s="2">
        <v>29</v>
      </c>
      <c r="D30" s="2">
        <v>151</v>
      </c>
      <c r="E30" s="2">
        <v>26</v>
      </c>
      <c r="F30" s="2">
        <v>2</v>
      </c>
      <c r="G30" s="11">
        <v>30.722024662829774</v>
      </c>
      <c r="H30" s="2">
        <v>2</v>
      </c>
      <c r="I30" s="11">
        <v>7.0548762688214737</v>
      </c>
      <c r="J30" s="11">
        <v>61.444049325659549</v>
      </c>
      <c r="K30" s="2" t="s">
        <v>1728</v>
      </c>
    </row>
    <row r="31" spans="1:11" x14ac:dyDescent="0.25">
      <c r="A31" s="2">
        <v>30</v>
      </c>
      <c r="B31" s="1">
        <v>44642</v>
      </c>
      <c r="C31" s="2">
        <v>34</v>
      </c>
      <c r="D31" s="2">
        <v>99</v>
      </c>
      <c r="E31" s="2">
        <v>58</v>
      </c>
      <c r="F31" s="2">
        <v>4</v>
      </c>
      <c r="G31" s="11">
        <v>26.741228481871605</v>
      </c>
      <c r="H31" s="2">
        <v>1</v>
      </c>
      <c r="I31" s="11">
        <v>6.9912124282919814</v>
      </c>
      <c r="J31" s="11">
        <v>106.96491392748642</v>
      </c>
      <c r="K31" s="2" t="s">
        <v>1727</v>
      </c>
    </row>
    <row r="32" spans="1:11" x14ac:dyDescent="0.25">
      <c r="A32" s="2">
        <v>31</v>
      </c>
      <c r="B32" s="1">
        <v>44661</v>
      </c>
      <c r="C32" s="2">
        <v>19</v>
      </c>
      <c r="D32" s="2">
        <v>109</v>
      </c>
      <c r="E32" s="2">
        <v>45</v>
      </c>
      <c r="F32" s="2">
        <v>4</v>
      </c>
      <c r="G32" s="11">
        <v>40.459962825603021</v>
      </c>
      <c r="H32" s="2">
        <v>1</v>
      </c>
      <c r="I32" s="11">
        <v>3.0973009345226061</v>
      </c>
      <c r="J32" s="11">
        <v>161.83985130241209</v>
      </c>
      <c r="K32" s="2" t="s">
        <v>1727</v>
      </c>
    </row>
    <row r="33" spans="1:11" x14ac:dyDescent="0.25">
      <c r="A33" s="2">
        <v>32</v>
      </c>
      <c r="B33" s="1">
        <v>44676</v>
      </c>
      <c r="C33" s="2">
        <v>20</v>
      </c>
      <c r="D33" s="2">
        <v>184</v>
      </c>
      <c r="E33" s="2">
        <v>77</v>
      </c>
      <c r="F33" s="2">
        <v>2</v>
      </c>
      <c r="G33" s="11">
        <v>27.133678794811789</v>
      </c>
      <c r="H33" s="2">
        <v>1</v>
      </c>
      <c r="I33" s="11">
        <v>4.1372404213136544</v>
      </c>
      <c r="J33" s="11">
        <v>54.267357589623579</v>
      </c>
      <c r="K33" s="2" t="s">
        <v>1728</v>
      </c>
    </row>
    <row r="34" spans="1:11" x14ac:dyDescent="0.25">
      <c r="A34" s="2">
        <v>33</v>
      </c>
      <c r="B34" s="1">
        <v>44601</v>
      </c>
      <c r="C34" s="2">
        <v>8</v>
      </c>
      <c r="D34" s="2">
        <v>96</v>
      </c>
      <c r="E34" s="2">
        <v>18</v>
      </c>
      <c r="F34" s="2">
        <v>2</v>
      </c>
      <c r="G34" s="11">
        <v>34.173035941629635</v>
      </c>
      <c r="H34" s="2">
        <v>0</v>
      </c>
      <c r="I34" s="11">
        <v>13.890069258542256</v>
      </c>
      <c r="J34" s="11">
        <v>68.34607188325927</v>
      </c>
      <c r="K34" s="2" t="s">
        <v>1728</v>
      </c>
    </row>
    <row r="35" spans="1:11" x14ac:dyDescent="0.25">
      <c r="A35" s="2">
        <v>34</v>
      </c>
      <c r="B35" s="1">
        <v>44656</v>
      </c>
      <c r="C35" s="2">
        <v>7</v>
      </c>
      <c r="D35" s="2">
        <v>129</v>
      </c>
      <c r="E35" s="2">
        <v>73</v>
      </c>
      <c r="F35" s="2">
        <v>4</v>
      </c>
      <c r="G35" s="11">
        <v>22.139640556928452</v>
      </c>
      <c r="H35" s="2">
        <v>1</v>
      </c>
      <c r="I35" s="11">
        <v>3.1996984995711419</v>
      </c>
      <c r="J35" s="11">
        <v>88.558562227713807</v>
      </c>
      <c r="K35" s="2" t="s">
        <v>1727</v>
      </c>
    </row>
    <row r="36" spans="1:11" x14ac:dyDescent="0.25">
      <c r="A36" s="2">
        <v>35</v>
      </c>
      <c r="B36" s="1">
        <v>44572</v>
      </c>
      <c r="C36" s="2">
        <v>9</v>
      </c>
      <c r="D36" s="2">
        <v>190</v>
      </c>
      <c r="E36" s="2">
        <v>63</v>
      </c>
      <c r="F36" s="2">
        <v>1</v>
      </c>
      <c r="G36" s="11">
        <v>20.526394667978657</v>
      </c>
      <c r="H36" s="2">
        <v>0</v>
      </c>
      <c r="I36" s="11">
        <v>9.2766848942803506</v>
      </c>
      <c r="J36" s="11">
        <v>20.526394667978657</v>
      </c>
      <c r="K36" s="2" t="s">
        <v>1728</v>
      </c>
    </row>
    <row r="37" spans="1:11" x14ac:dyDescent="0.25">
      <c r="A37" s="2">
        <v>36</v>
      </c>
      <c r="B37" s="1">
        <v>44636</v>
      </c>
      <c r="C37" s="2">
        <v>17</v>
      </c>
      <c r="D37" s="2">
        <v>126</v>
      </c>
      <c r="E37" s="2">
        <v>78</v>
      </c>
      <c r="F37" s="2">
        <v>2</v>
      </c>
      <c r="G37" s="11">
        <v>27.302182499220855</v>
      </c>
      <c r="H37" s="2">
        <v>0</v>
      </c>
      <c r="I37" s="11">
        <v>3.0114404943345212</v>
      </c>
      <c r="J37" s="11">
        <v>54.60436499844171</v>
      </c>
      <c r="K37" s="2" t="s">
        <v>1727</v>
      </c>
    </row>
    <row r="38" spans="1:11" x14ac:dyDescent="0.25">
      <c r="A38" s="2">
        <v>37</v>
      </c>
      <c r="B38" s="1">
        <v>44692</v>
      </c>
      <c r="C38" s="2">
        <v>5</v>
      </c>
      <c r="D38" s="2">
        <v>174</v>
      </c>
      <c r="E38" s="2">
        <v>23</v>
      </c>
      <c r="F38" s="2">
        <v>4</v>
      </c>
      <c r="G38" s="11">
        <v>37.16077900084565</v>
      </c>
      <c r="H38" s="2">
        <v>2</v>
      </c>
      <c r="I38" s="11">
        <v>3.1882844137371622</v>
      </c>
      <c r="J38" s="11">
        <v>148.6431160033826</v>
      </c>
      <c r="K38" s="2" t="s">
        <v>1728</v>
      </c>
    </row>
    <row r="39" spans="1:11" x14ac:dyDescent="0.25">
      <c r="A39" s="2">
        <v>38</v>
      </c>
      <c r="B39" s="1">
        <v>44629</v>
      </c>
      <c r="C39" s="2">
        <v>15</v>
      </c>
      <c r="D39" s="2">
        <v>123</v>
      </c>
      <c r="E39" s="2">
        <v>46</v>
      </c>
      <c r="F39" s="2">
        <v>2</v>
      </c>
      <c r="G39" s="11">
        <v>38.264985353145931</v>
      </c>
      <c r="H39" s="2">
        <v>1</v>
      </c>
      <c r="I39" s="11">
        <v>5.2206830382627141</v>
      </c>
      <c r="J39" s="11">
        <v>76.529970706291863</v>
      </c>
      <c r="K39" s="2" t="s">
        <v>1728</v>
      </c>
    </row>
    <row r="40" spans="1:11" x14ac:dyDescent="0.25">
      <c r="A40" s="2">
        <v>39</v>
      </c>
      <c r="B40" s="1">
        <v>44596</v>
      </c>
      <c r="C40" s="2">
        <v>30</v>
      </c>
      <c r="D40" s="2">
        <v>88</v>
      </c>
      <c r="E40" s="2">
        <v>53</v>
      </c>
      <c r="F40" s="2">
        <v>5</v>
      </c>
      <c r="G40" s="11">
        <v>25.763871405384879</v>
      </c>
      <c r="H40" s="2">
        <v>1</v>
      </c>
      <c r="I40" s="11">
        <v>6.4730288992646532</v>
      </c>
      <c r="J40" s="11">
        <v>128.81935702692439</v>
      </c>
      <c r="K40" s="2" t="s">
        <v>1727</v>
      </c>
    </row>
    <row r="41" spans="1:11" x14ac:dyDescent="0.25">
      <c r="A41" s="2">
        <v>40</v>
      </c>
      <c r="B41" s="1">
        <v>44616</v>
      </c>
      <c r="C41" s="2">
        <v>44</v>
      </c>
      <c r="D41" s="2">
        <v>158</v>
      </c>
      <c r="E41" s="2">
        <v>75</v>
      </c>
      <c r="F41" s="2">
        <v>4</v>
      </c>
      <c r="G41" s="11">
        <v>37.393852122408106</v>
      </c>
      <c r="H41" s="2">
        <v>2</v>
      </c>
      <c r="I41" s="11">
        <v>6.6327822297684254</v>
      </c>
      <c r="J41" s="11">
        <v>149.57540848963242</v>
      </c>
      <c r="K41" s="2" t="s">
        <v>1727</v>
      </c>
    </row>
    <row r="42" spans="1:11" x14ac:dyDescent="0.25">
      <c r="A42" s="2">
        <v>41</v>
      </c>
      <c r="B42" s="1">
        <v>44610</v>
      </c>
      <c r="C42" s="2">
        <v>9</v>
      </c>
      <c r="D42" s="2">
        <v>80</v>
      </c>
      <c r="E42" s="2">
        <v>41</v>
      </c>
      <c r="F42" s="2">
        <v>5</v>
      </c>
      <c r="G42" s="11">
        <v>29.442091620402053</v>
      </c>
      <c r="H42" s="2">
        <v>1</v>
      </c>
      <c r="I42" s="11">
        <v>4.4518378434641424</v>
      </c>
      <c r="J42" s="11">
        <v>147.21045810201025</v>
      </c>
      <c r="K42" s="2" t="s">
        <v>1727</v>
      </c>
    </row>
    <row r="43" spans="1:11" x14ac:dyDescent="0.25">
      <c r="A43" s="2">
        <v>42</v>
      </c>
      <c r="B43" s="1">
        <v>44716</v>
      </c>
      <c r="C43" s="2">
        <v>34</v>
      </c>
      <c r="D43" s="2">
        <v>3</v>
      </c>
      <c r="E43" s="2">
        <v>35</v>
      </c>
      <c r="F43" s="2">
        <v>5</v>
      </c>
      <c r="G43" s="11">
        <v>30.260842497720446</v>
      </c>
      <c r="H43" s="2">
        <v>1</v>
      </c>
      <c r="I43" s="11">
        <v>3.4437457943986898</v>
      </c>
      <c r="J43" s="11">
        <v>151.30421248860222</v>
      </c>
      <c r="K43" s="2" t="s">
        <v>1727</v>
      </c>
    </row>
    <row r="44" spans="1:11" x14ac:dyDescent="0.25">
      <c r="A44" s="2">
        <v>43</v>
      </c>
      <c r="B44" s="1">
        <v>44573</v>
      </c>
      <c r="C44" s="2">
        <v>6</v>
      </c>
      <c r="D44" s="2">
        <v>137</v>
      </c>
      <c r="E44" s="2">
        <v>54</v>
      </c>
      <c r="F44" s="2">
        <v>5</v>
      </c>
      <c r="G44" s="11">
        <v>38.107091808100876</v>
      </c>
      <c r="H44" s="2">
        <v>0</v>
      </c>
      <c r="I44" s="11">
        <v>9.3324941889966144</v>
      </c>
      <c r="J44" s="11">
        <v>190.53545904050438</v>
      </c>
      <c r="K44" s="2" t="s">
        <v>1728</v>
      </c>
    </row>
    <row r="45" spans="1:11" x14ac:dyDescent="0.25">
      <c r="A45" s="2">
        <v>44</v>
      </c>
      <c r="B45" s="1">
        <v>44699</v>
      </c>
      <c r="C45" s="2">
        <v>19</v>
      </c>
      <c r="D45" s="2">
        <v>85</v>
      </c>
      <c r="E45" s="2">
        <v>6</v>
      </c>
      <c r="F45" s="2">
        <v>3</v>
      </c>
      <c r="G45" s="11">
        <v>28.300513864049154</v>
      </c>
      <c r="H45" s="2">
        <v>0</v>
      </c>
      <c r="I45" s="11">
        <v>4.0310263194524962</v>
      </c>
      <c r="J45" s="11">
        <v>84.901541592147467</v>
      </c>
      <c r="K45" s="2" t="s">
        <v>1728</v>
      </c>
    </row>
    <row r="46" spans="1:11" x14ac:dyDescent="0.25">
      <c r="A46" s="2">
        <v>45</v>
      </c>
      <c r="B46" s="1">
        <v>44618</v>
      </c>
      <c r="C46" s="2">
        <v>1</v>
      </c>
      <c r="D46" s="2">
        <v>34</v>
      </c>
      <c r="E46" s="2">
        <v>79</v>
      </c>
      <c r="F46" s="2">
        <v>5</v>
      </c>
      <c r="G46" s="11">
        <v>38.257461897380438</v>
      </c>
      <c r="H46" s="2">
        <v>0</v>
      </c>
      <c r="I46" s="11">
        <v>6.5187516459738264</v>
      </c>
      <c r="J46" s="11">
        <v>191.28730948690219</v>
      </c>
      <c r="K46" s="2" t="s">
        <v>1727</v>
      </c>
    </row>
    <row r="47" spans="1:11" x14ac:dyDescent="0.25">
      <c r="A47" s="2">
        <v>46</v>
      </c>
      <c r="B47" s="1">
        <v>44672</v>
      </c>
      <c r="C47" s="2">
        <v>37</v>
      </c>
      <c r="D47" s="2">
        <v>106</v>
      </c>
      <c r="E47" s="2">
        <v>78</v>
      </c>
      <c r="F47" s="2">
        <v>5</v>
      </c>
      <c r="G47" s="11">
        <v>27.302182499220855</v>
      </c>
      <c r="H47" s="2">
        <v>0</v>
      </c>
      <c r="I47" s="11">
        <v>3.0114404943345212</v>
      </c>
      <c r="J47" s="11">
        <v>136.51091249610428</v>
      </c>
      <c r="K47" s="2" t="s">
        <v>1727</v>
      </c>
    </row>
    <row r="48" spans="1:11" x14ac:dyDescent="0.25">
      <c r="A48" s="2">
        <v>47</v>
      </c>
      <c r="B48" s="1">
        <v>44723</v>
      </c>
      <c r="C48" s="2">
        <v>46</v>
      </c>
      <c r="D48" s="2">
        <v>215</v>
      </c>
      <c r="E48" s="2">
        <v>71</v>
      </c>
      <c r="F48" s="2">
        <v>2</v>
      </c>
      <c r="G48" s="11">
        <v>28.842223014563661</v>
      </c>
      <c r="H48" s="2">
        <v>1</v>
      </c>
      <c r="I48" s="11">
        <v>5.9689556098352767</v>
      </c>
      <c r="J48" s="11">
        <v>57.684446029127322</v>
      </c>
      <c r="K48" s="2" t="s">
        <v>1727</v>
      </c>
    </row>
    <row r="49" spans="1:11" x14ac:dyDescent="0.25">
      <c r="A49" s="2">
        <v>48</v>
      </c>
      <c r="B49" s="1">
        <v>44596</v>
      </c>
      <c r="C49" s="2">
        <v>22</v>
      </c>
      <c r="D49" s="2">
        <v>136</v>
      </c>
      <c r="E49" s="2">
        <v>17</v>
      </c>
      <c r="F49" s="2">
        <v>2</v>
      </c>
      <c r="G49" s="11">
        <v>35.698349344846768</v>
      </c>
      <c r="H49" s="2">
        <v>2</v>
      </c>
      <c r="I49" s="11">
        <v>5.9973509170040433</v>
      </c>
      <c r="J49" s="11">
        <v>71.396698689693537</v>
      </c>
      <c r="K49" s="2" t="s">
        <v>1727</v>
      </c>
    </row>
    <row r="50" spans="1:11" x14ac:dyDescent="0.25">
      <c r="A50" s="2">
        <v>49</v>
      </c>
      <c r="B50" s="1">
        <v>44707</v>
      </c>
      <c r="C50" s="2">
        <v>47</v>
      </c>
      <c r="D50" s="2">
        <v>224</v>
      </c>
      <c r="E50" s="2">
        <v>85</v>
      </c>
      <c r="F50" s="2">
        <v>2</v>
      </c>
      <c r="G50" s="11">
        <v>30.991669958480482</v>
      </c>
      <c r="H50" s="2">
        <v>0</v>
      </c>
      <c r="I50" s="11">
        <v>3.827153779587749</v>
      </c>
      <c r="J50" s="11">
        <v>61.983339916960965</v>
      </c>
      <c r="K50" s="2" t="s">
        <v>1727</v>
      </c>
    </row>
    <row r="51" spans="1:11" x14ac:dyDescent="0.25">
      <c r="A51" s="2">
        <v>50</v>
      </c>
      <c r="B51" s="1">
        <v>44598</v>
      </c>
      <c r="C51" s="2">
        <v>16</v>
      </c>
      <c r="D51" s="2">
        <v>146</v>
      </c>
      <c r="E51" s="2">
        <v>68</v>
      </c>
      <c r="F51" s="2">
        <v>2</v>
      </c>
      <c r="G51" s="11">
        <v>36.112797276093026</v>
      </c>
      <c r="H51" s="2">
        <v>0</v>
      </c>
      <c r="I51" s="11">
        <v>3.2356634377176356</v>
      </c>
      <c r="J51" s="11">
        <v>72.225594552186053</v>
      </c>
      <c r="K51" s="2" t="s">
        <v>1728</v>
      </c>
    </row>
    <row r="52" spans="1:11" x14ac:dyDescent="0.25">
      <c r="A52" s="2">
        <v>51</v>
      </c>
      <c r="B52" s="1">
        <v>44738</v>
      </c>
      <c r="C52" s="2">
        <v>50</v>
      </c>
      <c r="D52" s="2">
        <v>181</v>
      </c>
      <c r="E52" s="2">
        <v>75</v>
      </c>
      <c r="F52" s="2">
        <v>1</v>
      </c>
      <c r="G52" s="11">
        <v>37.393852122408106</v>
      </c>
      <c r="H52" s="2">
        <v>1</v>
      </c>
      <c r="I52" s="11">
        <v>6.6327822297684254</v>
      </c>
      <c r="J52" s="11">
        <v>37.393852122408106</v>
      </c>
      <c r="K52" s="2" t="s">
        <v>1727</v>
      </c>
    </row>
    <row r="53" spans="1:11" x14ac:dyDescent="0.25">
      <c r="A53" s="2">
        <v>52</v>
      </c>
      <c r="B53" s="1">
        <v>44617</v>
      </c>
      <c r="C53" s="2">
        <v>38</v>
      </c>
      <c r="D53" s="2">
        <v>18</v>
      </c>
      <c r="E53" s="2">
        <v>83</v>
      </c>
      <c r="F53" s="2">
        <v>5</v>
      </c>
      <c r="G53" s="11">
        <v>25.037922436136974</v>
      </c>
      <c r="H53" s="2">
        <v>1</v>
      </c>
      <c r="I53" s="11">
        <v>4.1712004662970781</v>
      </c>
      <c r="J53" s="11">
        <v>125.18961218068486</v>
      </c>
      <c r="K53" s="2" t="s">
        <v>1727</v>
      </c>
    </row>
    <row r="54" spans="1:11" x14ac:dyDescent="0.25">
      <c r="A54" s="2">
        <v>53</v>
      </c>
      <c r="B54" s="1">
        <v>44578</v>
      </c>
      <c r="C54" s="2">
        <v>1</v>
      </c>
      <c r="D54" s="2">
        <v>173</v>
      </c>
      <c r="E54" s="2">
        <v>21</v>
      </c>
      <c r="F54" s="2">
        <v>4</v>
      </c>
      <c r="G54" s="11">
        <v>40.491140548097661</v>
      </c>
      <c r="H54" s="2">
        <v>2</v>
      </c>
      <c r="I54" s="11">
        <v>3.9110481113212643</v>
      </c>
      <c r="J54" s="11">
        <v>161.96456219239064</v>
      </c>
      <c r="K54" s="2" t="s">
        <v>1728</v>
      </c>
    </row>
    <row r="55" spans="1:11" x14ac:dyDescent="0.25">
      <c r="A55" s="2">
        <v>54</v>
      </c>
      <c r="B55" s="1">
        <v>44635</v>
      </c>
      <c r="C55" s="2">
        <v>3</v>
      </c>
      <c r="D55" s="2">
        <v>106</v>
      </c>
      <c r="E55" s="2">
        <v>84</v>
      </c>
      <c r="F55" s="2">
        <v>4</v>
      </c>
      <c r="G55" s="11">
        <v>21.818231215209789</v>
      </c>
      <c r="H55" s="2">
        <v>1</v>
      </c>
      <c r="I55" s="11">
        <v>4.9864099104036939</v>
      </c>
      <c r="J55" s="11">
        <v>87.272924860839154</v>
      </c>
      <c r="K55" s="2" t="s">
        <v>1728</v>
      </c>
    </row>
    <row r="56" spans="1:11" x14ac:dyDescent="0.25">
      <c r="A56" s="2">
        <v>55</v>
      </c>
      <c r="B56" s="1">
        <v>44661</v>
      </c>
      <c r="C56" s="2">
        <v>22</v>
      </c>
      <c r="D56" s="2">
        <v>70</v>
      </c>
      <c r="E56" s="2">
        <v>20</v>
      </c>
      <c r="F56" s="2">
        <v>1</v>
      </c>
      <c r="G56" s="11">
        <v>39.328280815076411</v>
      </c>
      <c r="H56" s="2">
        <v>2</v>
      </c>
      <c r="I56" s="11">
        <v>5.7127142339326129</v>
      </c>
      <c r="J56" s="11">
        <v>39.328280815076411</v>
      </c>
      <c r="K56" s="2" t="s">
        <v>1727</v>
      </c>
    </row>
    <row r="57" spans="1:11" x14ac:dyDescent="0.25">
      <c r="A57" s="2">
        <v>56</v>
      </c>
      <c r="B57" s="1">
        <v>44643</v>
      </c>
      <c r="C57" s="2">
        <v>47</v>
      </c>
      <c r="D57" s="2">
        <v>163</v>
      </c>
      <c r="E57" s="2">
        <v>31</v>
      </c>
      <c r="F57" s="2">
        <v>4</v>
      </c>
      <c r="G57" s="11">
        <v>21.905925806657084</v>
      </c>
      <c r="H57" s="2">
        <v>1</v>
      </c>
      <c r="I57" s="11">
        <v>11.418467229935818</v>
      </c>
      <c r="J57" s="11">
        <v>87.623703226628336</v>
      </c>
      <c r="K57" s="2" t="s">
        <v>1727</v>
      </c>
    </row>
    <row r="58" spans="1:11" x14ac:dyDescent="0.25">
      <c r="A58" s="2">
        <v>57</v>
      </c>
      <c r="B58" s="1">
        <v>44700</v>
      </c>
      <c r="C58" s="2">
        <v>14</v>
      </c>
      <c r="D58" s="2">
        <v>84</v>
      </c>
      <c r="E58" s="2">
        <v>82</v>
      </c>
      <c r="F58" s="2">
        <v>5</v>
      </c>
      <c r="G58" s="11">
        <v>37.825005048710629</v>
      </c>
      <c r="H58" s="2">
        <v>0</v>
      </c>
      <c r="I58" s="11">
        <v>3.3316234360241719</v>
      </c>
      <c r="J58" s="11">
        <v>189.12502524355315</v>
      </c>
      <c r="K58" s="2" t="s">
        <v>1728</v>
      </c>
    </row>
    <row r="59" spans="1:11" x14ac:dyDescent="0.25">
      <c r="A59" s="2">
        <v>58</v>
      </c>
      <c r="B59" s="1">
        <v>44686</v>
      </c>
      <c r="C59" s="2">
        <v>17</v>
      </c>
      <c r="D59" s="2">
        <v>62</v>
      </c>
      <c r="E59" s="2">
        <v>23</v>
      </c>
      <c r="F59" s="2">
        <v>5</v>
      </c>
      <c r="G59" s="11">
        <v>37.16077900084565</v>
      </c>
      <c r="H59" s="2">
        <v>1</v>
      </c>
      <c r="I59" s="11">
        <v>3.1882844137371622</v>
      </c>
      <c r="J59" s="11">
        <v>185.80389500422825</v>
      </c>
      <c r="K59" s="2" t="s">
        <v>1728</v>
      </c>
    </row>
    <row r="60" spans="1:11" x14ac:dyDescent="0.25">
      <c r="A60" s="2">
        <v>59</v>
      </c>
      <c r="B60" s="1">
        <v>44709</v>
      </c>
      <c r="C60" s="2">
        <v>2</v>
      </c>
      <c r="D60" s="2">
        <v>9</v>
      </c>
      <c r="E60" s="2">
        <v>33</v>
      </c>
      <c r="F60" s="2">
        <v>5</v>
      </c>
      <c r="G60" s="11">
        <v>28.520444745575048</v>
      </c>
      <c r="H60" s="2">
        <v>0</v>
      </c>
      <c r="I60" s="11">
        <v>5.5073050690993979</v>
      </c>
      <c r="J60" s="11">
        <v>142.60222372787524</v>
      </c>
      <c r="K60" s="2" t="s">
        <v>1727</v>
      </c>
    </row>
    <row r="61" spans="1:11" x14ac:dyDescent="0.25">
      <c r="A61" s="2">
        <v>60</v>
      </c>
      <c r="B61" s="1">
        <v>44730</v>
      </c>
      <c r="C61" s="2">
        <v>36</v>
      </c>
      <c r="D61" s="2">
        <v>24</v>
      </c>
      <c r="E61" s="2">
        <v>52</v>
      </c>
      <c r="F61" s="2">
        <v>2</v>
      </c>
      <c r="G61" s="11">
        <v>39.88674036310816</v>
      </c>
      <c r="H61" s="2">
        <v>0</v>
      </c>
      <c r="I61" s="11">
        <v>5.5404100604918716</v>
      </c>
      <c r="J61" s="11">
        <v>79.77348072621632</v>
      </c>
      <c r="K61" s="2" t="s">
        <v>1727</v>
      </c>
    </row>
    <row r="62" spans="1:11" x14ac:dyDescent="0.25">
      <c r="A62" s="2">
        <v>61</v>
      </c>
      <c r="B62" s="1">
        <v>44569</v>
      </c>
      <c r="C62" s="2">
        <v>12</v>
      </c>
      <c r="D62" s="2">
        <v>211</v>
      </c>
      <c r="E62" s="2">
        <v>25</v>
      </c>
      <c r="F62" s="2">
        <v>4</v>
      </c>
      <c r="G62" s="11">
        <v>38.014614949039476</v>
      </c>
      <c r="H62" s="2">
        <v>1</v>
      </c>
      <c r="I62" s="11">
        <v>3.0172545420399994</v>
      </c>
      <c r="J62" s="11">
        <v>152.0584597961579</v>
      </c>
      <c r="K62" s="2" t="s">
        <v>1727</v>
      </c>
    </row>
    <row r="63" spans="1:11" x14ac:dyDescent="0.25">
      <c r="A63" s="2">
        <v>62</v>
      </c>
      <c r="B63" s="1">
        <v>44704</v>
      </c>
      <c r="C63" s="2">
        <v>8</v>
      </c>
      <c r="D63" s="2">
        <v>176</v>
      </c>
      <c r="E63" s="2">
        <v>68</v>
      </c>
      <c r="F63" s="2">
        <v>2</v>
      </c>
      <c r="G63" s="11">
        <v>36.112797276093026</v>
      </c>
      <c r="H63" s="2">
        <v>1</v>
      </c>
      <c r="I63" s="11">
        <v>3.2356634377176356</v>
      </c>
      <c r="J63" s="11">
        <v>72.225594552186053</v>
      </c>
      <c r="K63" s="2" t="s">
        <v>1727</v>
      </c>
    </row>
    <row r="64" spans="1:11" x14ac:dyDescent="0.25">
      <c r="A64" s="2">
        <v>63</v>
      </c>
      <c r="B64" s="1">
        <v>44604</v>
      </c>
      <c r="C64" s="2">
        <v>31</v>
      </c>
      <c r="D64" s="2">
        <v>117</v>
      </c>
      <c r="E64" s="2">
        <v>66</v>
      </c>
      <c r="F64" s="2">
        <v>3</v>
      </c>
      <c r="G64" s="11">
        <v>39.422430696179362</v>
      </c>
      <c r="H64" s="2">
        <v>2</v>
      </c>
      <c r="I64" s="11">
        <v>4.5505852321978564</v>
      </c>
      <c r="J64" s="11">
        <v>118.26729208853808</v>
      </c>
      <c r="K64" s="2" t="s">
        <v>1727</v>
      </c>
    </row>
    <row r="65" spans="1:11" x14ac:dyDescent="0.25">
      <c r="A65" s="2">
        <v>64</v>
      </c>
      <c r="B65" s="1">
        <v>44599</v>
      </c>
      <c r="C65" s="2">
        <v>42</v>
      </c>
      <c r="D65" s="2">
        <v>209</v>
      </c>
      <c r="E65" s="2">
        <v>65</v>
      </c>
      <c r="F65" s="2">
        <v>2</v>
      </c>
      <c r="G65" s="11">
        <v>24.154808586099719</v>
      </c>
      <c r="H65" s="2">
        <v>0</v>
      </c>
      <c r="I65" s="11">
        <v>4.0598201458010852</v>
      </c>
      <c r="J65" s="11">
        <v>48.309617172199438</v>
      </c>
      <c r="K65" s="2" t="s">
        <v>1727</v>
      </c>
    </row>
    <row r="66" spans="1:11" x14ac:dyDescent="0.25">
      <c r="A66" s="2">
        <v>65</v>
      </c>
      <c r="B66" s="1">
        <v>44656</v>
      </c>
      <c r="C66" s="2">
        <v>35</v>
      </c>
      <c r="D66" s="2">
        <v>42</v>
      </c>
      <c r="E66" s="2">
        <v>83</v>
      </c>
      <c r="F66" s="2">
        <v>4</v>
      </c>
      <c r="G66" s="11">
        <v>25.037922436136974</v>
      </c>
      <c r="H66" s="2">
        <v>2</v>
      </c>
      <c r="I66" s="11">
        <v>4.1712004662970781</v>
      </c>
      <c r="J66" s="11">
        <v>100.15168974454789</v>
      </c>
      <c r="K66" s="2" t="s">
        <v>1727</v>
      </c>
    </row>
    <row r="67" spans="1:11" x14ac:dyDescent="0.25">
      <c r="A67" s="2">
        <v>66</v>
      </c>
      <c r="B67" s="1">
        <v>44663</v>
      </c>
      <c r="C67" s="2">
        <v>42</v>
      </c>
      <c r="D67" s="2">
        <v>187</v>
      </c>
      <c r="E67" s="2">
        <v>59</v>
      </c>
      <c r="F67" s="2">
        <v>4</v>
      </c>
      <c r="G67" s="11">
        <v>27.058469466557895</v>
      </c>
      <c r="H67" s="2">
        <v>1</v>
      </c>
      <c r="I67" s="11">
        <v>3.6393776465524499</v>
      </c>
      <c r="J67" s="11">
        <v>108.23387786623158</v>
      </c>
      <c r="K67" s="2" t="s">
        <v>1727</v>
      </c>
    </row>
    <row r="68" spans="1:11" x14ac:dyDescent="0.25">
      <c r="A68" s="2">
        <v>67</v>
      </c>
      <c r="B68" s="1">
        <v>44620</v>
      </c>
      <c r="C68" s="2">
        <v>21</v>
      </c>
      <c r="D68" s="2">
        <v>191</v>
      </c>
      <c r="E68" s="2">
        <v>69</v>
      </c>
      <c r="F68" s="2">
        <v>5</v>
      </c>
      <c r="G68" s="11">
        <v>34.69768849041818</v>
      </c>
      <c r="H68" s="2">
        <v>1</v>
      </c>
      <c r="I68" s="11">
        <v>5.8930269169156446</v>
      </c>
      <c r="J68" s="11">
        <v>173.48844245209091</v>
      </c>
      <c r="K68" s="2" t="s">
        <v>1728</v>
      </c>
    </row>
    <row r="69" spans="1:11" x14ac:dyDescent="0.25">
      <c r="A69" s="2">
        <v>68</v>
      </c>
      <c r="B69" s="1">
        <v>44672</v>
      </c>
      <c r="C69" s="2">
        <v>12</v>
      </c>
      <c r="D69" s="2">
        <v>206</v>
      </c>
      <c r="E69" s="2">
        <v>58</v>
      </c>
      <c r="F69" s="2">
        <v>4</v>
      </c>
      <c r="G69" s="11">
        <v>26.741228481871605</v>
      </c>
      <c r="H69" s="2">
        <v>1</v>
      </c>
      <c r="I69" s="11">
        <v>6.9912124282919814</v>
      </c>
      <c r="J69" s="11">
        <v>106.96491392748642</v>
      </c>
      <c r="K69" s="2" t="s">
        <v>1727</v>
      </c>
    </row>
    <row r="70" spans="1:11" x14ac:dyDescent="0.25">
      <c r="A70" s="2">
        <v>69</v>
      </c>
      <c r="B70" s="1">
        <v>44577</v>
      </c>
      <c r="C70" s="2">
        <v>23</v>
      </c>
      <c r="D70" s="2">
        <v>26</v>
      </c>
      <c r="E70" s="2">
        <v>28</v>
      </c>
      <c r="F70" s="2">
        <v>2</v>
      </c>
      <c r="G70" s="11">
        <v>38.817490086729265</v>
      </c>
      <c r="H70" s="2">
        <v>0</v>
      </c>
      <c r="I70" s="11">
        <v>8.1509330101086324</v>
      </c>
      <c r="J70" s="11">
        <v>77.63498017345853</v>
      </c>
      <c r="K70" s="2" t="s">
        <v>1727</v>
      </c>
    </row>
    <row r="71" spans="1:11" x14ac:dyDescent="0.25">
      <c r="A71" s="2">
        <v>70</v>
      </c>
      <c r="B71" s="1">
        <v>44703</v>
      </c>
      <c r="C71" s="2">
        <v>51</v>
      </c>
      <c r="D71" s="2">
        <v>45</v>
      </c>
      <c r="E71" s="2">
        <v>69</v>
      </c>
      <c r="F71" s="2">
        <v>3</v>
      </c>
      <c r="G71" s="11">
        <v>34.69768849041818</v>
      </c>
      <c r="H71" s="2">
        <v>2</v>
      </c>
      <c r="I71" s="11">
        <v>5.8930269169156446</v>
      </c>
      <c r="J71" s="11">
        <v>104.09306547125453</v>
      </c>
      <c r="K71" s="2" t="s">
        <v>1727</v>
      </c>
    </row>
    <row r="72" spans="1:11" x14ac:dyDescent="0.25">
      <c r="A72" s="2">
        <v>71</v>
      </c>
      <c r="B72" s="1">
        <v>44638</v>
      </c>
      <c r="C72" s="2">
        <v>42</v>
      </c>
      <c r="D72" s="2">
        <v>30</v>
      </c>
      <c r="E72" s="2">
        <v>51</v>
      </c>
      <c r="F72" s="2">
        <v>4</v>
      </c>
      <c r="G72" s="11">
        <v>25.976289105144158</v>
      </c>
      <c r="H72" s="2">
        <v>1</v>
      </c>
      <c r="I72" s="11">
        <v>4.9313410562510835</v>
      </c>
      <c r="J72" s="11">
        <v>103.90515642057663</v>
      </c>
      <c r="K72" s="2" t="s">
        <v>1727</v>
      </c>
    </row>
    <row r="73" spans="1:11" x14ac:dyDescent="0.25">
      <c r="A73" s="2">
        <v>72</v>
      </c>
      <c r="B73" s="1">
        <v>44698</v>
      </c>
      <c r="C73" s="2">
        <v>47</v>
      </c>
      <c r="D73" s="2">
        <v>190</v>
      </c>
      <c r="E73" s="2">
        <v>15</v>
      </c>
      <c r="F73" s="2">
        <v>4</v>
      </c>
      <c r="G73" s="11">
        <v>37.835367917748158</v>
      </c>
      <c r="H73" s="2">
        <v>1</v>
      </c>
      <c r="I73" s="11">
        <v>5.05250871636198</v>
      </c>
      <c r="J73" s="11">
        <v>151.34147167099263</v>
      </c>
      <c r="K73" s="2" t="s">
        <v>1727</v>
      </c>
    </row>
    <row r="74" spans="1:11" x14ac:dyDescent="0.25">
      <c r="A74" s="2">
        <v>73</v>
      </c>
      <c r="B74" s="1">
        <v>44612</v>
      </c>
      <c r="C74" s="2">
        <v>6</v>
      </c>
      <c r="D74" s="2">
        <v>92</v>
      </c>
      <c r="E74" s="2">
        <v>83</v>
      </c>
      <c r="F74" s="2">
        <v>1</v>
      </c>
      <c r="G74" s="11">
        <v>25.037922436136974</v>
      </c>
      <c r="H74" s="2">
        <v>1</v>
      </c>
      <c r="I74" s="11">
        <v>4.1712004662970781</v>
      </c>
      <c r="J74" s="11">
        <v>25.037922436136974</v>
      </c>
      <c r="K74" s="2" t="s">
        <v>1727</v>
      </c>
    </row>
    <row r="75" spans="1:11" x14ac:dyDescent="0.25">
      <c r="A75" s="2">
        <v>74</v>
      </c>
      <c r="B75" s="1">
        <v>44725</v>
      </c>
      <c r="C75" s="2">
        <v>1</v>
      </c>
      <c r="D75" s="2">
        <v>205</v>
      </c>
      <c r="E75" s="2">
        <v>17</v>
      </c>
      <c r="F75" s="2">
        <v>3</v>
      </c>
      <c r="G75" s="11">
        <v>35.698349344846768</v>
      </c>
      <c r="H75" s="2">
        <v>1</v>
      </c>
      <c r="I75" s="11">
        <v>5.9973509170040433</v>
      </c>
      <c r="J75" s="11">
        <v>107.0950480345403</v>
      </c>
      <c r="K75" s="2" t="s">
        <v>1727</v>
      </c>
    </row>
    <row r="76" spans="1:11" x14ac:dyDescent="0.25">
      <c r="A76" s="2">
        <v>75</v>
      </c>
      <c r="B76" s="1">
        <v>44686</v>
      </c>
      <c r="C76" s="2">
        <v>45</v>
      </c>
      <c r="D76" s="2">
        <v>32</v>
      </c>
      <c r="E76" s="2">
        <v>86</v>
      </c>
      <c r="F76" s="2">
        <v>3</v>
      </c>
      <c r="G76" s="11">
        <v>29.845498336337435</v>
      </c>
      <c r="H76" s="2">
        <v>1</v>
      </c>
      <c r="I76" s="11">
        <v>4.438444651570971</v>
      </c>
      <c r="J76" s="11">
        <v>89.536495009012299</v>
      </c>
      <c r="K76" s="2" t="s">
        <v>1727</v>
      </c>
    </row>
    <row r="77" spans="1:11" x14ac:dyDescent="0.25">
      <c r="A77" s="2">
        <v>76</v>
      </c>
      <c r="B77" s="1">
        <v>44621</v>
      </c>
      <c r="C77" s="2">
        <v>12</v>
      </c>
      <c r="D77" s="2">
        <v>30</v>
      </c>
      <c r="E77" s="2">
        <v>20</v>
      </c>
      <c r="F77" s="2">
        <v>4</v>
      </c>
      <c r="G77" s="11">
        <v>39.328280815076411</v>
      </c>
      <c r="H77" s="2">
        <v>0</v>
      </c>
      <c r="I77" s="11">
        <v>5.7127142339326129</v>
      </c>
      <c r="J77" s="11">
        <v>157.31312326030564</v>
      </c>
      <c r="K77" s="2" t="s">
        <v>1727</v>
      </c>
    </row>
    <row r="78" spans="1:11" x14ac:dyDescent="0.25">
      <c r="A78" s="2">
        <v>77</v>
      </c>
      <c r="B78" s="1">
        <v>44575</v>
      </c>
      <c r="C78" s="2">
        <v>46</v>
      </c>
      <c r="D78" s="2">
        <v>132</v>
      </c>
      <c r="E78" s="2">
        <v>33</v>
      </c>
      <c r="F78" s="2">
        <v>1</v>
      </c>
      <c r="G78" s="11">
        <v>28.520444745575048</v>
      </c>
      <c r="H78" s="2">
        <v>2</v>
      </c>
      <c r="I78" s="11">
        <v>5.5073050690993979</v>
      </c>
      <c r="J78" s="11">
        <v>28.520444745575048</v>
      </c>
      <c r="K78" s="2" t="s">
        <v>1727</v>
      </c>
    </row>
    <row r="79" spans="1:11" x14ac:dyDescent="0.25">
      <c r="A79" s="2">
        <v>78</v>
      </c>
      <c r="B79" s="1">
        <v>44586</v>
      </c>
      <c r="C79" s="2">
        <v>6</v>
      </c>
      <c r="D79" s="2">
        <v>226</v>
      </c>
      <c r="E79" s="2">
        <v>65</v>
      </c>
      <c r="F79" s="2">
        <v>2</v>
      </c>
      <c r="G79" s="11">
        <v>24.154808586099719</v>
      </c>
      <c r="H79" s="2">
        <v>1</v>
      </c>
      <c r="I79" s="11">
        <v>4.0598201458010852</v>
      </c>
      <c r="J79" s="11">
        <v>48.309617172199438</v>
      </c>
      <c r="K79" s="2" t="s">
        <v>1728</v>
      </c>
    </row>
    <row r="80" spans="1:11" x14ac:dyDescent="0.25">
      <c r="A80" s="2">
        <v>79</v>
      </c>
      <c r="B80" s="1">
        <v>44572</v>
      </c>
      <c r="C80" s="2">
        <v>13</v>
      </c>
      <c r="D80" s="2">
        <v>115</v>
      </c>
      <c r="E80" s="2">
        <v>84</v>
      </c>
      <c r="F80" s="2">
        <v>1</v>
      </c>
      <c r="G80" s="11">
        <v>21.818231215209789</v>
      </c>
      <c r="H80" s="2">
        <v>1</v>
      </c>
      <c r="I80" s="11">
        <v>4.9864099104036939</v>
      </c>
      <c r="J80" s="11">
        <v>21.818231215209789</v>
      </c>
      <c r="K80" s="2" t="s">
        <v>1728</v>
      </c>
    </row>
    <row r="81" spans="1:11" x14ac:dyDescent="0.25">
      <c r="A81" s="2">
        <v>80</v>
      </c>
      <c r="B81" s="1">
        <v>44659</v>
      </c>
      <c r="C81" s="2">
        <v>7</v>
      </c>
      <c r="D81" s="2">
        <v>13</v>
      </c>
      <c r="E81" s="2">
        <v>76</v>
      </c>
      <c r="F81" s="2">
        <v>4</v>
      </c>
      <c r="G81" s="11">
        <v>39.266087310738676</v>
      </c>
      <c r="H81" s="2">
        <v>0</v>
      </c>
      <c r="I81" s="11">
        <v>3.6734318879379222</v>
      </c>
      <c r="J81" s="11">
        <v>157.06434924295471</v>
      </c>
      <c r="K81" s="2" t="s">
        <v>1727</v>
      </c>
    </row>
    <row r="82" spans="1:11" x14ac:dyDescent="0.25">
      <c r="A82" s="2">
        <v>81</v>
      </c>
      <c r="B82" s="1">
        <v>44570</v>
      </c>
      <c r="C82" s="2">
        <v>36</v>
      </c>
      <c r="D82" s="2">
        <v>195</v>
      </c>
      <c r="E82" s="2">
        <v>31</v>
      </c>
      <c r="F82" s="2">
        <v>3</v>
      </c>
      <c r="G82" s="11">
        <v>21.905925806657084</v>
      </c>
      <c r="H82" s="2">
        <v>0</v>
      </c>
      <c r="I82" s="11">
        <v>11.418467229935818</v>
      </c>
      <c r="J82" s="11">
        <v>65.717777419971256</v>
      </c>
      <c r="K82" s="2" t="s">
        <v>1728</v>
      </c>
    </row>
    <row r="83" spans="1:11" x14ac:dyDescent="0.25">
      <c r="A83" s="2">
        <v>82</v>
      </c>
      <c r="B83" s="1">
        <v>44687</v>
      </c>
      <c r="C83" s="2">
        <v>44</v>
      </c>
      <c r="D83" s="2">
        <v>149</v>
      </c>
      <c r="E83" s="2">
        <v>37</v>
      </c>
      <c r="F83" s="2">
        <v>2</v>
      </c>
      <c r="G83" s="11">
        <v>39.913503534180123</v>
      </c>
      <c r="H83" s="2">
        <v>2</v>
      </c>
      <c r="I83" s="11">
        <v>6.5541503167979398</v>
      </c>
      <c r="J83" s="11">
        <v>79.827007068360246</v>
      </c>
      <c r="K83" s="2" t="s">
        <v>1727</v>
      </c>
    </row>
    <row r="84" spans="1:11" x14ac:dyDescent="0.25">
      <c r="A84" s="2">
        <v>83</v>
      </c>
      <c r="B84" s="1">
        <v>44653</v>
      </c>
      <c r="C84" s="2">
        <v>34</v>
      </c>
      <c r="D84" s="2">
        <v>214</v>
      </c>
      <c r="E84" s="2">
        <v>55</v>
      </c>
      <c r="F84" s="2">
        <v>5</v>
      </c>
      <c r="G84" s="11">
        <v>32.783747455947818</v>
      </c>
      <c r="H84" s="2">
        <v>2</v>
      </c>
      <c r="I84" s="11">
        <v>5.7390468707453381</v>
      </c>
      <c r="J84" s="11">
        <v>163.9187372797391</v>
      </c>
      <c r="K84" s="2" t="s">
        <v>1728</v>
      </c>
    </row>
    <row r="85" spans="1:11" x14ac:dyDescent="0.25">
      <c r="A85" s="2">
        <v>84</v>
      </c>
      <c r="B85" s="1">
        <v>44617</v>
      </c>
      <c r="C85" s="2">
        <v>23</v>
      </c>
      <c r="D85" s="2">
        <v>9</v>
      </c>
      <c r="E85" s="2">
        <v>78</v>
      </c>
      <c r="F85" s="2">
        <v>2</v>
      </c>
      <c r="G85" s="11">
        <v>27.302182499220855</v>
      </c>
      <c r="H85" s="2">
        <v>0</v>
      </c>
      <c r="I85" s="11">
        <v>3.0114404943345212</v>
      </c>
      <c r="J85" s="11">
        <v>54.60436499844171</v>
      </c>
      <c r="K85" s="2" t="s">
        <v>1727</v>
      </c>
    </row>
    <row r="86" spans="1:11" x14ac:dyDescent="0.25">
      <c r="A86" s="2">
        <v>85</v>
      </c>
      <c r="B86" s="1">
        <v>44684</v>
      </c>
      <c r="C86" s="2">
        <v>40</v>
      </c>
      <c r="D86" s="2">
        <v>150</v>
      </c>
      <c r="E86" s="2">
        <v>60</v>
      </c>
      <c r="F86" s="2">
        <v>3</v>
      </c>
      <c r="G86" s="11">
        <v>37.550027515584119</v>
      </c>
      <c r="H86" s="2">
        <v>1</v>
      </c>
      <c r="I86" s="11">
        <v>5.1924643961218795</v>
      </c>
      <c r="J86" s="11">
        <v>112.65008254675236</v>
      </c>
      <c r="K86" s="2" t="s">
        <v>1728</v>
      </c>
    </row>
    <row r="87" spans="1:11" x14ac:dyDescent="0.25">
      <c r="A87" s="2">
        <v>86</v>
      </c>
      <c r="B87" s="1">
        <v>44576</v>
      </c>
      <c r="C87" s="2">
        <v>51</v>
      </c>
      <c r="D87" s="2">
        <v>117</v>
      </c>
      <c r="E87" s="2">
        <v>21</v>
      </c>
      <c r="F87" s="2">
        <v>3</v>
      </c>
      <c r="G87" s="11">
        <v>40.491140548097661</v>
      </c>
      <c r="H87" s="2">
        <v>2</v>
      </c>
      <c r="I87" s="11">
        <v>3.9110481113212643</v>
      </c>
      <c r="J87" s="11">
        <v>121.47342164429298</v>
      </c>
      <c r="K87" s="2" t="s">
        <v>1727</v>
      </c>
    </row>
    <row r="88" spans="1:11" x14ac:dyDescent="0.25">
      <c r="A88" s="2">
        <v>87</v>
      </c>
      <c r="B88" s="1">
        <v>44662</v>
      </c>
      <c r="C88" s="2">
        <v>41</v>
      </c>
      <c r="D88" s="2">
        <v>32</v>
      </c>
      <c r="E88" s="2">
        <v>60</v>
      </c>
      <c r="F88" s="2">
        <v>5</v>
      </c>
      <c r="G88" s="11">
        <v>37.550027515584119</v>
      </c>
      <c r="H88" s="2">
        <v>2</v>
      </c>
      <c r="I88" s="11">
        <v>5.1924643961218795</v>
      </c>
      <c r="J88" s="11">
        <v>187.75013757792061</v>
      </c>
      <c r="K88" s="2" t="s">
        <v>1728</v>
      </c>
    </row>
    <row r="89" spans="1:11" x14ac:dyDescent="0.25">
      <c r="A89" s="2">
        <v>88</v>
      </c>
      <c r="B89" s="1">
        <v>44574</v>
      </c>
      <c r="C89" s="2">
        <v>7</v>
      </c>
      <c r="D89" s="2">
        <v>195</v>
      </c>
      <c r="E89" s="2">
        <v>59</v>
      </c>
      <c r="F89" s="2">
        <v>4</v>
      </c>
      <c r="G89" s="11">
        <v>27.058469466557895</v>
      </c>
      <c r="H89" s="2">
        <v>0</v>
      </c>
      <c r="I89" s="11">
        <v>3.6393776465524499</v>
      </c>
      <c r="J89" s="11">
        <v>108.23387786623158</v>
      </c>
      <c r="K89" s="2" t="s">
        <v>1728</v>
      </c>
    </row>
    <row r="90" spans="1:11" x14ac:dyDescent="0.25">
      <c r="A90" s="2">
        <v>89</v>
      </c>
      <c r="B90" s="1">
        <v>44596</v>
      </c>
      <c r="C90" s="2">
        <v>44</v>
      </c>
      <c r="D90" s="2">
        <v>156</v>
      </c>
      <c r="E90" s="2">
        <v>79</v>
      </c>
      <c r="F90" s="2">
        <v>3</v>
      </c>
      <c r="G90" s="11">
        <v>38.257461897380438</v>
      </c>
      <c r="H90" s="2">
        <v>1</v>
      </c>
      <c r="I90" s="11">
        <v>6.5187516459738264</v>
      </c>
      <c r="J90" s="11">
        <v>114.77238569214131</v>
      </c>
      <c r="K90" s="2" t="s">
        <v>1728</v>
      </c>
    </row>
    <row r="91" spans="1:11" x14ac:dyDescent="0.25">
      <c r="A91" s="2">
        <v>90</v>
      </c>
      <c r="B91" s="1">
        <v>44578</v>
      </c>
      <c r="C91" s="2">
        <v>30</v>
      </c>
      <c r="D91" s="2">
        <v>59</v>
      </c>
      <c r="E91" s="2">
        <v>71</v>
      </c>
      <c r="F91" s="2">
        <v>5</v>
      </c>
      <c r="G91" s="11">
        <v>28.842223014563661</v>
      </c>
      <c r="H91" s="2">
        <v>0</v>
      </c>
      <c r="I91" s="11">
        <v>5.9689556098352767</v>
      </c>
      <c r="J91" s="11">
        <v>144.2111150728183</v>
      </c>
      <c r="K91" s="2" t="s">
        <v>1727</v>
      </c>
    </row>
    <row r="92" spans="1:11" x14ac:dyDescent="0.25">
      <c r="A92" s="2">
        <v>91</v>
      </c>
      <c r="B92" s="1">
        <v>44604</v>
      </c>
      <c r="C92" s="2">
        <v>15</v>
      </c>
      <c r="D92" s="2">
        <v>143</v>
      </c>
      <c r="E92" s="2">
        <v>17</v>
      </c>
      <c r="F92" s="2">
        <v>2</v>
      </c>
      <c r="G92" s="11">
        <v>35.698349344846768</v>
      </c>
      <c r="H92" s="2">
        <v>1</v>
      </c>
      <c r="I92" s="11">
        <v>5.9973509170040433</v>
      </c>
      <c r="J92" s="11">
        <v>71.396698689693537</v>
      </c>
      <c r="K92" s="2" t="s">
        <v>1727</v>
      </c>
    </row>
    <row r="93" spans="1:11" x14ac:dyDescent="0.25">
      <c r="A93" s="2">
        <v>92</v>
      </c>
      <c r="B93" s="1">
        <v>44672</v>
      </c>
      <c r="C93" s="2">
        <v>6</v>
      </c>
      <c r="D93" s="2">
        <v>188</v>
      </c>
      <c r="E93" s="2">
        <v>49</v>
      </c>
      <c r="F93" s="2">
        <v>5</v>
      </c>
      <c r="G93" s="11">
        <v>32.303075287835988</v>
      </c>
      <c r="H93" s="2">
        <v>0</v>
      </c>
      <c r="I93" s="11">
        <v>9.0591232937852659</v>
      </c>
      <c r="J93" s="11">
        <v>161.51537643917993</v>
      </c>
      <c r="K93" s="2" t="s">
        <v>1727</v>
      </c>
    </row>
    <row r="94" spans="1:11" x14ac:dyDescent="0.25">
      <c r="A94" s="2">
        <v>93</v>
      </c>
      <c r="B94" s="1">
        <v>44610</v>
      </c>
      <c r="C94" s="2">
        <v>48</v>
      </c>
      <c r="D94" s="2">
        <v>3</v>
      </c>
      <c r="E94" s="2">
        <v>79</v>
      </c>
      <c r="F94" s="2">
        <v>2</v>
      </c>
      <c r="G94" s="11">
        <v>38.257461897380438</v>
      </c>
      <c r="H94" s="2">
        <v>1</v>
      </c>
      <c r="I94" s="11">
        <v>6.5187516459738264</v>
      </c>
      <c r="J94" s="11">
        <v>76.514923794760875</v>
      </c>
      <c r="K94" s="2" t="s">
        <v>1728</v>
      </c>
    </row>
    <row r="95" spans="1:11" x14ac:dyDescent="0.25">
      <c r="A95" s="2">
        <v>94</v>
      </c>
      <c r="B95" s="1">
        <v>44626</v>
      </c>
      <c r="C95" s="2">
        <v>13</v>
      </c>
      <c r="D95" s="2">
        <v>100</v>
      </c>
      <c r="E95" s="2">
        <v>76</v>
      </c>
      <c r="F95" s="2">
        <v>4</v>
      </c>
      <c r="G95" s="11">
        <v>39.266087310738676</v>
      </c>
      <c r="H95" s="2">
        <v>0</v>
      </c>
      <c r="I95" s="11">
        <v>3.6734318879379222</v>
      </c>
      <c r="J95" s="11">
        <v>157.06434924295471</v>
      </c>
      <c r="K95" s="2" t="s">
        <v>1727</v>
      </c>
    </row>
    <row r="96" spans="1:11" x14ac:dyDescent="0.25">
      <c r="A96" s="2">
        <v>95</v>
      </c>
      <c r="B96" s="1">
        <v>44562</v>
      </c>
      <c r="C96" s="2">
        <v>13</v>
      </c>
      <c r="D96" s="2">
        <v>1</v>
      </c>
      <c r="E96" s="2">
        <v>5</v>
      </c>
      <c r="F96" s="2">
        <v>1</v>
      </c>
      <c r="G96" s="11">
        <v>26.438689071996389</v>
      </c>
      <c r="H96" s="2">
        <v>1</v>
      </c>
      <c r="I96" s="11">
        <v>5.1338865408152987</v>
      </c>
      <c r="J96" s="11">
        <v>26.438689071996389</v>
      </c>
      <c r="K96" s="2" t="s">
        <v>1728</v>
      </c>
    </row>
    <row r="97" spans="1:11" x14ac:dyDescent="0.25">
      <c r="A97" s="2">
        <v>96</v>
      </c>
      <c r="B97" s="1">
        <v>44619</v>
      </c>
      <c r="C97" s="2">
        <v>19</v>
      </c>
      <c r="D97" s="2">
        <v>62</v>
      </c>
      <c r="E97" s="2">
        <v>8</v>
      </c>
      <c r="F97" s="2">
        <v>1</v>
      </c>
      <c r="G97" s="11">
        <v>24.08836893232931</v>
      </c>
      <c r="H97" s="2">
        <v>2</v>
      </c>
      <c r="I97" s="11">
        <v>4.1456496863869212</v>
      </c>
      <c r="J97" s="11">
        <v>24.08836893232931</v>
      </c>
      <c r="K97" s="2" t="s">
        <v>1728</v>
      </c>
    </row>
    <row r="98" spans="1:11" x14ac:dyDescent="0.25">
      <c r="A98" s="2">
        <v>97</v>
      </c>
      <c r="B98" s="1">
        <v>44628</v>
      </c>
      <c r="C98" s="2">
        <v>38</v>
      </c>
      <c r="D98" s="2">
        <v>22</v>
      </c>
      <c r="E98" s="2">
        <v>76</v>
      </c>
      <c r="F98" s="2">
        <v>5</v>
      </c>
      <c r="G98" s="11">
        <v>39.266087310738676</v>
      </c>
      <c r="H98" s="2">
        <v>0</v>
      </c>
      <c r="I98" s="11">
        <v>3.6734318879379222</v>
      </c>
      <c r="J98" s="11">
        <v>196.33043655369337</v>
      </c>
      <c r="K98" s="2" t="s">
        <v>1727</v>
      </c>
    </row>
    <row r="99" spans="1:11" x14ac:dyDescent="0.25">
      <c r="A99" s="2">
        <v>98</v>
      </c>
      <c r="B99" s="1">
        <v>44657</v>
      </c>
      <c r="C99" s="2">
        <v>33</v>
      </c>
      <c r="D99" s="2">
        <v>70</v>
      </c>
      <c r="E99" s="2">
        <v>59</v>
      </c>
      <c r="F99" s="2">
        <v>5</v>
      </c>
      <c r="G99" s="11">
        <v>27.058469466557895</v>
      </c>
      <c r="H99" s="2">
        <v>2</v>
      </c>
      <c r="I99" s="11">
        <v>3.6393776465524499</v>
      </c>
      <c r="J99" s="11">
        <v>135.29234733278946</v>
      </c>
      <c r="K99" s="2" t="s">
        <v>1728</v>
      </c>
    </row>
    <row r="100" spans="1:11" x14ac:dyDescent="0.25">
      <c r="A100" s="2">
        <v>99</v>
      </c>
      <c r="B100" s="1">
        <v>44563</v>
      </c>
      <c r="C100" s="2">
        <v>4</v>
      </c>
      <c r="D100" s="2">
        <v>149</v>
      </c>
      <c r="E100" s="2">
        <v>52</v>
      </c>
      <c r="F100" s="2">
        <v>2</v>
      </c>
      <c r="G100" s="11">
        <v>39.88674036310816</v>
      </c>
      <c r="H100" s="2">
        <v>2</v>
      </c>
      <c r="I100" s="11">
        <v>5.5404100604918716</v>
      </c>
      <c r="J100" s="11">
        <v>79.77348072621632</v>
      </c>
      <c r="K100" s="2" t="s">
        <v>1728</v>
      </c>
    </row>
    <row r="101" spans="1:11" x14ac:dyDescent="0.25">
      <c r="A101" s="2">
        <v>100</v>
      </c>
      <c r="B101" s="1">
        <v>44727</v>
      </c>
      <c r="C101" s="2">
        <v>18</v>
      </c>
      <c r="D101" s="2">
        <v>137</v>
      </c>
      <c r="E101" s="2">
        <v>24</v>
      </c>
      <c r="F101" s="2">
        <v>3</v>
      </c>
      <c r="G101" s="11">
        <v>37.382247627601771</v>
      </c>
      <c r="H101" s="2">
        <v>0</v>
      </c>
      <c r="I101" s="11">
        <v>3.8198446415905174</v>
      </c>
      <c r="J101" s="11">
        <v>112.14674288280531</v>
      </c>
      <c r="K101" s="2" t="s">
        <v>1727</v>
      </c>
    </row>
    <row r="102" spans="1:11" x14ac:dyDescent="0.25">
      <c r="A102" s="2">
        <v>101</v>
      </c>
      <c r="B102" s="1">
        <v>44640</v>
      </c>
      <c r="C102" s="2">
        <v>8</v>
      </c>
      <c r="D102" s="2">
        <v>5</v>
      </c>
      <c r="E102" s="2">
        <v>79</v>
      </c>
      <c r="F102" s="2">
        <v>3</v>
      </c>
      <c r="G102" s="11">
        <v>38.257461897380438</v>
      </c>
      <c r="H102" s="2">
        <v>2</v>
      </c>
      <c r="I102" s="11">
        <v>6.5187516459738264</v>
      </c>
      <c r="J102" s="11">
        <v>114.77238569214131</v>
      </c>
      <c r="K102" s="2" t="s">
        <v>1727</v>
      </c>
    </row>
    <row r="103" spans="1:11" x14ac:dyDescent="0.25">
      <c r="A103" s="2">
        <v>102</v>
      </c>
      <c r="B103" s="1">
        <v>44653</v>
      </c>
      <c r="C103" s="2">
        <v>21</v>
      </c>
      <c r="D103" s="2">
        <v>30</v>
      </c>
      <c r="E103" s="2">
        <v>3</v>
      </c>
      <c r="F103" s="2">
        <v>5</v>
      </c>
      <c r="G103" s="11">
        <v>38.804034783839271</v>
      </c>
      <c r="H103" s="2">
        <v>0</v>
      </c>
      <c r="I103" s="11">
        <v>5.2323685679736078</v>
      </c>
      <c r="J103" s="11">
        <v>194.02017391919634</v>
      </c>
      <c r="K103" s="2" t="s">
        <v>1727</v>
      </c>
    </row>
    <row r="104" spans="1:11" x14ac:dyDescent="0.25">
      <c r="A104" s="2">
        <v>103</v>
      </c>
      <c r="B104" s="1">
        <v>44730</v>
      </c>
      <c r="C104" s="2">
        <v>18</v>
      </c>
      <c r="D104" s="2">
        <v>18</v>
      </c>
      <c r="E104" s="2">
        <v>4</v>
      </c>
      <c r="F104" s="2">
        <v>2</v>
      </c>
      <c r="G104" s="11">
        <v>34.460099461444514</v>
      </c>
      <c r="H104" s="2">
        <v>1</v>
      </c>
      <c r="I104" s="11">
        <v>3.7451400462257953</v>
      </c>
      <c r="J104" s="11">
        <v>68.920198922889028</v>
      </c>
      <c r="K104" s="2" t="s">
        <v>1727</v>
      </c>
    </row>
    <row r="105" spans="1:11" x14ac:dyDescent="0.25">
      <c r="A105" s="2">
        <v>104</v>
      </c>
      <c r="B105" s="1">
        <v>44662</v>
      </c>
      <c r="C105" s="2">
        <v>12</v>
      </c>
      <c r="D105" s="2">
        <v>29</v>
      </c>
      <c r="E105" s="2">
        <v>65</v>
      </c>
      <c r="F105" s="2">
        <v>5</v>
      </c>
      <c r="G105" s="11">
        <v>24.154808586099719</v>
      </c>
      <c r="H105" s="2">
        <v>2</v>
      </c>
      <c r="I105" s="11">
        <v>4.0598201458010852</v>
      </c>
      <c r="J105" s="11">
        <v>120.7740429304986</v>
      </c>
      <c r="K105" s="2" t="s">
        <v>1728</v>
      </c>
    </row>
    <row r="106" spans="1:11" x14ac:dyDescent="0.25">
      <c r="A106" s="2">
        <v>105</v>
      </c>
      <c r="B106" s="1">
        <v>44688</v>
      </c>
      <c r="C106" s="2">
        <v>36</v>
      </c>
      <c r="D106" s="2">
        <v>111</v>
      </c>
      <c r="E106" s="2">
        <v>12</v>
      </c>
      <c r="F106" s="2">
        <v>2</v>
      </c>
      <c r="G106" s="11">
        <v>40.120821071373292</v>
      </c>
      <c r="H106" s="2">
        <v>0</v>
      </c>
      <c r="I106" s="11">
        <v>3.7565748107661685</v>
      </c>
      <c r="J106" s="11">
        <v>80.241642142746585</v>
      </c>
      <c r="K106" s="2" t="s">
        <v>1727</v>
      </c>
    </row>
    <row r="107" spans="1:11" x14ac:dyDescent="0.25">
      <c r="A107" s="2">
        <v>106</v>
      </c>
      <c r="B107" s="1">
        <v>44644</v>
      </c>
      <c r="C107" s="2">
        <v>38</v>
      </c>
      <c r="D107" s="2">
        <v>229</v>
      </c>
      <c r="E107" s="2">
        <v>69</v>
      </c>
      <c r="F107" s="2">
        <v>4</v>
      </c>
      <c r="G107" s="11">
        <v>34.69768849041818</v>
      </c>
      <c r="H107" s="2">
        <v>1</v>
      </c>
      <c r="I107" s="11">
        <v>5.8930269169156446</v>
      </c>
      <c r="J107" s="11">
        <v>138.79075396167272</v>
      </c>
      <c r="K107" s="2" t="s">
        <v>1727</v>
      </c>
    </row>
    <row r="108" spans="1:11" x14ac:dyDescent="0.25">
      <c r="A108" s="2">
        <v>107</v>
      </c>
      <c r="B108" s="1">
        <v>44602</v>
      </c>
      <c r="C108" s="2">
        <v>33</v>
      </c>
      <c r="D108" s="2">
        <v>183</v>
      </c>
      <c r="E108" s="2">
        <v>51</v>
      </c>
      <c r="F108" s="2">
        <v>2</v>
      </c>
      <c r="G108" s="11">
        <v>25.976289105144158</v>
      </c>
      <c r="H108" s="2">
        <v>0</v>
      </c>
      <c r="I108" s="11">
        <v>4.9313410562510835</v>
      </c>
      <c r="J108" s="11">
        <v>51.952578210288316</v>
      </c>
      <c r="K108" s="2" t="s">
        <v>1727</v>
      </c>
    </row>
    <row r="109" spans="1:11" x14ac:dyDescent="0.25">
      <c r="A109" s="2">
        <v>108</v>
      </c>
      <c r="B109" s="1">
        <v>44684</v>
      </c>
      <c r="C109" s="2">
        <v>27</v>
      </c>
      <c r="D109" s="2">
        <v>221</v>
      </c>
      <c r="E109" s="2">
        <v>59</v>
      </c>
      <c r="F109" s="2">
        <v>2</v>
      </c>
      <c r="G109" s="11">
        <v>27.058469466557895</v>
      </c>
      <c r="H109" s="2">
        <v>0</v>
      </c>
      <c r="I109" s="11">
        <v>3.6393776465524499</v>
      </c>
      <c r="J109" s="11">
        <v>54.11693893311579</v>
      </c>
      <c r="K109" s="2" t="s">
        <v>1727</v>
      </c>
    </row>
    <row r="110" spans="1:11" x14ac:dyDescent="0.25">
      <c r="A110" s="2">
        <v>109</v>
      </c>
      <c r="B110" s="1">
        <v>44658</v>
      </c>
      <c r="C110" s="2">
        <v>51</v>
      </c>
      <c r="D110" s="2">
        <v>65</v>
      </c>
      <c r="E110" s="2">
        <v>57</v>
      </c>
      <c r="F110" s="2">
        <v>4</v>
      </c>
      <c r="G110" s="11">
        <v>39.875147275717197</v>
      </c>
      <c r="H110" s="2">
        <v>1</v>
      </c>
      <c r="I110" s="11">
        <v>3.2923759610960035</v>
      </c>
      <c r="J110" s="11">
        <v>159.50058910286879</v>
      </c>
      <c r="K110" s="2" t="s">
        <v>1727</v>
      </c>
    </row>
    <row r="111" spans="1:11" x14ac:dyDescent="0.25">
      <c r="A111" s="2">
        <v>110</v>
      </c>
      <c r="B111" s="1">
        <v>44731</v>
      </c>
      <c r="C111" s="2">
        <v>1</v>
      </c>
      <c r="D111" s="2">
        <v>159</v>
      </c>
      <c r="E111" s="2">
        <v>17</v>
      </c>
      <c r="F111" s="2">
        <v>2</v>
      </c>
      <c r="G111" s="11">
        <v>35.698349344846768</v>
      </c>
      <c r="H111" s="2">
        <v>2</v>
      </c>
      <c r="I111" s="11">
        <v>5.9973509170040433</v>
      </c>
      <c r="J111" s="11">
        <v>71.396698689693537</v>
      </c>
      <c r="K111" s="2" t="s">
        <v>1728</v>
      </c>
    </row>
    <row r="112" spans="1:11" x14ac:dyDescent="0.25">
      <c r="A112" s="2">
        <v>111</v>
      </c>
      <c r="B112" s="1">
        <v>44730</v>
      </c>
      <c r="C112" s="2">
        <v>34</v>
      </c>
      <c r="D112" s="2">
        <v>80</v>
      </c>
      <c r="E112" s="2">
        <v>7</v>
      </c>
      <c r="F112" s="2">
        <v>3</v>
      </c>
      <c r="G112" s="11">
        <v>25.688819058703317</v>
      </c>
      <c r="H112" s="2">
        <v>0</v>
      </c>
      <c r="I112" s="11">
        <v>6.6373507891907089</v>
      </c>
      <c r="J112" s="11">
        <v>77.06645717610995</v>
      </c>
      <c r="K112" s="2" t="s">
        <v>1728</v>
      </c>
    </row>
    <row r="113" spans="1:11" x14ac:dyDescent="0.25">
      <c r="A113" s="2">
        <v>112</v>
      </c>
      <c r="B113" s="1">
        <v>44670</v>
      </c>
      <c r="C113" s="2">
        <v>6</v>
      </c>
      <c r="D113" s="2">
        <v>79</v>
      </c>
      <c r="E113" s="2">
        <v>12</v>
      </c>
      <c r="F113" s="2">
        <v>4</v>
      </c>
      <c r="G113" s="11">
        <v>40.120821071373292</v>
      </c>
      <c r="H113" s="2">
        <v>1</v>
      </c>
      <c r="I113" s="11">
        <v>3.7565748107661685</v>
      </c>
      <c r="J113" s="11">
        <v>160.48328428549317</v>
      </c>
      <c r="K113" s="2" t="s">
        <v>1728</v>
      </c>
    </row>
    <row r="114" spans="1:11" x14ac:dyDescent="0.25">
      <c r="A114" s="2">
        <v>113</v>
      </c>
      <c r="B114" s="1">
        <v>44656</v>
      </c>
      <c r="C114" s="2">
        <v>33</v>
      </c>
      <c r="D114" s="2">
        <v>97</v>
      </c>
      <c r="E114" s="2">
        <v>70</v>
      </c>
      <c r="F114" s="2">
        <v>4</v>
      </c>
      <c r="G114" s="11">
        <v>40.987582412436893</v>
      </c>
      <c r="H114" s="2">
        <v>0</v>
      </c>
      <c r="I114" s="11">
        <v>4.8882123797033668</v>
      </c>
      <c r="J114" s="11">
        <v>163.95032964974757</v>
      </c>
      <c r="K114" s="2" t="s">
        <v>1728</v>
      </c>
    </row>
    <row r="115" spans="1:11" x14ac:dyDescent="0.25">
      <c r="A115" s="2">
        <v>114</v>
      </c>
      <c r="B115" s="1">
        <v>44567</v>
      </c>
      <c r="C115" s="2">
        <v>27</v>
      </c>
      <c r="D115" s="2">
        <v>165</v>
      </c>
      <c r="E115" s="2">
        <v>29</v>
      </c>
      <c r="F115" s="2">
        <v>5</v>
      </c>
      <c r="G115" s="11">
        <v>32.203922093292348</v>
      </c>
      <c r="H115" s="2">
        <v>2</v>
      </c>
      <c r="I115" s="11">
        <v>3.0612344797068785</v>
      </c>
      <c r="J115" s="11">
        <v>161.01961046646176</v>
      </c>
      <c r="K115" s="2" t="s">
        <v>1727</v>
      </c>
    </row>
    <row r="116" spans="1:11" x14ac:dyDescent="0.25">
      <c r="A116" s="2">
        <v>115</v>
      </c>
      <c r="B116" s="1">
        <v>44714</v>
      </c>
      <c r="C116" s="2">
        <v>45</v>
      </c>
      <c r="D116" s="2">
        <v>1</v>
      </c>
      <c r="E116" s="2">
        <v>24</v>
      </c>
      <c r="F116" s="2">
        <v>4</v>
      </c>
      <c r="G116" s="11">
        <v>37.382247627601771</v>
      </c>
      <c r="H116" s="2">
        <v>0</v>
      </c>
      <c r="I116" s="11">
        <v>3.8198446415905174</v>
      </c>
      <c r="J116" s="11">
        <v>149.52899051040708</v>
      </c>
      <c r="K116" s="2" t="s">
        <v>1728</v>
      </c>
    </row>
    <row r="117" spans="1:11" x14ac:dyDescent="0.25">
      <c r="A117" s="2">
        <v>116</v>
      </c>
      <c r="B117" s="1">
        <v>44596</v>
      </c>
      <c r="C117" s="2">
        <v>1</v>
      </c>
      <c r="D117" s="2">
        <v>202</v>
      </c>
      <c r="E117" s="2">
        <v>22</v>
      </c>
      <c r="F117" s="2">
        <v>3</v>
      </c>
      <c r="G117" s="11">
        <v>25.053112674864117</v>
      </c>
      <c r="H117" s="2">
        <v>1</v>
      </c>
      <c r="I117" s="11">
        <v>3.14417994678666</v>
      </c>
      <c r="J117" s="11">
        <v>75.159338024592358</v>
      </c>
      <c r="K117" s="2" t="s">
        <v>1727</v>
      </c>
    </row>
    <row r="118" spans="1:11" x14ac:dyDescent="0.25">
      <c r="A118" s="2">
        <v>117</v>
      </c>
      <c r="B118" s="1">
        <v>44723</v>
      </c>
      <c r="C118" s="2">
        <v>42</v>
      </c>
      <c r="D118" s="2">
        <v>33</v>
      </c>
      <c r="E118" s="2">
        <v>83</v>
      </c>
      <c r="F118" s="2">
        <v>5</v>
      </c>
      <c r="G118" s="11">
        <v>25.037922436136974</v>
      </c>
      <c r="H118" s="2">
        <v>1</v>
      </c>
      <c r="I118" s="11">
        <v>4.1712004662970781</v>
      </c>
      <c r="J118" s="11">
        <v>125.18961218068486</v>
      </c>
      <c r="K118" s="2" t="s">
        <v>1727</v>
      </c>
    </row>
    <row r="119" spans="1:11" x14ac:dyDescent="0.25">
      <c r="A119" s="2">
        <v>118</v>
      </c>
      <c r="B119" s="1">
        <v>44682</v>
      </c>
      <c r="C119" s="2">
        <v>31</v>
      </c>
      <c r="D119" s="2">
        <v>81</v>
      </c>
      <c r="E119" s="2">
        <v>85</v>
      </c>
      <c r="F119" s="2">
        <v>5</v>
      </c>
      <c r="G119" s="11">
        <v>30.991669958480482</v>
      </c>
      <c r="H119" s="2">
        <v>2</v>
      </c>
      <c r="I119" s="11">
        <v>3.827153779587749</v>
      </c>
      <c r="J119" s="11">
        <v>154.9583497924024</v>
      </c>
      <c r="K119" s="2" t="s">
        <v>1728</v>
      </c>
    </row>
    <row r="120" spans="1:11" x14ac:dyDescent="0.25">
      <c r="A120" s="2">
        <v>119</v>
      </c>
      <c r="B120" s="1">
        <v>44608</v>
      </c>
      <c r="C120" s="2">
        <v>34</v>
      </c>
      <c r="D120" s="2">
        <v>136</v>
      </c>
      <c r="E120" s="2">
        <v>30</v>
      </c>
      <c r="F120" s="2">
        <v>2</v>
      </c>
      <c r="G120" s="11">
        <v>32.289867015912101</v>
      </c>
      <c r="H120" s="2">
        <v>0</v>
      </c>
      <c r="I120" s="11">
        <v>3.3994622494775797</v>
      </c>
      <c r="J120" s="11">
        <v>64.579734031824202</v>
      </c>
      <c r="K120" s="2" t="s">
        <v>1728</v>
      </c>
    </row>
    <row r="121" spans="1:11" x14ac:dyDescent="0.25">
      <c r="A121" s="2">
        <v>120</v>
      </c>
      <c r="B121" s="1">
        <v>44631</v>
      </c>
      <c r="C121" s="2">
        <v>8</v>
      </c>
      <c r="D121" s="2">
        <v>213</v>
      </c>
      <c r="E121" s="2">
        <v>61</v>
      </c>
      <c r="F121" s="2">
        <v>1</v>
      </c>
      <c r="G121" s="11">
        <v>31.965152953303637</v>
      </c>
      <c r="H121" s="2">
        <v>2</v>
      </c>
      <c r="I121" s="11">
        <v>6.2620331868795747</v>
      </c>
      <c r="J121" s="11">
        <v>31.965152953303637</v>
      </c>
      <c r="K121" s="2" t="s">
        <v>1727</v>
      </c>
    </row>
    <row r="122" spans="1:11" x14ac:dyDescent="0.25">
      <c r="A122" s="2">
        <v>121</v>
      </c>
      <c r="B122" s="1">
        <v>44666</v>
      </c>
      <c r="C122" s="2">
        <v>37</v>
      </c>
      <c r="D122" s="2">
        <v>123</v>
      </c>
      <c r="E122" s="2">
        <v>11</v>
      </c>
      <c r="F122" s="2">
        <v>5</v>
      </c>
      <c r="G122" s="11">
        <v>37.856116559789115</v>
      </c>
      <c r="H122" s="2">
        <v>2</v>
      </c>
      <c r="I122" s="11">
        <v>5.5266381811469749</v>
      </c>
      <c r="J122" s="11">
        <v>189.28058279894557</v>
      </c>
      <c r="K122" s="2" t="s">
        <v>1728</v>
      </c>
    </row>
    <row r="123" spans="1:11" x14ac:dyDescent="0.25">
      <c r="A123" s="2">
        <v>122</v>
      </c>
      <c r="B123" s="1">
        <v>44725</v>
      </c>
      <c r="C123" s="2">
        <v>24</v>
      </c>
      <c r="D123" s="2">
        <v>8</v>
      </c>
      <c r="E123" s="2">
        <v>5</v>
      </c>
      <c r="F123" s="2">
        <v>1</v>
      </c>
      <c r="G123" s="11">
        <v>26.438689071996389</v>
      </c>
      <c r="H123" s="2">
        <v>0</v>
      </c>
      <c r="I123" s="11">
        <v>5.1338865408152987</v>
      </c>
      <c r="J123" s="11">
        <v>26.438689071996389</v>
      </c>
      <c r="K123" s="2" t="s">
        <v>1728</v>
      </c>
    </row>
    <row r="124" spans="1:11" x14ac:dyDescent="0.25">
      <c r="A124" s="2">
        <v>123</v>
      </c>
      <c r="B124" s="1">
        <v>44676</v>
      </c>
      <c r="C124" s="2">
        <v>15</v>
      </c>
      <c r="D124" s="2">
        <v>60</v>
      </c>
      <c r="E124" s="2">
        <v>79</v>
      </c>
      <c r="F124" s="2">
        <v>4</v>
      </c>
      <c r="G124" s="11">
        <v>38.257461897380438</v>
      </c>
      <c r="H124" s="2">
        <v>0</v>
      </c>
      <c r="I124" s="11">
        <v>6.5187516459738264</v>
      </c>
      <c r="J124" s="11">
        <v>153.02984758952175</v>
      </c>
      <c r="K124" s="2" t="s">
        <v>1727</v>
      </c>
    </row>
    <row r="125" spans="1:11" x14ac:dyDescent="0.25">
      <c r="A125" s="2">
        <v>124</v>
      </c>
      <c r="B125" s="1">
        <v>44571</v>
      </c>
      <c r="C125" s="2">
        <v>34</v>
      </c>
      <c r="D125" s="2">
        <v>10</v>
      </c>
      <c r="E125" s="2">
        <v>55</v>
      </c>
      <c r="F125" s="2">
        <v>5</v>
      </c>
      <c r="G125" s="11">
        <v>32.783747455947818</v>
      </c>
      <c r="H125" s="2">
        <v>0</v>
      </c>
      <c r="I125" s="11">
        <v>5.7390468707453381</v>
      </c>
      <c r="J125" s="11">
        <v>163.9187372797391</v>
      </c>
      <c r="K125" s="2" t="s">
        <v>1727</v>
      </c>
    </row>
    <row r="126" spans="1:11" x14ac:dyDescent="0.25">
      <c r="A126" s="2">
        <v>125</v>
      </c>
      <c r="B126" s="1">
        <v>44684</v>
      </c>
      <c r="C126" s="2">
        <v>48</v>
      </c>
      <c r="D126" s="2">
        <v>134</v>
      </c>
      <c r="E126" s="2">
        <v>50</v>
      </c>
      <c r="F126" s="2">
        <v>3</v>
      </c>
      <c r="G126" s="11">
        <v>37.419808157497407</v>
      </c>
      <c r="H126" s="2">
        <v>0</v>
      </c>
      <c r="I126" s="11">
        <v>7.3837284692355469</v>
      </c>
      <c r="J126" s="11">
        <v>112.25942447249221</v>
      </c>
      <c r="K126" s="2" t="s">
        <v>1727</v>
      </c>
    </row>
    <row r="127" spans="1:11" x14ac:dyDescent="0.25">
      <c r="A127" s="2">
        <v>126</v>
      </c>
      <c r="B127" s="1">
        <v>44658</v>
      </c>
      <c r="C127" s="2">
        <v>5</v>
      </c>
      <c r="D127" s="2">
        <v>183</v>
      </c>
      <c r="E127" s="2">
        <v>19</v>
      </c>
      <c r="F127" s="2">
        <v>2</v>
      </c>
      <c r="G127" s="11">
        <v>35.313578521425775</v>
      </c>
      <c r="H127" s="2">
        <v>0</v>
      </c>
      <c r="I127" s="11">
        <v>4.3648904977614533</v>
      </c>
      <c r="J127" s="11">
        <v>70.62715704285155</v>
      </c>
      <c r="K127" s="2" t="s">
        <v>1727</v>
      </c>
    </row>
    <row r="128" spans="1:11" x14ac:dyDescent="0.25">
      <c r="A128" s="2">
        <v>127</v>
      </c>
      <c r="B128" s="1">
        <v>44690</v>
      </c>
      <c r="C128" s="2">
        <v>23</v>
      </c>
      <c r="D128" s="2">
        <v>124</v>
      </c>
      <c r="E128" s="2">
        <v>25</v>
      </c>
      <c r="F128" s="2">
        <v>1</v>
      </c>
      <c r="G128" s="11">
        <v>38.014614949039476</v>
      </c>
      <c r="H128" s="2">
        <v>0</v>
      </c>
      <c r="I128" s="11">
        <v>3.0172545420399994</v>
      </c>
      <c r="J128" s="11">
        <v>38.014614949039476</v>
      </c>
      <c r="K128" s="2" t="s">
        <v>1728</v>
      </c>
    </row>
    <row r="129" spans="1:11" x14ac:dyDescent="0.25">
      <c r="A129" s="2">
        <v>128</v>
      </c>
      <c r="B129" s="1">
        <v>44714</v>
      </c>
      <c r="C129" s="2">
        <v>38</v>
      </c>
      <c r="D129" s="2">
        <v>198</v>
      </c>
      <c r="E129" s="2">
        <v>78</v>
      </c>
      <c r="F129" s="2">
        <v>4</v>
      </c>
      <c r="G129" s="11">
        <v>27.302182499220855</v>
      </c>
      <c r="H129" s="2">
        <v>0</v>
      </c>
      <c r="I129" s="11">
        <v>3.0114404943345212</v>
      </c>
      <c r="J129" s="11">
        <v>109.20872999688342</v>
      </c>
      <c r="K129" s="2" t="s">
        <v>1727</v>
      </c>
    </row>
    <row r="130" spans="1:11" x14ac:dyDescent="0.25">
      <c r="A130" s="2">
        <v>129</v>
      </c>
      <c r="B130" s="1">
        <v>44605</v>
      </c>
      <c r="C130" s="2">
        <v>45</v>
      </c>
      <c r="D130" s="2">
        <v>196</v>
      </c>
      <c r="E130" s="2">
        <v>54</v>
      </c>
      <c r="F130" s="2">
        <v>3</v>
      </c>
      <c r="G130" s="11">
        <v>38.107091808100876</v>
      </c>
      <c r="H130" s="2">
        <v>2</v>
      </c>
      <c r="I130" s="11">
        <v>9.3324941889966144</v>
      </c>
      <c r="J130" s="11">
        <v>114.32127542430263</v>
      </c>
      <c r="K130" s="2" t="s">
        <v>1727</v>
      </c>
    </row>
    <row r="131" spans="1:11" x14ac:dyDescent="0.25">
      <c r="A131" s="2">
        <v>130</v>
      </c>
      <c r="B131" s="1">
        <v>44599</v>
      </c>
      <c r="C131" s="2">
        <v>12</v>
      </c>
      <c r="D131" s="2">
        <v>158</v>
      </c>
      <c r="E131" s="2">
        <v>16</v>
      </c>
      <c r="F131" s="2">
        <v>1</v>
      </c>
      <c r="G131" s="11">
        <v>24.438613845354212</v>
      </c>
      <c r="H131" s="2">
        <v>1</v>
      </c>
      <c r="I131" s="11">
        <v>3.2398109499997449</v>
      </c>
      <c r="J131" s="11">
        <v>24.438613845354212</v>
      </c>
      <c r="K131" s="2" t="s">
        <v>1727</v>
      </c>
    </row>
    <row r="132" spans="1:11" x14ac:dyDescent="0.25">
      <c r="A132" s="2">
        <v>131</v>
      </c>
      <c r="B132" s="1">
        <v>44675</v>
      </c>
      <c r="C132" s="2">
        <v>50</v>
      </c>
      <c r="D132" s="2">
        <v>196</v>
      </c>
      <c r="E132" s="2">
        <v>81</v>
      </c>
      <c r="F132" s="2">
        <v>2</v>
      </c>
      <c r="G132" s="11">
        <v>27.623663973495855</v>
      </c>
      <c r="H132" s="2">
        <v>2</v>
      </c>
      <c r="I132" s="11">
        <v>5.3215285478377883</v>
      </c>
      <c r="J132" s="11">
        <v>55.24732794699171</v>
      </c>
      <c r="K132" s="2" t="s">
        <v>1727</v>
      </c>
    </row>
    <row r="133" spans="1:11" x14ac:dyDescent="0.25">
      <c r="A133" s="2">
        <v>132</v>
      </c>
      <c r="B133" s="1">
        <v>44645</v>
      </c>
      <c r="C133" s="2">
        <v>43</v>
      </c>
      <c r="D133" s="2">
        <v>66</v>
      </c>
      <c r="E133" s="2">
        <v>35</v>
      </c>
      <c r="F133" s="2">
        <v>1</v>
      </c>
      <c r="G133" s="11">
        <v>30.260842497720446</v>
      </c>
      <c r="H133" s="2">
        <v>2</v>
      </c>
      <c r="I133" s="11">
        <v>3.4437457943986898</v>
      </c>
      <c r="J133" s="11">
        <v>30.260842497720446</v>
      </c>
      <c r="K133" s="2" t="s">
        <v>1727</v>
      </c>
    </row>
    <row r="134" spans="1:11" x14ac:dyDescent="0.25">
      <c r="A134" s="2">
        <v>133</v>
      </c>
      <c r="B134" s="1">
        <v>44641</v>
      </c>
      <c r="C134" s="2">
        <v>5</v>
      </c>
      <c r="D134" s="2">
        <v>9</v>
      </c>
      <c r="E134" s="2">
        <v>54</v>
      </c>
      <c r="F134" s="2">
        <v>5</v>
      </c>
      <c r="G134" s="11">
        <v>38.107091808100876</v>
      </c>
      <c r="H134" s="2">
        <v>2</v>
      </c>
      <c r="I134" s="11">
        <v>9.3324941889966144</v>
      </c>
      <c r="J134" s="11">
        <v>190.53545904050438</v>
      </c>
      <c r="K134" s="2" t="s">
        <v>1727</v>
      </c>
    </row>
    <row r="135" spans="1:11" x14ac:dyDescent="0.25">
      <c r="A135" s="2">
        <v>134</v>
      </c>
      <c r="B135" s="1">
        <v>44576</v>
      </c>
      <c r="C135" s="2">
        <v>4</v>
      </c>
      <c r="D135" s="2">
        <v>81</v>
      </c>
      <c r="E135" s="2">
        <v>22</v>
      </c>
      <c r="F135" s="2">
        <v>1</v>
      </c>
      <c r="G135" s="11">
        <v>25.053112674864117</v>
      </c>
      <c r="H135" s="2">
        <v>0</v>
      </c>
      <c r="I135" s="11">
        <v>3.14417994678666</v>
      </c>
      <c r="J135" s="11">
        <v>25.053112674864117</v>
      </c>
      <c r="K135" s="2" t="s">
        <v>1727</v>
      </c>
    </row>
    <row r="136" spans="1:11" x14ac:dyDescent="0.25">
      <c r="A136" s="2">
        <v>135</v>
      </c>
      <c r="B136" s="1">
        <v>44610</v>
      </c>
      <c r="C136" s="2">
        <v>30</v>
      </c>
      <c r="D136" s="2">
        <v>122</v>
      </c>
      <c r="E136" s="2">
        <v>5</v>
      </c>
      <c r="F136" s="2">
        <v>3</v>
      </c>
      <c r="G136" s="11">
        <v>26.438689071996389</v>
      </c>
      <c r="H136" s="2">
        <v>0</v>
      </c>
      <c r="I136" s="11">
        <v>5.1338865408152987</v>
      </c>
      <c r="J136" s="11">
        <v>79.316067215989165</v>
      </c>
      <c r="K136" s="2" t="s">
        <v>1727</v>
      </c>
    </row>
    <row r="137" spans="1:11" x14ac:dyDescent="0.25">
      <c r="A137" s="2">
        <v>136</v>
      </c>
      <c r="B137" s="1">
        <v>44647</v>
      </c>
      <c r="C137" s="2">
        <v>29</v>
      </c>
      <c r="D137" s="2">
        <v>4</v>
      </c>
      <c r="E137" s="2">
        <v>57</v>
      </c>
      <c r="F137" s="2">
        <v>4</v>
      </c>
      <c r="G137" s="11">
        <v>39.875147275717197</v>
      </c>
      <c r="H137" s="2">
        <v>0</v>
      </c>
      <c r="I137" s="11">
        <v>3.2923759610960035</v>
      </c>
      <c r="J137" s="11">
        <v>159.50058910286879</v>
      </c>
      <c r="K137" s="2" t="s">
        <v>1728</v>
      </c>
    </row>
    <row r="138" spans="1:11" x14ac:dyDescent="0.25">
      <c r="A138" s="2">
        <v>137</v>
      </c>
      <c r="B138" s="1">
        <v>44720</v>
      </c>
      <c r="C138" s="2">
        <v>24</v>
      </c>
      <c r="D138" s="2">
        <v>93</v>
      </c>
      <c r="E138" s="2">
        <v>85</v>
      </c>
      <c r="F138" s="2">
        <v>2</v>
      </c>
      <c r="G138" s="11">
        <v>30.991669958480482</v>
      </c>
      <c r="H138" s="2">
        <v>0</v>
      </c>
      <c r="I138" s="11">
        <v>3.827153779587749</v>
      </c>
      <c r="J138" s="11">
        <v>61.983339916960965</v>
      </c>
      <c r="K138" s="2" t="s">
        <v>1727</v>
      </c>
    </row>
    <row r="139" spans="1:11" x14ac:dyDescent="0.25">
      <c r="A139" s="2">
        <v>138</v>
      </c>
      <c r="B139" s="1">
        <v>44674</v>
      </c>
      <c r="C139" s="2">
        <v>2</v>
      </c>
      <c r="D139" s="2">
        <v>102</v>
      </c>
      <c r="E139" s="2">
        <v>85</v>
      </c>
      <c r="F139" s="2">
        <v>2</v>
      </c>
      <c r="G139" s="11">
        <v>30.991669958480482</v>
      </c>
      <c r="H139" s="2">
        <v>0</v>
      </c>
      <c r="I139" s="11">
        <v>3.827153779587749</v>
      </c>
      <c r="J139" s="11">
        <v>61.983339916960965</v>
      </c>
      <c r="K139" s="2" t="s">
        <v>1727</v>
      </c>
    </row>
    <row r="140" spans="1:11" x14ac:dyDescent="0.25">
      <c r="A140" s="2">
        <v>139</v>
      </c>
      <c r="B140" s="1">
        <v>44714</v>
      </c>
      <c r="C140" s="2">
        <v>1</v>
      </c>
      <c r="D140" s="2">
        <v>104</v>
      </c>
      <c r="E140" s="2">
        <v>33</v>
      </c>
      <c r="F140" s="2">
        <v>5</v>
      </c>
      <c r="G140" s="11">
        <v>28.520444745575048</v>
      </c>
      <c r="H140" s="2">
        <v>2</v>
      </c>
      <c r="I140" s="11">
        <v>5.5073050690993979</v>
      </c>
      <c r="J140" s="11">
        <v>142.60222372787524</v>
      </c>
      <c r="K140" s="2" t="s">
        <v>1728</v>
      </c>
    </row>
    <row r="141" spans="1:11" x14ac:dyDescent="0.25">
      <c r="A141" s="2">
        <v>140</v>
      </c>
      <c r="B141" s="1">
        <v>44694</v>
      </c>
      <c r="C141" s="2">
        <v>40</v>
      </c>
      <c r="D141" s="2">
        <v>177</v>
      </c>
      <c r="E141" s="2">
        <v>6</v>
      </c>
      <c r="F141" s="2">
        <v>2</v>
      </c>
      <c r="G141" s="11">
        <v>28.300513864049154</v>
      </c>
      <c r="H141" s="2">
        <v>0</v>
      </c>
      <c r="I141" s="11">
        <v>4.0310263194524962</v>
      </c>
      <c r="J141" s="11">
        <v>56.601027728098309</v>
      </c>
      <c r="K141" s="2" t="s">
        <v>1727</v>
      </c>
    </row>
    <row r="142" spans="1:11" x14ac:dyDescent="0.25">
      <c r="A142" s="2">
        <v>141</v>
      </c>
      <c r="B142" s="1">
        <v>44633</v>
      </c>
      <c r="C142" s="2">
        <v>29</v>
      </c>
      <c r="D142" s="2">
        <v>107</v>
      </c>
      <c r="E142" s="2">
        <v>15</v>
      </c>
      <c r="F142" s="2">
        <v>5</v>
      </c>
      <c r="G142" s="11">
        <v>37.835367917748158</v>
      </c>
      <c r="H142" s="2">
        <v>0</v>
      </c>
      <c r="I142" s="11">
        <v>5.05250871636198</v>
      </c>
      <c r="J142" s="11">
        <v>189.17683958874079</v>
      </c>
      <c r="K142" s="2" t="s">
        <v>1727</v>
      </c>
    </row>
    <row r="143" spans="1:11" x14ac:dyDescent="0.25">
      <c r="A143" s="2">
        <v>142</v>
      </c>
      <c r="B143" s="1">
        <v>44734</v>
      </c>
      <c r="C143" s="2">
        <v>48</v>
      </c>
      <c r="D143" s="2">
        <v>80</v>
      </c>
      <c r="E143" s="2">
        <v>46</v>
      </c>
      <c r="F143" s="2">
        <v>1</v>
      </c>
      <c r="G143" s="11">
        <v>38.264985353145931</v>
      </c>
      <c r="H143" s="2">
        <v>0</v>
      </c>
      <c r="I143" s="11">
        <v>5.2206830382627141</v>
      </c>
      <c r="J143" s="11">
        <v>38.264985353145931</v>
      </c>
      <c r="K143" s="2" t="s">
        <v>1727</v>
      </c>
    </row>
    <row r="144" spans="1:11" x14ac:dyDescent="0.25">
      <c r="A144" s="2">
        <v>143</v>
      </c>
      <c r="B144" s="1">
        <v>44709</v>
      </c>
      <c r="C144" s="2">
        <v>24</v>
      </c>
      <c r="D144" s="2">
        <v>204</v>
      </c>
      <c r="E144" s="2">
        <v>46</v>
      </c>
      <c r="F144" s="2">
        <v>3</v>
      </c>
      <c r="G144" s="11">
        <v>38.264985353145931</v>
      </c>
      <c r="H144" s="2">
        <v>2</v>
      </c>
      <c r="I144" s="11">
        <v>5.2206830382627141</v>
      </c>
      <c r="J144" s="11">
        <v>114.79495605943779</v>
      </c>
      <c r="K144" s="2" t="s">
        <v>1728</v>
      </c>
    </row>
    <row r="145" spans="1:11" x14ac:dyDescent="0.25">
      <c r="A145" s="2">
        <v>144</v>
      </c>
      <c r="B145" s="1">
        <v>44691</v>
      </c>
      <c r="C145" s="2">
        <v>6</v>
      </c>
      <c r="D145" s="2">
        <v>160</v>
      </c>
      <c r="E145" s="2">
        <v>62</v>
      </c>
      <c r="F145" s="2">
        <v>4</v>
      </c>
      <c r="G145" s="11">
        <v>32.520090461228918</v>
      </c>
      <c r="H145" s="2">
        <v>2</v>
      </c>
      <c r="I145" s="11">
        <v>4.9908460789292945</v>
      </c>
      <c r="J145" s="11">
        <v>130.08036184491567</v>
      </c>
      <c r="K145" s="2" t="s">
        <v>1728</v>
      </c>
    </row>
    <row r="146" spans="1:11" x14ac:dyDescent="0.25">
      <c r="A146" s="2">
        <v>145</v>
      </c>
      <c r="B146" s="1">
        <v>44707</v>
      </c>
      <c r="C146" s="2">
        <v>23</v>
      </c>
      <c r="D146" s="2">
        <v>214</v>
      </c>
      <c r="E146" s="2">
        <v>83</v>
      </c>
      <c r="F146" s="2">
        <v>1</v>
      </c>
      <c r="G146" s="11">
        <v>25.037922436136974</v>
      </c>
      <c r="H146" s="2">
        <v>2</v>
      </c>
      <c r="I146" s="11">
        <v>4.1712004662970781</v>
      </c>
      <c r="J146" s="11">
        <v>25.037922436136974</v>
      </c>
      <c r="K146" s="2" t="s">
        <v>1728</v>
      </c>
    </row>
    <row r="147" spans="1:11" x14ac:dyDescent="0.25">
      <c r="A147" s="2">
        <v>146</v>
      </c>
      <c r="B147" s="1">
        <v>44698</v>
      </c>
      <c r="C147" s="2">
        <v>22</v>
      </c>
      <c r="D147" s="2">
        <v>77</v>
      </c>
      <c r="E147" s="2">
        <v>57</v>
      </c>
      <c r="F147" s="2">
        <v>4</v>
      </c>
      <c r="G147" s="11">
        <v>39.875147275717197</v>
      </c>
      <c r="H147" s="2">
        <v>2</v>
      </c>
      <c r="I147" s="11">
        <v>3.2923759610960035</v>
      </c>
      <c r="J147" s="11">
        <v>159.50058910286879</v>
      </c>
      <c r="K147" s="2" t="s">
        <v>1727</v>
      </c>
    </row>
    <row r="148" spans="1:11" x14ac:dyDescent="0.25">
      <c r="A148" s="2">
        <v>147</v>
      </c>
      <c r="B148" s="1">
        <v>44618</v>
      </c>
      <c r="C148" s="2">
        <v>43</v>
      </c>
      <c r="D148" s="2">
        <v>47</v>
      </c>
      <c r="E148" s="2">
        <v>81</v>
      </c>
      <c r="F148" s="2">
        <v>3</v>
      </c>
      <c r="G148" s="11">
        <v>27.623663973495855</v>
      </c>
      <c r="H148" s="2">
        <v>2</v>
      </c>
      <c r="I148" s="11">
        <v>5.3215285478377883</v>
      </c>
      <c r="J148" s="11">
        <v>82.870991920487569</v>
      </c>
      <c r="K148" s="2" t="s">
        <v>1728</v>
      </c>
    </row>
    <row r="149" spans="1:11" x14ac:dyDescent="0.25">
      <c r="A149" s="2">
        <v>148</v>
      </c>
      <c r="B149" s="1">
        <v>44737</v>
      </c>
      <c r="C149" s="2">
        <v>33</v>
      </c>
      <c r="D149" s="2">
        <v>57</v>
      </c>
      <c r="E149" s="2">
        <v>63</v>
      </c>
      <c r="F149" s="2">
        <v>2</v>
      </c>
      <c r="G149" s="11">
        <v>20.526394667978657</v>
      </c>
      <c r="H149" s="2">
        <v>1</v>
      </c>
      <c r="I149" s="11">
        <v>9.2766848942803506</v>
      </c>
      <c r="J149" s="11">
        <v>41.052789335957314</v>
      </c>
      <c r="K149" s="2" t="s">
        <v>1727</v>
      </c>
    </row>
    <row r="150" spans="1:11" x14ac:dyDescent="0.25">
      <c r="A150" s="2">
        <v>149</v>
      </c>
      <c r="B150" s="1">
        <v>44654</v>
      </c>
      <c r="C150" s="2">
        <v>43</v>
      </c>
      <c r="D150" s="2">
        <v>60</v>
      </c>
      <c r="E150" s="2">
        <v>78</v>
      </c>
      <c r="F150" s="2">
        <v>5</v>
      </c>
      <c r="G150" s="11">
        <v>27.302182499220855</v>
      </c>
      <c r="H150" s="2">
        <v>1</v>
      </c>
      <c r="I150" s="11">
        <v>3.0114404943345212</v>
      </c>
      <c r="J150" s="11">
        <v>136.51091249610428</v>
      </c>
      <c r="K150" s="2" t="s">
        <v>1727</v>
      </c>
    </row>
    <row r="151" spans="1:11" x14ac:dyDescent="0.25">
      <c r="A151" s="2">
        <v>150</v>
      </c>
      <c r="B151" s="1">
        <v>44714</v>
      </c>
      <c r="C151" s="2">
        <v>11</v>
      </c>
      <c r="D151" s="2">
        <v>37</v>
      </c>
      <c r="E151" s="2">
        <v>50</v>
      </c>
      <c r="F151" s="2">
        <v>5</v>
      </c>
      <c r="G151" s="11">
        <v>37.419808157497407</v>
      </c>
      <c r="H151" s="2">
        <v>0</v>
      </c>
      <c r="I151" s="11">
        <v>7.3837284692355469</v>
      </c>
      <c r="J151" s="11">
        <v>187.09904078748704</v>
      </c>
      <c r="K151" s="2" t="s">
        <v>1728</v>
      </c>
    </row>
    <row r="152" spans="1:11" x14ac:dyDescent="0.25">
      <c r="A152" s="2">
        <v>151</v>
      </c>
      <c r="B152" s="1">
        <v>44688</v>
      </c>
      <c r="C152" s="2">
        <v>31</v>
      </c>
      <c r="D152" s="2">
        <v>104</v>
      </c>
      <c r="E152" s="2">
        <v>48</v>
      </c>
      <c r="F152" s="2">
        <v>1</v>
      </c>
      <c r="G152" s="11">
        <v>25.096171369992152</v>
      </c>
      <c r="H152" s="2">
        <v>2</v>
      </c>
      <c r="I152" s="11">
        <v>5.0719626941601801</v>
      </c>
      <c r="J152" s="11">
        <v>25.096171369992152</v>
      </c>
      <c r="K152" s="2" t="s">
        <v>1727</v>
      </c>
    </row>
    <row r="153" spans="1:11" x14ac:dyDescent="0.25">
      <c r="A153" s="2">
        <v>152</v>
      </c>
      <c r="B153" s="1">
        <v>44740</v>
      </c>
      <c r="C153" s="2">
        <v>25</v>
      </c>
      <c r="D153" s="2">
        <v>138</v>
      </c>
      <c r="E153" s="2">
        <v>54</v>
      </c>
      <c r="F153" s="2">
        <v>4</v>
      </c>
      <c r="G153" s="11">
        <v>38.107091808100876</v>
      </c>
      <c r="H153" s="2">
        <v>0</v>
      </c>
      <c r="I153" s="11">
        <v>9.3324941889966144</v>
      </c>
      <c r="J153" s="11">
        <v>152.4283672324035</v>
      </c>
      <c r="K153" s="2" t="s">
        <v>1728</v>
      </c>
    </row>
    <row r="154" spans="1:11" x14ac:dyDescent="0.25">
      <c r="A154" s="2">
        <v>153</v>
      </c>
      <c r="B154" s="1">
        <v>44620</v>
      </c>
      <c r="C154" s="2">
        <v>47</v>
      </c>
      <c r="D154" s="2">
        <v>122</v>
      </c>
      <c r="E154" s="2">
        <v>78</v>
      </c>
      <c r="F154" s="2">
        <v>3</v>
      </c>
      <c r="G154" s="11">
        <v>27.302182499220855</v>
      </c>
      <c r="H154" s="2">
        <v>1</v>
      </c>
      <c r="I154" s="11">
        <v>3.0114404943345212</v>
      </c>
      <c r="J154" s="11">
        <v>81.906547497662558</v>
      </c>
      <c r="K154" s="2" t="s">
        <v>1728</v>
      </c>
    </row>
    <row r="155" spans="1:11" x14ac:dyDescent="0.25">
      <c r="A155" s="2">
        <v>154</v>
      </c>
      <c r="B155" s="1">
        <v>44585</v>
      </c>
      <c r="C155" s="2">
        <v>30</v>
      </c>
      <c r="D155" s="2">
        <v>47</v>
      </c>
      <c r="E155" s="2">
        <v>27</v>
      </c>
      <c r="F155" s="2">
        <v>3</v>
      </c>
      <c r="G155" s="11">
        <v>26.909898826297066</v>
      </c>
      <c r="H155" s="2">
        <v>2</v>
      </c>
      <c r="I155" s="11">
        <v>3.8905842730399192</v>
      </c>
      <c r="J155" s="11">
        <v>80.729696478891199</v>
      </c>
      <c r="K155" s="2" t="s">
        <v>1727</v>
      </c>
    </row>
    <row r="156" spans="1:11" x14ac:dyDescent="0.25">
      <c r="A156" s="2">
        <v>155</v>
      </c>
      <c r="B156" s="1">
        <v>44664</v>
      </c>
      <c r="C156" s="2">
        <v>43</v>
      </c>
      <c r="D156" s="2">
        <v>15</v>
      </c>
      <c r="E156" s="2">
        <v>68</v>
      </c>
      <c r="F156" s="2">
        <v>1</v>
      </c>
      <c r="G156" s="11">
        <v>36.112797276093026</v>
      </c>
      <c r="H156" s="2">
        <v>1</v>
      </c>
      <c r="I156" s="11">
        <v>3.2356634377176356</v>
      </c>
      <c r="J156" s="11">
        <v>36.112797276093026</v>
      </c>
      <c r="K156" s="2" t="s">
        <v>1727</v>
      </c>
    </row>
    <row r="157" spans="1:11" x14ac:dyDescent="0.25">
      <c r="A157" s="2">
        <v>156</v>
      </c>
      <c r="B157" s="1">
        <v>44641</v>
      </c>
      <c r="C157" s="2">
        <v>49</v>
      </c>
      <c r="D157" s="2">
        <v>71</v>
      </c>
      <c r="E157" s="2">
        <v>81</v>
      </c>
      <c r="F157" s="2">
        <v>2</v>
      </c>
      <c r="G157" s="11">
        <v>27.623663973495855</v>
      </c>
      <c r="H157" s="2">
        <v>2</v>
      </c>
      <c r="I157" s="11">
        <v>5.3215285478377883</v>
      </c>
      <c r="J157" s="11">
        <v>55.24732794699171</v>
      </c>
      <c r="K157" s="2" t="s">
        <v>1727</v>
      </c>
    </row>
    <row r="158" spans="1:11" x14ac:dyDescent="0.25">
      <c r="A158" s="2">
        <v>157</v>
      </c>
      <c r="B158" s="1">
        <v>44724</v>
      </c>
      <c r="C158" s="2">
        <v>48</v>
      </c>
      <c r="D158" s="2">
        <v>73</v>
      </c>
      <c r="E158" s="2">
        <v>63</v>
      </c>
      <c r="F158" s="2">
        <v>5</v>
      </c>
      <c r="G158" s="11">
        <v>20.526394667978657</v>
      </c>
      <c r="H158" s="2">
        <v>0</v>
      </c>
      <c r="I158" s="11">
        <v>9.2766848942803506</v>
      </c>
      <c r="J158" s="11">
        <v>102.63197333989328</v>
      </c>
      <c r="K158" s="2" t="s">
        <v>1727</v>
      </c>
    </row>
    <row r="159" spans="1:11" x14ac:dyDescent="0.25">
      <c r="A159" s="2">
        <v>158</v>
      </c>
      <c r="B159" s="1">
        <v>44661</v>
      </c>
      <c r="C159" s="2">
        <v>12</v>
      </c>
      <c r="D159" s="2">
        <v>207</v>
      </c>
      <c r="E159" s="2">
        <v>77</v>
      </c>
      <c r="F159" s="2">
        <v>2</v>
      </c>
      <c r="G159" s="11">
        <v>27.133678794811789</v>
      </c>
      <c r="H159" s="2">
        <v>2</v>
      </c>
      <c r="I159" s="11">
        <v>4.1372404213136544</v>
      </c>
      <c r="J159" s="11">
        <v>54.267357589623579</v>
      </c>
      <c r="K159" s="2" t="s">
        <v>1728</v>
      </c>
    </row>
    <row r="160" spans="1:11" x14ac:dyDescent="0.25">
      <c r="A160" s="2">
        <v>159</v>
      </c>
      <c r="B160" s="1">
        <v>44708</v>
      </c>
      <c r="C160" s="2">
        <v>2</v>
      </c>
      <c r="D160" s="2">
        <v>22</v>
      </c>
      <c r="E160" s="2">
        <v>59</v>
      </c>
      <c r="F160" s="2">
        <v>4</v>
      </c>
      <c r="G160" s="11">
        <v>27.058469466557895</v>
      </c>
      <c r="H160" s="2">
        <v>0</v>
      </c>
      <c r="I160" s="11">
        <v>3.6393776465524499</v>
      </c>
      <c r="J160" s="11">
        <v>108.23387786623158</v>
      </c>
      <c r="K160" s="2" t="s">
        <v>1727</v>
      </c>
    </row>
    <row r="161" spans="1:11" x14ac:dyDescent="0.25">
      <c r="A161" s="2">
        <v>160</v>
      </c>
      <c r="B161" s="1">
        <v>44740</v>
      </c>
      <c r="C161" s="2">
        <v>3</v>
      </c>
      <c r="D161" s="2">
        <v>152</v>
      </c>
      <c r="E161" s="2">
        <v>39</v>
      </c>
      <c r="F161" s="2">
        <v>1</v>
      </c>
      <c r="G161" s="11">
        <v>39.214123415393452</v>
      </c>
      <c r="H161" s="2">
        <v>2</v>
      </c>
      <c r="I161" s="11">
        <v>5.1336391238712951</v>
      </c>
      <c r="J161" s="11">
        <v>39.214123415393452</v>
      </c>
      <c r="K161" s="2" t="s">
        <v>1728</v>
      </c>
    </row>
    <row r="162" spans="1:11" x14ac:dyDescent="0.25">
      <c r="A162" s="2">
        <v>161</v>
      </c>
      <c r="B162" s="1">
        <v>44596</v>
      </c>
      <c r="C162" s="2">
        <v>16</v>
      </c>
      <c r="D162" s="2">
        <v>131</v>
      </c>
      <c r="E162" s="2">
        <v>68</v>
      </c>
      <c r="F162" s="2">
        <v>5</v>
      </c>
      <c r="G162" s="11">
        <v>36.112797276093026</v>
      </c>
      <c r="H162" s="2">
        <v>0</v>
      </c>
      <c r="I162" s="11">
        <v>3.2356634377176356</v>
      </c>
      <c r="J162" s="11">
        <v>180.56398638046514</v>
      </c>
      <c r="K162" s="2" t="s">
        <v>1727</v>
      </c>
    </row>
    <row r="163" spans="1:11" x14ac:dyDescent="0.25">
      <c r="A163" s="2">
        <v>162</v>
      </c>
      <c r="B163" s="1">
        <v>44573</v>
      </c>
      <c r="C163" s="2">
        <v>16</v>
      </c>
      <c r="D163" s="2">
        <v>38</v>
      </c>
      <c r="E163" s="2">
        <v>56</v>
      </c>
      <c r="F163" s="2">
        <v>5</v>
      </c>
      <c r="G163" s="11">
        <v>23.31878801455192</v>
      </c>
      <c r="H163" s="2">
        <v>1</v>
      </c>
      <c r="I163" s="11">
        <v>4.1777709062984663</v>
      </c>
      <c r="J163" s="11">
        <v>116.59394007275961</v>
      </c>
      <c r="K163" s="2" t="s">
        <v>1727</v>
      </c>
    </row>
    <row r="164" spans="1:11" x14ac:dyDescent="0.25">
      <c r="A164" s="2">
        <v>163</v>
      </c>
      <c r="B164" s="1">
        <v>44695</v>
      </c>
      <c r="C164" s="2">
        <v>4</v>
      </c>
      <c r="D164" s="2">
        <v>17</v>
      </c>
      <c r="E164" s="2">
        <v>81</v>
      </c>
      <c r="F164" s="2">
        <v>1</v>
      </c>
      <c r="G164" s="11">
        <v>27.623663973495855</v>
      </c>
      <c r="H164" s="2">
        <v>2</v>
      </c>
      <c r="I164" s="11">
        <v>5.3215285478377883</v>
      </c>
      <c r="J164" s="11">
        <v>27.623663973495855</v>
      </c>
      <c r="K164" s="2" t="s">
        <v>1728</v>
      </c>
    </row>
    <row r="165" spans="1:11" x14ac:dyDescent="0.25">
      <c r="A165" s="2">
        <v>164</v>
      </c>
      <c r="B165" s="1">
        <v>44664</v>
      </c>
      <c r="C165" s="2">
        <v>44</v>
      </c>
      <c r="D165" s="2">
        <v>154</v>
      </c>
      <c r="E165" s="2">
        <v>73</v>
      </c>
      <c r="F165" s="2">
        <v>4</v>
      </c>
      <c r="G165" s="11">
        <v>22.139640556928452</v>
      </c>
      <c r="H165" s="2">
        <v>1</v>
      </c>
      <c r="I165" s="11">
        <v>3.1996984995711419</v>
      </c>
      <c r="J165" s="11">
        <v>88.558562227713807</v>
      </c>
      <c r="K165" s="2" t="s">
        <v>1727</v>
      </c>
    </row>
    <row r="166" spans="1:11" x14ac:dyDescent="0.25">
      <c r="A166" s="2">
        <v>165</v>
      </c>
      <c r="B166" s="1">
        <v>44608</v>
      </c>
      <c r="C166" s="2">
        <v>45</v>
      </c>
      <c r="D166" s="2">
        <v>138</v>
      </c>
      <c r="E166" s="2">
        <v>7</v>
      </c>
      <c r="F166" s="2">
        <v>1</v>
      </c>
      <c r="G166" s="11">
        <v>25.688819058703317</v>
      </c>
      <c r="H166" s="2">
        <v>0</v>
      </c>
      <c r="I166" s="11">
        <v>6.6373507891907089</v>
      </c>
      <c r="J166" s="11">
        <v>25.688819058703317</v>
      </c>
      <c r="K166" s="2" t="s">
        <v>1727</v>
      </c>
    </row>
    <row r="167" spans="1:11" x14ac:dyDescent="0.25">
      <c r="A167" s="2">
        <v>166</v>
      </c>
      <c r="B167" s="1">
        <v>44595</v>
      </c>
      <c r="C167" s="2">
        <v>27</v>
      </c>
      <c r="D167" s="2">
        <v>136</v>
      </c>
      <c r="E167" s="2">
        <v>1</v>
      </c>
      <c r="F167" s="2">
        <v>4</v>
      </c>
      <c r="G167" s="11">
        <v>32.409307196012101</v>
      </c>
      <c r="H167" s="2">
        <v>2</v>
      </c>
      <c r="I167" s="11">
        <v>3.8905838246538877</v>
      </c>
      <c r="J167" s="11">
        <v>129.6372287840484</v>
      </c>
      <c r="K167" s="2" t="s">
        <v>1727</v>
      </c>
    </row>
    <row r="168" spans="1:11" x14ac:dyDescent="0.25">
      <c r="A168" s="2">
        <v>167</v>
      </c>
      <c r="B168" s="1">
        <v>44581</v>
      </c>
      <c r="C168" s="2">
        <v>22</v>
      </c>
      <c r="D168" s="2">
        <v>229</v>
      </c>
      <c r="E168" s="2">
        <v>41</v>
      </c>
      <c r="F168" s="2">
        <v>2</v>
      </c>
      <c r="G168" s="11">
        <v>29.442091620402053</v>
      </c>
      <c r="H168" s="2">
        <v>1</v>
      </c>
      <c r="I168" s="11">
        <v>4.4518378434641424</v>
      </c>
      <c r="J168" s="11">
        <v>58.884183240804106</v>
      </c>
      <c r="K168" s="2" t="s">
        <v>1727</v>
      </c>
    </row>
    <row r="169" spans="1:11" x14ac:dyDescent="0.25">
      <c r="A169" s="2">
        <v>168</v>
      </c>
      <c r="B169" s="1">
        <v>44622</v>
      </c>
      <c r="C169" s="2">
        <v>6</v>
      </c>
      <c r="D169" s="2">
        <v>202</v>
      </c>
      <c r="E169" s="2">
        <v>74</v>
      </c>
      <c r="F169" s="2">
        <v>5</v>
      </c>
      <c r="G169" s="11">
        <v>36.908905308716349</v>
      </c>
      <c r="H169" s="2">
        <v>1</v>
      </c>
      <c r="I169" s="11">
        <v>5.8479313960914716</v>
      </c>
      <c r="J169" s="11">
        <v>184.54452654358175</v>
      </c>
      <c r="K169" s="2" t="s">
        <v>1728</v>
      </c>
    </row>
    <row r="170" spans="1:11" x14ac:dyDescent="0.25">
      <c r="A170" s="2">
        <v>169</v>
      </c>
      <c r="B170" s="1">
        <v>44732</v>
      </c>
      <c r="C170" s="2">
        <v>14</v>
      </c>
      <c r="D170" s="2">
        <v>169</v>
      </c>
      <c r="E170" s="2">
        <v>18</v>
      </c>
      <c r="F170" s="2">
        <v>1</v>
      </c>
      <c r="G170" s="11">
        <v>34.173035941629635</v>
      </c>
      <c r="H170" s="2">
        <v>0</v>
      </c>
      <c r="I170" s="11">
        <v>13.890069258542256</v>
      </c>
      <c r="J170" s="11">
        <v>34.173035941629635</v>
      </c>
      <c r="K170" s="2" t="s">
        <v>1727</v>
      </c>
    </row>
    <row r="171" spans="1:11" x14ac:dyDescent="0.25">
      <c r="A171" s="2">
        <v>170</v>
      </c>
      <c r="B171" s="1">
        <v>44694</v>
      </c>
      <c r="C171" s="2">
        <v>17</v>
      </c>
      <c r="D171" s="2">
        <v>17</v>
      </c>
      <c r="E171" s="2">
        <v>62</v>
      </c>
      <c r="F171" s="2">
        <v>5</v>
      </c>
      <c r="G171" s="11">
        <v>32.520090461228918</v>
      </c>
      <c r="H171" s="2">
        <v>0</v>
      </c>
      <c r="I171" s="11">
        <v>4.9908460789292945</v>
      </c>
      <c r="J171" s="11">
        <v>162.60045230614458</v>
      </c>
      <c r="K171" s="2" t="s">
        <v>1727</v>
      </c>
    </row>
    <row r="172" spans="1:11" x14ac:dyDescent="0.25">
      <c r="A172" s="2">
        <v>171</v>
      </c>
      <c r="B172" s="1">
        <v>44578</v>
      </c>
      <c r="C172" s="2">
        <v>26</v>
      </c>
      <c r="D172" s="2">
        <v>33</v>
      </c>
      <c r="E172" s="2">
        <v>58</v>
      </c>
      <c r="F172" s="2">
        <v>4</v>
      </c>
      <c r="G172" s="11">
        <v>26.741228481871605</v>
      </c>
      <c r="H172" s="2">
        <v>0</v>
      </c>
      <c r="I172" s="11">
        <v>6.9912124282919814</v>
      </c>
      <c r="J172" s="11">
        <v>106.96491392748642</v>
      </c>
      <c r="K172" s="2" t="s">
        <v>1728</v>
      </c>
    </row>
    <row r="173" spans="1:11" x14ac:dyDescent="0.25">
      <c r="A173" s="2">
        <v>172</v>
      </c>
      <c r="B173" s="1">
        <v>44722</v>
      </c>
      <c r="C173" s="2">
        <v>4</v>
      </c>
      <c r="D173" s="2">
        <v>79</v>
      </c>
      <c r="E173" s="2">
        <v>50</v>
      </c>
      <c r="F173" s="2">
        <v>3</v>
      </c>
      <c r="G173" s="11">
        <v>37.419808157497407</v>
      </c>
      <c r="H173" s="2">
        <v>2</v>
      </c>
      <c r="I173" s="11">
        <v>7.3837284692355469</v>
      </c>
      <c r="J173" s="11">
        <v>112.25942447249221</v>
      </c>
      <c r="K173" s="2" t="s">
        <v>1727</v>
      </c>
    </row>
    <row r="174" spans="1:11" x14ac:dyDescent="0.25">
      <c r="A174" s="2">
        <v>173</v>
      </c>
      <c r="B174" s="1">
        <v>44627</v>
      </c>
      <c r="C174" s="2">
        <v>33</v>
      </c>
      <c r="D174" s="2">
        <v>89</v>
      </c>
      <c r="E174" s="2">
        <v>76</v>
      </c>
      <c r="F174" s="2">
        <v>3</v>
      </c>
      <c r="G174" s="11">
        <v>39.266087310738676</v>
      </c>
      <c r="H174" s="2">
        <v>2</v>
      </c>
      <c r="I174" s="11">
        <v>3.6734318879379222</v>
      </c>
      <c r="J174" s="11">
        <v>117.79826193221604</v>
      </c>
      <c r="K174" s="2" t="s">
        <v>1728</v>
      </c>
    </row>
    <row r="175" spans="1:11" x14ac:dyDescent="0.25">
      <c r="A175" s="2">
        <v>174</v>
      </c>
      <c r="B175" s="1">
        <v>44685</v>
      </c>
      <c r="C175" s="2">
        <v>21</v>
      </c>
      <c r="D175" s="2">
        <v>230</v>
      </c>
      <c r="E175" s="2">
        <v>17</v>
      </c>
      <c r="F175" s="2">
        <v>3</v>
      </c>
      <c r="G175" s="11">
        <v>35.698349344846768</v>
      </c>
      <c r="H175" s="2">
        <v>1</v>
      </c>
      <c r="I175" s="11">
        <v>5.9973509170040433</v>
      </c>
      <c r="J175" s="11">
        <v>107.0950480345403</v>
      </c>
      <c r="K175" s="2" t="s">
        <v>1727</v>
      </c>
    </row>
    <row r="176" spans="1:11" x14ac:dyDescent="0.25">
      <c r="A176" s="2">
        <v>175</v>
      </c>
      <c r="B176" s="1">
        <v>44676</v>
      </c>
      <c r="C176" s="2">
        <v>29</v>
      </c>
      <c r="D176" s="2">
        <v>36</v>
      </c>
      <c r="E176" s="2">
        <v>64</v>
      </c>
      <c r="F176" s="2">
        <v>5</v>
      </c>
      <c r="G176" s="11">
        <v>22.46912991097869</v>
      </c>
      <c r="H176" s="2">
        <v>0</v>
      </c>
      <c r="I176" s="11">
        <v>4.7969772730996407</v>
      </c>
      <c r="J176" s="11">
        <v>112.34564955489346</v>
      </c>
      <c r="K176" s="2" t="s">
        <v>1727</v>
      </c>
    </row>
    <row r="177" spans="1:11" x14ac:dyDescent="0.25">
      <c r="A177" s="2">
        <v>176</v>
      </c>
      <c r="B177" s="1">
        <v>44714</v>
      </c>
      <c r="C177" s="2">
        <v>37</v>
      </c>
      <c r="D177" s="2">
        <v>5</v>
      </c>
      <c r="E177" s="2">
        <v>78</v>
      </c>
      <c r="F177" s="2">
        <v>3</v>
      </c>
      <c r="G177" s="11">
        <v>27.302182499220855</v>
      </c>
      <c r="H177" s="2">
        <v>2</v>
      </c>
      <c r="I177" s="11">
        <v>3.0114404943345212</v>
      </c>
      <c r="J177" s="11">
        <v>81.906547497662558</v>
      </c>
      <c r="K177" s="2" t="s">
        <v>1727</v>
      </c>
    </row>
    <row r="178" spans="1:11" x14ac:dyDescent="0.25">
      <c r="A178" s="2">
        <v>177</v>
      </c>
      <c r="B178" s="1">
        <v>44688</v>
      </c>
      <c r="C178" s="2">
        <v>4</v>
      </c>
      <c r="D178" s="2">
        <v>197</v>
      </c>
      <c r="E178" s="2">
        <v>47</v>
      </c>
      <c r="F178" s="2">
        <v>1</v>
      </c>
      <c r="G178" s="11">
        <v>22.864105846598811</v>
      </c>
      <c r="H178" s="2">
        <v>1</v>
      </c>
      <c r="I178" s="11">
        <v>3.487025442120407</v>
      </c>
      <c r="J178" s="11">
        <v>22.864105846598811</v>
      </c>
      <c r="K178" s="2" t="s">
        <v>1728</v>
      </c>
    </row>
    <row r="179" spans="1:11" x14ac:dyDescent="0.25">
      <c r="A179" s="2">
        <v>178</v>
      </c>
      <c r="B179" s="1">
        <v>44627</v>
      </c>
      <c r="C179" s="2">
        <v>41</v>
      </c>
      <c r="D179" s="2">
        <v>82</v>
      </c>
      <c r="E179" s="2">
        <v>75</v>
      </c>
      <c r="F179" s="2">
        <v>3</v>
      </c>
      <c r="G179" s="11">
        <v>37.393852122408106</v>
      </c>
      <c r="H179" s="2">
        <v>2</v>
      </c>
      <c r="I179" s="11">
        <v>6.6327822297684254</v>
      </c>
      <c r="J179" s="11">
        <v>112.18155636722432</v>
      </c>
      <c r="K179" s="2" t="s">
        <v>1728</v>
      </c>
    </row>
    <row r="180" spans="1:11" x14ac:dyDescent="0.25">
      <c r="A180" s="2">
        <v>179</v>
      </c>
      <c r="B180" s="1">
        <v>44584</v>
      </c>
      <c r="C180" s="2">
        <v>1</v>
      </c>
      <c r="D180" s="2">
        <v>164</v>
      </c>
      <c r="E180" s="2">
        <v>35</v>
      </c>
      <c r="F180" s="2">
        <v>3</v>
      </c>
      <c r="G180" s="11">
        <v>30.260842497720446</v>
      </c>
      <c r="H180" s="2">
        <v>0</v>
      </c>
      <c r="I180" s="11">
        <v>3.4437457943986898</v>
      </c>
      <c r="J180" s="11">
        <v>90.782527493161339</v>
      </c>
      <c r="K180" s="2" t="s">
        <v>1727</v>
      </c>
    </row>
    <row r="181" spans="1:11" x14ac:dyDescent="0.25">
      <c r="A181" s="2">
        <v>180</v>
      </c>
      <c r="B181" s="1">
        <v>44647</v>
      </c>
      <c r="C181" s="2">
        <v>44</v>
      </c>
      <c r="D181" s="2">
        <v>66</v>
      </c>
      <c r="E181" s="2">
        <v>60</v>
      </c>
      <c r="F181" s="2">
        <v>1</v>
      </c>
      <c r="G181" s="11">
        <v>37.550027515584119</v>
      </c>
      <c r="H181" s="2">
        <v>1</v>
      </c>
      <c r="I181" s="11">
        <v>5.1924643961218795</v>
      </c>
      <c r="J181" s="11">
        <v>37.550027515584119</v>
      </c>
      <c r="K181" s="2" t="s">
        <v>1727</v>
      </c>
    </row>
    <row r="182" spans="1:11" x14ac:dyDescent="0.25">
      <c r="A182" s="2">
        <v>181</v>
      </c>
      <c r="B182" s="1">
        <v>44566</v>
      </c>
      <c r="C182" s="2">
        <v>39</v>
      </c>
      <c r="D182" s="2">
        <v>119</v>
      </c>
      <c r="E182" s="2">
        <v>70</v>
      </c>
      <c r="F182" s="2">
        <v>1</v>
      </c>
      <c r="G182" s="11">
        <v>40.987582412436893</v>
      </c>
      <c r="H182" s="2">
        <v>1</v>
      </c>
      <c r="I182" s="11">
        <v>4.8882123797033668</v>
      </c>
      <c r="J182" s="11">
        <v>40.987582412436893</v>
      </c>
      <c r="K182" s="2" t="s">
        <v>1727</v>
      </c>
    </row>
    <row r="183" spans="1:11" x14ac:dyDescent="0.25">
      <c r="A183" s="2">
        <v>182</v>
      </c>
      <c r="B183" s="1">
        <v>44737</v>
      </c>
      <c r="C183" s="2">
        <v>39</v>
      </c>
      <c r="D183" s="2">
        <v>223</v>
      </c>
      <c r="E183" s="2">
        <v>22</v>
      </c>
      <c r="F183" s="2">
        <v>1</v>
      </c>
      <c r="G183" s="11">
        <v>25.053112674864117</v>
      </c>
      <c r="H183" s="2">
        <v>0</v>
      </c>
      <c r="I183" s="11">
        <v>3.14417994678666</v>
      </c>
      <c r="J183" s="11">
        <v>25.053112674864117</v>
      </c>
      <c r="K183" s="2" t="s">
        <v>1728</v>
      </c>
    </row>
    <row r="184" spans="1:11" x14ac:dyDescent="0.25">
      <c r="A184" s="2">
        <v>183</v>
      </c>
      <c r="B184" s="1">
        <v>44658</v>
      </c>
      <c r="C184" s="2">
        <v>7</v>
      </c>
      <c r="D184" s="2">
        <v>5</v>
      </c>
      <c r="E184" s="2">
        <v>84</v>
      </c>
      <c r="F184" s="2">
        <v>3</v>
      </c>
      <c r="G184" s="11">
        <v>21.818231215209789</v>
      </c>
      <c r="H184" s="2">
        <v>0</v>
      </c>
      <c r="I184" s="11">
        <v>4.9864099104036939</v>
      </c>
      <c r="J184" s="11">
        <v>65.454693645629362</v>
      </c>
      <c r="K184" s="2" t="s">
        <v>1727</v>
      </c>
    </row>
    <row r="185" spans="1:11" x14ac:dyDescent="0.25">
      <c r="A185" s="2">
        <v>184</v>
      </c>
      <c r="B185" s="1">
        <v>44639</v>
      </c>
      <c r="C185" s="2">
        <v>51</v>
      </c>
      <c r="D185" s="2">
        <v>106</v>
      </c>
      <c r="E185" s="2">
        <v>86</v>
      </c>
      <c r="F185" s="2">
        <v>5</v>
      </c>
      <c r="G185" s="11">
        <v>29.845498336337435</v>
      </c>
      <c r="H185" s="2">
        <v>2</v>
      </c>
      <c r="I185" s="11">
        <v>4.438444651570971</v>
      </c>
      <c r="J185" s="11">
        <v>149.22749168168718</v>
      </c>
      <c r="K185" s="2" t="s">
        <v>1728</v>
      </c>
    </row>
    <row r="186" spans="1:11" x14ac:dyDescent="0.25">
      <c r="A186" s="2">
        <v>185</v>
      </c>
      <c r="B186" s="1">
        <v>44716</v>
      </c>
      <c r="C186" s="2">
        <v>8</v>
      </c>
      <c r="D186" s="2">
        <v>33</v>
      </c>
      <c r="E186" s="2">
        <v>9</v>
      </c>
      <c r="F186" s="2">
        <v>5</v>
      </c>
      <c r="G186" s="11">
        <v>22.651038387714177</v>
      </c>
      <c r="H186" s="2">
        <v>2</v>
      </c>
      <c r="I186" s="11">
        <v>5.7783380059304719</v>
      </c>
      <c r="J186" s="11">
        <v>113.25519193857089</v>
      </c>
      <c r="K186" s="2" t="s">
        <v>1727</v>
      </c>
    </row>
    <row r="187" spans="1:11" x14ac:dyDescent="0.25">
      <c r="A187" s="2">
        <v>186</v>
      </c>
      <c r="B187" s="1">
        <v>44617</v>
      </c>
      <c r="C187" s="2">
        <v>8</v>
      </c>
      <c r="D187" s="2">
        <v>161</v>
      </c>
      <c r="E187" s="2">
        <v>49</v>
      </c>
      <c r="F187" s="2">
        <v>2</v>
      </c>
      <c r="G187" s="11">
        <v>32.303075287835988</v>
      </c>
      <c r="H187" s="2">
        <v>1</v>
      </c>
      <c r="I187" s="11">
        <v>9.0591232937852659</v>
      </c>
      <c r="J187" s="11">
        <v>64.606150575671975</v>
      </c>
      <c r="K187" s="2" t="s">
        <v>1728</v>
      </c>
    </row>
    <row r="188" spans="1:11" x14ac:dyDescent="0.25">
      <c r="A188" s="2">
        <v>187</v>
      </c>
      <c r="B188" s="1">
        <v>44627</v>
      </c>
      <c r="C188" s="2">
        <v>19</v>
      </c>
      <c r="D188" s="2">
        <v>140</v>
      </c>
      <c r="E188" s="2">
        <v>36</v>
      </c>
      <c r="F188" s="2">
        <v>5</v>
      </c>
      <c r="G188" s="11">
        <v>40.809729373012409</v>
      </c>
      <c r="H188" s="2">
        <v>2</v>
      </c>
      <c r="I188" s="11">
        <v>7.5450844871960729</v>
      </c>
      <c r="J188" s="11">
        <v>204.04864686506204</v>
      </c>
      <c r="K188" s="2" t="s">
        <v>1728</v>
      </c>
    </row>
    <row r="189" spans="1:11" x14ac:dyDescent="0.25">
      <c r="A189" s="2">
        <v>188</v>
      </c>
      <c r="B189" s="1">
        <v>44708</v>
      </c>
      <c r="C189" s="2">
        <v>44</v>
      </c>
      <c r="D189" s="2">
        <v>89</v>
      </c>
      <c r="E189" s="2">
        <v>24</v>
      </c>
      <c r="F189" s="2">
        <v>4</v>
      </c>
      <c r="G189" s="11">
        <v>37.382247627601771</v>
      </c>
      <c r="H189" s="2">
        <v>0</v>
      </c>
      <c r="I189" s="11">
        <v>3.8198446415905174</v>
      </c>
      <c r="J189" s="11">
        <v>149.52899051040708</v>
      </c>
      <c r="K189" s="2" t="s">
        <v>1728</v>
      </c>
    </row>
    <row r="190" spans="1:11" x14ac:dyDescent="0.25">
      <c r="A190" s="2">
        <v>189</v>
      </c>
      <c r="B190" s="1">
        <v>44606</v>
      </c>
      <c r="C190" s="2">
        <v>34</v>
      </c>
      <c r="D190" s="2">
        <v>63</v>
      </c>
      <c r="E190" s="2">
        <v>23</v>
      </c>
      <c r="F190" s="2">
        <v>1</v>
      </c>
      <c r="G190" s="11">
        <v>37.16077900084565</v>
      </c>
      <c r="H190" s="2">
        <v>0</v>
      </c>
      <c r="I190" s="11">
        <v>3.1882844137371622</v>
      </c>
      <c r="J190" s="11">
        <v>37.16077900084565</v>
      </c>
      <c r="K190" s="2" t="s">
        <v>1727</v>
      </c>
    </row>
    <row r="191" spans="1:11" x14ac:dyDescent="0.25">
      <c r="A191" s="2">
        <v>190</v>
      </c>
      <c r="B191" s="1">
        <v>44573</v>
      </c>
      <c r="C191" s="2">
        <v>30</v>
      </c>
      <c r="D191" s="2">
        <v>228</v>
      </c>
      <c r="E191" s="2">
        <v>25</v>
      </c>
      <c r="F191" s="2">
        <v>4</v>
      </c>
      <c r="G191" s="11">
        <v>38.014614949039476</v>
      </c>
      <c r="H191" s="2">
        <v>2</v>
      </c>
      <c r="I191" s="11">
        <v>3.0172545420399994</v>
      </c>
      <c r="J191" s="11">
        <v>152.0584597961579</v>
      </c>
      <c r="K191" s="2" t="s">
        <v>1727</v>
      </c>
    </row>
    <row r="192" spans="1:11" x14ac:dyDescent="0.25">
      <c r="A192" s="2">
        <v>191</v>
      </c>
      <c r="B192" s="1">
        <v>44660</v>
      </c>
      <c r="C192" s="2">
        <v>43</v>
      </c>
      <c r="D192" s="2">
        <v>190</v>
      </c>
      <c r="E192" s="2">
        <v>44</v>
      </c>
      <c r="F192" s="2">
        <v>3</v>
      </c>
      <c r="G192" s="11">
        <v>30.422322506385644</v>
      </c>
      <c r="H192" s="2">
        <v>0</v>
      </c>
      <c r="I192" s="11">
        <v>5.562825847388865</v>
      </c>
      <c r="J192" s="11">
        <v>91.266967519156935</v>
      </c>
      <c r="K192" s="2" t="s">
        <v>1727</v>
      </c>
    </row>
    <row r="193" spans="1:11" x14ac:dyDescent="0.25">
      <c r="A193" s="2">
        <v>192</v>
      </c>
      <c r="B193" s="1">
        <v>44605</v>
      </c>
      <c r="C193" s="2">
        <v>46</v>
      </c>
      <c r="D193" s="2">
        <v>217</v>
      </c>
      <c r="E193" s="2">
        <v>63</v>
      </c>
      <c r="F193" s="2">
        <v>5</v>
      </c>
      <c r="G193" s="11">
        <v>20.526394667978657</v>
      </c>
      <c r="H193" s="2">
        <v>0</v>
      </c>
      <c r="I193" s="11">
        <v>9.2766848942803506</v>
      </c>
      <c r="J193" s="11">
        <v>102.63197333989328</v>
      </c>
      <c r="K193" s="2" t="s">
        <v>1728</v>
      </c>
    </row>
    <row r="194" spans="1:11" x14ac:dyDescent="0.25">
      <c r="A194" s="2">
        <v>193</v>
      </c>
      <c r="B194" s="1">
        <v>44624</v>
      </c>
      <c r="C194" s="2">
        <v>15</v>
      </c>
      <c r="D194" s="2">
        <v>27</v>
      </c>
      <c r="E194" s="2">
        <v>86</v>
      </c>
      <c r="F194" s="2">
        <v>4</v>
      </c>
      <c r="G194" s="11">
        <v>29.845498336337435</v>
      </c>
      <c r="H194" s="2">
        <v>1</v>
      </c>
      <c r="I194" s="11">
        <v>4.438444651570971</v>
      </c>
      <c r="J194" s="11">
        <v>119.38199334534974</v>
      </c>
      <c r="K194" s="2" t="s">
        <v>1728</v>
      </c>
    </row>
    <row r="195" spans="1:11" x14ac:dyDescent="0.25">
      <c r="A195" s="2">
        <v>194</v>
      </c>
      <c r="B195" s="1">
        <v>44574</v>
      </c>
      <c r="C195" s="2">
        <v>41</v>
      </c>
      <c r="D195" s="2">
        <v>192</v>
      </c>
      <c r="E195" s="2">
        <v>44</v>
      </c>
      <c r="F195" s="2">
        <v>5</v>
      </c>
      <c r="G195" s="11">
        <v>30.422322506385644</v>
      </c>
      <c r="H195" s="2">
        <v>1</v>
      </c>
      <c r="I195" s="11">
        <v>5.562825847388865</v>
      </c>
      <c r="J195" s="11">
        <v>152.11161253192822</v>
      </c>
      <c r="K195" s="2" t="s">
        <v>1728</v>
      </c>
    </row>
    <row r="196" spans="1:11" x14ac:dyDescent="0.25">
      <c r="A196" s="2">
        <v>195</v>
      </c>
      <c r="B196" s="1">
        <v>44704</v>
      </c>
      <c r="C196" s="2">
        <v>16</v>
      </c>
      <c r="D196" s="2">
        <v>177</v>
      </c>
      <c r="E196" s="2">
        <v>55</v>
      </c>
      <c r="F196" s="2">
        <v>3</v>
      </c>
      <c r="G196" s="11">
        <v>32.783747455947818</v>
      </c>
      <c r="H196" s="2">
        <v>1</v>
      </c>
      <c r="I196" s="11">
        <v>5.7390468707453381</v>
      </c>
      <c r="J196" s="11">
        <v>98.351242367843454</v>
      </c>
      <c r="K196" s="2" t="s">
        <v>1727</v>
      </c>
    </row>
    <row r="197" spans="1:11" x14ac:dyDescent="0.25">
      <c r="A197" s="2">
        <v>196</v>
      </c>
      <c r="B197" s="1">
        <v>44593</v>
      </c>
      <c r="C197" s="2">
        <v>40</v>
      </c>
      <c r="D197" s="2">
        <v>210</v>
      </c>
      <c r="E197" s="2">
        <v>38</v>
      </c>
      <c r="F197" s="2">
        <v>1</v>
      </c>
      <c r="G197" s="11">
        <v>37.193092679469665</v>
      </c>
      <c r="H197" s="2">
        <v>0</v>
      </c>
      <c r="I197" s="11">
        <v>7.8679264044522625</v>
      </c>
      <c r="J197" s="11">
        <v>37.193092679469665</v>
      </c>
      <c r="K197" s="2" t="s">
        <v>1727</v>
      </c>
    </row>
    <row r="198" spans="1:11" x14ac:dyDescent="0.25">
      <c r="A198" s="2">
        <v>197</v>
      </c>
      <c r="B198" s="1">
        <v>44717</v>
      </c>
      <c r="C198" s="2">
        <v>11</v>
      </c>
      <c r="D198" s="2">
        <v>3</v>
      </c>
      <c r="E198" s="2">
        <v>34</v>
      </c>
      <c r="F198" s="2">
        <v>1</v>
      </c>
      <c r="G198" s="11">
        <v>26.471188639625289</v>
      </c>
      <c r="H198" s="2">
        <v>2</v>
      </c>
      <c r="I198" s="11">
        <v>3.4347908262121063</v>
      </c>
      <c r="J198" s="11">
        <v>26.471188639625289</v>
      </c>
      <c r="K198" s="2" t="s">
        <v>1727</v>
      </c>
    </row>
    <row r="199" spans="1:11" x14ac:dyDescent="0.25">
      <c r="A199" s="2">
        <v>198</v>
      </c>
      <c r="B199" s="1">
        <v>44653</v>
      </c>
      <c r="C199" s="2">
        <v>5</v>
      </c>
      <c r="D199" s="2">
        <v>153</v>
      </c>
      <c r="E199" s="2">
        <v>73</v>
      </c>
      <c r="F199" s="2">
        <v>3</v>
      </c>
      <c r="G199" s="11">
        <v>22.139640556928452</v>
      </c>
      <c r="H199" s="2">
        <v>1</v>
      </c>
      <c r="I199" s="11">
        <v>3.1996984995711419</v>
      </c>
      <c r="J199" s="11">
        <v>66.418921670785352</v>
      </c>
      <c r="K199" s="2" t="s">
        <v>1728</v>
      </c>
    </row>
    <row r="200" spans="1:11" x14ac:dyDescent="0.25">
      <c r="A200" s="2">
        <v>199</v>
      </c>
      <c r="B200" s="1">
        <v>44622</v>
      </c>
      <c r="C200" s="2">
        <v>23</v>
      </c>
      <c r="D200" s="2">
        <v>22</v>
      </c>
      <c r="E200" s="2">
        <v>35</v>
      </c>
      <c r="F200" s="2">
        <v>3</v>
      </c>
      <c r="G200" s="11">
        <v>30.260842497720446</v>
      </c>
      <c r="H200" s="2">
        <v>0</v>
      </c>
      <c r="I200" s="11">
        <v>3.4437457943986898</v>
      </c>
      <c r="J200" s="11">
        <v>90.782527493161339</v>
      </c>
      <c r="K200" s="2" t="s">
        <v>1728</v>
      </c>
    </row>
    <row r="201" spans="1:11" x14ac:dyDescent="0.25">
      <c r="A201" s="2">
        <v>200</v>
      </c>
      <c r="B201" s="1">
        <v>44677</v>
      </c>
      <c r="C201" s="2">
        <v>23</v>
      </c>
      <c r="D201" s="2">
        <v>183</v>
      </c>
      <c r="E201" s="2">
        <v>4</v>
      </c>
      <c r="F201" s="2">
        <v>4</v>
      </c>
      <c r="G201" s="11">
        <v>34.460099461444514</v>
      </c>
      <c r="H201" s="2">
        <v>1</v>
      </c>
      <c r="I201" s="11">
        <v>3.7451400462257953</v>
      </c>
      <c r="J201" s="11">
        <v>137.84039784577806</v>
      </c>
      <c r="K201" s="2" t="s">
        <v>1727</v>
      </c>
    </row>
    <row r="202" spans="1:11" x14ac:dyDescent="0.25">
      <c r="A202" s="2">
        <v>201</v>
      </c>
      <c r="B202" s="1">
        <v>44716</v>
      </c>
      <c r="C202" s="2">
        <v>7</v>
      </c>
      <c r="D202" s="2">
        <v>134</v>
      </c>
      <c r="E202" s="2">
        <v>78</v>
      </c>
      <c r="F202" s="2">
        <v>1</v>
      </c>
      <c r="G202" s="11">
        <v>27.302182499220855</v>
      </c>
      <c r="H202" s="2">
        <v>2</v>
      </c>
      <c r="I202" s="11">
        <v>3.0114404943345212</v>
      </c>
      <c r="J202" s="11">
        <v>27.302182499220855</v>
      </c>
      <c r="K202" s="2" t="s">
        <v>1728</v>
      </c>
    </row>
    <row r="203" spans="1:11" x14ac:dyDescent="0.25">
      <c r="A203" s="2">
        <v>202</v>
      </c>
      <c r="B203" s="1">
        <v>44655</v>
      </c>
      <c r="C203" s="2">
        <v>30</v>
      </c>
      <c r="D203" s="2">
        <v>22</v>
      </c>
      <c r="E203" s="2">
        <v>29</v>
      </c>
      <c r="F203" s="2">
        <v>5</v>
      </c>
      <c r="G203" s="11">
        <v>32.203922093292348</v>
      </c>
      <c r="H203" s="2">
        <v>0</v>
      </c>
      <c r="I203" s="11">
        <v>3.0612344797068785</v>
      </c>
      <c r="J203" s="11">
        <v>161.01961046646176</v>
      </c>
      <c r="K203" s="2" t="s">
        <v>1728</v>
      </c>
    </row>
    <row r="204" spans="1:11" x14ac:dyDescent="0.25">
      <c r="A204" s="2">
        <v>203</v>
      </c>
      <c r="B204" s="1">
        <v>44718</v>
      </c>
      <c r="C204" s="2">
        <v>6</v>
      </c>
      <c r="D204" s="2">
        <v>211</v>
      </c>
      <c r="E204" s="2">
        <v>59</v>
      </c>
      <c r="F204" s="2">
        <v>3</v>
      </c>
      <c r="G204" s="11">
        <v>27.058469466557895</v>
      </c>
      <c r="H204" s="2">
        <v>0</v>
      </c>
      <c r="I204" s="11">
        <v>3.6393776465524499</v>
      </c>
      <c r="J204" s="11">
        <v>81.175408399673685</v>
      </c>
      <c r="K204" s="2" t="s">
        <v>1727</v>
      </c>
    </row>
    <row r="205" spans="1:11" x14ac:dyDescent="0.25">
      <c r="A205" s="2">
        <v>204</v>
      </c>
      <c r="B205" s="1">
        <v>44603</v>
      </c>
      <c r="C205" s="2">
        <v>22</v>
      </c>
      <c r="D205" s="2">
        <v>115</v>
      </c>
      <c r="E205" s="2">
        <v>60</v>
      </c>
      <c r="F205" s="2">
        <v>2</v>
      </c>
      <c r="G205" s="11">
        <v>37.550027515584119</v>
      </c>
      <c r="H205" s="2">
        <v>0</v>
      </c>
      <c r="I205" s="11">
        <v>5.1924643961218795</v>
      </c>
      <c r="J205" s="11">
        <v>75.100055031168239</v>
      </c>
      <c r="K205" s="2" t="s">
        <v>1727</v>
      </c>
    </row>
    <row r="206" spans="1:11" x14ac:dyDescent="0.25">
      <c r="A206" s="2">
        <v>205</v>
      </c>
      <c r="B206" s="1">
        <v>44613</v>
      </c>
      <c r="C206" s="2">
        <v>48</v>
      </c>
      <c r="D206" s="2">
        <v>92</v>
      </c>
      <c r="E206" s="2">
        <v>29</v>
      </c>
      <c r="F206" s="2">
        <v>5</v>
      </c>
      <c r="G206" s="11">
        <v>32.203922093292348</v>
      </c>
      <c r="H206" s="2">
        <v>2</v>
      </c>
      <c r="I206" s="11">
        <v>3.0612344797068785</v>
      </c>
      <c r="J206" s="11">
        <v>161.01961046646176</v>
      </c>
      <c r="K206" s="2" t="s">
        <v>1728</v>
      </c>
    </row>
    <row r="207" spans="1:11" x14ac:dyDescent="0.25">
      <c r="A207" s="2">
        <v>206</v>
      </c>
      <c r="B207" s="1">
        <v>44573</v>
      </c>
      <c r="C207" s="2">
        <v>31</v>
      </c>
      <c r="D207" s="2">
        <v>225</v>
      </c>
      <c r="E207" s="2">
        <v>84</v>
      </c>
      <c r="F207" s="2">
        <v>2</v>
      </c>
      <c r="G207" s="11">
        <v>21.818231215209789</v>
      </c>
      <c r="H207" s="2">
        <v>0</v>
      </c>
      <c r="I207" s="11">
        <v>4.9864099104036939</v>
      </c>
      <c r="J207" s="11">
        <v>43.636462430419577</v>
      </c>
      <c r="K207" s="2" t="s">
        <v>1727</v>
      </c>
    </row>
    <row r="208" spans="1:11" x14ac:dyDescent="0.25">
      <c r="A208" s="2">
        <v>207</v>
      </c>
      <c r="B208" s="1">
        <v>44647</v>
      </c>
      <c r="C208" s="2">
        <v>15</v>
      </c>
      <c r="D208" s="2">
        <v>18</v>
      </c>
      <c r="E208" s="2">
        <v>43</v>
      </c>
      <c r="F208" s="2">
        <v>4</v>
      </c>
      <c r="G208" s="11">
        <v>22.343902982989597</v>
      </c>
      <c r="H208" s="2">
        <v>0</v>
      </c>
      <c r="I208" s="11">
        <v>3.835301105937436</v>
      </c>
      <c r="J208" s="11">
        <v>89.375611931958389</v>
      </c>
      <c r="K208" s="2" t="s">
        <v>1727</v>
      </c>
    </row>
    <row r="209" spans="1:11" x14ac:dyDescent="0.25">
      <c r="A209" s="2">
        <v>208</v>
      </c>
      <c r="B209" s="1">
        <v>44582</v>
      </c>
      <c r="C209" s="2">
        <v>45</v>
      </c>
      <c r="D209" s="2">
        <v>107</v>
      </c>
      <c r="E209" s="2">
        <v>61</v>
      </c>
      <c r="F209" s="2">
        <v>2</v>
      </c>
      <c r="G209" s="11">
        <v>31.965152953303637</v>
      </c>
      <c r="H209" s="2">
        <v>2</v>
      </c>
      <c r="I209" s="11">
        <v>6.2620331868795747</v>
      </c>
      <c r="J209" s="11">
        <v>63.930305906607273</v>
      </c>
      <c r="K209" s="2" t="s">
        <v>1727</v>
      </c>
    </row>
    <row r="210" spans="1:11" x14ac:dyDescent="0.25">
      <c r="A210" s="2">
        <v>209</v>
      </c>
      <c r="B210" s="1">
        <v>44730</v>
      </c>
      <c r="C210" s="2">
        <v>4</v>
      </c>
      <c r="D210" s="2">
        <v>163</v>
      </c>
      <c r="E210" s="2">
        <v>49</v>
      </c>
      <c r="F210" s="2">
        <v>1</v>
      </c>
      <c r="G210" s="11">
        <v>32.303075287835988</v>
      </c>
      <c r="H210" s="2">
        <v>0</v>
      </c>
      <c r="I210" s="11">
        <v>9.0591232937852659</v>
      </c>
      <c r="J210" s="11">
        <v>32.303075287835988</v>
      </c>
      <c r="K210" s="2" t="s">
        <v>1728</v>
      </c>
    </row>
    <row r="211" spans="1:11" x14ac:dyDescent="0.25">
      <c r="A211" s="2">
        <v>210</v>
      </c>
      <c r="B211" s="1">
        <v>44727</v>
      </c>
      <c r="C211" s="2">
        <v>15</v>
      </c>
      <c r="D211" s="2">
        <v>81</v>
      </c>
      <c r="E211" s="2">
        <v>39</v>
      </c>
      <c r="F211" s="2">
        <v>3</v>
      </c>
      <c r="G211" s="11">
        <v>39.214123415393452</v>
      </c>
      <c r="H211" s="2">
        <v>2</v>
      </c>
      <c r="I211" s="11">
        <v>5.1336391238712951</v>
      </c>
      <c r="J211" s="11">
        <v>117.64237024618035</v>
      </c>
      <c r="K211" s="2" t="s">
        <v>1728</v>
      </c>
    </row>
    <row r="212" spans="1:11" x14ac:dyDescent="0.25">
      <c r="A212" s="2">
        <v>211</v>
      </c>
      <c r="B212" s="1">
        <v>44713</v>
      </c>
      <c r="C212" s="2">
        <v>27</v>
      </c>
      <c r="D212" s="2">
        <v>190</v>
      </c>
      <c r="E212" s="2">
        <v>52</v>
      </c>
      <c r="F212" s="2">
        <v>5</v>
      </c>
      <c r="G212" s="11">
        <v>39.88674036310816</v>
      </c>
      <c r="H212" s="2">
        <v>2</v>
      </c>
      <c r="I212" s="11">
        <v>5.5404100604918716</v>
      </c>
      <c r="J212" s="11">
        <v>199.43370181554081</v>
      </c>
      <c r="K212" s="2" t="s">
        <v>1727</v>
      </c>
    </row>
    <row r="213" spans="1:11" x14ac:dyDescent="0.25">
      <c r="A213" s="2">
        <v>212</v>
      </c>
      <c r="B213" s="1">
        <v>44658</v>
      </c>
      <c r="C213" s="2">
        <v>7</v>
      </c>
      <c r="D213" s="2">
        <v>167</v>
      </c>
      <c r="E213" s="2">
        <v>57</v>
      </c>
      <c r="F213" s="2">
        <v>4</v>
      </c>
      <c r="G213" s="11">
        <v>39.875147275717197</v>
      </c>
      <c r="H213" s="2">
        <v>1</v>
      </c>
      <c r="I213" s="11">
        <v>3.2923759610960035</v>
      </c>
      <c r="J213" s="11">
        <v>159.50058910286879</v>
      </c>
      <c r="K213" s="2" t="s">
        <v>1728</v>
      </c>
    </row>
    <row r="214" spans="1:11" x14ac:dyDescent="0.25">
      <c r="A214" s="2">
        <v>213</v>
      </c>
      <c r="B214" s="1">
        <v>44718</v>
      </c>
      <c r="C214" s="2">
        <v>19</v>
      </c>
      <c r="D214" s="2">
        <v>101</v>
      </c>
      <c r="E214" s="2">
        <v>12</v>
      </c>
      <c r="F214" s="2">
        <v>4</v>
      </c>
      <c r="G214" s="11">
        <v>40.120821071373292</v>
      </c>
      <c r="H214" s="2">
        <v>0</v>
      </c>
      <c r="I214" s="11">
        <v>3.7565748107661685</v>
      </c>
      <c r="J214" s="11">
        <v>160.48328428549317</v>
      </c>
      <c r="K214" s="2" t="s">
        <v>1728</v>
      </c>
    </row>
    <row r="215" spans="1:11" x14ac:dyDescent="0.25">
      <c r="A215" s="2">
        <v>214</v>
      </c>
      <c r="B215" s="1">
        <v>44678</v>
      </c>
      <c r="C215" s="2">
        <v>28</v>
      </c>
      <c r="D215" s="2">
        <v>20</v>
      </c>
      <c r="E215" s="2">
        <v>85</v>
      </c>
      <c r="F215" s="2">
        <v>3</v>
      </c>
      <c r="G215" s="11">
        <v>30.991669958480482</v>
      </c>
      <c r="H215" s="2">
        <v>1</v>
      </c>
      <c r="I215" s="11">
        <v>3.827153779587749</v>
      </c>
      <c r="J215" s="11">
        <v>92.975009875441444</v>
      </c>
      <c r="K215" s="2" t="s">
        <v>1728</v>
      </c>
    </row>
    <row r="216" spans="1:11" x14ac:dyDescent="0.25">
      <c r="A216" s="2">
        <v>215</v>
      </c>
      <c r="B216" s="1">
        <v>44694</v>
      </c>
      <c r="C216" s="2">
        <v>11</v>
      </c>
      <c r="D216" s="2">
        <v>104</v>
      </c>
      <c r="E216" s="2">
        <v>71</v>
      </c>
      <c r="F216" s="2">
        <v>4</v>
      </c>
      <c r="G216" s="11">
        <v>28.842223014563661</v>
      </c>
      <c r="H216" s="2">
        <v>0</v>
      </c>
      <c r="I216" s="11">
        <v>5.9689556098352767</v>
      </c>
      <c r="J216" s="11">
        <v>115.36889205825464</v>
      </c>
      <c r="K216" s="2" t="s">
        <v>1727</v>
      </c>
    </row>
    <row r="217" spans="1:11" x14ac:dyDescent="0.25">
      <c r="A217" s="2">
        <v>216</v>
      </c>
      <c r="B217" s="1">
        <v>44676</v>
      </c>
      <c r="C217" s="2">
        <v>31</v>
      </c>
      <c r="D217" s="2">
        <v>174</v>
      </c>
      <c r="E217" s="2">
        <v>76</v>
      </c>
      <c r="F217" s="2">
        <v>5</v>
      </c>
      <c r="G217" s="11">
        <v>39.266087310738676</v>
      </c>
      <c r="H217" s="2">
        <v>0</v>
      </c>
      <c r="I217" s="11">
        <v>3.6734318879379222</v>
      </c>
      <c r="J217" s="11">
        <v>196.33043655369337</v>
      </c>
      <c r="K217" s="2" t="s">
        <v>1728</v>
      </c>
    </row>
    <row r="218" spans="1:11" x14ac:dyDescent="0.25">
      <c r="A218" s="2">
        <v>217</v>
      </c>
      <c r="B218" s="1">
        <v>44656</v>
      </c>
      <c r="C218" s="2">
        <v>43</v>
      </c>
      <c r="D218" s="2">
        <v>32</v>
      </c>
      <c r="E218" s="2">
        <v>43</v>
      </c>
      <c r="F218" s="2">
        <v>5</v>
      </c>
      <c r="G218" s="11">
        <v>22.343902982989597</v>
      </c>
      <c r="H218" s="2">
        <v>0</v>
      </c>
      <c r="I218" s="11">
        <v>3.835301105937436</v>
      </c>
      <c r="J218" s="11">
        <v>111.71951491494798</v>
      </c>
      <c r="K218" s="2" t="s">
        <v>1728</v>
      </c>
    </row>
    <row r="219" spans="1:11" x14ac:dyDescent="0.25">
      <c r="A219" s="2">
        <v>218</v>
      </c>
      <c r="B219" s="1">
        <v>44569</v>
      </c>
      <c r="C219" s="2">
        <v>34</v>
      </c>
      <c r="D219" s="2">
        <v>8</v>
      </c>
      <c r="E219" s="2">
        <v>84</v>
      </c>
      <c r="F219" s="2">
        <v>3</v>
      </c>
      <c r="G219" s="11">
        <v>21.818231215209789</v>
      </c>
      <c r="H219" s="2">
        <v>1</v>
      </c>
      <c r="I219" s="11">
        <v>4.9864099104036939</v>
      </c>
      <c r="J219" s="11">
        <v>65.454693645629362</v>
      </c>
      <c r="K219" s="2" t="s">
        <v>1728</v>
      </c>
    </row>
    <row r="220" spans="1:11" x14ac:dyDescent="0.25">
      <c r="A220" s="2">
        <v>219</v>
      </c>
      <c r="B220" s="1">
        <v>44608</v>
      </c>
      <c r="C220" s="2">
        <v>14</v>
      </c>
      <c r="D220" s="2">
        <v>217</v>
      </c>
      <c r="E220" s="2">
        <v>38</v>
      </c>
      <c r="F220" s="2">
        <v>3</v>
      </c>
      <c r="G220" s="11">
        <v>37.193092679469665</v>
      </c>
      <c r="H220" s="2">
        <v>1</v>
      </c>
      <c r="I220" s="11">
        <v>7.8679264044522625</v>
      </c>
      <c r="J220" s="11">
        <v>111.579278038409</v>
      </c>
      <c r="K220" s="2" t="s">
        <v>1727</v>
      </c>
    </row>
    <row r="221" spans="1:11" x14ac:dyDescent="0.25">
      <c r="A221" s="2">
        <v>220</v>
      </c>
      <c r="B221" s="1">
        <v>44655</v>
      </c>
      <c r="C221" s="2">
        <v>39</v>
      </c>
      <c r="D221" s="2">
        <v>63</v>
      </c>
      <c r="E221" s="2">
        <v>23</v>
      </c>
      <c r="F221" s="2">
        <v>3</v>
      </c>
      <c r="G221" s="11">
        <v>37.16077900084565</v>
      </c>
      <c r="H221" s="2">
        <v>0</v>
      </c>
      <c r="I221" s="11">
        <v>3.1882844137371622</v>
      </c>
      <c r="J221" s="11">
        <v>111.48233700253695</v>
      </c>
      <c r="K221" s="2" t="s">
        <v>1728</v>
      </c>
    </row>
    <row r="222" spans="1:11" x14ac:dyDescent="0.25">
      <c r="A222" s="2">
        <v>221</v>
      </c>
      <c r="B222" s="1">
        <v>44571</v>
      </c>
      <c r="C222" s="2">
        <v>40</v>
      </c>
      <c r="D222" s="2">
        <v>101</v>
      </c>
      <c r="E222" s="2">
        <v>29</v>
      </c>
      <c r="F222" s="2">
        <v>1</v>
      </c>
      <c r="G222" s="11">
        <v>32.203922093292348</v>
      </c>
      <c r="H222" s="2">
        <v>1</v>
      </c>
      <c r="I222" s="11">
        <v>3.0612344797068785</v>
      </c>
      <c r="J222" s="11">
        <v>32.203922093292348</v>
      </c>
      <c r="K222" s="2" t="s">
        <v>1728</v>
      </c>
    </row>
    <row r="223" spans="1:11" x14ac:dyDescent="0.25">
      <c r="A223" s="2">
        <v>222</v>
      </c>
      <c r="B223" s="1">
        <v>44671</v>
      </c>
      <c r="C223" s="2">
        <v>38</v>
      </c>
      <c r="D223" s="2">
        <v>172</v>
      </c>
      <c r="E223" s="2">
        <v>77</v>
      </c>
      <c r="F223" s="2">
        <v>5</v>
      </c>
      <c r="G223" s="11">
        <v>27.133678794811789</v>
      </c>
      <c r="H223" s="2">
        <v>0</v>
      </c>
      <c r="I223" s="11">
        <v>4.1372404213136544</v>
      </c>
      <c r="J223" s="11">
        <v>135.66839397405894</v>
      </c>
      <c r="K223" s="2" t="s">
        <v>1728</v>
      </c>
    </row>
    <row r="224" spans="1:11" x14ac:dyDescent="0.25">
      <c r="A224" s="2">
        <v>223</v>
      </c>
      <c r="B224" s="1">
        <v>44638</v>
      </c>
      <c r="C224" s="2">
        <v>26</v>
      </c>
      <c r="D224" s="2">
        <v>214</v>
      </c>
      <c r="E224" s="2">
        <v>85</v>
      </c>
      <c r="F224" s="2">
        <v>3</v>
      </c>
      <c r="G224" s="11">
        <v>30.991669958480482</v>
      </c>
      <c r="H224" s="2">
        <v>1</v>
      </c>
      <c r="I224" s="11">
        <v>3.827153779587749</v>
      </c>
      <c r="J224" s="11">
        <v>92.975009875441444</v>
      </c>
      <c r="K224" s="2" t="s">
        <v>1728</v>
      </c>
    </row>
    <row r="225" spans="1:11" x14ac:dyDescent="0.25">
      <c r="A225" s="2">
        <v>224</v>
      </c>
      <c r="B225" s="1">
        <v>44707</v>
      </c>
      <c r="C225" s="2">
        <v>15</v>
      </c>
      <c r="D225" s="2">
        <v>33</v>
      </c>
      <c r="E225" s="2">
        <v>31</v>
      </c>
      <c r="F225" s="2">
        <v>3</v>
      </c>
      <c r="G225" s="11">
        <v>21.905925806657084</v>
      </c>
      <c r="H225" s="2">
        <v>2</v>
      </c>
      <c r="I225" s="11">
        <v>11.418467229935818</v>
      </c>
      <c r="J225" s="11">
        <v>65.717777419971256</v>
      </c>
      <c r="K225" s="2" t="s">
        <v>1728</v>
      </c>
    </row>
    <row r="226" spans="1:11" x14ac:dyDescent="0.25">
      <c r="A226" s="2">
        <v>225</v>
      </c>
      <c r="B226" s="1">
        <v>44588</v>
      </c>
      <c r="C226" s="2">
        <v>27</v>
      </c>
      <c r="D226" s="2">
        <v>209</v>
      </c>
      <c r="E226" s="2">
        <v>45</v>
      </c>
      <c r="F226" s="2">
        <v>2</v>
      </c>
      <c r="G226" s="11">
        <v>40.459962825603021</v>
      </c>
      <c r="H226" s="2">
        <v>1</v>
      </c>
      <c r="I226" s="11">
        <v>3.0973009345226061</v>
      </c>
      <c r="J226" s="11">
        <v>80.919925651206043</v>
      </c>
      <c r="K226" s="2" t="s">
        <v>1727</v>
      </c>
    </row>
    <row r="227" spans="1:11" x14ac:dyDescent="0.25">
      <c r="A227" s="2">
        <v>226</v>
      </c>
      <c r="B227" s="1">
        <v>44580</v>
      </c>
      <c r="C227" s="2">
        <v>48</v>
      </c>
      <c r="D227" s="2">
        <v>80</v>
      </c>
      <c r="E227" s="2">
        <v>6</v>
      </c>
      <c r="F227" s="2">
        <v>5</v>
      </c>
      <c r="G227" s="11">
        <v>28.300513864049154</v>
      </c>
      <c r="H227" s="2">
        <v>2</v>
      </c>
      <c r="I227" s="11">
        <v>4.0310263194524962</v>
      </c>
      <c r="J227" s="11">
        <v>141.50256932024578</v>
      </c>
      <c r="K227" s="2" t="s">
        <v>1727</v>
      </c>
    </row>
    <row r="228" spans="1:11" x14ac:dyDescent="0.25">
      <c r="A228" s="2">
        <v>227</v>
      </c>
      <c r="B228" s="1">
        <v>44709</v>
      </c>
      <c r="C228" s="2">
        <v>50</v>
      </c>
      <c r="D228" s="2">
        <v>13</v>
      </c>
      <c r="E228" s="2">
        <v>74</v>
      </c>
      <c r="F228" s="2">
        <v>1</v>
      </c>
      <c r="G228" s="11">
        <v>36.908905308716349</v>
      </c>
      <c r="H228" s="2">
        <v>1</v>
      </c>
      <c r="I228" s="11">
        <v>5.8479313960914716</v>
      </c>
      <c r="J228" s="11">
        <v>36.908905308716349</v>
      </c>
      <c r="K228" s="2" t="s">
        <v>1728</v>
      </c>
    </row>
    <row r="229" spans="1:11" x14ac:dyDescent="0.25">
      <c r="A229" s="2">
        <v>228</v>
      </c>
      <c r="B229" s="1">
        <v>44667</v>
      </c>
      <c r="C229" s="2">
        <v>23</v>
      </c>
      <c r="D229" s="2">
        <v>211</v>
      </c>
      <c r="E229" s="2">
        <v>24</v>
      </c>
      <c r="F229" s="2">
        <v>3</v>
      </c>
      <c r="G229" s="11">
        <v>37.382247627601771</v>
      </c>
      <c r="H229" s="2">
        <v>0</v>
      </c>
      <c r="I229" s="11">
        <v>3.8198446415905174</v>
      </c>
      <c r="J229" s="11">
        <v>112.14674288280531</v>
      </c>
      <c r="K229" s="2" t="s">
        <v>1728</v>
      </c>
    </row>
    <row r="230" spans="1:11" x14ac:dyDescent="0.25">
      <c r="A230" s="2">
        <v>229</v>
      </c>
      <c r="B230" s="1">
        <v>44562</v>
      </c>
      <c r="C230" s="2">
        <v>25</v>
      </c>
      <c r="D230" s="2">
        <v>166</v>
      </c>
      <c r="E230" s="2">
        <v>44</v>
      </c>
      <c r="F230" s="2">
        <v>1</v>
      </c>
      <c r="G230" s="11">
        <v>30.422322506385644</v>
      </c>
      <c r="H230" s="2">
        <v>1</v>
      </c>
      <c r="I230" s="11">
        <v>5.562825847388865</v>
      </c>
      <c r="J230" s="11">
        <v>30.422322506385644</v>
      </c>
      <c r="K230" s="2" t="s">
        <v>1728</v>
      </c>
    </row>
    <row r="231" spans="1:11" x14ac:dyDescent="0.25">
      <c r="A231" s="2">
        <v>230</v>
      </c>
      <c r="B231" s="1">
        <v>44733</v>
      </c>
      <c r="C231" s="2">
        <v>7</v>
      </c>
      <c r="D231" s="2">
        <v>194</v>
      </c>
      <c r="E231" s="2">
        <v>29</v>
      </c>
      <c r="F231" s="2">
        <v>2</v>
      </c>
      <c r="G231" s="11">
        <v>32.203922093292348</v>
      </c>
      <c r="H231" s="2">
        <v>2</v>
      </c>
      <c r="I231" s="11">
        <v>3.0612344797068785</v>
      </c>
      <c r="J231" s="11">
        <v>64.407844186584697</v>
      </c>
      <c r="K231" s="2" t="s">
        <v>1728</v>
      </c>
    </row>
    <row r="232" spans="1:11" x14ac:dyDescent="0.25">
      <c r="A232" s="2">
        <v>231</v>
      </c>
      <c r="B232" s="1">
        <v>44620</v>
      </c>
      <c r="C232" s="2">
        <v>36</v>
      </c>
      <c r="D232" s="2">
        <v>103</v>
      </c>
      <c r="E232" s="2">
        <v>52</v>
      </c>
      <c r="F232" s="2">
        <v>2</v>
      </c>
      <c r="G232" s="11">
        <v>39.88674036310816</v>
      </c>
      <c r="H232" s="2">
        <v>1</v>
      </c>
      <c r="I232" s="11">
        <v>5.5404100604918716</v>
      </c>
      <c r="J232" s="11">
        <v>79.77348072621632</v>
      </c>
      <c r="K232" s="2" t="s">
        <v>1727</v>
      </c>
    </row>
    <row r="233" spans="1:11" x14ac:dyDescent="0.25">
      <c r="A233" s="2">
        <v>232</v>
      </c>
      <c r="B233" s="1">
        <v>44609</v>
      </c>
      <c r="C233" s="2">
        <v>42</v>
      </c>
      <c r="D233" s="2">
        <v>64</v>
      </c>
      <c r="E233" s="2">
        <v>32</v>
      </c>
      <c r="F233" s="2">
        <v>1</v>
      </c>
      <c r="G233" s="11">
        <v>39.033862577728321</v>
      </c>
      <c r="H233" s="2">
        <v>1</v>
      </c>
      <c r="I233" s="11">
        <v>6.2633793228226828</v>
      </c>
      <c r="J233" s="11">
        <v>39.033862577728321</v>
      </c>
      <c r="K233" s="2" t="s">
        <v>1728</v>
      </c>
    </row>
    <row r="234" spans="1:11" x14ac:dyDescent="0.25">
      <c r="A234" s="2">
        <v>233</v>
      </c>
      <c r="B234" s="1">
        <v>44575</v>
      </c>
      <c r="C234" s="2">
        <v>2</v>
      </c>
      <c r="D234" s="2">
        <v>164</v>
      </c>
      <c r="E234" s="2">
        <v>85</v>
      </c>
      <c r="F234" s="2">
        <v>2</v>
      </c>
      <c r="G234" s="11">
        <v>30.991669958480482</v>
      </c>
      <c r="H234" s="2">
        <v>2</v>
      </c>
      <c r="I234" s="11">
        <v>3.827153779587749</v>
      </c>
      <c r="J234" s="11">
        <v>61.983339916960965</v>
      </c>
      <c r="K234" s="2" t="s">
        <v>1727</v>
      </c>
    </row>
    <row r="235" spans="1:11" x14ac:dyDescent="0.25">
      <c r="A235" s="2">
        <v>234</v>
      </c>
      <c r="B235" s="1">
        <v>44595</v>
      </c>
      <c r="C235" s="2">
        <v>25</v>
      </c>
      <c r="D235" s="2">
        <v>148</v>
      </c>
      <c r="E235" s="2">
        <v>70</v>
      </c>
      <c r="F235" s="2">
        <v>4</v>
      </c>
      <c r="G235" s="11">
        <v>40.987582412436893</v>
      </c>
      <c r="H235" s="2">
        <v>1</v>
      </c>
      <c r="I235" s="11">
        <v>4.8882123797033668</v>
      </c>
      <c r="J235" s="11">
        <v>163.95032964974757</v>
      </c>
      <c r="K235" s="2" t="s">
        <v>1727</v>
      </c>
    </row>
    <row r="236" spans="1:11" x14ac:dyDescent="0.25">
      <c r="A236" s="2">
        <v>235</v>
      </c>
      <c r="B236" s="1">
        <v>44718</v>
      </c>
      <c r="C236" s="2">
        <v>10</v>
      </c>
      <c r="D236" s="2">
        <v>186</v>
      </c>
      <c r="E236" s="2">
        <v>63</v>
      </c>
      <c r="F236" s="2">
        <v>3</v>
      </c>
      <c r="G236" s="11">
        <v>20.526394667978657</v>
      </c>
      <c r="H236" s="2">
        <v>0</v>
      </c>
      <c r="I236" s="11">
        <v>9.2766848942803506</v>
      </c>
      <c r="J236" s="11">
        <v>61.579184003935971</v>
      </c>
      <c r="K236" s="2" t="s">
        <v>1728</v>
      </c>
    </row>
    <row r="237" spans="1:11" x14ac:dyDescent="0.25">
      <c r="A237" s="2">
        <v>236</v>
      </c>
      <c r="B237" s="1">
        <v>44600</v>
      </c>
      <c r="C237" s="2">
        <v>32</v>
      </c>
      <c r="D237" s="2">
        <v>207</v>
      </c>
      <c r="E237" s="2">
        <v>36</v>
      </c>
      <c r="F237" s="2">
        <v>1</v>
      </c>
      <c r="G237" s="11">
        <v>40.809729373012409</v>
      </c>
      <c r="H237" s="2">
        <v>0</v>
      </c>
      <c r="I237" s="11">
        <v>7.5450844871960729</v>
      </c>
      <c r="J237" s="11">
        <v>40.809729373012409</v>
      </c>
      <c r="K237" s="2" t="s">
        <v>1728</v>
      </c>
    </row>
    <row r="238" spans="1:11" x14ac:dyDescent="0.25">
      <c r="A238" s="2">
        <v>237</v>
      </c>
      <c r="B238" s="1">
        <v>44670</v>
      </c>
      <c r="C238" s="2">
        <v>27</v>
      </c>
      <c r="D238" s="2">
        <v>24</v>
      </c>
      <c r="E238" s="2">
        <v>15</v>
      </c>
      <c r="F238" s="2">
        <v>5</v>
      </c>
      <c r="G238" s="11">
        <v>37.835367917748158</v>
      </c>
      <c r="H238" s="2">
        <v>2</v>
      </c>
      <c r="I238" s="11">
        <v>5.05250871636198</v>
      </c>
      <c r="J238" s="11">
        <v>189.17683958874079</v>
      </c>
      <c r="K238" s="2" t="s">
        <v>1727</v>
      </c>
    </row>
    <row r="239" spans="1:11" x14ac:dyDescent="0.25">
      <c r="A239" s="2">
        <v>238</v>
      </c>
      <c r="B239" s="1">
        <v>44624</v>
      </c>
      <c r="C239" s="2">
        <v>30</v>
      </c>
      <c r="D239" s="2">
        <v>205</v>
      </c>
      <c r="E239" s="2">
        <v>49</v>
      </c>
      <c r="F239" s="2">
        <v>1</v>
      </c>
      <c r="G239" s="11">
        <v>32.303075287835988</v>
      </c>
      <c r="H239" s="2">
        <v>1</v>
      </c>
      <c r="I239" s="11">
        <v>9.0591232937852659</v>
      </c>
      <c r="J239" s="11">
        <v>32.303075287835988</v>
      </c>
      <c r="K239" s="2" t="s">
        <v>1727</v>
      </c>
    </row>
    <row r="240" spans="1:11" x14ac:dyDescent="0.25">
      <c r="A240" s="2">
        <v>239</v>
      </c>
      <c r="B240" s="1">
        <v>44628</v>
      </c>
      <c r="C240" s="2">
        <v>28</v>
      </c>
      <c r="D240" s="2">
        <v>34</v>
      </c>
      <c r="E240" s="2">
        <v>35</v>
      </c>
      <c r="F240" s="2">
        <v>2</v>
      </c>
      <c r="G240" s="11">
        <v>30.260842497720446</v>
      </c>
      <c r="H240" s="2">
        <v>1</v>
      </c>
      <c r="I240" s="11">
        <v>3.4437457943986898</v>
      </c>
      <c r="J240" s="11">
        <v>60.521684995440893</v>
      </c>
      <c r="K240" s="2" t="s">
        <v>1728</v>
      </c>
    </row>
    <row r="241" spans="1:11" x14ac:dyDescent="0.25">
      <c r="A241" s="2">
        <v>240</v>
      </c>
      <c r="B241" s="1">
        <v>44645</v>
      </c>
      <c r="C241" s="2">
        <v>22</v>
      </c>
      <c r="D241" s="2">
        <v>59</v>
      </c>
      <c r="E241" s="2">
        <v>77</v>
      </c>
      <c r="F241" s="2">
        <v>4</v>
      </c>
      <c r="G241" s="11">
        <v>27.133678794811789</v>
      </c>
      <c r="H241" s="2">
        <v>2</v>
      </c>
      <c r="I241" s="11">
        <v>4.1372404213136544</v>
      </c>
      <c r="J241" s="11">
        <v>108.53471517924716</v>
      </c>
      <c r="K241" s="2" t="s">
        <v>1728</v>
      </c>
    </row>
    <row r="242" spans="1:11" x14ac:dyDescent="0.25">
      <c r="A242" s="2">
        <v>241</v>
      </c>
      <c r="B242" s="1">
        <v>44640</v>
      </c>
      <c r="C242" s="2">
        <v>3</v>
      </c>
      <c r="D242" s="2">
        <v>210</v>
      </c>
      <c r="E242" s="2">
        <v>59</v>
      </c>
      <c r="F242" s="2">
        <v>5</v>
      </c>
      <c r="G242" s="11">
        <v>27.058469466557895</v>
      </c>
      <c r="H242" s="2">
        <v>2</v>
      </c>
      <c r="I242" s="11">
        <v>3.6393776465524499</v>
      </c>
      <c r="J242" s="11">
        <v>135.29234733278946</v>
      </c>
      <c r="K242" s="2" t="s">
        <v>1728</v>
      </c>
    </row>
    <row r="243" spans="1:11" x14ac:dyDescent="0.25">
      <c r="A243" s="2">
        <v>242</v>
      </c>
      <c r="B243" s="1">
        <v>44672</v>
      </c>
      <c r="C243" s="2">
        <v>24</v>
      </c>
      <c r="D243" s="2">
        <v>205</v>
      </c>
      <c r="E243" s="2">
        <v>25</v>
      </c>
      <c r="F243" s="2">
        <v>1</v>
      </c>
      <c r="G243" s="11">
        <v>38.014614949039476</v>
      </c>
      <c r="H243" s="2">
        <v>2</v>
      </c>
      <c r="I243" s="11">
        <v>3.0172545420399994</v>
      </c>
      <c r="J243" s="11">
        <v>38.014614949039476</v>
      </c>
      <c r="K243" s="2" t="s">
        <v>1727</v>
      </c>
    </row>
    <row r="244" spans="1:11" x14ac:dyDescent="0.25">
      <c r="A244" s="2">
        <v>243</v>
      </c>
      <c r="B244" s="1">
        <v>44691</v>
      </c>
      <c r="C244" s="2">
        <v>5</v>
      </c>
      <c r="D244" s="2">
        <v>172</v>
      </c>
      <c r="E244" s="2">
        <v>44</v>
      </c>
      <c r="F244" s="2">
        <v>1</v>
      </c>
      <c r="G244" s="11">
        <v>30.422322506385644</v>
      </c>
      <c r="H244" s="2">
        <v>1</v>
      </c>
      <c r="I244" s="11">
        <v>5.562825847388865</v>
      </c>
      <c r="J244" s="11">
        <v>30.422322506385644</v>
      </c>
      <c r="K244" s="2" t="s">
        <v>1727</v>
      </c>
    </row>
    <row r="245" spans="1:11" x14ac:dyDescent="0.25">
      <c r="A245" s="2">
        <v>244</v>
      </c>
      <c r="B245" s="1">
        <v>44588</v>
      </c>
      <c r="C245" s="2">
        <v>13</v>
      </c>
      <c r="D245" s="2">
        <v>22</v>
      </c>
      <c r="E245" s="2">
        <v>5</v>
      </c>
      <c r="F245" s="2">
        <v>4</v>
      </c>
      <c r="G245" s="11">
        <v>26.438689071996389</v>
      </c>
      <c r="H245" s="2">
        <v>1</v>
      </c>
      <c r="I245" s="11">
        <v>5.1338865408152987</v>
      </c>
      <c r="J245" s="11">
        <v>105.75475628798556</v>
      </c>
      <c r="K245" s="2" t="s">
        <v>1728</v>
      </c>
    </row>
    <row r="246" spans="1:11" x14ac:dyDescent="0.25">
      <c r="A246" s="2">
        <v>245</v>
      </c>
      <c r="B246" s="1">
        <v>44663</v>
      </c>
      <c r="C246" s="2">
        <v>20</v>
      </c>
      <c r="D246" s="2">
        <v>5</v>
      </c>
      <c r="E246" s="2">
        <v>32</v>
      </c>
      <c r="F246" s="2">
        <v>2</v>
      </c>
      <c r="G246" s="11">
        <v>39.033862577728321</v>
      </c>
      <c r="H246" s="2">
        <v>1</v>
      </c>
      <c r="I246" s="11">
        <v>6.2633793228226828</v>
      </c>
      <c r="J246" s="11">
        <v>78.067725155456642</v>
      </c>
      <c r="K246" s="2" t="s">
        <v>1727</v>
      </c>
    </row>
    <row r="247" spans="1:11" x14ac:dyDescent="0.25">
      <c r="A247" s="2">
        <v>246</v>
      </c>
      <c r="B247" s="1">
        <v>44639</v>
      </c>
      <c r="C247" s="2">
        <v>36</v>
      </c>
      <c r="D247" s="2">
        <v>156</v>
      </c>
      <c r="E247" s="2">
        <v>61</v>
      </c>
      <c r="F247" s="2">
        <v>3</v>
      </c>
      <c r="G247" s="11">
        <v>31.965152953303637</v>
      </c>
      <c r="H247" s="2">
        <v>1</v>
      </c>
      <c r="I247" s="11">
        <v>6.2620331868795747</v>
      </c>
      <c r="J247" s="11">
        <v>95.895458859910917</v>
      </c>
      <c r="K247" s="2" t="s">
        <v>1727</v>
      </c>
    </row>
    <row r="248" spans="1:11" x14ac:dyDescent="0.25">
      <c r="A248" s="2">
        <v>247</v>
      </c>
      <c r="B248" s="1">
        <v>44661</v>
      </c>
      <c r="C248" s="2">
        <v>25</v>
      </c>
      <c r="D248" s="2">
        <v>34</v>
      </c>
      <c r="E248" s="2">
        <v>40</v>
      </c>
      <c r="F248" s="2">
        <v>1</v>
      </c>
      <c r="G248" s="11">
        <v>23.293086561167421</v>
      </c>
      <c r="H248" s="2">
        <v>1</v>
      </c>
      <c r="I248" s="11">
        <v>4.6788100747295065</v>
      </c>
      <c r="J248" s="11">
        <v>23.293086561167421</v>
      </c>
      <c r="K248" s="2" t="s">
        <v>1727</v>
      </c>
    </row>
    <row r="249" spans="1:11" x14ac:dyDescent="0.25">
      <c r="A249" s="2">
        <v>248</v>
      </c>
      <c r="B249" s="1">
        <v>44697</v>
      </c>
      <c r="C249" s="2">
        <v>44</v>
      </c>
      <c r="D249" s="2">
        <v>132</v>
      </c>
      <c r="E249" s="2">
        <v>10</v>
      </c>
      <c r="F249" s="2">
        <v>3</v>
      </c>
      <c r="G249" s="11">
        <v>38.996922756388408</v>
      </c>
      <c r="H249" s="2">
        <v>0</v>
      </c>
      <c r="I249" s="11">
        <v>4.1188170377751252</v>
      </c>
      <c r="J249" s="11">
        <v>116.99076826916522</v>
      </c>
      <c r="K249" s="2" t="s">
        <v>1728</v>
      </c>
    </row>
    <row r="250" spans="1:11" x14ac:dyDescent="0.25">
      <c r="A250" s="2">
        <v>249</v>
      </c>
      <c r="B250" s="1">
        <v>44595</v>
      </c>
      <c r="C250" s="2">
        <v>4</v>
      </c>
      <c r="D250" s="2">
        <v>168</v>
      </c>
      <c r="E250" s="2">
        <v>71</v>
      </c>
      <c r="F250" s="2">
        <v>1</v>
      </c>
      <c r="G250" s="11">
        <v>28.842223014563661</v>
      </c>
      <c r="H250" s="2">
        <v>1</v>
      </c>
      <c r="I250" s="11">
        <v>5.9689556098352767</v>
      </c>
      <c r="J250" s="11">
        <v>28.842223014563661</v>
      </c>
      <c r="K250" s="2" t="s">
        <v>1728</v>
      </c>
    </row>
    <row r="251" spans="1:11" x14ac:dyDescent="0.25">
      <c r="A251" s="2">
        <v>250</v>
      </c>
      <c r="B251" s="1">
        <v>44581</v>
      </c>
      <c r="C251" s="2">
        <v>50</v>
      </c>
      <c r="D251" s="2">
        <v>137</v>
      </c>
      <c r="E251" s="2">
        <v>32</v>
      </c>
      <c r="F251" s="2">
        <v>5</v>
      </c>
      <c r="G251" s="11">
        <v>39.033862577728321</v>
      </c>
      <c r="H251" s="2">
        <v>1</v>
      </c>
      <c r="I251" s="11">
        <v>6.2633793228226828</v>
      </c>
      <c r="J251" s="11">
        <v>195.1693128886416</v>
      </c>
      <c r="K251" s="2" t="s">
        <v>1727</v>
      </c>
    </row>
    <row r="252" spans="1:11" x14ac:dyDescent="0.25">
      <c r="A252" s="2">
        <v>251</v>
      </c>
      <c r="B252" s="1">
        <v>44677</v>
      </c>
      <c r="C252" s="2">
        <v>45</v>
      </c>
      <c r="D252" s="2">
        <v>23</v>
      </c>
      <c r="E252" s="2">
        <v>82</v>
      </c>
      <c r="F252" s="2">
        <v>5</v>
      </c>
      <c r="G252" s="11">
        <v>37.825005048710629</v>
      </c>
      <c r="H252" s="2">
        <v>2</v>
      </c>
      <c r="I252" s="11">
        <v>3.3316234360241719</v>
      </c>
      <c r="J252" s="11">
        <v>189.12502524355315</v>
      </c>
      <c r="K252" s="2" t="s">
        <v>1727</v>
      </c>
    </row>
    <row r="253" spans="1:11" x14ac:dyDescent="0.25">
      <c r="A253" s="2">
        <v>252</v>
      </c>
      <c r="B253" s="1">
        <v>44593</v>
      </c>
      <c r="C253" s="2">
        <v>31</v>
      </c>
      <c r="D253" s="2">
        <v>51</v>
      </c>
      <c r="E253" s="2">
        <v>25</v>
      </c>
      <c r="F253" s="2">
        <v>2</v>
      </c>
      <c r="G253" s="11">
        <v>38.014614949039476</v>
      </c>
      <c r="H253" s="2">
        <v>2</v>
      </c>
      <c r="I253" s="11">
        <v>3.0172545420399994</v>
      </c>
      <c r="J253" s="11">
        <v>76.029229898078952</v>
      </c>
      <c r="K253" s="2" t="s">
        <v>1727</v>
      </c>
    </row>
    <row r="254" spans="1:11" x14ac:dyDescent="0.25">
      <c r="A254" s="2">
        <v>253</v>
      </c>
      <c r="B254" s="1">
        <v>44731</v>
      </c>
      <c r="C254" s="2">
        <v>35</v>
      </c>
      <c r="D254" s="2">
        <v>186</v>
      </c>
      <c r="E254" s="2">
        <v>29</v>
      </c>
      <c r="F254" s="2">
        <v>1</v>
      </c>
      <c r="G254" s="11">
        <v>32.203922093292348</v>
      </c>
      <c r="H254" s="2">
        <v>2</v>
      </c>
      <c r="I254" s="11">
        <v>3.0612344797068785</v>
      </c>
      <c r="J254" s="11">
        <v>32.203922093292348</v>
      </c>
      <c r="K254" s="2" t="s">
        <v>1727</v>
      </c>
    </row>
    <row r="255" spans="1:11" x14ac:dyDescent="0.25">
      <c r="A255" s="2">
        <v>254</v>
      </c>
      <c r="B255" s="1">
        <v>44732</v>
      </c>
      <c r="C255" s="2">
        <v>25</v>
      </c>
      <c r="D255" s="2">
        <v>148</v>
      </c>
      <c r="E255" s="2">
        <v>43</v>
      </c>
      <c r="F255" s="2">
        <v>3</v>
      </c>
      <c r="G255" s="11">
        <v>22.343902982989597</v>
      </c>
      <c r="H255" s="2">
        <v>0</v>
      </c>
      <c r="I255" s="11">
        <v>3.835301105937436</v>
      </c>
      <c r="J255" s="11">
        <v>67.031708948968799</v>
      </c>
      <c r="K255" s="2" t="s">
        <v>1728</v>
      </c>
    </row>
    <row r="256" spans="1:11" x14ac:dyDescent="0.25">
      <c r="A256" s="2">
        <v>255</v>
      </c>
      <c r="B256" s="1">
        <v>44739</v>
      </c>
      <c r="C256" s="2">
        <v>40</v>
      </c>
      <c r="D256" s="2">
        <v>185</v>
      </c>
      <c r="E256" s="2">
        <v>57</v>
      </c>
      <c r="F256" s="2">
        <v>5</v>
      </c>
      <c r="G256" s="11">
        <v>39.875147275717197</v>
      </c>
      <c r="H256" s="2">
        <v>1</v>
      </c>
      <c r="I256" s="11">
        <v>3.2923759610960035</v>
      </c>
      <c r="J256" s="11">
        <v>199.375736378586</v>
      </c>
      <c r="K256" s="2" t="s">
        <v>1727</v>
      </c>
    </row>
    <row r="257" spans="1:11" x14ac:dyDescent="0.25">
      <c r="A257" s="2">
        <v>256</v>
      </c>
      <c r="B257" s="1">
        <v>44602</v>
      </c>
      <c r="C257" s="2">
        <v>41</v>
      </c>
      <c r="D257" s="2">
        <v>173</v>
      </c>
      <c r="E257" s="2">
        <v>81</v>
      </c>
      <c r="F257" s="2">
        <v>1</v>
      </c>
      <c r="G257" s="11">
        <v>27.623663973495855</v>
      </c>
      <c r="H257" s="2">
        <v>1</v>
      </c>
      <c r="I257" s="11">
        <v>5.3215285478377883</v>
      </c>
      <c r="J257" s="11">
        <v>27.623663973495855</v>
      </c>
      <c r="K257" s="2" t="s">
        <v>1727</v>
      </c>
    </row>
    <row r="258" spans="1:11" x14ac:dyDescent="0.25">
      <c r="A258" s="2">
        <v>257</v>
      </c>
      <c r="B258" s="1">
        <v>44582</v>
      </c>
      <c r="C258" s="2">
        <v>6</v>
      </c>
      <c r="D258" s="2">
        <v>76</v>
      </c>
      <c r="E258" s="2">
        <v>62</v>
      </c>
      <c r="F258" s="2">
        <v>2</v>
      </c>
      <c r="G258" s="11">
        <v>32.520090461228918</v>
      </c>
      <c r="H258" s="2">
        <v>1</v>
      </c>
      <c r="I258" s="11">
        <v>4.9908460789292945</v>
      </c>
      <c r="J258" s="11">
        <v>65.040180922457836</v>
      </c>
      <c r="K258" s="2" t="s">
        <v>1728</v>
      </c>
    </row>
    <row r="259" spans="1:11" x14ac:dyDescent="0.25">
      <c r="A259" s="2">
        <v>258</v>
      </c>
      <c r="B259" s="1">
        <v>44621</v>
      </c>
      <c r="C259" s="2">
        <v>12</v>
      </c>
      <c r="D259" s="2">
        <v>102</v>
      </c>
      <c r="E259" s="2">
        <v>18</v>
      </c>
      <c r="F259" s="2">
        <v>1</v>
      </c>
      <c r="G259" s="11">
        <v>34.173035941629635</v>
      </c>
      <c r="H259" s="2">
        <v>0</v>
      </c>
      <c r="I259" s="11">
        <v>13.890069258542256</v>
      </c>
      <c r="J259" s="11">
        <v>34.173035941629635</v>
      </c>
      <c r="K259" s="2" t="s">
        <v>1727</v>
      </c>
    </row>
    <row r="260" spans="1:11" x14ac:dyDescent="0.25">
      <c r="A260" s="2">
        <v>259</v>
      </c>
      <c r="B260" s="1">
        <v>44579</v>
      </c>
      <c r="C260" s="2">
        <v>5</v>
      </c>
      <c r="D260" s="2">
        <v>134</v>
      </c>
      <c r="E260" s="2">
        <v>41</v>
      </c>
      <c r="F260" s="2">
        <v>2</v>
      </c>
      <c r="G260" s="11">
        <v>29.442091620402053</v>
      </c>
      <c r="H260" s="2">
        <v>0</v>
      </c>
      <c r="I260" s="11">
        <v>4.4518378434641424</v>
      </c>
      <c r="J260" s="11">
        <v>58.884183240804106</v>
      </c>
      <c r="K260" s="2" t="s">
        <v>1728</v>
      </c>
    </row>
    <row r="261" spans="1:11" x14ac:dyDescent="0.25">
      <c r="A261" s="2">
        <v>260</v>
      </c>
      <c r="B261" s="1">
        <v>44660</v>
      </c>
      <c r="C261" s="2">
        <v>38</v>
      </c>
      <c r="D261" s="2">
        <v>82</v>
      </c>
      <c r="E261" s="2">
        <v>28</v>
      </c>
      <c r="F261" s="2">
        <v>3</v>
      </c>
      <c r="G261" s="11">
        <v>38.817490086729265</v>
      </c>
      <c r="H261" s="2">
        <v>1</v>
      </c>
      <c r="I261" s="11">
        <v>8.1509330101086324</v>
      </c>
      <c r="J261" s="11">
        <v>116.45247026018779</v>
      </c>
      <c r="K261" s="2" t="s">
        <v>1727</v>
      </c>
    </row>
    <row r="262" spans="1:11" x14ac:dyDescent="0.25">
      <c r="A262" s="2">
        <v>261</v>
      </c>
      <c r="B262" s="1">
        <v>44639</v>
      </c>
      <c r="C262" s="2">
        <v>3</v>
      </c>
      <c r="D262" s="2">
        <v>208</v>
      </c>
      <c r="E262" s="2">
        <v>80</v>
      </c>
      <c r="F262" s="2">
        <v>3</v>
      </c>
      <c r="G262" s="11">
        <v>30.78107527897069</v>
      </c>
      <c r="H262" s="2">
        <v>0</v>
      </c>
      <c r="I262" s="11">
        <v>6.9701664620964214</v>
      </c>
      <c r="J262" s="11">
        <v>92.343225836912069</v>
      </c>
      <c r="K262" s="2" t="s">
        <v>1728</v>
      </c>
    </row>
    <row r="263" spans="1:11" x14ac:dyDescent="0.25">
      <c r="A263" s="2">
        <v>262</v>
      </c>
      <c r="B263" s="1">
        <v>44596</v>
      </c>
      <c r="C263" s="2">
        <v>38</v>
      </c>
      <c r="D263" s="2">
        <v>182</v>
      </c>
      <c r="E263" s="2">
        <v>82</v>
      </c>
      <c r="F263" s="2">
        <v>2</v>
      </c>
      <c r="G263" s="11">
        <v>37.825005048710629</v>
      </c>
      <c r="H263" s="2">
        <v>1</v>
      </c>
      <c r="I263" s="11">
        <v>3.3316234360241719</v>
      </c>
      <c r="J263" s="11">
        <v>75.650010097421259</v>
      </c>
      <c r="K263" s="2" t="s">
        <v>1727</v>
      </c>
    </row>
    <row r="264" spans="1:11" x14ac:dyDescent="0.25">
      <c r="A264" s="2">
        <v>263</v>
      </c>
      <c r="B264" s="1">
        <v>44585</v>
      </c>
      <c r="C264" s="2">
        <v>22</v>
      </c>
      <c r="D264" s="2">
        <v>162</v>
      </c>
      <c r="E264" s="2">
        <v>87</v>
      </c>
      <c r="F264" s="2">
        <v>5</v>
      </c>
      <c r="G264" s="11">
        <v>39.610666352968266</v>
      </c>
      <c r="H264" s="2">
        <v>1</v>
      </c>
      <c r="I264" s="11">
        <v>7.6792943752982703</v>
      </c>
      <c r="J264" s="11">
        <v>198.05333176484135</v>
      </c>
      <c r="K264" s="2" t="s">
        <v>1727</v>
      </c>
    </row>
    <row r="265" spans="1:11" x14ac:dyDescent="0.25">
      <c r="A265" s="2">
        <v>264</v>
      </c>
      <c r="B265" s="1">
        <v>44685</v>
      </c>
      <c r="C265" s="2">
        <v>43</v>
      </c>
      <c r="D265" s="2">
        <v>207</v>
      </c>
      <c r="E265" s="2">
        <v>84</v>
      </c>
      <c r="F265" s="2">
        <v>5</v>
      </c>
      <c r="G265" s="11">
        <v>21.818231215209789</v>
      </c>
      <c r="H265" s="2">
        <v>0</v>
      </c>
      <c r="I265" s="11">
        <v>4.9864099104036939</v>
      </c>
      <c r="J265" s="11">
        <v>109.09115607604895</v>
      </c>
      <c r="K265" s="2" t="s">
        <v>1727</v>
      </c>
    </row>
    <row r="266" spans="1:11" x14ac:dyDescent="0.25">
      <c r="A266" s="2">
        <v>265</v>
      </c>
      <c r="B266" s="1">
        <v>44699</v>
      </c>
      <c r="C266" s="2">
        <v>20</v>
      </c>
      <c r="D266" s="2">
        <v>12</v>
      </c>
      <c r="E266" s="2">
        <v>43</v>
      </c>
      <c r="F266" s="2">
        <v>4</v>
      </c>
      <c r="G266" s="11">
        <v>22.343902982989597</v>
      </c>
      <c r="H266" s="2">
        <v>2</v>
      </c>
      <c r="I266" s="11">
        <v>3.835301105937436</v>
      </c>
      <c r="J266" s="11">
        <v>89.375611931958389</v>
      </c>
      <c r="K266" s="2" t="s">
        <v>1728</v>
      </c>
    </row>
    <row r="267" spans="1:11" x14ac:dyDescent="0.25">
      <c r="A267" s="2">
        <v>266</v>
      </c>
      <c r="B267" s="1">
        <v>44589</v>
      </c>
      <c r="C267" s="2">
        <v>11</v>
      </c>
      <c r="D267" s="2">
        <v>93</v>
      </c>
      <c r="E267" s="2">
        <v>74</v>
      </c>
      <c r="F267" s="2">
        <v>4</v>
      </c>
      <c r="G267" s="11">
        <v>36.908905308716349</v>
      </c>
      <c r="H267" s="2">
        <v>2</v>
      </c>
      <c r="I267" s="11">
        <v>5.8479313960914716</v>
      </c>
      <c r="J267" s="11">
        <v>147.6356212348654</v>
      </c>
      <c r="K267" s="2" t="s">
        <v>1727</v>
      </c>
    </row>
    <row r="268" spans="1:11" x14ac:dyDescent="0.25">
      <c r="A268" s="2">
        <v>267</v>
      </c>
      <c r="B268" s="1">
        <v>44622</v>
      </c>
      <c r="C268" s="2">
        <v>6</v>
      </c>
      <c r="D268" s="2">
        <v>59</v>
      </c>
      <c r="E268" s="2">
        <v>30</v>
      </c>
      <c r="F268" s="2">
        <v>1</v>
      </c>
      <c r="G268" s="11">
        <v>32.289867015912101</v>
      </c>
      <c r="H268" s="2">
        <v>2</v>
      </c>
      <c r="I268" s="11">
        <v>3.3994622494775797</v>
      </c>
      <c r="J268" s="11">
        <v>32.289867015912101</v>
      </c>
      <c r="K268" s="2" t="s">
        <v>1728</v>
      </c>
    </row>
    <row r="269" spans="1:11" x14ac:dyDescent="0.25">
      <c r="A269" s="2">
        <v>268</v>
      </c>
      <c r="B269" s="1">
        <v>44655</v>
      </c>
      <c r="C269" s="2">
        <v>20</v>
      </c>
      <c r="D269" s="2">
        <v>13</v>
      </c>
      <c r="E269" s="2">
        <v>80</v>
      </c>
      <c r="F269" s="2">
        <v>1</v>
      </c>
      <c r="G269" s="11">
        <v>30.78107527897069</v>
      </c>
      <c r="H269" s="2">
        <v>0</v>
      </c>
      <c r="I269" s="11">
        <v>6.9701664620964214</v>
      </c>
      <c r="J269" s="11">
        <v>30.78107527897069</v>
      </c>
      <c r="K269" s="2" t="s">
        <v>1728</v>
      </c>
    </row>
    <row r="270" spans="1:11" x14ac:dyDescent="0.25">
      <c r="A270" s="2">
        <v>269</v>
      </c>
      <c r="B270" s="1">
        <v>44669</v>
      </c>
      <c r="C270" s="2">
        <v>31</v>
      </c>
      <c r="D270" s="2">
        <v>121</v>
      </c>
      <c r="E270" s="2">
        <v>4</v>
      </c>
      <c r="F270" s="2">
        <v>2</v>
      </c>
      <c r="G270" s="11">
        <v>34.460099461444514</v>
      </c>
      <c r="H270" s="2">
        <v>2</v>
      </c>
      <c r="I270" s="11">
        <v>3.7451400462257953</v>
      </c>
      <c r="J270" s="11">
        <v>68.920198922889028</v>
      </c>
      <c r="K270" s="2" t="s">
        <v>1728</v>
      </c>
    </row>
    <row r="271" spans="1:11" x14ac:dyDescent="0.25">
      <c r="A271" s="2">
        <v>270</v>
      </c>
      <c r="B271" s="1">
        <v>44631</v>
      </c>
      <c r="C271" s="2">
        <v>33</v>
      </c>
      <c r="D271" s="2">
        <v>3</v>
      </c>
      <c r="E271" s="2">
        <v>69</v>
      </c>
      <c r="F271" s="2">
        <v>1</v>
      </c>
      <c r="G271" s="11">
        <v>34.69768849041818</v>
      </c>
      <c r="H271" s="2">
        <v>2</v>
      </c>
      <c r="I271" s="11">
        <v>5.8930269169156446</v>
      </c>
      <c r="J271" s="11">
        <v>34.69768849041818</v>
      </c>
      <c r="K271" s="2" t="s">
        <v>1728</v>
      </c>
    </row>
    <row r="272" spans="1:11" x14ac:dyDescent="0.25">
      <c r="A272" s="2">
        <v>271</v>
      </c>
      <c r="B272" s="1">
        <v>44708</v>
      </c>
      <c r="C272" s="2">
        <v>43</v>
      </c>
      <c r="D272" s="2">
        <v>9</v>
      </c>
      <c r="E272" s="2">
        <v>4</v>
      </c>
      <c r="F272" s="2">
        <v>5</v>
      </c>
      <c r="G272" s="11">
        <v>34.460099461444514</v>
      </c>
      <c r="H272" s="2">
        <v>2</v>
      </c>
      <c r="I272" s="11">
        <v>3.7451400462257953</v>
      </c>
      <c r="J272" s="11">
        <v>172.30049730722257</v>
      </c>
      <c r="K272" s="2" t="s">
        <v>1728</v>
      </c>
    </row>
    <row r="273" spans="1:11" x14ac:dyDescent="0.25">
      <c r="A273" s="2">
        <v>272</v>
      </c>
      <c r="B273" s="1">
        <v>44675</v>
      </c>
      <c r="C273" s="2">
        <v>51</v>
      </c>
      <c r="D273" s="2">
        <v>151</v>
      </c>
      <c r="E273" s="2">
        <v>71</v>
      </c>
      <c r="F273" s="2">
        <v>2</v>
      </c>
      <c r="G273" s="11">
        <v>28.842223014563661</v>
      </c>
      <c r="H273" s="2">
        <v>0</v>
      </c>
      <c r="I273" s="11">
        <v>5.9689556098352767</v>
      </c>
      <c r="J273" s="11">
        <v>57.684446029127322</v>
      </c>
      <c r="K273" s="2" t="s">
        <v>1727</v>
      </c>
    </row>
    <row r="274" spans="1:11" x14ac:dyDescent="0.25">
      <c r="A274" s="2">
        <v>273</v>
      </c>
      <c r="B274" s="1">
        <v>44672</v>
      </c>
      <c r="C274" s="2">
        <v>49</v>
      </c>
      <c r="D274" s="2">
        <v>126</v>
      </c>
      <c r="E274" s="2">
        <v>78</v>
      </c>
      <c r="F274" s="2">
        <v>2</v>
      </c>
      <c r="G274" s="11">
        <v>27.302182499220855</v>
      </c>
      <c r="H274" s="2">
        <v>1</v>
      </c>
      <c r="I274" s="11">
        <v>3.0114404943345212</v>
      </c>
      <c r="J274" s="11">
        <v>54.60436499844171</v>
      </c>
      <c r="K274" s="2" t="s">
        <v>1728</v>
      </c>
    </row>
    <row r="275" spans="1:11" x14ac:dyDescent="0.25">
      <c r="A275" s="2">
        <v>274</v>
      </c>
      <c r="B275" s="1">
        <v>44667</v>
      </c>
      <c r="C275" s="2">
        <v>17</v>
      </c>
      <c r="D275" s="2">
        <v>142</v>
      </c>
      <c r="E275" s="2">
        <v>76</v>
      </c>
      <c r="F275" s="2">
        <v>5</v>
      </c>
      <c r="G275" s="11">
        <v>39.266087310738676</v>
      </c>
      <c r="H275" s="2">
        <v>0</v>
      </c>
      <c r="I275" s="11">
        <v>3.6734318879379222</v>
      </c>
      <c r="J275" s="11">
        <v>196.33043655369337</v>
      </c>
      <c r="K275" s="2" t="s">
        <v>1728</v>
      </c>
    </row>
    <row r="276" spans="1:11" x14ac:dyDescent="0.25">
      <c r="A276" s="2">
        <v>275</v>
      </c>
      <c r="B276" s="1">
        <v>44671</v>
      </c>
      <c r="C276" s="2">
        <v>20</v>
      </c>
      <c r="D276" s="2">
        <v>192</v>
      </c>
      <c r="E276" s="2">
        <v>29</v>
      </c>
      <c r="F276" s="2">
        <v>1</v>
      </c>
      <c r="G276" s="11">
        <v>32.203922093292348</v>
      </c>
      <c r="H276" s="2">
        <v>0</v>
      </c>
      <c r="I276" s="11">
        <v>3.0612344797068785</v>
      </c>
      <c r="J276" s="11">
        <v>32.203922093292348</v>
      </c>
      <c r="K276" s="2" t="s">
        <v>1727</v>
      </c>
    </row>
    <row r="277" spans="1:11" x14ac:dyDescent="0.25">
      <c r="A277" s="2">
        <v>276</v>
      </c>
      <c r="B277" s="1">
        <v>44679</v>
      </c>
      <c r="C277" s="2">
        <v>16</v>
      </c>
      <c r="D277" s="2">
        <v>194</v>
      </c>
      <c r="E277" s="2">
        <v>65</v>
      </c>
      <c r="F277" s="2">
        <v>1</v>
      </c>
      <c r="G277" s="11">
        <v>24.154808586099719</v>
      </c>
      <c r="H277" s="2">
        <v>0</v>
      </c>
      <c r="I277" s="11">
        <v>4.0598201458010852</v>
      </c>
      <c r="J277" s="11">
        <v>24.154808586099719</v>
      </c>
      <c r="K277" s="2" t="s">
        <v>1728</v>
      </c>
    </row>
    <row r="278" spans="1:11" x14ac:dyDescent="0.25">
      <c r="A278" s="2">
        <v>277</v>
      </c>
      <c r="B278" s="1">
        <v>44562</v>
      </c>
      <c r="C278" s="2">
        <v>13</v>
      </c>
      <c r="D278" s="2">
        <v>33</v>
      </c>
      <c r="E278" s="2">
        <v>29</v>
      </c>
      <c r="F278" s="2">
        <v>1</v>
      </c>
      <c r="G278" s="11">
        <v>32.203922093292348</v>
      </c>
      <c r="H278" s="2">
        <v>2</v>
      </c>
      <c r="I278" s="11">
        <v>3.0612344797068785</v>
      </c>
      <c r="J278" s="11">
        <v>32.203922093292348</v>
      </c>
      <c r="K278" s="2" t="s">
        <v>1727</v>
      </c>
    </row>
    <row r="279" spans="1:11" x14ac:dyDescent="0.25">
      <c r="A279" s="2">
        <v>278</v>
      </c>
      <c r="B279" s="1">
        <v>44670</v>
      </c>
      <c r="C279" s="2">
        <v>4</v>
      </c>
      <c r="D279" s="2">
        <v>76</v>
      </c>
      <c r="E279" s="2">
        <v>7</v>
      </c>
      <c r="F279" s="2">
        <v>1</v>
      </c>
      <c r="G279" s="11">
        <v>25.688819058703317</v>
      </c>
      <c r="H279" s="2">
        <v>1</v>
      </c>
      <c r="I279" s="11">
        <v>6.6373507891907089</v>
      </c>
      <c r="J279" s="11">
        <v>25.688819058703317</v>
      </c>
      <c r="K279" s="2" t="s">
        <v>1728</v>
      </c>
    </row>
    <row r="280" spans="1:11" x14ac:dyDescent="0.25">
      <c r="A280" s="2">
        <v>279</v>
      </c>
      <c r="B280" s="1">
        <v>44613</v>
      </c>
      <c r="C280" s="2">
        <v>40</v>
      </c>
      <c r="D280" s="2">
        <v>169</v>
      </c>
      <c r="E280" s="2">
        <v>10</v>
      </c>
      <c r="F280" s="2">
        <v>5</v>
      </c>
      <c r="G280" s="11">
        <v>38.996922756388408</v>
      </c>
      <c r="H280" s="2">
        <v>2</v>
      </c>
      <c r="I280" s="11">
        <v>4.1188170377751252</v>
      </c>
      <c r="J280" s="11">
        <v>194.98461378194204</v>
      </c>
      <c r="K280" s="2" t="s">
        <v>1728</v>
      </c>
    </row>
    <row r="281" spans="1:11" x14ac:dyDescent="0.25">
      <c r="A281" s="2">
        <v>280</v>
      </c>
      <c r="B281" s="1">
        <v>44714</v>
      </c>
      <c r="C281" s="2">
        <v>43</v>
      </c>
      <c r="D281" s="2">
        <v>193</v>
      </c>
      <c r="E281" s="2">
        <v>3</v>
      </c>
      <c r="F281" s="2">
        <v>1</v>
      </c>
      <c r="G281" s="11">
        <v>38.804034783839271</v>
      </c>
      <c r="H281" s="2">
        <v>2</v>
      </c>
      <c r="I281" s="11">
        <v>5.2323685679736078</v>
      </c>
      <c r="J281" s="11">
        <v>38.804034783839271</v>
      </c>
      <c r="K281" s="2" t="s">
        <v>1728</v>
      </c>
    </row>
    <row r="282" spans="1:11" x14ac:dyDescent="0.25">
      <c r="A282" s="2">
        <v>281</v>
      </c>
      <c r="B282" s="1">
        <v>44567</v>
      </c>
      <c r="C282" s="2">
        <v>42</v>
      </c>
      <c r="D282" s="2">
        <v>162</v>
      </c>
      <c r="E282" s="2">
        <v>47</v>
      </c>
      <c r="F282" s="2">
        <v>3</v>
      </c>
      <c r="G282" s="11">
        <v>22.864105846598811</v>
      </c>
      <c r="H282" s="2">
        <v>1</v>
      </c>
      <c r="I282" s="11">
        <v>3.487025442120407</v>
      </c>
      <c r="J282" s="11">
        <v>68.592317539796426</v>
      </c>
      <c r="K282" s="2" t="s">
        <v>1727</v>
      </c>
    </row>
    <row r="283" spans="1:11" x14ac:dyDescent="0.25">
      <c r="A283" s="2">
        <v>282</v>
      </c>
      <c r="B283" s="1">
        <v>44611</v>
      </c>
      <c r="C283" s="2">
        <v>42</v>
      </c>
      <c r="D283" s="2">
        <v>20</v>
      </c>
      <c r="E283" s="2">
        <v>20</v>
      </c>
      <c r="F283" s="2">
        <v>4</v>
      </c>
      <c r="G283" s="11">
        <v>39.328280815076411</v>
      </c>
      <c r="H283" s="2">
        <v>1</v>
      </c>
      <c r="I283" s="11">
        <v>5.7127142339326129</v>
      </c>
      <c r="J283" s="11">
        <v>157.31312326030564</v>
      </c>
      <c r="K283" s="2" t="s">
        <v>1727</v>
      </c>
    </row>
    <row r="284" spans="1:11" x14ac:dyDescent="0.25">
      <c r="A284" s="2">
        <v>283</v>
      </c>
      <c r="B284" s="1">
        <v>44724</v>
      </c>
      <c r="C284" s="2">
        <v>46</v>
      </c>
      <c r="D284" s="2">
        <v>108</v>
      </c>
      <c r="E284" s="2">
        <v>61</v>
      </c>
      <c r="F284" s="2">
        <v>2</v>
      </c>
      <c r="G284" s="11">
        <v>31.965152953303637</v>
      </c>
      <c r="H284" s="2">
        <v>1</v>
      </c>
      <c r="I284" s="11">
        <v>6.2620331868795747</v>
      </c>
      <c r="J284" s="11">
        <v>63.930305906607273</v>
      </c>
      <c r="K284" s="2" t="s">
        <v>1727</v>
      </c>
    </row>
    <row r="285" spans="1:11" x14ac:dyDescent="0.25">
      <c r="A285" s="2">
        <v>284</v>
      </c>
      <c r="B285" s="1">
        <v>44580</v>
      </c>
      <c r="C285" s="2">
        <v>51</v>
      </c>
      <c r="D285" s="2">
        <v>106</v>
      </c>
      <c r="E285" s="2">
        <v>20</v>
      </c>
      <c r="F285" s="2">
        <v>5</v>
      </c>
      <c r="G285" s="11">
        <v>39.328280815076411</v>
      </c>
      <c r="H285" s="2">
        <v>2</v>
      </c>
      <c r="I285" s="11">
        <v>5.7127142339326129</v>
      </c>
      <c r="J285" s="11">
        <v>196.64140407538207</v>
      </c>
      <c r="K285" s="2" t="s">
        <v>1728</v>
      </c>
    </row>
    <row r="286" spans="1:11" x14ac:dyDescent="0.25">
      <c r="A286" s="2">
        <v>285</v>
      </c>
      <c r="B286" s="1">
        <v>44713</v>
      </c>
      <c r="C286" s="2">
        <v>22</v>
      </c>
      <c r="D286" s="2">
        <v>78</v>
      </c>
      <c r="E286" s="2">
        <v>29</v>
      </c>
      <c r="F286" s="2">
        <v>5</v>
      </c>
      <c r="G286" s="11">
        <v>32.203922093292348</v>
      </c>
      <c r="H286" s="2">
        <v>2</v>
      </c>
      <c r="I286" s="11">
        <v>3.0612344797068785</v>
      </c>
      <c r="J286" s="11">
        <v>161.01961046646176</v>
      </c>
      <c r="K286" s="2" t="s">
        <v>1727</v>
      </c>
    </row>
    <row r="287" spans="1:11" x14ac:dyDescent="0.25">
      <c r="A287" s="2">
        <v>286</v>
      </c>
      <c r="B287" s="1">
        <v>44617</v>
      </c>
      <c r="C287" s="2">
        <v>7</v>
      </c>
      <c r="D287" s="2">
        <v>39</v>
      </c>
      <c r="E287" s="2">
        <v>24</v>
      </c>
      <c r="F287" s="2">
        <v>2</v>
      </c>
      <c r="G287" s="11">
        <v>37.382247627601771</v>
      </c>
      <c r="H287" s="2">
        <v>2</v>
      </c>
      <c r="I287" s="11">
        <v>3.8198446415905174</v>
      </c>
      <c r="J287" s="11">
        <v>74.764495255203542</v>
      </c>
      <c r="K287" s="2" t="s">
        <v>1727</v>
      </c>
    </row>
    <row r="288" spans="1:11" x14ac:dyDescent="0.25">
      <c r="A288" s="2">
        <v>287</v>
      </c>
      <c r="B288" s="1">
        <v>44580</v>
      </c>
      <c r="C288" s="2">
        <v>17</v>
      </c>
      <c r="D288" s="2">
        <v>105</v>
      </c>
      <c r="E288" s="2">
        <v>57</v>
      </c>
      <c r="F288" s="2">
        <v>5</v>
      </c>
      <c r="G288" s="11">
        <v>39.875147275717197</v>
      </c>
      <c r="H288" s="2">
        <v>2</v>
      </c>
      <c r="I288" s="11">
        <v>3.2923759610960035</v>
      </c>
      <c r="J288" s="11">
        <v>199.375736378586</v>
      </c>
      <c r="K288" s="2" t="s">
        <v>1728</v>
      </c>
    </row>
    <row r="289" spans="1:11" x14ac:dyDescent="0.25">
      <c r="A289" s="2">
        <v>288</v>
      </c>
      <c r="B289" s="1">
        <v>44579</v>
      </c>
      <c r="C289" s="2">
        <v>29</v>
      </c>
      <c r="D289" s="2">
        <v>61</v>
      </c>
      <c r="E289" s="2">
        <v>62</v>
      </c>
      <c r="F289" s="2">
        <v>5</v>
      </c>
      <c r="G289" s="11">
        <v>32.520090461228918</v>
      </c>
      <c r="H289" s="2">
        <v>0</v>
      </c>
      <c r="I289" s="11">
        <v>4.9908460789292945</v>
      </c>
      <c r="J289" s="11">
        <v>162.60045230614458</v>
      </c>
      <c r="K289" s="2" t="s">
        <v>1727</v>
      </c>
    </row>
    <row r="290" spans="1:11" x14ac:dyDescent="0.25">
      <c r="A290" s="2">
        <v>289</v>
      </c>
      <c r="B290" s="1">
        <v>44639</v>
      </c>
      <c r="C290" s="2">
        <v>33</v>
      </c>
      <c r="D290" s="2">
        <v>78</v>
      </c>
      <c r="E290" s="2">
        <v>61</v>
      </c>
      <c r="F290" s="2">
        <v>5</v>
      </c>
      <c r="G290" s="11">
        <v>31.965152953303637</v>
      </c>
      <c r="H290" s="2">
        <v>2</v>
      </c>
      <c r="I290" s="11">
        <v>6.2620331868795747</v>
      </c>
      <c r="J290" s="11">
        <v>159.82576476651818</v>
      </c>
      <c r="K290" s="2" t="s">
        <v>1727</v>
      </c>
    </row>
    <row r="291" spans="1:11" x14ac:dyDescent="0.25">
      <c r="A291" s="2">
        <v>290</v>
      </c>
      <c r="B291" s="1">
        <v>44739</v>
      </c>
      <c r="C291" s="2">
        <v>33</v>
      </c>
      <c r="D291" s="2">
        <v>144</v>
      </c>
      <c r="E291" s="2">
        <v>40</v>
      </c>
      <c r="F291" s="2">
        <v>1</v>
      </c>
      <c r="G291" s="11">
        <v>23.293086561167421</v>
      </c>
      <c r="H291" s="2">
        <v>0</v>
      </c>
      <c r="I291" s="11">
        <v>4.6788100747295065</v>
      </c>
      <c r="J291" s="11">
        <v>23.293086561167421</v>
      </c>
      <c r="K291" s="2" t="s">
        <v>1728</v>
      </c>
    </row>
    <row r="292" spans="1:11" x14ac:dyDescent="0.25">
      <c r="A292" s="2">
        <v>291</v>
      </c>
      <c r="B292" s="1">
        <v>44708</v>
      </c>
      <c r="C292" s="2">
        <v>5</v>
      </c>
      <c r="D292" s="2">
        <v>225</v>
      </c>
      <c r="E292" s="2">
        <v>52</v>
      </c>
      <c r="F292" s="2">
        <v>3</v>
      </c>
      <c r="G292" s="11">
        <v>39.88674036310816</v>
      </c>
      <c r="H292" s="2">
        <v>1</v>
      </c>
      <c r="I292" s="11">
        <v>5.5404100604918716</v>
      </c>
      <c r="J292" s="11">
        <v>119.66022108932448</v>
      </c>
      <c r="K292" s="2" t="s">
        <v>1728</v>
      </c>
    </row>
    <row r="293" spans="1:11" x14ac:dyDescent="0.25">
      <c r="A293" s="2">
        <v>292</v>
      </c>
      <c r="B293" s="1">
        <v>44567</v>
      </c>
      <c r="C293" s="2">
        <v>49</v>
      </c>
      <c r="D293" s="2">
        <v>92</v>
      </c>
      <c r="E293" s="2">
        <v>60</v>
      </c>
      <c r="F293" s="2">
        <v>5</v>
      </c>
      <c r="G293" s="11">
        <v>37.550027515584119</v>
      </c>
      <c r="H293" s="2">
        <v>0</v>
      </c>
      <c r="I293" s="11">
        <v>5.1924643961218795</v>
      </c>
      <c r="J293" s="11">
        <v>187.75013757792061</v>
      </c>
      <c r="K293" s="2" t="s">
        <v>1728</v>
      </c>
    </row>
    <row r="294" spans="1:11" x14ac:dyDescent="0.25">
      <c r="A294" s="2">
        <v>293</v>
      </c>
      <c r="B294" s="1">
        <v>44637</v>
      </c>
      <c r="C294" s="2">
        <v>15</v>
      </c>
      <c r="D294" s="2">
        <v>139</v>
      </c>
      <c r="E294" s="2">
        <v>42</v>
      </c>
      <c r="F294" s="2">
        <v>4</v>
      </c>
      <c r="G294" s="11">
        <v>26.711268489268715</v>
      </c>
      <c r="H294" s="2">
        <v>2</v>
      </c>
      <c r="I294" s="11">
        <v>9.490229776438774</v>
      </c>
      <c r="J294" s="11">
        <v>106.84507395707486</v>
      </c>
      <c r="K294" s="2" t="s">
        <v>1728</v>
      </c>
    </row>
    <row r="295" spans="1:11" x14ac:dyDescent="0.25">
      <c r="A295" s="2">
        <v>294</v>
      </c>
      <c r="B295" s="1">
        <v>44657</v>
      </c>
      <c r="C295" s="2">
        <v>26</v>
      </c>
      <c r="D295" s="2">
        <v>71</v>
      </c>
      <c r="E295" s="2">
        <v>27</v>
      </c>
      <c r="F295" s="2">
        <v>3</v>
      </c>
      <c r="G295" s="11">
        <v>26.909898826297066</v>
      </c>
      <c r="H295" s="2">
        <v>0</v>
      </c>
      <c r="I295" s="11">
        <v>3.8905842730399192</v>
      </c>
      <c r="J295" s="11">
        <v>80.729696478891199</v>
      </c>
      <c r="K295" s="2" t="s">
        <v>1727</v>
      </c>
    </row>
    <row r="296" spans="1:11" x14ac:dyDescent="0.25">
      <c r="A296" s="2">
        <v>295</v>
      </c>
      <c r="B296" s="1">
        <v>44692</v>
      </c>
      <c r="C296" s="2">
        <v>36</v>
      </c>
      <c r="D296" s="2">
        <v>205</v>
      </c>
      <c r="E296" s="2">
        <v>71</v>
      </c>
      <c r="F296" s="2">
        <v>1</v>
      </c>
      <c r="G296" s="11">
        <v>28.842223014563661</v>
      </c>
      <c r="H296" s="2">
        <v>2</v>
      </c>
      <c r="I296" s="11">
        <v>5.9689556098352767</v>
      </c>
      <c r="J296" s="11">
        <v>28.842223014563661</v>
      </c>
      <c r="K296" s="2" t="s">
        <v>1728</v>
      </c>
    </row>
    <row r="297" spans="1:11" x14ac:dyDescent="0.25">
      <c r="A297" s="2">
        <v>296</v>
      </c>
      <c r="B297" s="1">
        <v>44636</v>
      </c>
      <c r="C297" s="2">
        <v>24</v>
      </c>
      <c r="D297" s="2">
        <v>35</v>
      </c>
      <c r="E297" s="2">
        <v>43</v>
      </c>
      <c r="F297" s="2">
        <v>2</v>
      </c>
      <c r="G297" s="11">
        <v>22.343902982989597</v>
      </c>
      <c r="H297" s="2">
        <v>1</v>
      </c>
      <c r="I297" s="11">
        <v>3.835301105937436</v>
      </c>
      <c r="J297" s="11">
        <v>44.687805965979194</v>
      </c>
      <c r="K297" s="2" t="s">
        <v>1727</v>
      </c>
    </row>
    <row r="298" spans="1:11" x14ac:dyDescent="0.25">
      <c r="A298" s="2">
        <v>297</v>
      </c>
      <c r="B298" s="1">
        <v>44586</v>
      </c>
      <c r="C298" s="2">
        <v>40</v>
      </c>
      <c r="D298" s="2">
        <v>196</v>
      </c>
      <c r="E298" s="2">
        <v>11</v>
      </c>
      <c r="F298" s="2">
        <v>2</v>
      </c>
      <c r="G298" s="11">
        <v>37.856116559789115</v>
      </c>
      <c r="H298" s="2">
        <v>0</v>
      </c>
      <c r="I298" s="11">
        <v>5.5266381811469749</v>
      </c>
      <c r="J298" s="11">
        <v>75.712233119578229</v>
      </c>
      <c r="K298" s="2" t="s">
        <v>1727</v>
      </c>
    </row>
    <row r="299" spans="1:11" x14ac:dyDescent="0.25">
      <c r="A299" s="2">
        <v>298</v>
      </c>
      <c r="B299" s="1">
        <v>44646</v>
      </c>
      <c r="C299" s="2">
        <v>16</v>
      </c>
      <c r="D299" s="2">
        <v>12</v>
      </c>
      <c r="E299" s="2">
        <v>19</v>
      </c>
      <c r="F299" s="2">
        <v>2</v>
      </c>
      <c r="G299" s="11">
        <v>35.313578521425775</v>
      </c>
      <c r="H299" s="2">
        <v>0</v>
      </c>
      <c r="I299" s="11">
        <v>4.3648904977614533</v>
      </c>
      <c r="J299" s="11">
        <v>70.62715704285155</v>
      </c>
      <c r="K299" s="2" t="s">
        <v>1728</v>
      </c>
    </row>
    <row r="300" spans="1:11" x14ac:dyDescent="0.25">
      <c r="A300" s="2">
        <v>299</v>
      </c>
      <c r="B300" s="1">
        <v>44641</v>
      </c>
      <c r="C300" s="2">
        <v>38</v>
      </c>
      <c r="D300" s="2">
        <v>158</v>
      </c>
      <c r="E300" s="2">
        <v>1</v>
      </c>
      <c r="F300" s="2">
        <v>4</v>
      </c>
      <c r="G300" s="11">
        <v>32.409307196012101</v>
      </c>
      <c r="H300" s="2">
        <v>2</v>
      </c>
      <c r="I300" s="11">
        <v>3.8905838246538877</v>
      </c>
      <c r="J300" s="11">
        <v>129.6372287840484</v>
      </c>
      <c r="K300" s="2" t="s">
        <v>1728</v>
      </c>
    </row>
    <row r="301" spans="1:11" x14ac:dyDescent="0.25">
      <c r="A301" s="2">
        <v>300</v>
      </c>
      <c r="B301" s="1">
        <v>44566</v>
      </c>
      <c r="C301" s="2">
        <v>5</v>
      </c>
      <c r="D301" s="2">
        <v>114</v>
      </c>
      <c r="E301" s="2">
        <v>83</v>
      </c>
      <c r="F301" s="2">
        <v>2</v>
      </c>
      <c r="G301" s="11">
        <v>25.037922436136974</v>
      </c>
      <c r="H301" s="2">
        <v>1</v>
      </c>
      <c r="I301" s="11">
        <v>4.1712004662970781</v>
      </c>
      <c r="J301" s="11">
        <v>50.075844872273947</v>
      </c>
      <c r="K301" s="2" t="s">
        <v>1728</v>
      </c>
    </row>
    <row r="302" spans="1:11" x14ac:dyDescent="0.25">
      <c r="A302" s="2">
        <v>301</v>
      </c>
      <c r="B302" s="1">
        <v>44666</v>
      </c>
      <c r="C302" s="2">
        <v>19</v>
      </c>
      <c r="D302" s="2">
        <v>187</v>
      </c>
      <c r="E302" s="2">
        <v>22</v>
      </c>
      <c r="F302" s="2">
        <v>3</v>
      </c>
      <c r="G302" s="11">
        <v>25.053112674864117</v>
      </c>
      <c r="H302" s="2">
        <v>0</v>
      </c>
      <c r="I302" s="11">
        <v>3.14417994678666</v>
      </c>
      <c r="J302" s="11">
        <v>75.159338024592358</v>
      </c>
      <c r="K302" s="2" t="s">
        <v>1727</v>
      </c>
    </row>
    <row r="303" spans="1:11" x14ac:dyDescent="0.25">
      <c r="A303" s="2">
        <v>302</v>
      </c>
      <c r="B303" s="1">
        <v>44641</v>
      </c>
      <c r="C303" s="2">
        <v>26</v>
      </c>
      <c r="D303" s="2">
        <v>137</v>
      </c>
      <c r="E303" s="2">
        <v>50</v>
      </c>
      <c r="F303" s="2">
        <v>1</v>
      </c>
      <c r="G303" s="11">
        <v>37.419808157497407</v>
      </c>
      <c r="H303" s="2">
        <v>2</v>
      </c>
      <c r="I303" s="11">
        <v>7.3837284692355469</v>
      </c>
      <c r="J303" s="11">
        <v>37.419808157497407</v>
      </c>
      <c r="K303" s="2" t="s">
        <v>1728</v>
      </c>
    </row>
    <row r="304" spans="1:11" x14ac:dyDescent="0.25">
      <c r="A304" s="2">
        <v>303</v>
      </c>
      <c r="B304" s="1">
        <v>44663</v>
      </c>
      <c r="C304" s="2">
        <v>9</v>
      </c>
      <c r="D304" s="2">
        <v>134</v>
      </c>
      <c r="E304" s="2">
        <v>69</v>
      </c>
      <c r="F304" s="2">
        <v>5</v>
      </c>
      <c r="G304" s="11">
        <v>34.69768849041818</v>
      </c>
      <c r="H304" s="2">
        <v>1</v>
      </c>
      <c r="I304" s="11">
        <v>5.8930269169156446</v>
      </c>
      <c r="J304" s="11">
        <v>173.48844245209091</v>
      </c>
      <c r="K304" s="2" t="s">
        <v>1727</v>
      </c>
    </row>
    <row r="305" spans="1:11" x14ac:dyDescent="0.25">
      <c r="A305" s="2">
        <v>304</v>
      </c>
      <c r="B305" s="1">
        <v>44654</v>
      </c>
      <c r="C305" s="2">
        <v>17</v>
      </c>
      <c r="D305" s="2">
        <v>43</v>
      </c>
      <c r="E305" s="2">
        <v>9</v>
      </c>
      <c r="F305" s="2">
        <v>4</v>
      </c>
      <c r="G305" s="11">
        <v>22.651038387714177</v>
      </c>
      <c r="H305" s="2">
        <v>1</v>
      </c>
      <c r="I305" s="11">
        <v>5.7783380059304719</v>
      </c>
      <c r="J305" s="11">
        <v>90.604153550856708</v>
      </c>
      <c r="K305" s="2" t="s">
        <v>1728</v>
      </c>
    </row>
    <row r="306" spans="1:11" x14ac:dyDescent="0.25">
      <c r="A306" s="2">
        <v>305</v>
      </c>
      <c r="B306" s="1">
        <v>44612</v>
      </c>
      <c r="C306" s="2">
        <v>24</v>
      </c>
      <c r="D306" s="2">
        <v>51</v>
      </c>
      <c r="E306" s="2">
        <v>48</v>
      </c>
      <c r="F306" s="2">
        <v>2</v>
      </c>
      <c r="G306" s="11">
        <v>25.096171369992152</v>
      </c>
      <c r="H306" s="2">
        <v>2</v>
      </c>
      <c r="I306" s="11">
        <v>5.0719626941601801</v>
      </c>
      <c r="J306" s="11">
        <v>50.192342739984305</v>
      </c>
      <c r="K306" s="2" t="s">
        <v>1728</v>
      </c>
    </row>
    <row r="307" spans="1:11" x14ac:dyDescent="0.25">
      <c r="A307" s="2">
        <v>306</v>
      </c>
      <c r="B307" s="1">
        <v>44672</v>
      </c>
      <c r="C307" s="2">
        <v>1</v>
      </c>
      <c r="D307" s="2">
        <v>3</v>
      </c>
      <c r="E307" s="2">
        <v>57</v>
      </c>
      <c r="F307" s="2">
        <v>1</v>
      </c>
      <c r="G307" s="11">
        <v>39.875147275717197</v>
      </c>
      <c r="H307" s="2">
        <v>1</v>
      </c>
      <c r="I307" s="11">
        <v>3.2923759610960035</v>
      </c>
      <c r="J307" s="11">
        <v>39.875147275717197</v>
      </c>
      <c r="K307" s="2" t="s">
        <v>1727</v>
      </c>
    </row>
    <row r="308" spans="1:11" x14ac:dyDescent="0.25">
      <c r="A308" s="2">
        <v>307</v>
      </c>
      <c r="B308" s="1">
        <v>44604</v>
      </c>
      <c r="C308" s="2">
        <v>50</v>
      </c>
      <c r="D308" s="2">
        <v>216</v>
      </c>
      <c r="E308" s="2">
        <v>30</v>
      </c>
      <c r="F308" s="2">
        <v>5</v>
      </c>
      <c r="G308" s="11">
        <v>32.289867015912101</v>
      </c>
      <c r="H308" s="2">
        <v>2</v>
      </c>
      <c r="I308" s="11">
        <v>3.3994622494775797</v>
      </c>
      <c r="J308" s="11">
        <v>161.44933507956051</v>
      </c>
      <c r="K308" s="2" t="s">
        <v>1727</v>
      </c>
    </row>
    <row r="309" spans="1:11" x14ac:dyDescent="0.25">
      <c r="A309" s="2">
        <v>308</v>
      </c>
      <c r="B309" s="1">
        <v>44695</v>
      </c>
      <c r="C309" s="2">
        <v>51</v>
      </c>
      <c r="D309" s="2">
        <v>24</v>
      </c>
      <c r="E309" s="2">
        <v>53</v>
      </c>
      <c r="F309" s="2">
        <v>4</v>
      </c>
      <c r="G309" s="11">
        <v>25.763871405384879</v>
      </c>
      <c r="H309" s="2">
        <v>2</v>
      </c>
      <c r="I309" s="11">
        <v>6.4730288992646532</v>
      </c>
      <c r="J309" s="11">
        <v>103.05548562153952</v>
      </c>
      <c r="K309" s="2" t="s">
        <v>1727</v>
      </c>
    </row>
    <row r="310" spans="1:11" x14ac:dyDescent="0.25">
      <c r="A310" s="2">
        <v>309</v>
      </c>
      <c r="B310" s="1">
        <v>44716</v>
      </c>
      <c r="C310" s="2">
        <v>49</v>
      </c>
      <c r="D310" s="2">
        <v>125</v>
      </c>
      <c r="E310" s="2">
        <v>38</v>
      </c>
      <c r="F310" s="2">
        <v>2</v>
      </c>
      <c r="G310" s="11">
        <v>37.193092679469665</v>
      </c>
      <c r="H310" s="2">
        <v>2</v>
      </c>
      <c r="I310" s="11">
        <v>7.8679264044522625</v>
      </c>
      <c r="J310" s="11">
        <v>74.386185358939329</v>
      </c>
      <c r="K310" s="2" t="s">
        <v>1728</v>
      </c>
    </row>
    <row r="311" spans="1:11" x14ac:dyDescent="0.25">
      <c r="A311" s="2">
        <v>310</v>
      </c>
      <c r="B311" s="1">
        <v>44622</v>
      </c>
      <c r="C311" s="2">
        <v>24</v>
      </c>
      <c r="D311" s="2">
        <v>137</v>
      </c>
      <c r="E311" s="2">
        <v>39</v>
      </c>
      <c r="F311" s="2">
        <v>2</v>
      </c>
      <c r="G311" s="11">
        <v>39.214123415393452</v>
      </c>
      <c r="H311" s="2">
        <v>1</v>
      </c>
      <c r="I311" s="11">
        <v>5.1336391238712951</v>
      </c>
      <c r="J311" s="11">
        <v>78.428246830786904</v>
      </c>
      <c r="K311" s="2" t="s">
        <v>1728</v>
      </c>
    </row>
    <row r="312" spans="1:11" x14ac:dyDescent="0.25">
      <c r="A312" s="2">
        <v>311</v>
      </c>
      <c r="B312" s="1">
        <v>44719</v>
      </c>
      <c r="C312" s="2">
        <v>41</v>
      </c>
      <c r="D312" s="2">
        <v>10</v>
      </c>
      <c r="E312" s="2">
        <v>71</v>
      </c>
      <c r="F312" s="2">
        <v>1</v>
      </c>
      <c r="G312" s="11">
        <v>28.842223014563661</v>
      </c>
      <c r="H312" s="2">
        <v>1</v>
      </c>
      <c r="I312" s="11">
        <v>5.9689556098352767</v>
      </c>
      <c r="J312" s="11">
        <v>28.842223014563661</v>
      </c>
      <c r="K312" s="2" t="s">
        <v>1728</v>
      </c>
    </row>
    <row r="313" spans="1:11" x14ac:dyDescent="0.25">
      <c r="A313" s="2">
        <v>312</v>
      </c>
      <c r="B313" s="1">
        <v>44717</v>
      </c>
      <c r="C313" s="2">
        <v>18</v>
      </c>
      <c r="D313" s="2">
        <v>65</v>
      </c>
      <c r="E313" s="2">
        <v>59</v>
      </c>
      <c r="F313" s="2">
        <v>2</v>
      </c>
      <c r="G313" s="11">
        <v>27.058469466557895</v>
      </c>
      <c r="H313" s="2">
        <v>0</v>
      </c>
      <c r="I313" s="11">
        <v>3.6393776465524499</v>
      </c>
      <c r="J313" s="11">
        <v>54.11693893311579</v>
      </c>
      <c r="K313" s="2" t="s">
        <v>1728</v>
      </c>
    </row>
    <row r="314" spans="1:11" x14ac:dyDescent="0.25">
      <c r="A314" s="2">
        <v>313</v>
      </c>
      <c r="B314" s="1">
        <v>44695</v>
      </c>
      <c r="C314" s="2">
        <v>46</v>
      </c>
      <c r="D314" s="2">
        <v>159</v>
      </c>
      <c r="E314" s="2">
        <v>8</v>
      </c>
      <c r="F314" s="2">
        <v>5</v>
      </c>
      <c r="G314" s="11">
        <v>24.08836893232931</v>
      </c>
      <c r="H314" s="2">
        <v>2</v>
      </c>
      <c r="I314" s="11">
        <v>4.1456496863869212</v>
      </c>
      <c r="J314" s="11">
        <v>120.44184466164654</v>
      </c>
      <c r="K314" s="2" t="s">
        <v>1728</v>
      </c>
    </row>
    <row r="315" spans="1:11" x14ac:dyDescent="0.25">
      <c r="A315" s="2">
        <v>314</v>
      </c>
      <c r="B315" s="1">
        <v>44576</v>
      </c>
      <c r="C315" s="2">
        <v>6</v>
      </c>
      <c r="D315" s="2">
        <v>65</v>
      </c>
      <c r="E315" s="2">
        <v>70</v>
      </c>
      <c r="F315" s="2">
        <v>1</v>
      </c>
      <c r="G315" s="11">
        <v>40.987582412436893</v>
      </c>
      <c r="H315" s="2">
        <v>0</v>
      </c>
      <c r="I315" s="11">
        <v>4.8882123797033668</v>
      </c>
      <c r="J315" s="11">
        <v>40.987582412436893</v>
      </c>
      <c r="K315" s="2" t="s">
        <v>1727</v>
      </c>
    </row>
    <row r="316" spans="1:11" x14ac:dyDescent="0.25">
      <c r="A316" s="2">
        <v>315</v>
      </c>
      <c r="B316" s="1">
        <v>44589</v>
      </c>
      <c r="C316" s="2">
        <v>33</v>
      </c>
      <c r="D316" s="2">
        <v>29</v>
      </c>
      <c r="E316" s="2">
        <v>85</v>
      </c>
      <c r="F316" s="2">
        <v>2</v>
      </c>
      <c r="G316" s="11">
        <v>30.991669958480482</v>
      </c>
      <c r="H316" s="2">
        <v>2</v>
      </c>
      <c r="I316" s="11">
        <v>3.827153779587749</v>
      </c>
      <c r="J316" s="11">
        <v>61.983339916960965</v>
      </c>
      <c r="K316" s="2" t="s">
        <v>1728</v>
      </c>
    </row>
    <row r="317" spans="1:11" x14ac:dyDescent="0.25">
      <c r="A317" s="2">
        <v>316</v>
      </c>
      <c r="B317" s="1">
        <v>44721</v>
      </c>
      <c r="C317" s="2">
        <v>8</v>
      </c>
      <c r="D317" s="2">
        <v>19</v>
      </c>
      <c r="E317" s="2">
        <v>80</v>
      </c>
      <c r="F317" s="2">
        <v>2</v>
      </c>
      <c r="G317" s="11">
        <v>30.78107527897069</v>
      </c>
      <c r="H317" s="2">
        <v>1</v>
      </c>
      <c r="I317" s="11">
        <v>6.9701664620964214</v>
      </c>
      <c r="J317" s="11">
        <v>61.562150557941379</v>
      </c>
      <c r="K317" s="2" t="s">
        <v>1728</v>
      </c>
    </row>
    <row r="318" spans="1:11" x14ac:dyDescent="0.25">
      <c r="A318" s="2">
        <v>317</v>
      </c>
      <c r="B318" s="1">
        <v>44587</v>
      </c>
      <c r="C318" s="2">
        <v>47</v>
      </c>
      <c r="D318" s="2">
        <v>220</v>
      </c>
      <c r="E318" s="2">
        <v>58</v>
      </c>
      <c r="F318" s="2">
        <v>1</v>
      </c>
      <c r="G318" s="11">
        <v>26.741228481871605</v>
      </c>
      <c r="H318" s="2">
        <v>1</v>
      </c>
      <c r="I318" s="11">
        <v>6.9912124282919814</v>
      </c>
      <c r="J318" s="11">
        <v>26.741228481871605</v>
      </c>
      <c r="K318" s="2" t="s">
        <v>1728</v>
      </c>
    </row>
    <row r="319" spans="1:11" x14ac:dyDescent="0.25">
      <c r="A319" s="2">
        <v>318</v>
      </c>
      <c r="B319" s="1">
        <v>44566</v>
      </c>
      <c r="C319" s="2">
        <v>36</v>
      </c>
      <c r="D319" s="2">
        <v>136</v>
      </c>
      <c r="E319" s="2">
        <v>62</v>
      </c>
      <c r="F319" s="2">
        <v>3</v>
      </c>
      <c r="G319" s="11">
        <v>32.520090461228918</v>
      </c>
      <c r="H319" s="2">
        <v>0</v>
      </c>
      <c r="I319" s="11">
        <v>4.9908460789292945</v>
      </c>
      <c r="J319" s="11">
        <v>97.560271383686754</v>
      </c>
      <c r="K319" s="2" t="s">
        <v>1727</v>
      </c>
    </row>
    <row r="320" spans="1:11" x14ac:dyDescent="0.25">
      <c r="A320" s="2">
        <v>319</v>
      </c>
      <c r="B320" s="1">
        <v>44729</v>
      </c>
      <c r="C320" s="2">
        <v>19</v>
      </c>
      <c r="D320" s="2">
        <v>4</v>
      </c>
      <c r="E320" s="2">
        <v>15</v>
      </c>
      <c r="F320" s="2">
        <v>3</v>
      </c>
      <c r="G320" s="11">
        <v>37.835367917748158</v>
      </c>
      <c r="H320" s="2">
        <v>1</v>
      </c>
      <c r="I320" s="11">
        <v>5.05250871636198</v>
      </c>
      <c r="J320" s="11">
        <v>113.50610375324447</v>
      </c>
      <c r="K320" s="2" t="s">
        <v>1727</v>
      </c>
    </row>
    <row r="321" spans="1:11" x14ac:dyDescent="0.25">
      <c r="A321" s="2">
        <v>320</v>
      </c>
      <c r="B321" s="1">
        <v>44653</v>
      </c>
      <c r="C321" s="2">
        <v>17</v>
      </c>
      <c r="D321" s="2">
        <v>59</v>
      </c>
      <c r="E321" s="2">
        <v>3</v>
      </c>
      <c r="F321" s="2">
        <v>3</v>
      </c>
      <c r="G321" s="11">
        <v>38.804034783839271</v>
      </c>
      <c r="H321" s="2">
        <v>2</v>
      </c>
      <c r="I321" s="11">
        <v>5.2323685679736078</v>
      </c>
      <c r="J321" s="11">
        <v>116.41210435151781</v>
      </c>
      <c r="K321" s="2" t="s">
        <v>1727</v>
      </c>
    </row>
    <row r="322" spans="1:11" x14ac:dyDescent="0.25">
      <c r="A322" s="2">
        <v>321</v>
      </c>
      <c r="B322" s="1">
        <v>44640</v>
      </c>
      <c r="C322" s="2">
        <v>48</v>
      </c>
      <c r="D322" s="2">
        <v>197</v>
      </c>
      <c r="E322" s="2">
        <v>68</v>
      </c>
      <c r="F322" s="2">
        <v>4</v>
      </c>
      <c r="G322" s="11">
        <v>36.112797276093026</v>
      </c>
      <c r="H322" s="2">
        <v>2</v>
      </c>
      <c r="I322" s="11">
        <v>3.2356634377176356</v>
      </c>
      <c r="J322" s="11">
        <v>144.45118910437211</v>
      </c>
      <c r="K322" s="2" t="s">
        <v>1728</v>
      </c>
    </row>
    <row r="323" spans="1:11" x14ac:dyDescent="0.25">
      <c r="A323" s="2">
        <v>322</v>
      </c>
      <c r="B323" s="1">
        <v>44595</v>
      </c>
      <c r="C323" s="2">
        <v>13</v>
      </c>
      <c r="D323" s="2">
        <v>23</v>
      </c>
      <c r="E323" s="2">
        <v>36</v>
      </c>
      <c r="F323" s="2">
        <v>5</v>
      </c>
      <c r="G323" s="11">
        <v>40.809729373012409</v>
      </c>
      <c r="H323" s="2">
        <v>2</v>
      </c>
      <c r="I323" s="11">
        <v>7.5450844871960729</v>
      </c>
      <c r="J323" s="11">
        <v>204.04864686506204</v>
      </c>
      <c r="K323" s="2" t="s">
        <v>1728</v>
      </c>
    </row>
    <row r="324" spans="1:11" x14ac:dyDescent="0.25">
      <c r="A324" s="2">
        <v>323</v>
      </c>
      <c r="B324" s="1">
        <v>44625</v>
      </c>
      <c r="C324" s="2">
        <v>11</v>
      </c>
      <c r="D324" s="2">
        <v>184</v>
      </c>
      <c r="E324" s="2">
        <v>50</v>
      </c>
      <c r="F324" s="2">
        <v>1</v>
      </c>
      <c r="G324" s="11">
        <v>37.419808157497407</v>
      </c>
      <c r="H324" s="2">
        <v>0</v>
      </c>
      <c r="I324" s="11">
        <v>7.3837284692355469</v>
      </c>
      <c r="J324" s="11">
        <v>37.419808157497407</v>
      </c>
      <c r="K324" s="2" t="s">
        <v>1727</v>
      </c>
    </row>
    <row r="325" spans="1:11" x14ac:dyDescent="0.25">
      <c r="A325" s="2">
        <v>324</v>
      </c>
      <c r="B325" s="1">
        <v>44626</v>
      </c>
      <c r="C325" s="2">
        <v>45</v>
      </c>
      <c r="D325" s="2">
        <v>3</v>
      </c>
      <c r="E325" s="2">
        <v>47</v>
      </c>
      <c r="F325" s="2">
        <v>3</v>
      </c>
      <c r="G325" s="11">
        <v>22.864105846598811</v>
      </c>
      <c r="H325" s="2">
        <v>0</v>
      </c>
      <c r="I325" s="11">
        <v>3.487025442120407</v>
      </c>
      <c r="J325" s="11">
        <v>68.592317539796426</v>
      </c>
      <c r="K325" s="2" t="s">
        <v>1727</v>
      </c>
    </row>
    <row r="326" spans="1:11" x14ac:dyDescent="0.25">
      <c r="A326" s="2">
        <v>325</v>
      </c>
      <c r="B326" s="1">
        <v>44613</v>
      </c>
      <c r="C326" s="2">
        <v>5</v>
      </c>
      <c r="D326" s="2">
        <v>19</v>
      </c>
      <c r="E326" s="2">
        <v>26</v>
      </c>
      <c r="F326" s="2">
        <v>4</v>
      </c>
      <c r="G326" s="11">
        <v>30.722024662829774</v>
      </c>
      <c r="H326" s="2">
        <v>2</v>
      </c>
      <c r="I326" s="11">
        <v>7.0548762688214737</v>
      </c>
      <c r="J326" s="11">
        <v>122.8880986513191</v>
      </c>
      <c r="K326" s="2" t="s">
        <v>1728</v>
      </c>
    </row>
    <row r="327" spans="1:11" x14ac:dyDescent="0.25">
      <c r="A327" s="2">
        <v>326</v>
      </c>
      <c r="B327" s="1">
        <v>44688</v>
      </c>
      <c r="C327" s="2">
        <v>8</v>
      </c>
      <c r="D327" s="2">
        <v>74</v>
      </c>
      <c r="E327" s="2">
        <v>49</v>
      </c>
      <c r="F327" s="2">
        <v>1</v>
      </c>
      <c r="G327" s="11">
        <v>32.303075287835988</v>
      </c>
      <c r="H327" s="2">
        <v>2</v>
      </c>
      <c r="I327" s="11">
        <v>9.0591232937852659</v>
      </c>
      <c r="J327" s="11">
        <v>32.303075287835988</v>
      </c>
      <c r="K327" s="2" t="s">
        <v>1728</v>
      </c>
    </row>
    <row r="328" spans="1:11" x14ac:dyDescent="0.25">
      <c r="A328" s="2">
        <v>327</v>
      </c>
      <c r="B328" s="1">
        <v>44686</v>
      </c>
      <c r="C328" s="2">
        <v>25</v>
      </c>
      <c r="D328" s="2">
        <v>165</v>
      </c>
      <c r="E328" s="2">
        <v>43</v>
      </c>
      <c r="F328" s="2">
        <v>2</v>
      </c>
      <c r="G328" s="11">
        <v>22.343902982989597</v>
      </c>
      <c r="H328" s="2">
        <v>1</v>
      </c>
      <c r="I328" s="11">
        <v>3.835301105937436</v>
      </c>
      <c r="J328" s="11">
        <v>44.687805965979194</v>
      </c>
      <c r="K328" s="2" t="s">
        <v>1728</v>
      </c>
    </row>
    <row r="329" spans="1:11" x14ac:dyDescent="0.25">
      <c r="A329" s="2">
        <v>328</v>
      </c>
      <c r="B329" s="1">
        <v>44740</v>
      </c>
      <c r="C329" s="2">
        <v>6</v>
      </c>
      <c r="D329" s="2">
        <v>215</v>
      </c>
      <c r="E329" s="2">
        <v>45</v>
      </c>
      <c r="F329" s="2">
        <v>2</v>
      </c>
      <c r="G329" s="11">
        <v>40.459962825603021</v>
      </c>
      <c r="H329" s="2">
        <v>0</v>
      </c>
      <c r="I329" s="11">
        <v>3.0973009345226061</v>
      </c>
      <c r="J329" s="11">
        <v>80.919925651206043</v>
      </c>
      <c r="K329" s="2" t="s">
        <v>1727</v>
      </c>
    </row>
    <row r="330" spans="1:11" x14ac:dyDescent="0.25">
      <c r="A330" s="2">
        <v>329</v>
      </c>
      <c r="B330" s="1">
        <v>44622</v>
      </c>
      <c r="C330" s="2">
        <v>45</v>
      </c>
      <c r="D330" s="2">
        <v>228</v>
      </c>
      <c r="E330" s="2">
        <v>5</v>
      </c>
      <c r="F330" s="2">
        <v>2</v>
      </c>
      <c r="G330" s="11">
        <v>26.438689071996389</v>
      </c>
      <c r="H330" s="2">
        <v>2</v>
      </c>
      <c r="I330" s="11">
        <v>5.1338865408152987</v>
      </c>
      <c r="J330" s="11">
        <v>52.877378143992779</v>
      </c>
      <c r="K330" s="2" t="s">
        <v>1728</v>
      </c>
    </row>
    <row r="331" spans="1:11" x14ac:dyDescent="0.25">
      <c r="A331" s="2">
        <v>330</v>
      </c>
      <c r="B331" s="1">
        <v>44635</v>
      </c>
      <c r="C331" s="2">
        <v>24</v>
      </c>
      <c r="D331" s="2">
        <v>24</v>
      </c>
      <c r="E331" s="2">
        <v>25</v>
      </c>
      <c r="F331" s="2">
        <v>2</v>
      </c>
      <c r="G331" s="11">
        <v>38.014614949039476</v>
      </c>
      <c r="H331" s="2">
        <v>1</v>
      </c>
      <c r="I331" s="11">
        <v>3.0172545420399994</v>
      </c>
      <c r="J331" s="11">
        <v>76.029229898078952</v>
      </c>
      <c r="K331" s="2" t="s">
        <v>1728</v>
      </c>
    </row>
    <row r="332" spans="1:11" x14ac:dyDescent="0.25">
      <c r="A332" s="2">
        <v>331</v>
      </c>
      <c r="B332" s="1">
        <v>44604</v>
      </c>
      <c r="C332" s="2">
        <v>28</v>
      </c>
      <c r="D332" s="2">
        <v>173</v>
      </c>
      <c r="E332" s="2">
        <v>56</v>
      </c>
      <c r="F332" s="2">
        <v>3</v>
      </c>
      <c r="G332" s="11">
        <v>23.31878801455192</v>
      </c>
      <c r="H332" s="2">
        <v>1</v>
      </c>
      <c r="I332" s="11">
        <v>4.1777709062984663</v>
      </c>
      <c r="J332" s="11">
        <v>69.956364043655753</v>
      </c>
      <c r="K332" s="2" t="s">
        <v>1727</v>
      </c>
    </row>
    <row r="333" spans="1:11" x14ac:dyDescent="0.25">
      <c r="A333" s="2">
        <v>332</v>
      </c>
      <c r="B333" s="1">
        <v>44609</v>
      </c>
      <c r="C333" s="2">
        <v>27</v>
      </c>
      <c r="D333" s="2">
        <v>210</v>
      </c>
      <c r="E333" s="2">
        <v>71</v>
      </c>
      <c r="F333" s="2">
        <v>5</v>
      </c>
      <c r="G333" s="11">
        <v>28.842223014563661</v>
      </c>
      <c r="H333" s="2">
        <v>1</v>
      </c>
      <c r="I333" s="11">
        <v>5.9689556098352767</v>
      </c>
      <c r="J333" s="11">
        <v>144.2111150728183</v>
      </c>
      <c r="K333" s="2" t="s">
        <v>1727</v>
      </c>
    </row>
    <row r="334" spans="1:11" x14ac:dyDescent="0.25">
      <c r="A334" s="2">
        <v>333</v>
      </c>
      <c r="B334" s="1">
        <v>44615</v>
      </c>
      <c r="C334" s="2">
        <v>29</v>
      </c>
      <c r="D334" s="2">
        <v>230</v>
      </c>
      <c r="E334" s="2">
        <v>52</v>
      </c>
      <c r="F334" s="2">
        <v>4</v>
      </c>
      <c r="G334" s="11">
        <v>39.88674036310816</v>
      </c>
      <c r="H334" s="2">
        <v>2</v>
      </c>
      <c r="I334" s="11">
        <v>5.5404100604918716</v>
      </c>
      <c r="J334" s="11">
        <v>159.54696145243264</v>
      </c>
      <c r="K334" s="2" t="s">
        <v>1728</v>
      </c>
    </row>
    <row r="335" spans="1:11" x14ac:dyDescent="0.25">
      <c r="A335" s="2">
        <v>334</v>
      </c>
      <c r="B335" s="1">
        <v>44661</v>
      </c>
      <c r="C335" s="2">
        <v>16</v>
      </c>
      <c r="D335" s="2">
        <v>228</v>
      </c>
      <c r="E335" s="2">
        <v>43</v>
      </c>
      <c r="F335" s="2">
        <v>1</v>
      </c>
      <c r="G335" s="11">
        <v>22.343902982989597</v>
      </c>
      <c r="H335" s="2">
        <v>1</v>
      </c>
      <c r="I335" s="11">
        <v>3.835301105937436</v>
      </c>
      <c r="J335" s="11">
        <v>22.343902982989597</v>
      </c>
      <c r="K335" s="2" t="s">
        <v>1728</v>
      </c>
    </row>
    <row r="336" spans="1:11" x14ac:dyDescent="0.25">
      <c r="A336" s="2">
        <v>335</v>
      </c>
      <c r="B336" s="1">
        <v>44691</v>
      </c>
      <c r="C336" s="2">
        <v>33</v>
      </c>
      <c r="D336" s="2">
        <v>103</v>
      </c>
      <c r="E336" s="2">
        <v>86</v>
      </c>
      <c r="F336" s="2">
        <v>3</v>
      </c>
      <c r="G336" s="11">
        <v>29.845498336337435</v>
      </c>
      <c r="H336" s="2">
        <v>2</v>
      </c>
      <c r="I336" s="11">
        <v>4.438444651570971</v>
      </c>
      <c r="J336" s="11">
        <v>89.536495009012299</v>
      </c>
      <c r="K336" s="2" t="s">
        <v>1728</v>
      </c>
    </row>
    <row r="337" spans="1:11" x14ac:dyDescent="0.25">
      <c r="A337" s="2">
        <v>336</v>
      </c>
      <c r="B337" s="1">
        <v>44639</v>
      </c>
      <c r="C337" s="2">
        <v>12</v>
      </c>
      <c r="D337" s="2">
        <v>49</v>
      </c>
      <c r="E337" s="2">
        <v>16</v>
      </c>
      <c r="F337" s="2">
        <v>3</v>
      </c>
      <c r="G337" s="11">
        <v>24.438613845354212</v>
      </c>
      <c r="H337" s="2">
        <v>0</v>
      </c>
      <c r="I337" s="11">
        <v>3.2398109499997449</v>
      </c>
      <c r="J337" s="11">
        <v>73.315841536062635</v>
      </c>
      <c r="K337" s="2" t="s">
        <v>1728</v>
      </c>
    </row>
    <row r="338" spans="1:11" x14ac:dyDescent="0.25">
      <c r="A338" s="2">
        <v>337</v>
      </c>
      <c r="B338" s="1">
        <v>44730</v>
      </c>
      <c r="C338" s="2">
        <v>42</v>
      </c>
      <c r="D338" s="2">
        <v>199</v>
      </c>
      <c r="E338" s="2">
        <v>58</v>
      </c>
      <c r="F338" s="2">
        <v>1</v>
      </c>
      <c r="G338" s="11">
        <v>26.741228481871605</v>
      </c>
      <c r="H338" s="2">
        <v>0</v>
      </c>
      <c r="I338" s="11">
        <v>6.9912124282919814</v>
      </c>
      <c r="J338" s="11">
        <v>26.741228481871605</v>
      </c>
      <c r="K338" s="2" t="s">
        <v>1727</v>
      </c>
    </row>
    <row r="339" spans="1:11" x14ac:dyDescent="0.25">
      <c r="A339" s="2">
        <v>338</v>
      </c>
      <c r="B339" s="1">
        <v>44582</v>
      </c>
      <c r="C339" s="2">
        <v>45</v>
      </c>
      <c r="D339" s="2">
        <v>17</v>
      </c>
      <c r="E339" s="2">
        <v>11</v>
      </c>
      <c r="F339" s="2">
        <v>5</v>
      </c>
      <c r="G339" s="11">
        <v>37.856116559789115</v>
      </c>
      <c r="H339" s="2">
        <v>1</v>
      </c>
      <c r="I339" s="11">
        <v>5.5266381811469749</v>
      </c>
      <c r="J339" s="11">
        <v>189.28058279894557</v>
      </c>
      <c r="K339" s="2" t="s">
        <v>1727</v>
      </c>
    </row>
    <row r="340" spans="1:11" x14ac:dyDescent="0.25">
      <c r="A340" s="2">
        <v>339</v>
      </c>
      <c r="B340" s="1">
        <v>44647</v>
      </c>
      <c r="C340" s="2">
        <v>51</v>
      </c>
      <c r="D340" s="2">
        <v>71</v>
      </c>
      <c r="E340" s="2">
        <v>9</v>
      </c>
      <c r="F340" s="2">
        <v>4</v>
      </c>
      <c r="G340" s="11">
        <v>22.651038387714177</v>
      </c>
      <c r="H340" s="2">
        <v>2</v>
      </c>
      <c r="I340" s="11">
        <v>5.7783380059304719</v>
      </c>
      <c r="J340" s="11">
        <v>90.604153550856708</v>
      </c>
      <c r="K340" s="2" t="s">
        <v>1727</v>
      </c>
    </row>
    <row r="341" spans="1:11" x14ac:dyDescent="0.25">
      <c r="A341" s="2">
        <v>340</v>
      </c>
      <c r="B341" s="1">
        <v>44697</v>
      </c>
      <c r="C341" s="2">
        <v>9</v>
      </c>
      <c r="D341" s="2">
        <v>153</v>
      </c>
      <c r="E341" s="2">
        <v>39</v>
      </c>
      <c r="F341" s="2">
        <v>4</v>
      </c>
      <c r="G341" s="11">
        <v>39.214123415393452</v>
      </c>
      <c r="H341" s="2">
        <v>0</v>
      </c>
      <c r="I341" s="11">
        <v>5.1336391238712951</v>
      </c>
      <c r="J341" s="11">
        <v>156.85649366157381</v>
      </c>
      <c r="K341" s="2" t="s">
        <v>1727</v>
      </c>
    </row>
    <row r="342" spans="1:11" x14ac:dyDescent="0.25">
      <c r="A342" s="2">
        <v>341</v>
      </c>
      <c r="B342" s="1">
        <v>44573</v>
      </c>
      <c r="C342" s="2">
        <v>19</v>
      </c>
      <c r="D342" s="2">
        <v>123</v>
      </c>
      <c r="E342" s="2">
        <v>2</v>
      </c>
      <c r="F342" s="2">
        <v>3</v>
      </c>
      <c r="G342" s="11">
        <v>37.496536362120132</v>
      </c>
      <c r="H342" s="2">
        <v>0</v>
      </c>
      <c r="I342" s="11">
        <v>5.4867630070406248</v>
      </c>
      <c r="J342" s="11">
        <v>112.48960908636039</v>
      </c>
      <c r="K342" s="2" t="s">
        <v>1728</v>
      </c>
    </row>
    <row r="343" spans="1:11" x14ac:dyDescent="0.25">
      <c r="A343" s="2">
        <v>342</v>
      </c>
      <c r="B343" s="1">
        <v>44660</v>
      </c>
      <c r="C343" s="2">
        <v>6</v>
      </c>
      <c r="D343" s="2">
        <v>55</v>
      </c>
      <c r="E343" s="2">
        <v>9</v>
      </c>
      <c r="F343" s="2">
        <v>2</v>
      </c>
      <c r="G343" s="11">
        <v>22.651038387714177</v>
      </c>
      <c r="H343" s="2">
        <v>1</v>
      </c>
      <c r="I343" s="11">
        <v>5.7783380059304719</v>
      </c>
      <c r="J343" s="11">
        <v>45.302076775428354</v>
      </c>
      <c r="K343" s="2" t="s">
        <v>1728</v>
      </c>
    </row>
    <row r="344" spans="1:11" x14ac:dyDescent="0.25">
      <c r="A344" s="2">
        <v>343</v>
      </c>
      <c r="B344" s="1">
        <v>44677</v>
      </c>
      <c r="C344" s="2">
        <v>44</v>
      </c>
      <c r="D344" s="2">
        <v>219</v>
      </c>
      <c r="E344" s="2">
        <v>34</v>
      </c>
      <c r="F344" s="2">
        <v>3</v>
      </c>
      <c r="G344" s="11">
        <v>26.471188639625289</v>
      </c>
      <c r="H344" s="2">
        <v>1</v>
      </c>
      <c r="I344" s="11">
        <v>3.4347908262121063</v>
      </c>
      <c r="J344" s="11">
        <v>79.413565918875861</v>
      </c>
      <c r="K344" s="2" t="s">
        <v>1728</v>
      </c>
    </row>
    <row r="345" spans="1:11" x14ac:dyDescent="0.25">
      <c r="A345" s="2">
        <v>344</v>
      </c>
      <c r="B345" s="1">
        <v>44665</v>
      </c>
      <c r="C345" s="2">
        <v>2</v>
      </c>
      <c r="D345" s="2">
        <v>20</v>
      </c>
      <c r="E345" s="2">
        <v>72</v>
      </c>
      <c r="F345" s="2">
        <v>2</v>
      </c>
      <c r="G345" s="11">
        <v>29.267597889072981</v>
      </c>
      <c r="H345" s="2">
        <v>1</v>
      </c>
      <c r="I345" s="11">
        <v>5.8700814469693272</v>
      </c>
      <c r="J345" s="11">
        <v>58.535195778145962</v>
      </c>
      <c r="K345" s="2" t="s">
        <v>1728</v>
      </c>
    </row>
    <row r="346" spans="1:11" x14ac:dyDescent="0.25">
      <c r="A346" s="2">
        <v>345</v>
      </c>
      <c r="B346" s="1">
        <v>44656</v>
      </c>
      <c r="C346" s="2">
        <v>18</v>
      </c>
      <c r="D346" s="2">
        <v>87</v>
      </c>
      <c r="E346" s="2">
        <v>50</v>
      </c>
      <c r="F346" s="2">
        <v>1</v>
      </c>
      <c r="G346" s="11">
        <v>37.419808157497407</v>
      </c>
      <c r="H346" s="2">
        <v>1</v>
      </c>
      <c r="I346" s="11">
        <v>7.3837284692355469</v>
      </c>
      <c r="J346" s="11">
        <v>37.419808157497407</v>
      </c>
      <c r="K346" s="2" t="s">
        <v>1728</v>
      </c>
    </row>
    <row r="347" spans="1:11" x14ac:dyDescent="0.25">
      <c r="A347" s="2">
        <v>346</v>
      </c>
      <c r="B347" s="1">
        <v>44721</v>
      </c>
      <c r="C347" s="2">
        <v>25</v>
      </c>
      <c r="D347" s="2">
        <v>215</v>
      </c>
      <c r="E347" s="2">
        <v>8</v>
      </c>
      <c r="F347" s="2">
        <v>5</v>
      </c>
      <c r="G347" s="11">
        <v>24.08836893232931</v>
      </c>
      <c r="H347" s="2">
        <v>2</v>
      </c>
      <c r="I347" s="11">
        <v>4.1456496863869212</v>
      </c>
      <c r="J347" s="11">
        <v>120.44184466164654</v>
      </c>
      <c r="K347" s="2" t="s">
        <v>1728</v>
      </c>
    </row>
    <row r="348" spans="1:11" x14ac:dyDescent="0.25">
      <c r="A348" s="2">
        <v>347</v>
      </c>
      <c r="B348" s="1">
        <v>44737</v>
      </c>
      <c r="C348" s="2">
        <v>19</v>
      </c>
      <c r="D348" s="2">
        <v>34</v>
      </c>
      <c r="E348" s="2">
        <v>4</v>
      </c>
      <c r="F348" s="2">
        <v>3</v>
      </c>
      <c r="G348" s="11">
        <v>34.460099461444514</v>
      </c>
      <c r="H348" s="2">
        <v>2</v>
      </c>
      <c r="I348" s="11">
        <v>3.7451400462257953</v>
      </c>
      <c r="J348" s="11">
        <v>103.38029838433354</v>
      </c>
      <c r="K348" s="2" t="s">
        <v>1728</v>
      </c>
    </row>
    <row r="349" spans="1:11" x14ac:dyDescent="0.25">
      <c r="A349" s="2">
        <v>348</v>
      </c>
      <c r="B349" s="1">
        <v>44660</v>
      </c>
      <c r="C349" s="2">
        <v>47</v>
      </c>
      <c r="D349" s="2">
        <v>66</v>
      </c>
      <c r="E349" s="2">
        <v>3</v>
      </c>
      <c r="F349" s="2">
        <v>1</v>
      </c>
      <c r="G349" s="11">
        <v>38.804034783839271</v>
      </c>
      <c r="H349" s="2">
        <v>1</v>
      </c>
      <c r="I349" s="11">
        <v>5.2323685679736078</v>
      </c>
      <c r="J349" s="11">
        <v>38.804034783839271</v>
      </c>
      <c r="K349" s="2" t="s">
        <v>1728</v>
      </c>
    </row>
    <row r="350" spans="1:11" x14ac:dyDescent="0.25">
      <c r="A350" s="2">
        <v>349</v>
      </c>
      <c r="B350" s="1">
        <v>44641</v>
      </c>
      <c r="C350" s="2">
        <v>37</v>
      </c>
      <c r="D350" s="2">
        <v>124</v>
      </c>
      <c r="E350" s="2">
        <v>60</v>
      </c>
      <c r="F350" s="2">
        <v>5</v>
      </c>
      <c r="G350" s="11">
        <v>37.550027515584119</v>
      </c>
      <c r="H350" s="2">
        <v>1</v>
      </c>
      <c r="I350" s="11">
        <v>5.1924643961218795</v>
      </c>
      <c r="J350" s="11">
        <v>187.75013757792061</v>
      </c>
      <c r="K350" s="2" t="s">
        <v>1728</v>
      </c>
    </row>
    <row r="351" spans="1:11" x14ac:dyDescent="0.25">
      <c r="A351" s="2">
        <v>350</v>
      </c>
      <c r="B351" s="1">
        <v>44607</v>
      </c>
      <c r="C351" s="2">
        <v>49</v>
      </c>
      <c r="D351" s="2">
        <v>96</v>
      </c>
      <c r="E351" s="2">
        <v>10</v>
      </c>
      <c r="F351" s="2">
        <v>3</v>
      </c>
      <c r="G351" s="11">
        <v>38.996922756388408</v>
      </c>
      <c r="H351" s="2">
        <v>1</v>
      </c>
      <c r="I351" s="11">
        <v>4.1188170377751252</v>
      </c>
      <c r="J351" s="11">
        <v>116.99076826916522</v>
      </c>
      <c r="K351" s="2" t="s">
        <v>1728</v>
      </c>
    </row>
    <row r="352" spans="1:11" x14ac:dyDescent="0.25">
      <c r="A352" s="2">
        <v>351</v>
      </c>
      <c r="B352" s="1">
        <v>44738</v>
      </c>
      <c r="C352" s="2">
        <v>33</v>
      </c>
      <c r="D352" s="2">
        <v>125</v>
      </c>
      <c r="E352" s="2">
        <v>2</v>
      </c>
      <c r="F352" s="2">
        <v>4</v>
      </c>
      <c r="G352" s="11">
        <v>37.496536362120132</v>
      </c>
      <c r="H352" s="2">
        <v>1</v>
      </c>
      <c r="I352" s="11">
        <v>5.4867630070406248</v>
      </c>
      <c r="J352" s="11">
        <v>149.98614544848053</v>
      </c>
      <c r="K352" s="2" t="s">
        <v>1728</v>
      </c>
    </row>
    <row r="353" spans="1:11" x14ac:dyDescent="0.25">
      <c r="A353" s="2">
        <v>352</v>
      </c>
      <c r="B353" s="1">
        <v>44699</v>
      </c>
      <c r="C353" s="2">
        <v>19</v>
      </c>
      <c r="D353" s="2">
        <v>3</v>
      </c>
      <c r="E353" s="2">
        <v>32</v>
      </c>
      <c r="F353" s="2">
        <v>2</v>
      </c>
      <c r="G353" s="11">
        <v>39.033862577728321</v>
      </c>
      <c r="H353" s="2">
        <v>1</v>
      </c>
      <c r="I353" s="11">
        <v>6.2633793228226828</v>
      </c>
      <c r="J353" s="11">
        <v>78.067725155456642</v>
      </c>
      <c r="K353" s="2" t="s">
        <v>1728</v>
      </c>
    </row>
    <row r="354" spans="1:11" x14ac:dyDescent="0.25">
      <c r="A354" s="2">
        <v>353</v>
      </c>
      <c r="B354" s="1">
        <v>44700</v>
      </c>
      <c r="C354" s="2">
        <v>10</v>
      </c>
      <c r="D354" s="2">
        <v>149</v>
      </c>
      <c r="E354" s="2">
        <v>11</v>
      </c>
      <c r="F354" s="2">
        <v>2</v>
      </c>
      <c r="G354" s="11">
        <v>37.856116559789115</v>
      </c>
      <c r="H354" s="2">
        <v>0</v>
      </c>
      <c r="I354" s="11">
        <v>5.5266381811469749</v>
      </c>
      <c r="J354" s="11">
        <v>75.712233119578229</v>
      </c>
      <c r="K354" s="2" t="s">
        <v>1728</v>
      </c>
    </row>
    <row r="355" spans="1:11" x14ac:dyDescent="0.25">
      <c r="A355" s="2">
        <v>354</v>
      </c>
      <c r="B355" s="1">
        <v>44621</v>
      </c>
      <c r="C355" s="2">
        <v>4</v>
      </c>
      <c r="D355" s="2">
        <v>150</v>
      </c>
      <c r="E355" s="2">
        <v>8</v>
      </c>
      <c r="F355" s="2">
        <v>1</v>
      </c>
      <c r="G355" s="11">
        <v>24.08836893232931</v>
      </c>
      <c r="H355" s="2">
        <v>2</v>
      </c>
      <c r="I355" s="11">
        <v>4.1456496863869212</v>
      </c>
      <c r="J355" s="11">
        <v>24.08836893232931</v>
      </c>
      <c r="K355" s="2" t="s">
        <v>1728</v>
      </c>
    </row>
    <row r="356" spans="1:11" x14ac:dyDescent="0.25">
      <c r="A356" s="2">
        <v>355</v>
      </c>
      <c r="B356" s="1">
        <v>44656</v>
      </c>
      <c r="C356" s="2">
        <v>22</v>
      </c>
      <c r="D356" s="2">
        <v>145</v>
      </c>
      <c r="E356" s="2">
        <v>26</v>
      </c>
      <c r="F356" s="2">
        <v>5</v>
      </c>
      <c r="G356" s="11">
        <v>30.722024662829774</v>
      </c>
      <c r="H356" s="2">
        <v>1</v>
      </c>
      <c r="I356" s="11">
        <v>7.0548762688214737</v>
      </c>
      <c r="J356" s="11">
        <v>153.61012331414886</v>
      </c>
      <c r="K356" s="2" t="s">
        <v>1727</v>
      </c>
    </row>
    <row r="357" spans="1:11" x14ac:dyDescent="0.25">
      <c r="A357" s="2">
        <v>356</v>
      </c>
      <c r="B357" s="1">
        <v>44678</v>
      </c>
      <c r="C357" s="2">
        <v>1</v>
      </c>
      <c r="D357" s="2">
        <v>127</v>
      </c>
      <c r="E357" s="2">
        <v>22</v>
      </c>
      <c r="F357" s="2">
        <v>2</v>
      </c>
      <c r="G357" s="11">
        <v>25.053112674864117</v>
      </c>
      <c r="H357" s="2">
        <v>2</v>
      </c>
      <c r="I357" s="11">
        <v>3.14417994678666</v>
      </c>
      <c r="J357" s="11">
        <v>50.106225349728234</v>
      </c>
      <c r="K357" s="2" t="s">
        <v>1727</v>
      </c>
    </row>
    <row r="358" spans="1:11" x14ac:dyDescent="0.25">
      <c r="A358" s="2">
        <v>357</v>
      </c>
      <c r="B358" s="1">
        <v>44613</v>
      </c>
      <c r="C358" s="2">
        <v>51</v>
      </c>
      <c r="D358" s="2">
        <v>186</v>
      </c>
      <c r="E358" s="2">
        <v>27</v>
      </c>
      <c r="F358" s="2">
        <v>3</v>
      </c>
      <c r="G358" s="11">
        <v>26.909898826297066</v>
      </c>
      <c r="H358" s="2">
        <v>0</v>
      </c>
      <c r="I358" s="11">
        <v>3.8905842730399192</v>
      </c>
      <c r="J358" s="11">
        <v>80.729696478891199</v>
      </c>
      <c r="K358" s="2" t="s">
        <v>1727</v>
      </c>
    </row>
    <row r="359" spans="1:11" x14ac:dyDescent="0.25">
      <c r="A359" s="2">
        <v>358</v>
      </c>
      <c r="B359" s="1">
        <v>44623</v>
      </c>
      <c r="C359" s="2">
        <v>35</v>
      </c>
      <c r="D359" s="2">
        <v>20</v>
      </c>
      <c r="E359" s="2">
        <v>50</v>
      </c>
      <c r="F359" s="2">
        <v>5</v>
      </c>
      <c r="G359" s="11">
        <v>37.419808157497407</v>
      </c>
      <c r="H359" s="2">
        <v>1</v>
      </c>
      <c r="I359" s="11">
        <v>7.3837284692355469</v>
      </c>
      <c r="J359" s="11">
        <v>187.09904078748704</v>
      </c>
      <c r="K359" s="2" t="s">
        <v>1727</v>
      </c>
    </row>
    <row r="360" spans="1:11" x14ac:dyDescent="0.25">
      <c r="A360" s="2">
        <v>359</v>
      </c>
      <c r="B360" s="1">
        <v>44574</v>
      </c>
      <c r="C360" s="2">
        <v>15</v>
      </c>
      <c r="D360" s="2">
        <v>114</v>
      </c>
      <c r="E360" s="2">
        <v>32</v>
      </c>
      <c r="F360" s="2">
        <v>1</v>
      </c>
      <c r="G360" s="11">
        <v>39.033862577728321</v>
      </c>
      <c r="H360" s="2">
        <v>0</v>
      </c>
      <c r="I360" s="11">
        <v>6.2633793228226828</v>
      </c>
      <c r="J360" s="11">
        <v>39.033862577728321</v>
      </c>
      <c r="K360" s="2" t="s">
        <v>1728</v>
      </c>
    </row>
    <row r="361" spans="1:11" x14ac:dyDescent="0.25">
      <c r="A361" s="2">
        <v>360</v>
      </c>
      <c r="B361" s="1">
        <v>44611</v>
      </c>
      <c r="C361" s="2">
        <v>40</v>
      </c>
      <c r="D361" s="2">
        <v>24</v>
      </c>
      <c r="E361" s="2">
        <v>39</v>
      </c>
      <c r="F361" s="2">
        <v>5</v>
      </c>
      <c r="G361" s="11">
        <v>39.214123415393452</v>
      </c>
      <c r="H361" s="2">
        <v>2</v>
      </c>
      <c r="I361" s="11">
        <v>5.1336391238712951</v>
      </c>
      <c r="J361" s="11">
        <v>196.07061707696727</v>
      </c>
      <c r="K361" s="2" t="s">
        <v>1728</v>
      </c>
    </row>
    <row r="362" spans="1:11" x14ac:dyDescent="0.25">
      <c r="A362" s="2">
        <v>361</v>
      </c>
      <c r="B362" s="1">
        <v>44564</v>
      </c>
      <c r="C362" s="2">
        <v>4</v>
      </c>
      <c r="D362" s="2">
        <v>206</v>
      </c>
      <c r="E362" s="2">
        <v>34</v>
      </c>
      <c r="F362" s="2">
        <v>5</v>
      </c>
      <c r="G362" s="11">
        <v>26.471188639625289</v>
      </c>
      <c r="H362" s="2">
        <v>1</v>
      </c>
      <c r="I362" s="11">
        <v>3.4347908262121063</v>
      </c>
      <c r="J362" s="11">
        <v>132.35594319812645</v>
      </c>
      <c r="K362" s="2" t="s">
        <v>1728</v>
      </c>
    </row>
    <row r="363" spans="1:11" x14ac:dyDescent="0.25">
      <c r="A363" s="2">
        <v>362</v>
      </c>
      <c r="B363" s="1">
        <v>44636</v>
      </c>
      <c r="C363" s="2">
        <v>29</v>
      </c>
      <c r="D363" s="2">
        <v>153</v>
      </c>
      <c r="E363" s="2">
        <v>53</v>
      </c>
      <c r="F363" s="2">
        <v>5</v>
      </c>
      <c r="G363" s="11">
        <v>25.763871405384879</v>
      </c>
      <c r="H363" s="2">
        <v>1</v>
      </c>
      <c r="I363" s="11">
        <v>6.4730288992646532</v>
      </c>
      <c r="J363" s="11">
        <v>128.81935702692439</v>
      </c>
      <c r="K363" s="2" t="s">
        <v>1727</v>
      </c>
    </row>
    <row r="364" spans="1:11" x14ac:dyDescent="0.25">
      <c r="A364" s="2">
        <v>363</v>
      </c>
      <c r="B364" s="1">
        <v>44617</v>
      </c>
      <c r="C364" s="2">
        <v>28</v>
      </c>
      <c r="D364" s="2">
        <v>121</v>
      </c>
      <c r="E364" s="2">
        <v>85</v>
      </c>
      <c r="F364" s="2">
        <v>4</v>
      </c>
      <c r="G364" s="11">
        <v>30.991669958480482</v>
      </c>
      <c r="H364" s="2">
        <v>0</v>
      </c>
      <c r="I364" s="11">
        <v>3.827153779587749</v>
      </c>
      <c r="J364" s="11">
        <v>123.96667983392193</v>
      </c>
      <c r="K364" s="2" t="s">
        <v>1728</v>
      </c>
    </row>
    <row r="365" spans="1:11" x14ac:dyDescent="0.25">
      <c r="A365" s="2">
        <v>364</v>
      </c>
      <c r="B365" s="1">
        <v>44663</v>
      </c>
      <c r="C365" s="2">
        <v>30</v>
      </c>
      <c r="D365" s="2">
        <v>20</v>
      </c>
      <c r="E365" s="2">
        <v>49</v>
      </c>
      <c r="F365" s="2">
        <v>3</v>
      </c>
      <c r="G365" s="11">
        <v>32.303075287835988</v>
      </c>
      <c r="H365" s="2">
        <v>0</v>
      </c>
      <c r="I365" s="11">
        <v>9.0591232937852659</v>
      </c>
      <c r="J365" s="11">
        <v>96.90922586350797</v>
      </c>
      <c r="K365" s="2" t="s">
        <v>1728</v>
      </c>
    </row>
    <row r="366" spans="1:11" x14ac:dyDescent="0.25">
      <c r="A366" s="2">
        <v>365</v>
      </c>
      <c r="B366" s="1">
        <v>44573</v>
      </c>
      <c r="C366" s="2">
        <v>16</v>
      </c>
      <c r="D366" s="2">
        <v>228</v>
      </c>
      <c r="E366" s="2">
        <v>58</v>
      </c>
      <c r="F366" s="2">
        <v>5</v>
      </c>
      <c r="G366" s="11">
        <v>26.741228481871605</v>
      </c>
      <c r="H366" s="2">
        <v>1</v>
      </c>
      <c r="I366" s="11">
        <v>6.9912124282919814</v>
      </c>
      <c r="J366" s="11">
        <v>133.70614240935802</v>
      </c>
      <c r="K366" s="2" t="s">
        <v>1728</v>
      </c>
    </row>
    <row r="367" spans="1:11" x14ac:dyDescent="0.25">
      <c r="A367" s="2">
        <v>366</v>
      </c>
      <c r="B367" s="1">
        <v>44605</v>
      </c>
      <c r="C367" s="2">
        <v>44</v>
      </c>
      <c r="D367" s="2">
        <v>82</v>
      </c>
      <c r="E367" s="2">
        <v>49</v>
      </c>
      <c r="F367" s="2">
        <v>5</v>
      </c>
      <c r="G367" s="11">
        <v>32.303075287835988</v>
      </c>
      <c r="H367" s="2">
        <v>0</v>
      </c>
      <c r="I367" s="11">
        <v>9.0591232937852659</v>
      </c>
      <c r="J367" s="11">
        <v>161.51537643917993</v>
      </c>
      <c r="K367" s="2" t="s">
        <v>1728</v>
      </c>
    </row>
    <row r="368" spans="1:11" x14ac:dyDescent="0.25">
      <c r="A368" s="2">
        <v>367</v>
      </c>
      <c r="B368" s="1">
        <v>44671</v>
      </c>
      <c r="C368" s="2">
        <v>21</v>
      </c>
      <c r="D368" s="2">
        <v>57</v>
      </c>
      <c r="E368" s="2">
        <v>76</v>
      </c>
      <c r="F368" s="2">
        <v>5</v>
      </c>
      <c r="G368" s="11">
        <v>39.266087310738676</v>
      </c>
      <c r="H368" s="2">
        <v>1</v>
      </c>
      <c r="I368" s="11">
        <v>3.6734318879379222</v>
      </c>
      <c r="J368" s="11">
        <v>196.33043655369337</v>
      </c>
      <c r="K368" s="2" t="s">
        <v>1727</v>
      </c>
    </row>
    <row r="369" spans="1:11" x14ac:dyDescent="0.25">
      <c r="A369" s="2">
        <v>368</v>
      </c>
      <c r="B369" s="1">
        <v>44678</v>
      </c>
      <c r="C369" s="2">
        <v>44</v>
      </c>
      <c r="D369" s="2">
        <v>6</v>
      </c>
      <c r="E369" s="2">
        <v>10</v>
      </c>
      <c r="F369" s="2">
        <v>1</v>
      </c>
      <c r="G369" s="11">
        <v>38.996922756388408</v>
      </c>
      <c r="H369" s="2">
        <v>1</v>
      </c>
      <c r="I369" s="11">
        <v>4.1188170377751252</v>
      </c>
      <c r="J369" s="11">
        <v>38.996922756388408</v>
      </c>
      <c r="K369" s="2" t="s">
        <v>1728</v>
      </c>
    </row>
    <row r="370" spans="1:11" x14ac:dyDescent="0.25">
      <c r="A370" s="2">
        <v>369</v>
      </c>
      <c r="B370" s="1">
        <v>44701</v>
      </c>
      <c r="C370" s="2">
        <v>5</v>
      </c>
      <c r="D370" s="2">
        <v>218</v>
      </c>
      <c r="E370" s="2">
        <v>27</v>
      </c>
      <c r="F370" s="2">
        <v>2</v>
      </c>
      <c r="G370" s="11">
        <v>26.909898826297066</v>
      </c>
      <c r="H370" s="2">
        <v>0</v>
      </c>
      <c r="I370" s="11">
        <v>3.8905842730399192</v>
      </c>
      <c r="J370" s="11">
        <v>53.819797652594133</v>
      </c>
      <c r="K370" s="2" t="s">
        <v>1727</v>
      </c>
    </row>
    <row r="371" spans="1:11" x14ac:dyDescent="0.25">
      <c r="A371" s="2">
        <v>370</v>
      </c>
      <c r="B371" s="1">
        <v>44673</v>
      </c>
      <c r="C371" s="2">
        <v>9</v>
      </c>
      <c r="D371" s="2">
        <v>184</v>
      </c>
      <c r="E371" s="2">
        <v>3</v>
      </c>
      <c r="F371" s="2">
        <v>1</v>
      </c>
      <c r="G371" s="11">
        <v>38.804034783839271</v>
      </c>
      <c r="H371" s="2">
        <v>0</v>
      </c>
      <c r="I371" s="11">
        <v>5.2323685679736078</v>
      </c>
      <c r="J371" s="11">
        <v>38.804034783839271</v>
      </c>
      <c r="K371" s="2" t="s">
        <v>1728</v>
      </c>
    </row>
    <row r="372" spans="1:11" x14ac:dyDescent="0.25">
      <c r="A372" s="2">
        <v>371</v>
      </c>
      <c r="B372" s="1">
        <v>44618</v>
      </c>
      <c r="C372" s="2">
        <v>37</v>
      </c>
      <c r="D372" s="2">
        <v>182</v>
      </c>
      <c r="E372" s="2">
        <v>1</v>
      </c>
      <c r="F372" s="2">
        <v>3</v>
      </c>
      <c r="G372" s="11">
        <v>32.409307196012101</v>
      </c>
      <c r="H372" s="2">
        <v>0</v>
      </c>
      <c r="I372" s="11">
        <v>3.8905838246538877</v>
      </c>
      <c r="J372" s="11">
        <v>97.22792158803631</v>
      </c>
      <c r="K372" s="2" t="s">
        <v>1728</v>
      </c>
    </row>
    <row r="373" spans="1:11" x14ac:dyDescent="0.25">
      <c r="A373" s="2">
        <v>372</v>
      </c>
      <c r="B373" s="1">
        <v>44659</v>
      </c>
      <c r="C373" s="2">
        <v>5</v>
      </c>
      <c r="D373" s="2">
        <v>155</v>
      </c>
      <c r="E373" s="2">
        <v>52</v>
      </c>
      <c r="F373" s="2">
        <v>4</v>
      </c>
      <c r="G373" s="11">
        <v>39.88674036310816</v>
      </c>
      <c r="H373" s="2">
        <v>2</v>
      </c>
      <c r="I373" s="11">
        <v>5.5404100604918716</v>
      </c>
      <c r="J373" s="11">
        <v>159.54696145243264</v>
      </c>
      <c r="K373" s="2" t="s">
        <v>1728</v>
      </c>
    </row>
    <row r="374" spans="1:11" x14ac:dyDescent="0.25">
      <c r="A374" s="2">
        <v>373</v>
      </c>
      <c r="B374" s="1">
        <v>44689</v>
      </c>
      <c r="C374" s="2">
        <v>37</v>
      </c>
      <c r="D374" s="2">
        <v>208</v>
      </c>
      <c r="E374" s="2">
        <v>9</v>
      </c>
      <c r="F374" s="2">
        <v>2</v>
      </c>
      <c r="G374" s="11">
        <v>22.651038387714177</v>
      </c>
      <c r="H374" s="2">
        <v>2</v>
      </c>
      <c r="I374" s="11">
        <v>5.7783380059304719</v>
      </c>
      <c r="J374" s="11">
        <v>45.302076775428354</v>
      </c>
      <c r="K374" s="2" t="s">
        <v>1727</v>
      </c>
    </row>
    <row r="375" spans="1:11" x14ac:dyDescent="0.25">
      <c r="A375" s="2">
        <v>374</v>
      </c>
      <c r="B375" s="1">
        <v>44643</v>
      </c>
      <c r="C375" s="2">
        <v>38</v>
      </c>
      <c r="D375" s="2">
        <v>96</v>
      </c>
      <c r="E375" s="2">
        <v>36</v>
      </c>
      <c r="F375" s="2">
        <v>2</v>
      </c>
      <c r="G375" s="11">
        <v>40.809729373012409</v>
      </c>
      <c r="H375" s="2">
        <v>2</v>
      </c>
      <c r="I375" s="11">
        <v>7.5450844871960729</v>
      </c>
      <c r="J375" s="11">
        <v>81.619458746024819</v>
      </c>
      <c r="K375" s="2" t="s">
        <v>1727</v>
      </c>
    </row>
    <row r="376" spans="1:11" x14ac:dyDescent="0.25">
      <c r="A376" s="2">
        <v>375</v>
      </c>
      <c r="B376" s="1">
        <v>44679</v>
      </c>
      <c r="C376" s="2">
        <v>35</v>
      </c>
      <c r="D376" s="2">
        <v>191</v>
      </c>
      <c r="E376" s="2">
        <v>7</v>
      </c>
      <c r="F376" s="2">
        <v>2</v>
      </c>
      <c r="G376" s="11">
        <v>25.688819058703317</v>
      </c>
      <c r="H376" s="2">
        <v>1</v>
      </c>
      <c r="I376" s="11">
        <v>6.6373507891907089</v>
      </c>
      <c r="J376" s="11">
        <v>51.377638117406633</v>
      </c>
      <c r="K376" s="2" t="s">
        <v>1727</v>
      </c>
    </row>
    <row r="377" spans="1:11" x14ac:dyDescent="0.25">
      <c r="A377" s="2">
        <v>376</v>
      </c>
      <c r="B377" s="1">
        <v>44604</v>
      </c>
      <c r="C377" s="2">
        <v>11</v>
      </c>
      <c r="D377" s="2">
        <v>198</v>
      </c>
      <c r="E377" s="2">
        <v>12</v>
      </c>
      <c r="F377" s="2">
        <v>2</v>
      </c>
      <c r="G377" s="11">
        <v>40.120821071373292</v>
      </c>
      <c r="H377" s="2">
        <v>0</v>
      </c>
      <c r="I377" s="11">
        <v>3.7565748107661685</v>
      </c>
      <c r="J377" s="11">
        <v>80.241642142746585</v>
      </c>
      <c r="K377" s="2" t="s">
        <v>1727</v>
      </c>
    </row>
    <row r="378" spans="1:11" x14ac:dyDescent="0.25">
      <c r="A378" s="2">
        <v>377</v>
      </c>
      <c r="B378" s="1">
        <v>44643</v>
      </c>
      <c r="C378" s="2">
        <v>44</v>
      </c>
      <c r="D378" s="2">
        <v>56</v>
      </c>
      <c r="E378" s="2">
        <v>44</v>
      </c>
      <c r="F378" s="2">
        <v>1</v>
      </c>
      <c r="G378" s="11">
        <v>30.422322506385644</v>
      </c>
      <c r="H378" s="2">
        <v>2</v>
      </c>
      <c r="I378" s="11">
        <v>5.562825847388865</v>
      </c>
      <c r="J378" s="11">
        <v>30.422322506385644</v>
      </c>
      <c r="K378" s="2" t="s">
        <v>1727</v>
      </c>
    </row>
    <row r="379" spans="1:11" x14ac:dyDescent="0.25">
      <c r="A379" s="2">
        <v>378</v>
      </c>
      <c r="B379" s="1">
        <v>44694</v>
      </c>
      <c r="C379" s="2">
        <v>32</v>
      </c>
      <c r="D379" s="2">
        <v>2</v>
      </c>
      <c r="E379" s="2">
        <v>40</v>
      </c>
      <c r="F379" s="2">
        <v>1</v>
      </c>
      <c r="G379" s="11">
        <v>23.293086561167421</v>
      </c>
      <c r="H379" s="2">
        <v>2</v>
      </c>
      <c r="I379" s="11">
        <v>4.6788100747295065</v>
      </c>
      <c r="J379" s="11">
        <v>23.293086561167421</v>
      </c>
      <c r="K379" s="2" t="s">
        <v>1727</v>
      </c>
    </row>
    <row r="380" spans="1:11" x14ac:dyDescent="0.25">
      <c r="A380" s="2">
        <v>379</v>
      </c>
      <c r="B380" s="1">
        <v>44581</v>
      </c>
      <c r="C380" s="2">
        <v>22</v>
      </c>
      <c r="D380" s="2">
        <v>137</v>
      </c>
      <c r="E380" s="2">
        <v>77</v>
      </c>
      <c r="F380" s="2">
        <v>1</v>
      </c>
      <c r="G380" s="11">
        <v>27.133678794811789</v>
      </c>
      <c r="H380" s="2">
        <v>2</v>
      </c>
      <c r="I380" s="11">
        <v>4.1372404213136544</v>
      </c>
      <c r="J380" s="11">
        <v>27.133678794811789</v>
      </c>
      <c r="K380" s="2" t="s">
        <v>1727</v>
      </c>
    </row>
    <row r="381" spans="1:11" x14ac:dyDescent="0.25">
      <c r="A381" s="2">
        <v>380</v>
      </c>
      <c r="B381" s="1">
        <v>44642</v>
      </c>
      <c r="C381" s="2">
        <v>11</v>
      </c>
      <c r="D381" s="2">
        <v>162</v>
      </c>
      <c r="E381" s="2">
        <v>81</v>
      </c>
      <c r="F381" s="2">
        <v>3</v>
      </c>
      <c r="G381" s="11">
        <v>27.623663973495855</v>
      </c>
      <c r="H381" s="2">
        <v>2</v>
      </c>
      <c r="I381" s="11">
        <v>5.3215285478377883</v>
      </c>
      <c r="J381" s="11">
        <v>82.870991920487569</v>
      </c>
      <c r="K381" s="2" t="s">
        <v>1728</v>
      </c>
    </row>
    <row r="382" spans="1:11" x14ac:dyDescent="0.25">
      <c r="A382" s="2">
        <v>381</v>
      </c>
      <c r="B382" s="1">
        <v>44683</v>
      </c>
      <c r="C382" s="2">
        <v>4</v>
      </c>
      <c r="D382" s="2">
        <v>43</v>
      </c>
      <c r="E382" s="2">
        <v>65</v>
      </c>
      <c r="F382" s="2">
        <v>4</v>
      </c>
      <c r="G382" s="11">
        <v>24.154808586099719</v>
      </c>
      <c r="H382" s="2">
        <v>0</v>
      </c>
      <c r="I382" s="11">
        <v>4.0598201458010852</v>
      </c>
      <c r="J382" s="11">
        <v>96.619234344398876</v>
      </c>
      <c r="K382" s="2" t="s">
        <v>1727</v>
      </c>
    </row>
    <row r="383" spans="1:11" x14ac:dyDescent="0.25">
      <c r="A383" s="2">
        <v>382</v>
      </c>
      <c r="B383" s="1">
        <v>44595</v>
      </c>
      <c r="C383" s="2">
        <v>17</v>
      </c>
      <c r="D383" s="2">
        <v>65</v>
      </c>
      <c r="E383" s="2">
        <v>39</v>
      </c>
      <c r="F383" s="2">
        <v>3</v>
      </c>
      <c r="G383" s="11">
        <v>39.214123415393452</v>
      </c>
      <c r="H383" s="2">
        <v>0</v>
      </c>
      <c r="I383" s="11">
        <v>5.1336391238712951</v>
      </c>
      <c r="J383" s="11">
        <v>117.64237024618035</v>
      </c>
      <c r="K383" s="2" t="s">
        <v>1728</v>
      </c>
    </row>
    <row r="384" spans="1:11" x14ac:dyDescent="0.25">
      <c r="A384" s="2">
        <v>383</v>
      </c>
      <c r="B384" s="1">
        <v>44704</v>
      </c>
      <c r="C384" s="2">
        <v>45</v>
      </c>
      <c r="D384" s="2">
        <v>102</v>
      </c>
      <c r="E384" s="2">
        <v>83</v>
      </c>
      <c r="F384" s="2">
        <v>1</v>
      </c>
      <c r="G384" s="11">
        <v>25.037922436136974</v>
      </c>
      <c r="H384" s="2">
        <v>2</v>
      </c>
      <c r="I384" s="11">
        <v>4.1712004662970781</v>
      </c>
      <c r="J384" s="11">
        <v>25.037922436136974</v>
      </c>
      <c r="K384" s="2" t="s">
        <v>1728</v>
      </c>
    </row>
    <row r="385" spans="1:11" x14ac:dyDescent="0.25">
      <c r="A385" s="2">
        <v>384</v>
      </c>
      <c r="B385" s="1">
        <v>44604</v>
      </c>
      <c r="C385" s="2">
        <v>3</v>
      </c>
      <c r="D385" s="2">
        <v>183</v>
      </c>
      <c r="E385" s="2">
        <v>11</v>
      </c>
      <c r="F385" s="2">
        <v>5</v>
      </c>
      <c r="G385" s="11">
        <v>37.856116559789115</v>
      </c>
      <c r="H385" s="2">
        <v>1</v>
      </c>
      <c r="I385" s="11">
        <v>5.5266381811469749</v>
      </c>
      <c r="J385" s="11">
        <v>189.28058279894557</v>
      </c>
      <c r="K385" s="2" t="s">
        <v>1727</v>
      </c>
    </row>
    <row r="386" spans="1:11" x14ac:dyDescent="0.25">
      <c r="A386" s="2">
        <v>385</v>
      </c>
      <c r="B386" s="1">
        <v>44733</v>
      </c>
      <c r="C386" s="2">
        <v>32</v>
      </c>
      <c r="D386" s="2">
        <v>230</v>
      </c>
      <c r="E386" s="2">
        <v>22</v>
      </c>
      <c r="F386" s="2">
        <v>1</v>
      </c>
      <c r="G386" s="11">
        <v>25.053112674864117</v>
      </c>
      <c r="H386" s="2">
        <v>2</v>
      </c>
      <c r="I386" s="11">
        <v>3.14417994678666</v>
      </c>
      <c r="J386" s="11">
        <v>25.053112674864117</v>
      </c>
      <c r="K386" s="2" t="s">
        <v>1728</v>
      </c>
    </row>
    <row r="387" spans="1:11" x14ac:dyDescent="0.25">
      <c r="A387" s="2">
        <v>386</v>
      </c>
      <c r="B387" s="1">
        <v>44698</v>
      </c>
      <c r="C387" s="2">
        <v>37</v>
      </c>
      <c r="D387" s="2">
        <v>135</v>
      </c>
      <c r="E387" s="2">
        <v>79</v>
      </c>
      <c r="F387" s="2">
        <v>3</v>
      </c>
      <c r="G387" s="11">
        <v>38.257461897380438</v>
      </c>
      <c r="H387" s="2">
        <v>0</v>
      </c>
      <c r="I387" s="11">
        <v>6.5187516459738264</v>
      </c>
      <c r="J387" s="11">
        <v>114.77238569214131</v>
      </c>
      <c r="K387" s="2" t="s">
        <v>1727</v>
      </c>
    </row>
    <row r="388" spans="1:11" x14ac:dyDescent="0.25">
      <c r="A388" s="2">
        <v>387</v>
      </c>
      <c r="B388" s="1">
        <v>44647</v>
      </c>
      <c r="C388" s="2">
        <v>22</v>
      </c>
      <c r="D388" s="2">
        <v>216</v>
      </c>
      <c r="E388" s="2">
        <v>65</v>
      </c>
      <c r="F388" s="2">
        <v>1</v>
      </c>
      <c r="G388" s="11">
        <v>24.154808586099719</v>
      </c>
      <c r="H388" s="2">
        <v>0</v>
      </c>
      <c r="I388" s="11">
        <v>4.0598201458010852</v>
      </c>
      <c r="J388" s="11">
        <v>24.154808586099719</v>
      </c>
      <c r="K388" s="2" t="s">
        <v>1728</v>
      </c>
    </row>
    <row r="389" spans="1:11" x14ac:dyDescent="0.25">
      <c r="A389" s="2">
        <v>388</v>
      </c>
      <c r="B389" s="1">
        <v>44658</v>
      </c>
      <c r="C389" s="2">
        <v>34</v>
      </c>
      <c r="D389" s="2">
        <v>206</v>
      </c>
      <c r="E389" s="2">
        <v>50</v>
      </c>
      <c r="F389" s="2">
        <v>3</v>
      </c>
      <c r="G389" s="11">
        <v>37.419808157497407</v>
      </c>
      <c r="H389" s="2">
        <v>2</v>
      </c>
      <c r="I389" s="11">
        <v>7.3837284692355469</v>
      </c>
      <c r="J389" s="11">
        <v>112.25942447249221</v>
      </c>
      <c r="K389" s="2" t="s">
        <v>1727</v>
      </c>
    </row>
    <row r="390" spans="1:11" x14ac:dyDescent="0.25">
      <c r="A390" s="2">
        <v>389</v>
      </c>
      <c r="B390" s="1">
        <v>44677</v>
      </c>
      <c r="C390" s="2">
        <v>13</v>
      </c>
      <c r="D390" s="2">
        <v>61</v>
      </c>
      <c r="E390" s="2">
        <v>75</v>
      </c>
      <c r="F390" s="2">
        <v>3</v>
      </c>
      <c r="G390" s="11">
        <v>37.393852122408106</v>
      </c>
      <c r="H390" s="2">
        <v>1</v>
      </c>
      <c r="I390" s="11">
        <v>6.6327822297684254</v>
      </c>
      <c r="J390" s="11">
        <v>112.18155636722432</v>
      </c>
      <c r="K390" s="2" t="s">
        <v>1728</v>
      </c>
    </row>
    <row r="391" spans="1:11" x14ac:dyDescent="0.25">
      <c r="A391" s="2">
        <v>390</v>
      </c>
      <c r="B391" s="1">
        <v>44740</v>
      </c>
      <c r="C391" s="2">
        <v>48</v>
      </c>
      <c r="D391" s="2">
        <v>34</v>
      </c>
      <c r="E391" s="2">
        <v>28</v>
      </c>
      <c r="F391" s="2">
        <v>5</v>
      </c>
      <c r="G391" s="11">
        <v>38.817490086729265</v>
      </c>
      <c r="H391" s="2">
        <v>1</v>
      </c>
      <c r="I391" s="11">
        <v>8.1509330101086324</v>
      </c>
      <c r="J391" s="11">
        <v>194.08745043364632</v>
      </c>
      <c r="K391" s="2" t="s">
        <v>1728</v>
      </c>
    </row>
    <row r="392" spans="1:11" x14ac:dyDescent="0.25">
      <c r="A392" s="2">
        <v>391</v>
      </c>
      <c r="B392" s="1">
        <v>44685</v>
      </c>
      <c r="C392" s="2">
        <v>24</v>
      </c>
      <c r="D392" s="2">
        <v>127</v>
      </c>
      <c r="E392" s="2">
        <v>23</v>
      </c>
      <c r="F392" s="2">
        <v>2</v>
      </c>
      <c r="G392" s="11">
        <v>37.16077900084565</v>
      </c>
      <c r="H392" s="2">
        <v>0</v>
      </c>
      <c r="I392" s="11">
        <v>3.1882844137371622</v>
      </c>
      <c r="J392" s="11">
        <v>74.321558001691301</v>
      </c>
      <c r="K392" s="2" t="s">
        <v>1728</v>
      </c>
    </row>
    <row r="393" spans="1:11" x14ac:dyDescent="0.25">
      <c r="A393" s="2">
        <v>392</v>
      </c>
      <c r="B393" s="1">
        <v>44716</v>
      </c>
      <c r="C393" s="2">
        <v>2</v>
      </c>
      <c r="D393" s="2">
        <v>11</v>
      </c>
      <c r="E393" s="2">
        <v>85</v>
      </c>
      <c r="F393" s="2">
        <v>3</v>
      </c>
      <c r="G393" s="11">
        <v>30.991669958480482</v>
      </c>
      <c r="H393" s="2">
        <v>1</v>
      </c>
      <c r="I393" s="11">
        <v>3.827153779587749</v>
      </c>
      <c r="J393" s="11">
        <v>92.975009875441444</v>
      </c>
      <c r="K393" s="2" t="s">
        <v>1728</v>
      </c>
    </row>
    <row r="394" spans="1:11" x14ac:dyDescent="0.25">
      <c r="A394" s="2">
        <v>393</v>
      </c>
      <c r="B394" s="1">
        <v>44631</v>
      </c>
      <c r="C394" s="2">
        <v>30</v>
      </c>
      <c r="D394" s="2">
        <v>100</v>
      </c>
      <c r="E394" s="2">
        <v>55</v>
      </c>
      <c r="F394" s="2">
        <v>1</v>
      </c>
      <c r="G394" s="11">
        <v>32.783747455947818</v>
      </c>
      <c r="H394" s="2">
        <v>2</v>
      </c>
      <c r="I394" s="11">
        <v>5.7390468707453381</v>
      </c>
      <c r="J394" s="11">
        <v>32.783747455947818</v>
      </c>
      <c r="K394" s="2" t="s">
        <v>1728</v>
      </c>
    </row>
    <row r="395" spans="1:11" x14ac:dyDescent="0.25">
      <c r="A395" s="2">
        <v>394</v>
      </c>
      <c r="B395" s="1">
        <v>44706</v>
      </c>
      <c r="C395" s="2">
        <v>47</v>
      </c>
      <c r="D395" s="2">
        <v>135</v>
      </c>
      <c r="E395" s="2">
        <v>21</v>
      </c>
      <c r="F395" s="2">
        <v>4</v>
      </c>
      <c r="G395" s="11">
        <v>40.491140548097661</v>
      </c>
      <c r="H395" s="2">
        <v>2</v>
      </c>
      <c r="I395" s="11">
        <v>3.9110481113212643</v>
      </c>
      <c r="J395" s="11">
        <v>161.96456219239064</v>
      </c>
      <c r="K395" s="2" t="s">
        <v>1727</v>
      </c>
    </row>
    <row r="396" spans="1:11" x14ac:dyDescent="0.25">
      <c r="A396" s="2">
        <v>395</v>
      </c>
      <c r="B396" s="1">
        <v>44653</v>
      </c>
      <c r="C396" s="2">
        <v>8</v>
      </c>
      <c r="D396" s="2">
        <v>46</v>
      </c>
      <c r="E396" s="2">
        <v>13</v>
      </c>
      <c r="F396" s="2">
        <v>3</v>
      </c>
      <c r="G396" s="11">
        <v>36.648917333248704</v>
      </c>
      <c r="H396" s="2">
        <v>0</v>
      </c>
      <c r="I396" s="11">
        <v>7.543649622085252</v>
      </c>
      <c r="J396" s="11">
        <v>109.94675199974611</v>
      </c>
      <c r="K396" s="2" t="s">
        <v>1727</v>
      </c>
    </row>
    <row r="397" spans="1:11" x14ac:dyDescent="0.25">
      <c r="A397" s="2">
        <v>396</v>
      </c>
      <c r="B397" s="1">
        <v>44706</v>
      </c>
      <c r="C397" s="2">
        <v>5</v>
      </c>
      <c r="D397" s="2">
        <v>194</v>
      </c>
      <c r="E397" s="2">
        <v>53</v>
      </c>
      <c r="F397" s="2">
        <v>4</v>
      </c>
      <c r="G397" s="11">
        <v>25.763871405384879</v>
      </c>
      <c r="H397" s="2">
        <v>2</v>
      </c>
      <c r="I397" s="11">
        <v>6.4730288992646532</v>
      </c>
      <c r="J397" s="11">
        <v>103.05548562153952</v>
      </c>
      <c r="K397" s="2" t="s">
        <v>1727</v>
      </c>
    </row>
    <row r="398" spans="1:11" x14ac:dyDescent="0.25">
      <c r="A398" s="2">
        <v>397</v>
      </c>
      <c r="B398" s="1">
        <v>44687</v>
      </c>
      <c r="C398" s="2">
        <v>36</v>
      </c>
      <c r="D398" s="2">
        <v>45</v>
      </c>
      <c r="E398" s="2">
        <v>11</v>
      </c>
      <c r="F398" s="2">
        <v>3</v>
      </c>
      <c r="G398" s="11">
        <v>37.856116559789115</v>
      </c>
      <c r="H398" s="2">
        <v>1</v>
      </c>
      <c r="I398" s="11">
        <v>5.5266381811469749</v>
      </c>
      <c r="J398" s="11">
        <v>113.56834967936734</v>
      </c>
      <c r="K398" s="2" t="s">
        <v>1728</v>
      </c>
    </row>
    <row r="399" spans="1:11" x14ac:dyDescent="0.25">
      <c r="A399" s="2">
        <v>398</v>
      </c>
      <c r="B399" s="1">
        <v>44629</v>
      </c>
      <c r="C399" s="2">
        <v>39</v>
      </c>
      <c r="D399" s="2">
        <v>199</v>
      </c>
      <c r="E399" s="2">
        <v>73</v>
      </c>
      <c r="F399" s="2">
        <v>4</v>
      </c>
      <c r="G399" s="11">
        <v>22.139640556928452</v>
      </c>
      <c r="H399" s="2">
        <v>0</v>
      </c>
      <c r="I399" s="11">
        <v>3.1996984995711419</v>
      </c>
      <c r="J399" s="11">
        <v>88.558562227713807</v>
      </c>
      <c r="K399" s="2" t="s">
        <v>1727</v>
      </c>
    </row>
    <row r="400" spans="1:11" x14ac:dyDescent="0.25">
      <c r="A400" s="2">
        <v>399</v>
      </c>
      <c r="B400" s="1">
        <v>44572</v>
      </c>
      <c r="C400" s="2">
        <v>45</v>
      </c>
      <c r="D400" s="2">
        <v>146</v>
      </c>
      <c r="E400" s="2">
        <v>53</v>
      </c>
      <c r="F400" s="2">
        <v>3</v>
      </c>
      <c r="G400" s="11">
        <v>25.763871405384879</v>
      </c>
      <c r="H400" s="2">
        <v>0</v>
      </c>
      <c r="I400" s="11">
        <v>6.4730288992646532</v>
      </c>
      <c r="J400" s="11">
        <v>77.291614216154642</v>
      </c>
      <c r="K400" s="2" t="s">
        <v>1727</v>
      </c>
    </row>
    <row r="401" spans="1:11" x14ac:dyDescent="0.25">
      <c r="A401" s="2">
        <v>400</v>
      </c>
      <c r="B401" s="1">
        <v>44662</v>
      </c>
      <c r="C401" s="2">
        <v>12</v>
      </c>
      <c r="D401" s="2">
        <v>25</v>
      </c>
      <c r="E401" s="2">
        <v>75</v>
      </c>
      <c r="F401" s="2">
        <v>3</v>
      </c>
      <c r="G401" s="11">
        <v>37.393852122408106</v>
      </c>
      <c r="H401" s="2">
        <v>2</v>
      </c>
      <c r="I401" s="11">
        <v>6.6327822297684254</v>
      </c>
      <c r="J401" s="11">
        <v>112.18155636722432</v>
      </c>
      <c r="K401" s="2" t="s">
        <v>1727</v>
      </c>
    </row>
    <row r="402" spans="1:11" x14ac:dyDescent="0.25">
      <c r="A402" s="2">
        <v>401</v>
      </c>
      <c r="B402" s="1">
        <v>44668</v>
      </c>
      <c r="C402" s="2">
        <v>26</v>
      </c>
      <c r="D402" s="2">
        <v>207</v>
      </c>
      <c r="E402" s="2">
        <v>70</v>
      </c>
      <c r="F402" s="2">
        <v>5</v>
      </c>
      <c r="G402" s="11">
        <v>40.987582412436893</v>
      </c>
      <c r="H402" s="2">
        <v>2</v>
      </c>
      <c r="I402" s="11">
        <v>4.8882123797033668</v>
      </c>
      <c r="J402" s="11">
        <v>204.93791206218447</v>
      </c>
      <c r="K402" s="2" t="s">
        <v>1727</v>
      </c>
    </row>
    <row r="403" spans="1:11" x14ac:dyDescent="0.25">
      <c r="A403" s="2">
        <v>402</v>
      </c>
      <c r="B403" s="1">
        <v>44619</v>
      </c>
      <c r="C403" s="2">
        <v>2</v>
      </c>
      <c r="D403" s="2">
        <v>228</v>
      </c>
      <c r="E403" s="2">
        <v>43</v>
      </c>
      <c r="F403" s="2">
        <v>4</v>
      </c>
      <c r="G403" s="11">
        <v>22.343902982989597</v>
      </c>
      <c r="H403" s="2">
        <v>2</v>
      </c>
      <c r="I403" s="11">
        <v>3.835301105937436</v>
      </c>
      <c r="J403" s="11">
        <v>89.375611931958389</v>
      </c>
      <c r="K403" s="2" t="s">
        <v>1728</v>
      </c>
    </row>
    <row r="404" spans="1:11" x14ac:dyDescent="0.25">
      <c r="A404" s="2">
        <v>403</v>
      </c>
      <c r="B404" s="1">
        <v>44670</v>
      </c>
      <c r="C404" s="2">
        <v>12</v>
      </c>
      <c r="D404" s="2">
        <v>83</v>
      </c>
      <c r="E404" s="2">
        <v>86</v>
      </c>
      <c r="F404" s="2">
        <v>1</v>
      </c>
      <c r="G404" s="11">
        <v>29.845498336337435</v>
      </c>
      <c r="H404" s="2">
        <v>1</v>
      </c>
      <c r="I404" s="11">
        <v>4.438444651570971</v>
      </c>
      <c r="J404" s="11">
        <v>29.845498336337435</v>
      </c>
      <c r="K404" s="2" t="s">
        <v>1728</v>
      </c>
    </row>
    <row r="405" spans="1:11" x14ac:dyDescent="0.25">
      <c r="A405" s="2">
        <v>404</v>
      </c>
      <c r="B405" s="1">
        <v>44566</v>
      </c>
      <c r="C405" s="2">
        <v>50</v>
      </c>
      <c r="D405" s="2">
        <v>221</v>
      </c>
      <c r="E405" s="2">
        <v>53</v>
      </c>
      <c r="F405" s="2">
        <v>4</v>
      </c>
      <c r="G405" s="11">
        <v>25.763871405384879</v>
      </c>
      <c r="H405" s="2">
        <v>0</v>
      </c>
      <c r="I405" s="11">
        <v>6.4730288992646532</v>
      </c>
      <c r="J405" s="11">
        <v>103.05548562153952</v>
      </c>
      <c r="K405" s="2" t="s">
        <v>1728</v>
      </c>
    </row>
    <row r="406" spans="1:11" x14ac:dyDescent="0.25">
      <c r="A406" s="2">
        <v>405</v>
      </c>
      <c r="B406" s="1">
        <v>44720</v>
      </c>
      <c r="C406" s="2">
        <v>27</v>
      </c>
      <c r="D406" s="2">
        <v>77</v>
      </c>
      <c r="E406" s="2">
        <v>64</v>
      </c>
      <c r="F406" s="2">
        <v>3</v>
      </c>
      <c r="G406" s="11">
        <v>22.46912991097869</v>
      </c>
      <c r="H406" s="2">
        <v>2</v>
      </c>
      <c r="I406" s="11">
        <v>4.7969772730996407</v>
      </c>
      <c r="J406" s="11">
        <v>67.407389732936068</v>
      </c>
      <c r="K406" s="2" t="s">
        <v>1728</v>
      </c>
    </row>
    <row r="407" spans="1:11" x14ac:dyDescent="0.25">
      <c r="A407" s="2">
        <v>406</v>
      </c>
      <c r="B407" s="1">
        <v>44652</v>
      </c>
      <c r="C407" s="2">
        <v>30</v>
      </c>
      <c r="D407" s="2">
        <v>110</v>
      </c>
      <c r="E407" s="2">
        <v>81</v>
      </c>
      <c r="F407" s="2">
        <v>1</v>
      </c>
      <c r="G407" s="11">
        <v>27.623663973495855</v>
      </c>
      <c r="H407" s="2">
        <v>0</v>
      </c>
      <c r="I407" s="11">
        <v>5.3215285478377883</v>
      </c>
      <c r="J407" s="11">
        <v>27.623663973495855</v>
      </c>
      <c r="K407" s="2" t="s">
        <v>1728</v>
      </c>
    </row>
    <row r="408" spans="1:11" x14ac:dyDescent="0.25">
      <c r="A408" s="2">
        <v>407</v>
      </c>
      <c r="B408" s="1">
        <v>44671</v>
      </c>
      <c r="C408" s="2">
        <v>29</v>
      </c>
      <c r="D408" s="2">
        <v>179</v>
      </c>
      <c r="E408" s="2">
        <v>24</v>
      </c>
      <c r="F408" s="2">
        <v>4</v>
      </c>
      <c r="G408" s="11">
        <v>37.382247627601771</v>
      </c>
      <c r="H408" s="2">
        <v>2</v>
      </c>
      <c r="I408" s="11">
        <v>3.8198446415905174</v>
      </c>
      <c r="J408" s="11">
        <v>149.52899051040708</v>
      </c>
      <c r="K408" s="2" t="s">
        <v>1727</v>
      </c>
    </row>
    <row r="409" spans="1:11" x14ac:dyDescent="0.25">
      <c r="A409" s="2">
        <v>408</v>
      </c>
      <c r="B409" s="1">
        <v>44725</v>
      </c>
      <c r="C409" s="2">
        <v>46</v>
      </c>
      <c r="D409" s="2">
        <v>41</v>
      </c>
      <c r="E409" s="2">
        <v>1</v>
      </c>
      <c r="F409" s="2">
        <v>2</v>
      </c>
      <c r="G409" s="11">
        <v>32.409307196012101</v>
      </c>
      <c r="H409" s="2">
        <v>2</v>
      </c>
      <c r="I409" s="11">
        <v>3.8905838246538877</v>
      </c>
      <c r="J409" s="11">
        <v>64.818614392024202</v>
      </c>
      <c r="K409" s="2" t="s">
        <v>1728</v>
      </c>
    </row>
    <row r="410" spans="1:11" x14ac:dyDescent="0.25">
      <c r="A410" s="2">
        <v>409</v>
      </c>
      <c r="B410" s="1">
        <v>44637</v>
      </c>
      <c r="C410" s="2">
        <v>16</v>
      </c>
      <c r="D410" s="2">
        <v>30</v>
      </c>
      <c r="E410" s="2">
        <v>85</v>
      </c>
      <c r="F410" s="2">
        <v>5</v>
      </c>
      <c r="G410" s="11">
        <v>30.991669958480482</v>
      </c>
      <c r="H410" s="2">
        <v>0</v>
      </c>
      <c r="I410" s="11">
        <v>3.827153779587749</v>
      </c>
      <c r="J410" s="11">
        <v>154.9583497924024</v>
      </c>
      <c r="K410" s="2" t="s">
        <v>1728</v>
      </c>
    </row>
    <row r="411" spans="1:11" x14ac:dyDescent="0.25">
      <c r="A411" s="2">
        <v>410</v>
      </c>
      <c r="B411" s="1">
        <v>44706</v>
      </c>
      <c r="C411" s="2">
        <v>12</v>
      </c>
      <c r="D411" s="2">
        <v>67</v>
      </c>
      <c r="E411" s="2">
        <v>44</v>
      </c>
      <c r="F411" s="2">
        <v>4</v>
      </c>
      <c r="G411" s="11">
        <v>30.422322506385644</v>
      </c>
      <c r="H411" s="2">
        <v>0</v>
      </c>
      <c r="I411" s="11">
        <v>5.562825847388865</v>
      </c>
      <c r="J411" s="11">
        <v>121.68929002554258</v>
      </c>
      <c r="K411" s="2" t="s">
        <v>1728</v>
      </c>
    </row>
    <row r="412" spans="1:11" x14ac:dyDescent="0.25">
      <c r="A412" s="2">
        <v>411</v>
      </c>
      <c r="B412" s="1">
        <v>44567</v>
      </c>
      <c r="C412" s="2">
        <v>17</v>
      </c>
      <c r="D412" s="2">
        <v>212</v>
      </c>
      <c r="E412" s="2">
        <v>68</v>
      </c>
      <c r="F412" s="2">
        <v>1</v>
      </c>
      <c r="G412" s="11">
        <v>36.112797276093026</v>
      </c>
      <c r="H412" s="2">
        <v>2</v>
      </c>
      <c r="I412" s="11">
        <v>3.2356634377176356</v>
      </c>
      <c r="J412" s="11">
        <v>36.112797276093026</v>
      </c>
      <c r="K412" s="2" t="s">
        <v>1727</v>
      </c>
    </row>
    <row r="413" spans="1:11" x14ac:dyDescent="0.25">
      <c r="A413" s="2">
        <v>412</v>
      </c>
      <c r="B413" s="1">
        <v>44571</v>
      </c>
      <c r="C413" s="2">
        <v>28</v>
      </c>
      <c r="D413" s="2">
        <v>140</v>
      </c>
      <c r="E413" s="2">
        <v>81</v>
      </c>
      <c r="F413" s="2">
        <v>3</v>
      </c>
      <c r="G413" s="11">
        <v>27.623663973495855</v>
      </c>
      <c r="H413" s="2">
        <v>1</v>
      </c>
      <c r="I413" s="11">
        <v>5.3215285478377883</v>
      </c>
      <c r="J413" s="11">
        <v>82.870991920487569</v>
      </c>
      <c r="K413" s="2" t="s">
        <v>1728</v>
      </c>
    </row>
    <row r="414" spans="1:11" x14ac:dyDescent="0.25">
      <c r="A414" s="2">
        <v>413</v>
      </c>
      <c r="B414" s="1">
        <v>44577</v>
      </c>
      <c r="C414" s="2">
        <v>36</v>
      </c>
      <c r="D414" s="2">
        <v>198</v>
      </c>
      <c r="E414" s="2">
        <v>70</v>
      </c>
      <c r="F414" s="2">
        <v>5</v>
      </c>
      <c r="G414" s="11">
        <v>40.987582412436893</v>
      </c>
      <c r="H414" s="2">
        <v>0</v>
      </c>
      <c r="I414" s="11">
        <v>4.8882123797033668</v>
      </c>
      <c r="J414" s="11">
        <v>204.93791206218447</v>
      </c>
      <c r="K414" s="2" t="s">
        <v>1728</v>
      </c>
    </row>
    <row r="415" spans="1:11" x14ac:dyDescent="0.25">
      <c r="A415" s="2">
        <v>414</v>
      </c>
      <c r="B415" s="1">
        <v>44583</v>
      </c>
      <c r="C415" s="2">
        <v>23</v>
      </c>
      <c r="D415" s="2">
        <v>170</v>
      </c>
      <c r="E415" s="2">
        <v>30</v>
      </c>
      <c r="F415" s="2">
        <v>2</v>
      </c>
      <c r="G415" s="11">
        <v>32.289867015912101</v>
      </c>
      <c r="H415" s="2">
        <v>1</v>
      </c>
      <c r="I415" s="11">
        <v>3.3994622494775797</v>
      </c>
      <c r="J415" s="11">
        <v>64.579734031824202</v>
      </c>
      <c r="K415" s="2" t="s">
        <v>1728</v>
      </c>
    </row>
    <row r="416" spans="1:11" x14ac:dyDescent="0.25">
      <c r="A416" s="2">
        <v>415</v>
      </c>
      <c r="B416" s="1">
        <v>44691</v>
      </c>
      <c r="C416" s="2">
        <v>49</v>
      </c>
      <c r="D416" s="2">
        <v>195</v>
      </c>
      <c r="E416" s="2">
        <v>16</v>
      </c>
      <c r="F416" s="2">
        <v>2</v>
      </c>
      <c r="G416" s="11">
        <v>24.438613845354212</v>
      </c>
      <c r="H416" s="2">
        <v>0</v>
      </c>
      <c r="I416" s="11">
        <v>3.2398109499997449</v>
      </c>
      <c r="J416" s="11">
        <v>48.877227690708423</v>
      </c>
      <c r="K416" s="2" t="s">
        <v>1728</v>
      </c>
    </row>
    <row r="417" spans="1:11" x14ac:dyDescent="0.25">
      <c r="A417" s="2">
        <v>416</v>
      </c>
      <c r="B417" s="1">
        <v>44683</v>
      </c>
      <c r="C417" s="2">
        <v>10</v>
      </c>
      <c r="D417" s="2">
        <v>212</v>
      </c>
      <c r="E417" s="2">
        <v>67</v>
      </c>
      <c r="F417" s="2">
        <v>5</v>
      </c>
      <c r="G417" s="11">
        <v>34.672251357834021</v>
      </c>
      <c r="H417" s="2">
        <v>2</v>
      </c>
      <c r="I417" s="11">
        <v>4.8795728561803084</v>
      </c>
      <c r="J417" s="11">
        <v>173.36125678917011</v>
      </c>
      <c r="K417" s="2" t="s">
        <v>1728</v>
      </c>
    </row>
    <row r="418" spans="1:11" x14ac:dyDescent="0.25">
      <c r="A418" s="2">
        <v>417</v>
      </c>
      <c r="B418" s="1">
        <v>44627</v>
      </c>
      <c r="C418" s="2">
        <v>16</v>
      </c>
      <c r="D418" s="2">
        <v>136</v>
      </c>
      <c r="E418" s="2">
        <v>55</v>
      </c>
      <c r="F418" s="2">
        <v>2</v>
      </c>
      <c r="G418" s="11">
        <v>32.783747455947818</v>
      </c>
      <c r="H418" s="2">
        <v>2</v>
      </c>
      <c r="I418" s="11">
        <v>5.7390468707453381</v>
      </c>
      <c r="J418" s="11">
        <v>65.567494911895636</v>
      </c>
      <c r="K418" s="2" t="s">
        <v>1727</v>
      </c>
    </row>
    <row r="419" spans="1:11" x14ac:dyDescent="0.25">
      <c r="A419" s="2">
        <v>418</v>
      </c>
      <c r="B419" s="1">
        <v>44630</v>
      </c>
      <c r="C419" s="2">
        <v>8</v>
      </c>
      <c r="D419" s="2">
        <v>137</v>
      </c>
      <c r="E419" s="2">
        <v>30</v>
      </c>
      <c r="F419" s="2">
        <v>3</v>
      </c>
      <c r="G419" s="11">
        <v>32.289867015912101</v>
      </c>
      <c r="H419" s="2">
        <v>2</v>
      </c>
      <c r="I419" s="11">
        <v>3.3994622494775797</v>
      </c>
      <c r="J419" s="11">
        <v>96.869601047736296</v>
      </c>
      <c r="K419" s="2" t="s">
        <v>1728</v>
      </c>
    </row>
    <row r="420" spans="1:11" x14ac:dyDescent="0.25">
      <c r="A420" s="2">
        <v>419</v>
      </c>
      <c r="B420" s="1">
        <v>44671</v>
      </c>
      <c r="C420" s="2">
        <v>34</v>
      </c>
      <c r="D420" s="2">
        <v>152</v>
      </c>
      <c r="E420" s="2">
        <v>43</v>
      </c>
      <c r="F420" s="2">
        <v>2</v>
      </c>
      <c r="G420" s="11">
        <v>22.343902982989597</v>
      </c>
      <c r="H420" s="2">
        <v>2</v>
      </c>
      <c r="I420" s="11">
        <v>3.835301105937436</v>
      </c>
      <c r="J420" s="11">
        <v>44.687805965979194</v>
      </c>
      <c r="K420" s="2" t="s">
        <v>1728</v>
      </c>
    </row>
    <row r="421" spans="1:11" x14ac:dyDescent="0.25">
      <c r="A421" s="2">
        <v>420</v>
      </c>
      <c r="B421" s="1">
        <v>44563</v>
      </c>
      <c r="C421" s="2">
        <v>50</v>
      </c>
      <c r="D421" s="2">
        <v>92</v>
      </c>
      <c r="E421" s="2">
        <v>58</v>
      </c>
      <c r="F421" s="2">
        <v>2</v>
      </c>
      <c r="G421" s="11">
        <v>26.741228481871605</v>
      </c>
      <c r="H421" s="2">
        <v>2</v>
      </c>
      <c r="I421" s="11">
        <v>6.9912124282919814</v>
      </c>
      <c r="J421" s="11">
        <v>53.482456963743211</v>
      </c>
      <c r="K421" s="2" t="s">
        <v>1727</v>
      </c>
    </row>
    <row r="422" spans="1:11" x14ac:dyDescent="0.25">
      <c r="A422" s="2">
        <v>421</v>
      </c>
      <c r="B422" s="1">
        <v>44605</v>
      </c>
      <c r="C422" s="2">
        <v>43</v>
      </c>
      <c r="D422" s="2">
        <v>185</v>
      </c>
      <c r="E422" s="2">
        <v>82</v>
      </c>
      <c r="F422" s="2">
        <v>5</v>
      </c>
      <c r="G422" s="11">
        <v>37.825005048710629</v>
      </c>
      <c r="H422" s="2">
        <v>1</v>
      </c>
      <c r="I422" s="11">
        <v>3.3316234360241719</v>
      </c>
      <c r="J422" s="11">
        <v>189.12502524355315</v>
      </c>
      <c r="K422" s="2" t="s">
        <v>1728</v>
      </c>
    </row>
    <row r="423" spans="1:11" x14ac:dyDescent="0.25">
      <c r="A423" s="2">
        <v>422</v>
      </c>
      <c r="B423" s="1">
        <v>44657</v>
      </c>
      <c r="C423" s="2">
        <v>21</v>
      </c>
      <c r="D423" s="2">
        <v>67</v>
      </c>
      <c r="E423" s="2">
        <v>24</v>
      </c>
      <c r="F423" s="2">
        <v>5</v>
      </c>
      <c r="G423" s="11">
        <v>29.469526912080877</v>
      </c>
      <c r="H423" s="2">
        <v>1</v>
      </c>
      <c r="I423" s="11">
        <v>3.8198446415905174</v>
      </c>
      <c r="J423" s="11">
        <v>147.34763456040437</v>
      </c>
      <c r="K423" s="2" t="s">
        <v>1728</v>
      </c>
    </row>
    <row r="424" spans="1:11" x14ac:dyDescent="0.25">
      <c r="A424" s="2">
        <v>423</v>
      </c>
      <c r="B424" s="1">
        <v>44562</v>
      </c>
      <c r="C424" s="2">
        <v>42</v>
      </c>
      <c r="D424" s="2">
        <v>75</v>
      </c>
      <c r="E424" s="2">
        <v>46</v>
      </c>
      <c r="F424" s="2">
        <v>1</v>
      </c>
      <c r="G424" s="11">
        <v>33.680035890025742</v>
      </c>
      <c r="H424" s="2">
        <v>0</v>
      </c>
      <c r="I424" s="11">
        <v>5.2206830382627141</v>
      </c>
      <c r="J424" s="11">
        <v>33.680035890025742</v>
      </c>
      <c r="K424" s="2" t="s">
        <v>1728</v>
      </c>
    </row>
    <row r="425" spans="1:11" x14ac:dyDescent="0.25">
      <c r="A425" s="2">
        <v>424</v>
      </c>
      <c r="B425" s="1">
        <v>44634</v>
      </c>
      <c r="C425" s="2">
        <v>22</v>
      </c>
      <c r="D425" s="2">
        <v>94</v>
      </c>
      <c r="E425" s="2">
        <v>72</v>
      </c>
      <c r="F425" s="2">
        <v>3</v>
      </c>
      <c r="G425" s="11">
        <v>39.231652061771115</v>
      </c>
      <c r="H425" s="2">
        <v>1</v>
      </c>
      <c r="I425" s="11">
        <v>5.8700814469693272</v>
      </c>
      <c r="J425" s="11">
        <v>117.69495618531334</v>
      </c>
      <c r="K425" s="2" t="s">
        <v>1727</v>
      </c>
    </row>
    <row r="426" spans="1:11" x14ac:dyDescent="0.25">
      <c r="A426" s="2">
        <v>425</v>
      </c>
      <c r="B426" s="1">
        <v>44626</v>
      </c>
      <c r="C426" s="2">
        <v>2</v>
      </c>
      <c r="D426" s="2">
        <v>173</v>
      </c>
      <c r="E426" s="2">
        <v>76</v>
      </c>
      <c r="F426" s="2">
        <v>2</v>
      </c>
      <c r="G426" s="11">
        <v>35.783816904711784</v>
      </c>
      <c r="H426" s="2">
        <v>0</v>
      </c>
      <c r="I426" s="11">
        <v>3.6734318879379222</v>
      </c>
      <c r="J426" s="11">
        <v>71.567633809423569</v>
      </c>
      <c r="K426" s="2" t="s">
        <v>1728</v>
      </c>
    </row>
    <row r="427" spans="1:11" x14ac:dyDescent="0.25">
      <c r="A427" s="2">
        <v>426</v>
      </c>
      <c r="B427" s="1">
        <v>44621</v>
      </c>
      <c r="C427" s="2">
        <v>35</v>
      </c>
      <c r="D427" s="2">
        <v>68</v>
      </c>
      <c r="E427" s="2">
        <v>67</v>
      </c>
      <c r="F427" s="2">
        <v>3</v>
      </c>
      <c r="G427" s="11">
        <v>30.366092580273087</v>
      </c>
      <c r="H427" s="2">
        <v>0</v>
      </c>
      <c r="I427" s="11">
        <v>4.8795728561803084</v>
      </c>
      <c r="J427" s="11">
        <v>91.098277740819256</v>
      </c>
      <c r="K427" s="2" t="s">
        <v>1727</v>
      </c>
    </row>
    <row r="428" spans="1:11" x14ac:dyDescent="0.25">
      <c r="A428" s="2">
        <v>427</v>
      </c>
      <c r="B428" s="1">
        <v>44603</v>
      </c>
      <c r="C428" s="2">
        <v>25</v>
      </c>
      <c r="D428" s="2">
        <v>195</v>
      </c>
      <c r="E428" s="2">
        <v>73</v>
      </c>
      <c r="F428" s="2">
        <v>3</v>
      </c>
      <c r="G428" s="11">
        <v>33.686176938835956</v>
      </c>
      <c r="H428" s="2">
        <v>2</v>
      </c>
      <c r="I428" s="11">
        <v>3.1996984995711419</v>
      </c>
      <c r="J428" s="11">
        <v>101.05853081650787</v>
      </c>
      <c r="K428" s="2" t="s">
        <v>1727</v>
      </c>
    </row>
    <row r="429" spans="1:11" x14ac:dyDescent="0.25">
      <c r="A429" s="2">
        <v>428</v>
      </c>
      <c r="B429" s="1">
        <v>44569</v>
      </c>
      <c r="C429" s="2">
        <v>7</v>
      </c>
      <c r="D429" s="2">
        <v>18</v>
      </c>
      <c r="E429" s="2">
        <v>23</v>
      </c>
      <c r="F429" s="2">
        <v>3</v>
      </c>
      <c r="G429" s="11">
        <v>25.750973622117161</v>
      </c>
      <c r="H429" s="2">
        <v>2</v>
      </c>
      <c r="I429" s="11">
        <v>3.1882844137371622</v>
      </c>
      <c r="J429" s="11">
        <v>77.252920866351488</v>
      </c>
      <c r="K429" s="2" t="s">
        <v>1727</v>
      </c>
    </row>
    <row r="430" spans="1:11" x14ac:dyDescent="0.25">
      <c r="A430" s="2">
        <v>429</v>
      </c>
      <c r="B430" s="1">
        <v>44626</v>
      </c>
      <c r="C430" s="2">
        <v>27</v>
      </c>
      <c r="D430" s="2">
        <v>104</v>
      </c>
      <c r="E430" s="2">
        <v>73</v>
      </c>
      <c r="F430" s="2">
        <v>4</v>
      </c>
      <c r="G430" s="11">
        <v>33.686176938835956</v>
      </c>
      <c r="H430" s="2">
        <v>2</v>
      </c>
      <c r="I430" s="11">
        <v>3.1996984995711419</v>
      </c>
      <c r="J430" s="11">
        <v>134.74470775534382</v>
      </c>
      <c r="K430" s="2" t="s">
        <v>1727</v>
      </c>
    </row>
    <row r="431" spans="1:11" x14ac:dyDescent="0.25">
      <c r="A431" s="2">
        <v>430</v>
      </c>
      <c r="B431" s="1">
        <v>44709</v>
      </c>
      <c r="C431" s="2">
        <v>28</v>
      </c>
      <c r="D431" s="2">
        <v>31</v>
      </c>
      <c r="E431" s="2">
        <v>17</v>
      </c>
      <c r="F431" s="2">
        <v>5</v>
      </c>
      <c r="G431" s="11">
        <v>20.693346695912371</v>
      </c>
      <c r="H431" s="2">
        <v>1</v>
      </c>
      <c r="I431" s="11">
        <v>5.9973509170040433</v>
      </c>
      <c r="J431" s="11">
        <v>103.46673347956185</v>
      </c>
      <c r="K431" s="2" t="s">
        <v>1728</v>
      </c>
    </row>
    <row r="432" spans="1:11" x14ac:dyDescent="0.25">
      <c r="A432" s="2">
        <v>431</v>
      </c>
      <c r="B432" s="1">
        <v>44569</v>
      </c>
      <c r="C432" s="2">
        <v>28</v>
      </c>
      <c r="D432" s="2">
        <v>229</v>
      </c>
      <c r="E432" s="2">
        <v>61</v>
      </c>
      <c r="F432" s="2">
        <v>5</v>
      </c>
      <c r="G432" s="11">
        <v>39.077970773978009</v>
      </c>
      <c r="H432" s="2">
        <v>1</v>
      </c>
      <c r="I432" s="11">
        <v>6.2620331868795747</v>
      </c>
      <c r="J432" s="11">
        <v>195.38985386989003</v>
      </c>
      <c r="K432" s="2" t="s">
        <v>1728</v>
      </c>
    </row>
    <row r="433" spans="1:11" x14ac:dyDescent="0.25">
      <c r="A433" s="2">
        <v>432</v>
      </c>
      <c r="B433" s="1">
        <v>44600</v>
      </c>
      <c r="C433" s="2">
        <v>17</v>
      </c>
      <c r="D433" s="2">
        <v>65</v>
      </c>
      <c r="E433" s="2">
        <v>69</v>
      </c>
      <c r="F433" s="2">
        <v>2</v>
      </c>
      <c r="G433" s="11">
        <v>38.969698884320515</v>
      </c>
      <c r="H433" s="2">
        <v>0</v>
      </c>
      <c r="I433" s="11">
        <v>5.8930269169156446</v>
      </c>
      <c r="J433" s="11">
        <v>77.93939776864103</v>
      </c>
      <c r="K433" s="2" t="s">
        <v>1727</v>
      </c>
    </row>
    <row r="434" spans="1:11" x14ac:dyDescent="0.25">
      <c r="A434" s="2">
        <v>433</v>
      </c>
      <c r="B434" s="1">
        <v>44727</v>
      </c>
      <c r="C434" s="2">
        <v>14</v>
      </c>
      <c r="D434" s="2">
        <v>171</v>
      </c>
      <c r="E434" s="2">
        <v>82</v>
      </c>
      <c r="F434" s="2">
        <v>4</v>
      </c>
      <c r="G434" s="11">
        <v>26.752554714326713</v>
      </c>
      <c r="H434" s="2">
        <v>0</v>
      </c>
      <c r="I434" s="11">
        <v>3.3316234360241719</v>
      </c>
      <c r="J434" s="11">
        <v>107.01021885730685</v>
      </c>
      <c r="K434" s="2" t="s">
        <v>1728</v>
      </c>
    </row>
    <row r="435" spans="1:11" x14ac:dyDescent="0.25">
      <c r="A435" s="2">
        <v>434</v>
      </c>
      <c r="B435" s="1">
        <v>44579</v>
      </c>
      <c r="C435" s="2">
        <v>31</v>
      </c>
      <c r="D435" s="2">
        <v>4</v>
      </c>
      <c r="E435" s="2">
        <v>50</v>
      </c>
      <c r="F435" s="2">
        <v>2</v>
      </c>
      <c r="G435" s="11">
        <v>31.476219933358635</v>
      </c>
      <c r="H435" s="2">
        <v>0</v>
      </c>
      <c r="I435" s="11">
        <v>7.3837284692355469</v>
      </c>
      <c r="J435" s="11">
        <v>62.95243986671727</v>
      </c>
      <c r="K435" s="2" t="s">
        <v>1727</v>
      </c>
    </row>
    <row r="436" spans="1:11" x14ac:dyDescent="0.25">
      <c r="A436" s="2">
        <v>435</v>
      </c>
      <c r="B436" s="1">
        <v>44669</v>
      </c>
      <c r="C436" s="2">
        <v>12</v>
      </c>
      <c r="D436" s="2">
        <v>216</v>
      </c>
      <c r="E436" s="2">
        <v>87</v>
      </c>
      <c r="F436" s="2">
        <v>1</v>
      </c>
      <c r="G436" s="11">
        <v>34.069796599187406</v>
      </c>
      <c r="H436" s="2">
        <v>0</v>
      </c>
      <c r="I436" s="11">
        <v>7.6792943752982703</v>
      </c>
      <c r="J436" s="11">
        <v>34.069796599187406</v>
      </c>
      <c r="K436" s="2" t="s">
        <v>1727</v>
      </c>
    </row>
    <row r="437" spans="1:11" x14ac:dyDescent="0.25">
      <c r="A437" s="2">
        <v>436</v>
      </c>
      <c r="B437" s="1">
        <v>44600</v>
      </c>
      <c r="C437" s="2">
        <v>39</v>
      </c>
      <c r="D437" s="2">
        <v>213</v>
      </c>
      <c r="E437" s="2">
        <v>28</v>
      </c>
      <c r="F437" s="2">
        <v>4</v>
      </c>
      <c r="G437" s="11">
        <v>21.485853884869616</v>
      </c>
      <c r="H437" s="2">
        <v>1</v>
      </c>
      <c r="I437" s="11">
        <v>8.1509330101086324</v>
      </c>
      <c r="J437" s="11">
        <v>85.943415539478465</v>
      </c>
      <c r="K437" s="2" t="s">
        <v>1728</v>
      </c>
    </row>
    <row r="438" spans="1:11" x14ac:dyDescent="0.25">
      <c r="A438" s="2">
        <v>437</v>
      </c>
      <c r="B438" s="1">
        <v>44587</v>
      </c>
      <c r="C438" s="2">
        <v>36</v>
      </c>
      <c r="D438" s="2">
        <v>107</v>
      </c>
      <c r="E438" s="2">
        <v>77</v>
      </c>
      <c r="F438" s="2">
        <v>1</v>
      </c>
      <c r="G438" s="11">
        <v>22.933216081133253</v>
      </c>
      <c r="H438" s="2">
        <v>0</v>
      </c>
      <c r="I438" s="11">
        <v>4.1372404213136544</v>
      </c>
      <c r="J438" s="11">
        <v>22.933216081133253</v>
      </c>
      <c r="K438" s="2" t="s">
        <v>1728</v>
      </c>
    </row>
    <row r="439" spans="1:11" x14ac:dyDescent="0.25">
      <c r="A439" s="2">
        <v>438</v>
      </c>
      <c r="B439" s="1">
        <v>44694</v>
      </c>
      <c r="C439" s="2">
        <v>6</v>
      </c>
      <c r="D439" s="2">
        <v>138</v>
      </c>
      <c r="E439" s="2">
        <v>36</v>
      </c>
      <c r="F439" s="2">
        <v>3</v>
      </c>
      <c r="G439" s="11">
        <v>20.985947817968356</v>
      </c>
      <c r="H439" s="2">
        <v>1</v>
      </c>
      <c r="I439" s="11">
        <v>7.5450844871960729</v>
      </c>
      <c r="J439" s="11">
        <v>62.95784345390507</v>
      </c>
      <c r="K439" s="2" t="s">
        <v>1728</v>
      </c>
    </row>
    <row r="440" spans="1:11" x14ac:dyDescent="0.25">
      <c r="A440" s="2">
        <v>439</v>
      </c>
      <c r="B440" s="1">
        <v>44582</v>
      </c>
      <c r="C440" s="2">
        <v>14</v>
      </c>
      <c r="D440" s="2">
        <v>25</v>
      </c>
      <c r="E440" s="2">
        <v>41</v>
      </c>
      <c r="F440" s="2">
        <v>2</v>
      </c>
      <c r="G440" s="11">
        <v>36.528893429047443</v>
      </c>
      <c r="H440" s="2">
        <v>2</v>
      </c>
      <c r="I440" s="11">
        <v>4.4518378434641424</v>
      </c>
      <c r="J440" s="11">
        <v>73.057786858094886</v>
      </c>
      <c r="K440" s="2" t="s">
        <v>1728</v>
      </c>
    </row>
    <row r="441" spans="1:11" x14ac:dyDescent="0.25">
      <c r="A441" s="2">
        <v>440</v>
      </c>
      <c r="B441" s="1">
        <v>44736</v>
      </c>
      <c r="C441" s="2">
        <v>19</v>
      </c>
      <c r="D441" s="2">
        <v>100</v>
      </c>
      <c r="E441" s="2">
        <v>51</v>
      </c>
      <c r="F441" s="2">
        <v>1</v>
      </c>
      <c r="G441" s="11">
        <v>23.426449753347264</v>
      </c>
      <c r="H441" s="2">
        <v>1</v>
      </c>
      <c r="I441" s="11">
        <v>4.9313410562510835</v>
      </c>
      <c r="J441" s="11">
        <v>23.426449753347264</v>
      </c>
      <c r="K441" s="2" t="s">
        <v>1728</v>
      </c>
    </row>
    <row r="442" spans="1:11" x14ac:dyDescent="0.25">
      <c r="A442" s="2">
        <v>441</v>
      </c>
      <c r="B442" s="1">
        <v>44713</v>
      </c>
      <c r="C442" s="2">
        <v>30</v>
      </c>
      <c r="D442" s="2">
        <v>224</v>
      </c>
      <c r="E442" s="2">
        <v>20</v>
      </c>
      <c r="F442" s="2">
        <v>1</v>
      </c>
      <c r="G442" s="11">
        <v>37.879268989675104</v>
      </c>
      <c r="H442" s="2">
        <v>2</v>
      </c>
      <c r="I442" s="11">
        <v>5.7127142339326129</v>
      </c>
      <c r="J442" s="11">
        <v>37.879268989675104</v>
      </c>
      <c r="K442" s="2" t="s">
        <v>1728</v>
      </c>
    </row>
    <row r="443" spans="1:11" x14ac:dyDescent="0.25">
      <c r="A443" s="2">
        <v>442</v>
      </c>
      <c r="B443" s="1">
        <v>44668</v>
      </c>
      <c r="C443" s="2">
        <v>7</v>
      </c>
      <c r="D443" s="2">
        <v>65</v>
      </c>
      <c r="E443" s="2">
        <v>74</v>
      </c>
      <c r="F443" s="2">
        <v>2</v>
      </c>
      <c r="G443" s="11">
        <v>31.002571082610388</v>
      </c>
      <c r="H443" s="2">
        <v>1</v>
      </c>
      <c r="I443" s="11">
        <v>5.8479313960914716</v>
      </c>
      <c r="J443" s="11">
        <v>62.005142165220775</v>
      </c>
      <c r="K443" s="2" t="s">
        <v>1727</v>
      </c>
    </row>
    <row r="444" spans="1:11" x14ac:dyDescent="0.25">
      <c r="A444" s="2">
        <v>443</v>
      </c>
      <c r="B444" s="1">
        <v>44728</v>
      </c>
      <c r="C444" s="2">
        <v>21</v>
      </c>
      <c r="D444" s="2">
        <v>21</v>
      </c>
      <c r="E444" s="2">
        <v>44</v>
      </c>
      <c r="F444" s="2">
        <v>2</v>
      </c>
      <c r="G444" s="11">
        <v>29.196168017746249</v>
      </c>
      <c r="H444" s="2">
        <v>1</v>
      </c>
      <c r="I444" s="11">
        <v>5.562825847388865</v>
      </c>
      <c r="J444" s="11">
        <v>58.392336035492498</v>
      </c>
      <c r="K444" s="2" t="s">
        <v>1728</v>
      </c>
    </row>
    <row r="445" spans="1:11" x14ac:dyDescent="0.25">
      <c r="A445" s="2">
        <v>444</v>
      </c>
      <c r="B445" s="1">
        <v>44578</v>
      </c>
      <c r="C445" s="2">
        <v>49</v>
      </c>
      <c r="D445" s="2">
        <v>124</v>
      </c>
      <c r="E445" s="2">
        <v>37</v>
      </c>
      <c r="F445" s="2">
        <v>2</v>
      </c>
      <c r="G445" s="11">
        <v>35.036318016683573</v>
      </c>
      <c r="H445" s="2">
        <v>1</v>
      </c>
      <c r="I445" s="11">
        <v>6.5541503167979398</v>
      </c>
      <c r="J445" s="11">
        <v>70.072636033367147</v>
      </c>
      <c r="K445" s="2" t="s">
        <v>1727</v>
      </c>
    </row>
    <row r="446" spans="1:11" x14ac:dyDescent="0.25">
      <c r="A446" s="2">
        <v>445</v>
      </c>
      <c r="B446" s="1">
        <v>44697</v>
      </c>
      <c r="C446" s="2">
        <v>43</v>
      </c>
      <c r="D446" s="2">
        <v>66</v>
      </c>
      <c r="E446" s="2">
        <v>28</v>
      </c>
      <c r="F446" s="2">
        <v>3</v>
      </c>
      <c r="G446" s="11">
        <v>21.485853884869616</v>
      </c>
      <c r="H446" s="2">
        <v>1</v>
      </c>
      <c r="I446" s="11">
        <v>8.1509330101086324</v>
      </c>
      <c r="J446" s="11">
        <v>64.457561654608853</v>
      </c>
      <c r="K446" s="2" t="s">
        <v>1728</v>
      </c>
    </row>
    <row r="447" spans="1:11" x14ac:dyDescent="0.25">
      <c r="A447" s="2">
        <v>446</v>
      </c>
      <c r="B447" s="1">
        <v>44672</v>
      </c>
      <c r="C447" s="2">
        <v>7</v>
      </c>
      <c r="D447" s="2">
        <v>152</v>
      </c>
      <c r="E447" s="2">
        <v>77</v>
      </c>
      <c r="F447" s="2">
        <v>5</v>
      </c>
      <c r="G447" s="11">
        <v>22.933216081133253</v>
      </c>
      <c r="H447" s="2">
        <v>1</v>
      </c>
      <c r="I447" s="11">
        <v>4.1372404213136544</v>
      </c>
      <c r="J447" s="11">
        <v>114.66608040566626</v>
      </c>
      <c r="K447" s="2" t="s">
        <v>1728</v>
      </c>
    </row>
    <row r="448" spans="1:11" x14ac:dyDescent="0.25">
      <c r="A448" s="2">
        <v>447</v>
      </c>
      <c r="B448" s="1">
        <v>44714</v>
      </c>
      <c r="C448" s="2">
        <v>19</v>
      </c>
      <c r="D448" s="2">
        <v>159</v>
      </c>
      <c r="E448" s="2">
        <v>50</v>
      </c>
      <c r="F448" s="2">
        <v>1</v>
      </c>
      <c r="G448" s="11">
        <v>31.476219933358635</v>
      </c>
      <c r="H448" s="2">
        <v>0</v>
      </c>
      <c r="I448" s="11">
        <v>7.3837284692355469</v>
      </c>
      <c r="J448" s="11">
        <v>31.476219933358635</v>
      </c>
      <c r="K448" s="2" t="s">
        <v>1728</v>
      </c>
    </row>
    <row r="449" spans="1:11" x14ac:dyDescent="0.25">
      <c r="A449" s="2">
        <v>448</v>
      </c>
      <c r="B449" s="1">
        <v>44576</v>
      </c>
      <c r="C449" s="2">
        <v>45</v>
      </c>
      <c r="D449" s="2">
        <v>97</v>
      </c>
      <c r="E449" s="2">
        <v>19</v>
      </c>
      <c r="F449" s="2">
        <v>3</v>
      </c>
      <c r="G449" s="11">
        <v>22.989491626003979</v>
      </c>
      <c r="H449" s="2">
        <v>1</v>
      </c>
      <c r="I449" s="11">
        <v>4.3648904977614533</v>
      </c>
      <c r="J449" s="11">
        <v>68.968474878011932</v>
      </c>
      <c r="K449" s="2" t="s">
        <v>1727</v>
      </c>
    </row>
    <row r="450" spans="1:11" x14ac:dyDescent="0.25">
      <c r="A450" s="2">
        <v>449</v>
      </c>
      <c r="B450" s="1">
        <v>44735</v>
      </c>
      <c r="C450" s="2">
        <v>35</v>
      </c>
      <c r="D450" s="2">
        <v>113</v>
      </c>
      <c r="E450" s="2">
        <v>73</v>
      </c>
      <c r="F450" s="2">
        <v>2</v>
      </c>
      <c r="G450" s="11">
        <v>33.686176938835956</v>
      </c>
      <c r="H450" s="2">
        <v>1</v>
      </c>
      <c r="I450" s="11">
        <v>3.1996984995711419</v>
      </c>
      <c r="J450" s="11">
        <v>67.372353877671912</v>
      </c>
      <c r="K450" s="2" t="s">
        <v>1727</v>
      </c>
    </row>
    <row r="451" spans="1:11" x14ac:dyDescent="0.25">
      <c r="A451" s="2">
        <v>450</v>
      </c>
      <c r="B451" s="1">
        <v>44573</v>
      </c>
      <c r="C451" s="2">
        <v>48</v>
      </c>
      <c r="D451" s="2">
        <v>219</v>
      </c>
      <c r="E451" s="2">
        <v>83</v>
      </c>
      <c r="F451" s="2">
        <v>3</v>
      </c>
      <c r="G451" s="11">
        <v>38.55390552169159</v>
      </c>
      <c r="H451" s="2">
        <v>0</v>
      </c>
      <c r="I451" s="11">
        <v>4.1712004662970781</v>
      </c>
      <c r="J451" s="11">
        <v>115.66171656507477</v>
      </c>
      <c r="K451" s="2" t="s">
        <v>1727</v>
      </c>
    </row>
    <row r="452" spans="1:11" x14ac:dyDescent="0.25">
      <c r="A452" s="2">
        <v>451</v>
      </c>
      <c r="B452" s="1">
        <v>44641</v>
      </c>
      <c r="C452" s="2">
        <v>27</v>
      </c>
      <c r="D452" s="2">
        <v>202</v>
      </c>
      <c r="E452" s="2">
        <v>1</v>
      </c>
      <c r="F452" s="2">
        <v>5</v>
      </c>
      <c r="G452" s="11">
        <v>25.553486311313662</v>
      </c>
      <c r="H452" s="2">
        <v>2</v>
      </c>
      <c r="I452" s="11">
        <v>3.8905838246538877</v>
      </c>
      <c r="J452" s="11">
        <v>127.76743155656831</v>
      </c>
      <c r="K452" s="2" t="s">
        <v>1728</v>
      </c>
    </row>
    <row r="453" spans="1:11" x14ac:dyDescent="0.25">
      <c r="A453" s="2">
        <v>452</v>
      </c>
      <c r="B453" s="1">
        <v>44608</v>
      </c>
      <c r="C453" s="2">
        <v>33</v>
      </c>
      <c r="D453" s="2">
        <v>3</v>
      </c>
      <c r="E453" s="2">
        <v>19</v>
      </c>
      <c r="F453" s="2">
        <v>1</v>
      </c>
      <c r="G453" s="11">
        <v>22.989491626003979</v>
      </c>
      <c r="H453" s="2">
        <v>1</v>
      </c>
      <c r="I453" s="11">
        <v>4.3648904977614533</v>
      </c>
      <c r="J453" s="11">
        <v>22.989491626003979</v>
      </c>
      <c r="K453" s="2" t="s">
        <v>1727</v>
      </c>
    </row>
    <row r="454" spans="1:11" x14ac:dyDescent="0.25">
      <c r="A454" s="2">
        <v>453</v>
      </c>
      <c r="B454" s="1">
        <v>44692</v>
      </c>
      <c r="C454" s="2">
        <v>12</v>
      </c>
      <c r="D454" s="2">
        <v>19</v>
      </c>
      <c r="E454" s="2">
        <v>8</v>
      </c>
      <c r="F454" s="2">
        <v>2</v>
      </c>
      <c r="G454" s="11">
        <v>39.560910293533787</v>
      </c>
      <c r="H454" s="2">
        <v>1</v>
      </c>
      <c r="I454" s="11">
        <v>4.1456496863869212</v>
      </c>
      <c r="J454" s="11">
        <v>79.121820587067575</v>
      </c>
      <c r="K454" s="2" t="s">
        <v>1727</v>
      </c>
    </row>
    <row r="455" spans="1:11" x14ac:dyDescent="0.25">
      <c r="A455" s="2">
        <v>454</v>
      </c>
      <c r="B455" s="1">
        <v>44633</v>
      </c>
      <c r="C455" s="2">
        <v>16</v>
      </c>
      <c r="D455" s="2">
        <v>109</v>
      </c>
      <c r="E455" s="2">
        <v>6</v>
      </c>
      <c r="F455" s="2">
        <v>2</v>
      </c>
      <c r="G455" s="11">
        <v>35.131474437758193</v>
      </c>
      <c r="H455" s="2">
        <v>0</v>
      </c>
      <c r="I455" s="11">
        <v>4.0310263194524962</v>
      </c>
      <c r="J455" s="11">
        <v>70.262948875516386</v>
      </c>
      <c r="K455" s="2" t="s">
        <v>1728</v>
      </c>
    </row>
    <row r="456" spans="1:11" x14ac:dyDescent="0.25">
      <c r="A456" s="2">
        <v>455</v>
      </c>
      <c r="B456" s="1">
        <v>44695</v>
      </c>
      <c r="C456" s="2">
        <v>6</v>
      </c>
      <c r="D456" s="2">
        <v>122</v>
      </c>
      <c r="E456" s="2">
        <v>53</v>
      </c>
      <c r="F456" s="2">
        <v>2</v>
      </c>
      <c r="G456" s="11">
        <v>24.766311429256863</v>
      </c>
      <c r="H456" s="2">
        <v>2</v>
      </c>
      <c r="I456" s="11">
        <v>6.4730288992646532</v>
      </c>
      <c r="J456" s="11">
        <v>49.532622858513726</v>
      </c>
      <c r="K456" s="2" t="s">
        <v>1727</v>
      </c>
    </row>
    <row r="457" spans="1:11" x14ac:dyDescent="0.25">
      <c r="A457" s="2">
        <v>456</v>
      </c>
      <c r="B457" s="1">
        <v>44597</v>
      </c>
      <c r="C457" s="2">
        <v>35</v>
      </c>
      <c r="D457" s="2">
        <v>24</v>
      </c>
      <c r="E457" s="2">
        <v>14</v>
      </c>
      <c r="F457" s="2">
        <v>5</v>
      </c>
      <c r="G457" s="11">
        <v>25.177394649405937</v>
      </c>
      <c r="H457" s="2">
        <v>1</v>
      </c>
      <c r="I457" s="11">
        <v>5.1868644967918618</v>
      </c>
      <c r="J457" s="11">
        <v>125.88697324702969</v>
      </c>
      <c r="K457" s="2" t="s">
        <v>1727</v>
      </c>
    </row>
    <row r="458" spans="1:11" x14ac:dyDescent="0.25">
      <c r="A458" s="2">
        <v>457</v>
      </c>
      <c r="B458" s="1">
        <v>44660</v>
      </c>
      <c r="C458" s="2">
        <v>23</v>
      </c>
      <c r="D458" s="2">
        <v>42</v>
      </c>
      <c r="E458" s="2">
        <v>32</v>
      </c>
      <c r="F458" s="2">
        <v>3</v>
      </c>
      <c r="G458" s="11">
        <v>22.738125495436186</v>
      </c>
      <c r="H458" s="2">
        <v>1</v>
      </c>
      <c r="I458" s="11">
        <v>6.2633793228226828</v>
      </c>
      <c r="J458" s="11">
        <v>68.214376486308566</v>
      </c>
      <c r="K458" s="2" t="s">
        <v>1728</v>
      </c>
    </row>
    <row r="459" spans="1:11" x14ac:dyDescent="0.25">
      <c r="A459" s="2">
        <v>458</v>
      </c>
      <c r="B459" s="1">
        <v>44565</v>
      </c>
      <c r="C459" s="2">
        <v>17</v>
      </c>
      <c r="D459" s="2">
        <v>201</v>
      </c>
      <c r="E459" s="2">
        <v>11</v>
      </c>
      <c r="F459" s="2">
        <v>3</v>
      </c>
      <c r="G459" s="11">
        <v>28.866216338980909</v>
      </c>
      <c r="H459" s="2">
        <v>0</v>
      </c>
      <c r="I459" s="11">
        <v>5.5266381811469749</v>
      </c>
      <c r="J459" s="11">
        <v>86.59864901694273</v>
      </c>
      <c r="K459" s="2" t="s">
        <v>1728</v>
      </c>
    </row>
    <row r="460" spans="1:11" x14ac:dyDescent="0.25">
      <c r="A460" s="2">
        <v>459</v>
      </c>
      <c r="B460" s="1">
        <v>44717</v>
      </c>
      <c r="C460" s="2">
        <v>22</v>
      </c>
      <c r="D460" s="2">
        <v>26</v>
      </c>
      <c r="E460" s="2">
        <v>11</v>
      </c>
      <c r="F460" s="2">
        <v>1</v>
      </c>
      <c r="G460" s="11">
        <v>28.866216338980909</v>
      </c>
      <c r="H460" s="2">
        <v>1</v>
      </c>
      <c r="I460" s="11">
        <v>5.5266381811469749</v>
      </c>
      <c r="J460" s="11">
        <v>28.866216338980909</v>
      </c>
      <c r="K460" s="2" t="s">
        <v>1728</v>
      </c>
    </row>
    <row r="461" spans="1:11" x14ac:dyDescent="0.25">
      <c r="A461" s="2">
        <v>460</v>
      </c>
      <c r="B461" s="1">
        <v>44648</v>
      </c>
      <c r="C461" s="2">
        <v>41</v>
      </c>
      <c r="D461" s="2">
        <v>199</v>
      </c>
      <c r="E461" s="2">
        <v>40</v>
      </c>
      <c r="F461" s="2">
        <v>2</v>
      </c>
      <c r="G461" s="11">
        <v>29.035854288325311</v>
      </c>
      <c r="H461" s="2">
        <v>1</v>
      </c>
      <c r="I461" s="11">
        <v>4.6788100747295065</v>
      </c>
      <c r="J461" s="11">
        <v>58.071708576650622</v>
      </c>
      <c r="K461" s="2" t="s">
        <v>1727</v>
      </c>
    </row>
    <row r="462" spans="1:11" x14ac:dyDescent="0.25">
      <c r="A462" s="2">
        <v>461</v>
      </c>
      <c r="B462" s="1">
        <v>44620</v>
      </c>
      <c r="C462" s="2">
        <v>27</v>
      </c>
      <c r="D462" s="2">
        <v>198</v>
      </c>
      <c r="E462" s="2">
        <v>59</v>
      </c>
      <c r="F462" s="2">
        <v>5</v>
      </c>
      <c r="G462" s="11">
        <v>38.346455940816625</v>
      </c>
      <c r="H462" s="2">
        <v>0</v>
      </c>
      <c r="I462" s="11">
        <v>3.6393776465524499</v>
      </c>
      <c r="J462" s="11">
        <v>191.73227970408311</v>
      </c>
      <c r="K462" s="2" t="s">
        <v>1727</v>
      </c>
    </row>
    <row r="463" spans="1:11" x14ac:dyDescent="0.25">
      <c r="A463" s="2">
        <v>462</v>
      </c>
      <c r="B463" s="1">
        <v>44695</v>
      </c>
      <c r="C463" s="2">
        <v>20</v>
      </c>
      <c r="D463" s="2">
        <v>173</v>
      </c>
      <c r="E463" s="2">
        <v>39</v>
      </c>
      <c r="F463" s="2">
        <v>2</v>
      </c>
      <c r="G463" s="11">
        <v>21.138758118950268</v>
      </c>
      <c r="H463" s="2">
        <v>1</v>
      </c>
      <c r="I463" s="11">
        <v>5.1336391238712951</v>
      </c>
      <c r="J463" s="11">
        <v>42.277516237900535</v>
      </c>
      <c r="K463" s="2" t="s">
        <v>1728</v>
      </c>
    </row>
    <row r="464" spans="1:11" x14ac:dyDescent="0.25">
      <c r="A464" s="2">
        <v>463</v>
      </c>
      <c r="B464" s="1">
        <v>44655</v>
      </c>
      <c r="C464" s="2">
        <v>27</v>
      </c>
      <c r="D464" s="2">
        <v>17</v>
      </c>
      <c r="E464" s="2">
        <v>18</v>
      </c>
      <c r="F464" s="2">
        <v>2</v>
      </c>
      <c r="G464" s="11">
        <v>34.712831881695443</v>
      </c>
      <c r="H464" s="2">
        <v>1</v>
      </c>
      <c r="I464" s="11">
        <v>13.890069258542256</v>
      </c>
      <c r="J464" s="11">
        <v>69.425663763390887</v>
      </c>
      <c r="K464" s="2" t="s">
        <v>1728</v>
      </c>
    </row>
    <row r="465" spans="1:11" x14ac:dyDescent="0.25">
      <c r="A465" s="2">
        <v>464</v>
      </c>
      <c r="B465" s="1">
        <v>44653</v>
      </c>
      <c r="C465" s="2">
        <v>13</v>
      </c>
      <c r="D465" s="2">
        <v>133</v>
      </c>
      <c r="E465" s="2">
        <v>29</v>
      </c>
      <c r="F465" s="2">
        <v>1</v>
      </c>
      <c r="G465" s="11">
        <v>25.729460792902263</v>
      </c>
      <c r="H465" s="2">
        <v>0</v>
      </c>
      <c r="I465" s="11">
        <v>3.0612344797068785</v>
      </c>
      <c r="J465" s="11">
        <v>25.729460792902263</v>
      </c>
      <c r="K465" s="2" t="s">
        <v>1728</v>
      </c>
    </row>
    <row r="466" spans="1:11" x14ac:dyDescent="0.25">
      <c r="A466" s="2">
        <v>465</v>
      </c>
      <c r="B466" s="1">
        <v>44652</v>
      </c>
      <c r="C466" s="2">
        <v>41</v>
      </c>
      <c r="D466" s="2">
        <v>141</v>
      </c>
      <c r="E466" s="2">
        <v>44</v>
      </c>
      <c r="F466" s="2">
        <v>5</v>
      </c>
      <c r="G466" s="11">
        <v>29.196168017746249</v>
      </c>
      <c r="H466" s="2">
        <v>2</v>
      </c>
      <c r="I466" s="11">
        <v>5.562825847388865</v>
      </c>
      <c r="J466" s="11">
        <v>145.98084008873124</v>
      </c>
      <c r="K466" s="2" t="s">
        <v>1728</v>
      </c>
    </row>
    <row r="467" spans="1:11" x14ac:dyDescent="0.25">
      <c r="A467" s="2">
        <v>466</v>
      </c>
      <c r="B467" s="1">
        <v>44665</v>
      </c>
      <c r="C467" s="2">
        <v>6</v>
      </c>
      <c r="D467" s="2">
        <v>213</v>
      </c>
      <c r="E467" s="2">
        <v>12</v>
      </c>
      <c r="F467" s="2">
        <v>3</v>
      </c>
      <c r="G467" s="11">
        <v>32.085902902864682</v>
      </c>
      <c r="H467" s="2">
        <v>1</v>
      </c>
      <c r="I467" s="11">
        <v>3.7565748107661685</v>
      </c>
      <c r="J467" s="11">
        <v>96.257708708594038</v>
      </c>
      <c r="K467" s="2" t="s">
        <v>1728</v>
      </c>
    </row>
    <row r="468" spans="1:11" x14ac:dyDescent="0.25">
      <c r="A468" s="2">
        <v>467</v>
      </c>
      <c r="B468" s="1">
        <v>44654</v>
      </c>
      <c r="C468" s="2">
        <v>9</v>
      </c>
      <c r="D468" s="2">
        <v>64</v>
      </c>
      <c r="E468" s="2">
        <v>18</v>
      </c>
      <c r="F468" s="2">
        <v>1</v>
      </c>
      <c r="G468" s="11">
        <v>34.712831881695443</v>
      </c>
      <c r="H468" s="2">
        <v>1</v>
      </c>
      <c r="I468" s="11">
        <v>13.890069258542256</v>
      </c>
      <c r="J468" s="11">
        <v>34.712831881695443</v>
      </c>
      <c r="K468" s="2" t="s">
        <v>1728</v>
      </c>
    </row>
    <row r="469" spans="1:11" x14ac:dyDescent="0.25">
      <c r="A469" s="2">
        <v>468</v>
      </c>
      <c r="B469" s="1">
        <v>44653</v>
      </c>
      <c r="C469" s="2">
        <v>35</v>
      </c>
      <c r="D469" s="2">
        <v>13</v>
      </c>
      <c r="E469" s="2">
        <v>47</v>
      </c>
      <c r="F469" s="2">
        <v>3</v>
      </c>
      <c r="G469" s="11">
        <v>36.413981423394667</v>
      </c>
      <c r="H469" s="2">
        <v>1</v>
      </c>
      <c r="I469" s="11">
        <v>3.487025442120407</v>
      </c>
      <c r="J469" s="11">
        <v>109.24194427018401</v>
      </c>
      <c r="K469" s="2" t="s">
        <v>1727</v>
      </c>
    </row>
    <row r="470" spans="1:11" x14ac:dyDescent="0.25">
      <c r="A470" s="2">
        <v>469</v>
      </c>
      <c r="B470" s="1">
        <v>44656</v>
      </c>
      <c r="C470" s="2">
        <v>32</v>
      </c>
      <c r="D470" s="2">
        <v>55</v>
      </c>
      <c r="E470" s="2">
        <v>1</v>
      </c>
      <c r="F470" s="2">
        <v>1</v>
      </c>
      <c r="G470" s="11">
        <v>25.553486311313662</v>
      </c>
      <c r="H470" s="2">
        <v>0</v>
      </c>
      <c r="I470" s="11">
        <v>3.8905838246538877</v>
      </c>
      <c r="J470" s="11">
        <v>25.553486311313662</v>
      </c>
      <c r="K470" s="2" t="s">
        <v>1727</v>
      </c>
    </row>
    <row r="471" spans="1:11" x14ac:dyDescent="0.25">
      <c r="A471" s="2">
        <v>470</v>
      </c>
      <c r="B471" s="1">
        <v>44703</v>
      </c>
      <c r="C471" s="2">
        <v>16</v>
      </c>
      <c r="D471" s="2">
        <v>186</v>
      </c>
      <c r="E471" s="2">
        <v>78</v>
      </c>
      <c r="F471" s="2">
        <v>2</v>
      </c>
      <c r="G471" s="11">
        <v>37.261291554108084</v>
      </c>
      <c r="H471" s="2">
        <v>2</v>
      </c>
      <c r="I471" s="11">
        <v>3.0114404943345212</v>
      </c>
      <c r="J471" s="11">
        <v>74.522583108216168</v>
      </c>
      <c r="K471" s="2" t="s">
        <v>1728</v>
      </c>
    </row>
    <row r="472" spans="1:11" x14ac:dyDescent="0.25">
      <c r="A472" s="2">
        <v>471</v>
      </c>
      <c r="B472" s="1">
        <v>44690</v>
      </c>
      <c r="C472" s="2">
        <v>11</v>
      </c>
      <c r="D472" s="2">
        <v>49</v>
      </c>
      <c r="E472" s="2">
        <v>58</v>
      </c>
      <c r="F472" s="2">
        <v>2</v>
      </c>
      <c r="G472" s="11">
        <v>22.951167848331764</v>
      </c>
      <c r="H472" s="2">
        <v>0</v>
      </c>
      <c r="I472" s="11">
        <v>6.9912124282919814</v>
      </c>
      <c r="J472" s="11">
        <v>45.902335696663528</v>
      </c>
      <c r="K472" s="2" t="s">
        <v>1728</v>
      </c>
    </row>
    <row r="473" spans="1:11" x14ac:dyDescent="0.25">
      <c r="A473" s="2">
        <v>472</v>
      </c>
      <c r="B473" s="1">
        <v>44578</v>
      </c>
      <c r="C473" s="2">
        <v>21</v>
      </c>
      <c r="D473" s="2">
        <v>98</v>
      </c>
      <c r="E473" s="2">
        <v>5</v>
      </c>
      <c r="F473" s="2">
        <v>5</v>
      </c>
      <c r="G473" s="11">
        <v>24.178977789404897</v>
      </c>
      <c r="H473" s="2">
        <v>1</v>
      </c>
      <c r="I473" s="11">
        <v>5.1338865408152987</v>
      </c>
      <c r="J473" s="11">
        <v>120.89488894702448</v>
      </c>
      <c r="K473" s="2" t="s">
        <v>1728</v>
      </c>
    </row>
    <row r="474" spans="1:11" x14ac:dyDescent="0.25">
      <c r="A474" s="2">
        <v>473</v>
      </c>
      <c r="B474" s="1">
        <v>44656</v>
      </c>
      <c r="C474" s="2">
        <v>15</v>
      </c>
      <c r="D474" s="2">
        <v>159</v>
      </c>
      <c r="E474" s="2">
        <v>39</v>
      </c>
      <c r="F474" s="2">
        <v>4</v>
      </c>
      <c r="G474" s="11">
        <v>21.138758118950268</v>
      </c>
      <c r="H474" s="2">
        <v>2</v>
      </c>
      <c r="I474" s="11">
        <v>5.1336391238712951</v>
      </c>
      <c r="J474" s="11">
        <v>84.55503247580107</v>
      </c>
      <c r="K474" s="2" t="s">
        <v>1727</v>
      </c>
    </row>
    <row r="475" spans="1:11" x14ac:dyDescent="0.25">
      <c r="A475" s="2">
        <v>474</v>
      </c>
      <c r="B475" s="1">
        <v>44599</v>
      </c>
      <c r="C475" s="2">
        <v>40</v>
      </c>
      <c r="D475" s="2">
        <v>73</v>
      </c>
      <c r="E475" s="2">
        <v>28</v>
      </c>
      <c r="F475" s="2">
        <v>4</v>
      </c>
      <c r="G475" s="11">
        <v>21.485853884869616</v>
      </c>
      <c r="H475" s="2">
        <v>1</v>
      </c>
      <c r="I475" s="11">
        <v>8.1509330101086324</v>
      </c>
      <c r="J475" s="11">
        <v>85.943415539478465</v>
      </c>
      <c r="K475" s="2" t="s">
        <v>1728</v>
      </c>
    </row>
    <row r="476" spans="1:11" x14ac:dyDescent="0.25">
      <c r="A476" s="2">
        <v>475</v>
      </c>
      <c r="B476" s="1">
        <v>44647</v>
      </c>
      <c r="C476" s="2">
        <v>29</v>
      </c>
      <c r="D476" s="2">
        <v>88</v>
      </c>
      <c r="E476" s="2">
        <v>27</v>
      </c>
      <c r="F476" s="2">
        <v>1</v>
      </c>
      <c r="G476" s="11">
        <v>31.701585840385036</v>
      </c>
      <c r="H476" s="2">
        <v>0</v>
      </c>
      <c r="I476" s="11">
        <v>3.8905842730399192</v>
      </c>
      <c r="J476" s="11">
        <v>31.701585840385036</v>
      </c>
      <c r="K476" s="2" t="s">
        <v>1727</v>
      </c>
    </row>
    <row r="477" spans="1:11" x14ac:dyDescent="0.25">
      <c r="A477" s="2">
        <v>476</v>
      </c>
      <c r="B477" s="1">
        <v>44564</v>
      </c>
      <c r="C477" s="2">
        <v>23</v>
      </c>
      <c r="D477" s="2">
        <v>180</v>
      </c>
      <c r="E477" s="2">
        <v>81</v>
      </c>
      <c r="F477" s="2">
        <v>2</v>
      </c>
      <c r="G477" s="11">
        <v>32.695416562062363</v>
      </c>
      <c r="H477" s="2">
        <v>1</v>
      </c>
      <c r="I477" s="11">
        <v>5.3215285478377883</v>
      </c>
      <c r="J477" s="11">
        <v>65.390833124124725</v>
      </c>
      <c r="K477" s="2" t="s">
        <v>1728</v>
      </c>
    </row>
    <row r="478" spans="1:11" x14ac:dyDescent="0.25">
      <c r="A478" s="2">
        <v>477</v>
      </c>
      <c r="B478" s="1">
        <v>44595</v>
      </c>
      <c r="C478" s="2">
        <v>2</v>
      </c>
      <c r="D478" s="2">
        <v>180</v>
      </c>
      <c r="E478" s="2">
        <v>67</v>
      </c>
      <c r="F478" s="2">
        <v>2</v>
      </c>
      <c r="G478" s="11">
        <v>30.366092580273087</v>
      </c>
      <c r="H478" s="2">
        <v>1</v>
      </c>
      <c r="I478" s="11">
        <v>4.8795728561803084</v>
      </c>
      <c r="J478" s="11">
        <v>60.732185160546173</v>
      </c>
      <c r="K478" s="2" t="s">
        <v>1727</v>
      </c>
    </row>
    <row r="479" spans="1:11" x14ac:dyDescent="0.25">
      <c r="A479" s="2">
        <v>478</v>
      </c>
      <c r="B479" s="1">
        <v>44611</v>
      </c>
      <c r="C479" s="2">
        <v>51</v>
      </c>
      <c r="D479" s="2">
        <v>133</v>
      </c>
      <c r="E479" s="2">
        <v>16</v>
      </c>
      <c r="F479" s="2">
        <v>3</v>
      </c>
      <c r="G479" s="11">
        <v>37.105636663375279</v>
      </c>
      <c r="H479" s="2">
        <v>2</v>
      </c>
      <c r="I479" s="11">
        <v>3.2398109499997449</v>
      </c>
      <c r="J479" s="11">
        <v>111.31690999012584</v>
      </c>
      <c r="K479" s="2" t="s">
        <v>1727</v>
      </c>
    </row>
    <row r="480" spans="1:11" x14ac:dyDescent="0.25">
      <c r="A480" s="2">
        <v>479</v>
      </c>
      <c r="B480" s="1">
        <v>44564</v>
      </c>
      <c r="C480" s="2">
        <v>5</v>
      </c>
      <c r="D480" s="2">
        <v>124</v>
      </c>
      <c r="E480" s="2">
        <v>54</v>
      </c>
      <c r="F480" s="2">
        <v>3</v>
      </c>
      <c r="G480" s="11">
        <v>29.528691286701335</v>
      </c>
      <c r="H480" s="2">
        <v>2</v>
      </c>
      <c r="I480" s="11">
        <v>9.3324941889966144</v>
      </c>
      <c r="J480" s="11">
        <v>88.586073860104008</v>
      </c>
      <c r="K480" s="2" t="s">
        <v>1728</v>
      </c>
    </row>
    <row r="481" spans="1:11" x14ac:dyDescent="0.25">
      <c r="A481" s="2">
        <v>480</v>
      </c>
      <c r="B481" s="1">
        <v>44721</v>
      </c>
      <c r="C481" s="2">
        <v>45</v>
      </c>
      <c r="D481" s="2">
        <v>115</v>
      </c>
      <c r="E481" s="2">
        <v>78</v>
      </c>
      <c r="F481" s="2">
        <v>3</v>
      </c>
      <c r="G481" s="11">
        <v>37.261291554108084</v>
      </c>
      <c r="H481" s="2">
        <v>1</v>
      </c>
      <c r="I481" s="11">
        <v>3.0114404943345212</v>
      </c>
      <c r="J481" s="11">
        <v>111.78387466232425</v>
      </c>
      <c r="K481" s="2" t="s">
        <v>1728</v>
      </c>
    </row>
    <row r="482" spans="1:11" x14ac:dyDescent="0.25">
      <c r="A482" s="2">
        <v>481</v>
      </c>
      <c r="B482" s="1">
        <v>44583</v>
      </c>
      <c r="C482" s="2">
        <v>6</v>
      </c>
      <c r="D482" s="2">
        <v>60</v>
      </c>
      <c r="E482" s="2">
        <v>39</v>
      </c>
      <c r="F482" s="2">
        <v>4</v>
      </c>
      <c r="G482" s="11">
        <v>21.138758118950268</v>
      </c>
      <c r="H482" s="2">
        <v>0</v>
      </c>
      <c r="I482" s="11">
        <v>5.1336391238712951</v>
      </c>
      <c r="J482" s="11">
        <v>84.55503247580107</v>
      </c>
      <c r="K482" s="2" t="s">
        <v>1728</v>
      </c>
    </row>
    <row r="483" spans="1:11" x14ac:dyDescent="0.25">
      <c r="A483" s="2">
        <v>482</v>
      </c>
      <c r="B483" s="1">
        <v>44567</v>
      </c>
      <c r="C483" s="2">
        <v>40</v>
      </c>
      <c r="D483" s="2">
        <v>115</v>
      </c>
      <c r="E483" s="2">
        <v>47</v>
      </c>
      <c r="F483" s="2">
        <v>2</v>
      </c>
      <c r="G483" s="11">
        <v>36.413981423394667</v>
      </c>
      <c r="H483" s="2">
        <v>0</v>
      </c>
      <c r="I483" s="11">
        <v>3.487025442120407</v>
      </c>
      <c r="J483" s="11">
        <v>72.827962846789333</v>
      </c>
      <c r="K483" s="2" t="s">
        <v>1728</v>
      </c>
    </row>
    <row r="484" spans="1:11" x14ac:dyDescent="0.25">
      <c r="A484" s="2">
        <v>483</v>
      </c>
      <c r="B484" s="1">
        <v>44576</v>
      </c>
      <c r="C484" s="2">
        <v>7</v>
      </c>
      <c r="D484" s="2">
        <v>222</v>
      </c>
      <c r="E484" s="2">
        <v>79</v>
      </c>
      <c r="F484" s="2">
        <v>4</v>
      </c>
      <c r="G484" s="11">
        <v>29.1116798277463</v>
      </c>
      <c r="H484" s="2">
        <v>0</v>
      </c>
      <c r="I484" s="11">
        <v>6.5187516459738264</v>
      </c>
      <c r="J484" s="11">
        <v>116.4467193109852</v>
      </c>
      <c r="K484" s="2" t="s">
        <v>1728</v>
      </c>
    </row>
    <row r="485" spans="1:11" x14ac:dyDescent="0.25">
      <c r="A485" s="2">
        <v>484</v>
      </c>
      <c r="B485" s="1">
        <v>44658</v>
      </c>
      <c r="C485" s="2">
        <v>20</v>
      </c>
      <c r="D485" s="2">
        <v>151</v>
      </c>
      <c r="E485" s="2">
        <v>22</v>
      </c>
      <c r="F485" s="2">
        <v>3</v>
      </c>
      <c r="G485" s="11">
        <v>23.906837542711568</v>
      </c>
      <c r="H485" s="2">
        <v>1</v>
      </c>
      <c r="I485" s="11">
        <v>3.14417994678666</v>
      </c>
      <c r="J485" s="11">
        <v>71.720512628134699</v>
      </c>
      <c r="K485" s="2" t="s">
        <v>1728</v>
      </c>
    </row>
    <row r="486" spans="1:11" x14ac:dyDescent="0.25">
      <c r="A486" s="2">
        <v>485</v>
      </c>
      <c r="B486" s="1">
        <v>44674</v>
      </c>
      <c r="C486" s="2">
        <v>27</v>
      </c>
      <c r="D486" s="2">
        <v>142</v>
      </c>
      <c r="E486" s="2">
        <v>46</v>
      </c>
      <c r="F486" s="2">
        <v>3</v>
      </c>
      <c r="G486" s="11">
        <v>33.680035890025742</v>
      </c>
      <c r="H486" s="2">
        <v>2</v>
      </c>
      <c r="I486" s="11">
        <v>5.2206830382627141</v>
      </c>
      <c r="J486" s="11">
        <v>101.04010767007722</v>
      </c>
      <c r="K486" s="2" t="s">
        <v>1727</v>
      </c>
    </row>
    <row r="487" spans="1:11" x14ac:dyDescent="0.25">
      <c r="A487" s="2">
        <v>486</v>
      </c>
      <c r="B487" s="1">
        <v>44696</v>
      </c>
      <c r="C487" s="2">
        <v>10</v>
      </c>
      <c r="D487" s="2">
        <v>52</v>
      </c>
      <c r="E487" s="2">
        <v>68</v>
      </c>
      <c r="F487" s="2">
        <v>3</v>
      </c>
      <c r="G487" s="11">
        <v>26.61891855854682</v>
      </c>
      <c r="H487" s="2">
        <v>2</v>
      </c>
      <c r="I487" s="11">
        <v>3.2356634377176356</v>
      </c>
      <c r="J487" s="11">
        <v>79.856755675640457</v>
      </c>
      <c r="K487" s="2" t="s">
        <v>1728</v>
      </c>
    </row>
    <row r="488" spans="1:11" x14ac:dyDescent="0.25">
      <c r="A488" s="2">
        <v>487</v>
      </c>
      <c r="B488" s="1">
        <v>44586</v>
      </c>
      <c r="C488" s="2">
        <v>6</v>
      </c>
      <c r="D488" s="2">
        <v>29</v>
      </c>
      <c r="E488" s="2">
        <v>32</v>
      </c>
      <c r="F488" s="2">
        <v>3</v>
      </c>
      <c r="G488" s="11">
        <v>22.738125495436186</v>
      </c>
      <c r="H488" s="2">
        <v>1</v>
      </c>
      <c r="I488" s="11">
        <v>6.2633793228226828</v>
      </c>
      <c r="J488" s="11">
        <v>68.214376486308566</v>
      </c>
      <c r="K488" s="2" t="s">
        <v>1728</v>
      </c>
    </row>
    <row r="489" spans="1:11" x14ac:dyDescent="0.25">
      <c r="A489" s="2">
        <v>488</v>
      </c>
      <c r="B489" s="1">
        <v>44614</v>
      </c>
      <c r="C489" s="2">
        <v>17</v>
      </c>
      <c r="D489" s="2">
        <v>182</v>
      </c>
      <c r="E489" s="2">
        <v>25</v>
      </c>
      <c r="F489" s="2">
        <v>4</v>
      </c>
      <c r="G489" s="11">
        <v>21.650482777982603</v>
      </c>
      <c r="H489" s="2">
        <v>2</v>
      </c>
      <c r="I489" s="11">
        <v>3.0172545420399994</v>
      </c>
      <c r="J489" s="11">
        <v>86.601931111930412</v>
      </c>
      <c r="K489" s="2" t="s">
        <v>1728</v>
      </c>
    </row>
    <row r="490" spans="1:11" x14ac:dyDescent="0.25">
      <c r="A490" s="2">
        <v>489</v>
      </c>
      <c r="B490" s="1">
        <v>44677</v>
      </c>
      <c r="C490" s="2">
        <v>40</v>
      </c>
      <c r="D490" s="2">
        <v>204</v>
      </c>
      <c r="E490" s="2">
        <v>40</v>
      </c>
      <c r="F490" s="2">
        <v>1</v>
      </c>
      <c r="G490" s="11">
        <v>29.035854288325311</v>
      </c>
      <c r="H490" s="2">
        <v>2</v>
      </c>
      <c r="I490" s="11">
        <v>4.6788100747295065</v>
      </c>
      <c r="J490" s="11">
        <v>29.035854288325311</v>
      </c>
      <c r="K490" s="2" t="s">
        <v>1728</v>
      </c>
    </row>
    <row r="491" spans="1:11" x14ac:dyDescent="0.25">
      <c r="A491" s="2">
        <v>490</v>
      </c>
      <c r="B491" s="1">
        <v>44600</v>
      </c>
      <c r="C491" s="2">
        <v>42</v>
      </c>
      <c r="D491" s="2">
        <v>161</v>
      </c>
      <c r="E491" s="2">
        <v>58</v>
      </c>
      <c r="F491" s="2">
        <v>5</v>
      </c>
      <c r="G491" s="11">
        <v>22.951167848331764</v>
      </c>
      <c r="H491" s="2">
        <v>2</v>
      </c>
      <c r="I491" s="11">
        <v>6.9912124282919814</v>
      </c>
      <c r="J491" s="11">
        <v>114.75583924165882</v>
      </c>
      <c r="K491" s="2" t="s">
        <v>1728</v>
      </c>
    </row>
    <row r="492" spans="1:11" x14ac:dyDescent="0.25">
      <c r="A492" s="2">
        <v>491</v>
      </c>
      <c r="B492" s="1">
        <v>44594</v>
      </c>
      <c r="C492" s="2">
        <v>19</v>
      </c>
      <c r="D492" s="2">
        <v>40</v>
      </c>
      <c r="E492" s="2">
        <v>83</v>
      </c>
      <c r="F492" s="2">
        <v>1</v>
      </c>
      <c r="G492" s="11">
        <v>38.55390552169159</v>
      </c>
      <c r="H492" s="2">
        <v>1</v>
      </c>
      <c r="I492" s="11">
        <v>4.1712004662970781</v>
      </c>
      <c r="J492" s="11">
        <v>38.55390552169159</v>
      </c>
      <c r="K492" s="2" t="s">
        <v>1728</v>
      </c>
    </row>
    <row r="493" spans="1:11" x14ac:dyDescent="0.25">
      <c r="A493" s="2">
        <v>492</v>
      </c>
      <c r="B493" s="1">
        <v>44720</v>
      </c>
      <c r="C493" s="2">
        <v>32</v>
      </c>
      <c r="D493" s="2">
        <v>159</v>
      </c>
      <c r="E493" s="2">
        <v>50</v>
      </c>
      <c r="F493" s="2">
        <v>5</v>
      </c>
      <c r="G493" s="11">
        <v>31.476219933358635</v>
      </c>
      <c r="H493" s="2">
        <v>1</v>
      </c>
      <c r="I493" s="11">
        <v>7.3837284692355469</v>
      </c>
      <c r="J493" s="11">
        <v>157.38109966679318</v>
      </c>
      <c r="K493" s="2" t="s">
        <v>1727</v>
      </c>
    </row>
    <row r="494" spans="1:11" x14ac:dyDescent="0.25">
      <c r="A494" s="2">
        <v>493</v>
      </c>
      <c r="B494" s="1">
        <v>44727</v>
      </c>
      <c r="C494" s="2">
        <v>8</v>
      </c>
      <c r="D494" s="2">
        <v>152</v>
      </c>
      <c r="E494" s="2">
        <v>48</v>
      </c>
      <c r="F494" s="2">
        <v>1</v>
      </c>
      <c r="G494" s="11">
        <v>30.042678949737226</v>
      </c>
      <c r="H494" s="2">
        <v>0</v>
      </c>
      <c r="I494" s="11">
        <v>5.0719626941601801</v>
      </c>
      <c r="J494" s="11">
        <v>30.042678949737226</v>
      </c>
      <c r="K494" s="2" t="s">
        <v>1727</v>
      </c>
    </row>
    <row r="495" spans="1:11" x14ac:dyDescent="0.25">
      <c r="A495" s="2">
        <v>494</v>
      </c>
      <c r="B495" s="1">
        <v>44659</v>
      </c>
      <c r="C495" s="2">
        <v>23</v>
      </c>
      <c r="D495" s="2">
        <v>191</v>
      </c>
      <c r="E495" s="2">
        <v>26</v>
      </c>
      <c r="F495" s="2">
        <v>5</v>
      </c>
      <c r="G495" s="11">
        <v>27.876330509642173</v>
      </c>
      <c r="H495" s="2">
        <v>0</v>
      </c>
      <c r="I495" s="11">
        <v>7.0548762688214737</v>
      </c>
      <c r="J495" s="11">
        <v>139.38165254821087</v>
      </c>
      <c r="K495" s="2" t="s">
        <v>1728</v>
      </c>
    </row>
    <row r="496" spans="1:11" x14ac:dyDescent="0.25">
      <c r="A496" s="2">
        <v>495</v>
      </c>
      <c r="B496" s="1">
        <v>44733</v>
      </c>
      <c r="C496" s="2">
        <v>47</v>
      </c>
      <c r="D496" s="2">
        <v>227</v>
      </c>
      <c r="E496" s="2">
        <v>61</v>
      </c>
      <c r="F496" s="2">
        <v>4</v>
      </c>
      <c r="G496" s="11">
        <v>39.077970773978009</v>
      </c>
      <c r="H496" s="2">
        <v>2</v>
      </c>
      <c r="I496" s="11">
        <v>6.2620331868795747</v>
      </c>
      <c r="J496" s="11">
        <v>156.31188309591204</v>
      </c>
      <c r="K496" s="2" t="s">
        <v>1727</v>
      </c>
    </row>
    <row r="497" spans="1:11" x14ac:dyDescent="0.25">
      <c r="A497" s="2">
        <v>496</v>
      </c>
      <c r="B497" s="1">
        <v>44738</v>
      </c>
      <c r="C497" s="2">
        <v>40</v>
      </c>
      <c r="D497" s="2">
        <v>66</v>
      </c>
      <c r="E497" s="2">
        <v>77</v>
      </c>
      <c r="F497" s="2">
        <v>5</v>
      </c>
      <c r="G497" s="11">
        <v>22.933216081133253</v>
      </c>
      <c r="H497" s="2">
        <v>0</v>
      </c>
      <c r="I497" s="11">
        <v>4.1372404213136544</v>
      </c>
      <c r="J497" s="11">
        <v>114.66608040566626</v>
      </c>
      <c r="K497" s="2" t="s">
        <v>1728</v>
      </c>
    </row>
    <row r="498" spans="1:11" x14ac:dyDescent="0.25">
      <c r="A498" s="2">
        <v>497</v>
      </c>
      <c r="B498" s="1">
        <v>44732</v>
      </c>
      <c r="C498" s="2">
        <v>19</v>
      </c>
      <c r="D498" s="2">
        <v>13</v>
      </c>
      <c r="E498" s="2">
        <v>19</v>
      </c>
      <c r="F498" s="2">
        <v>2</v>
      </c>
      <c r="G498" s="11">
        <v>22.989491626003979</v>
      </c>
      <c r="H498" s="2">
        <v>1</v>
      </c>
      <c r="I498" s="11">
        <v>4.3648904977614533</v>
      </c>
      <c r="J498" s="11">
        <v>45.978983252007957</v>
      </c>
      <c r="K498" s="2" t="s">
        <v>1727</v>
      </c>
    </row>
    <row r="499" spans="1:11" x14ac:dyDescent="0.25">
      <c r="A499" s="2">
        <v>498</v>
      </c>
      <c r="B499" s="1">
        <v>44589</v>
      </c>
      <c r="C499" s="2">
        <v>44</v>
      </c>
      <c r="D499" s="2">
        <v>157</v>
      </c>
      <c r="E499" s="2">
        <v>23</v>
      </c>
      <c r="F499" s="2">
        <v>3</v>
      </c>
      <c r="G499" s="11">
        <v>25.750973622117161</v>
      </c>
      <c r="H499" s="2">
        <v>1</v>
      </c>
      <c r="I499" s="11">
        <v>3.1882844137371622</v>
      </c>
      <c r="J499" s="11">
        <v>77.252920866351488</v>
      </c>
      <c r="K499" s="2" t="s">
        <v>1728</v>
      </c>
    </row>
    <row r="500" spans="1:11" x14ac:dyDescent="0.25">
      <c r="A500" s="2">
        <v>499</v>
      </c>
      <c r="B500" s="1">
        <v>44597</v>
      </c>
      <c r="C500" s="2">
        <v>17</v>
      </c>
      <c r="D500" s="2">
        <v>104</v>
      </c>
      <c r="E500" s="2">
        <v>23</v>
      </c>
      <c r="F500" s="2">
        <v>2</v>
      </c>
      <c r="G500" s="11">
        <v>25.750973622117161</v>
      </c>
      <c r="H500" s="2">
        <v>0</v>
      </c>
      <c r="I500" s="11">
        <v>3.1882844137371622</v>
      </c>
      <c r="J500" s="11">
        <v>51.501947244234323</v>
      </c>
      <c r="K500" s="2" t="s">
        <v>1728</v>
      </c>
    </row>
    <row r="501" spans="1:11" x14ac:dyDescent="0.25">
      <c r="A501" s="2">
        <v>500</v>
      </c>
      <c r="B501" s="1">
        <v>44563</v>
      </c>
      <c r="C501" s="2">
        <v>17</v>
      </c>
      <c r="D501" s="2">
        <v>195</v>
      </c>
      <c r="E501" s="2">
        <v>62</v>
      </c>
      <c r="F501" s="2">
        <v>4</v>
      </c>
      <c r="G501" s="11">
        <v>31.220697262358524</v>
      </c>
      <c r="H501" s="2">
        <v>1</v>
      </c>
      <c r="I501" s="11">
        <v>4.9908460789292945</v>
      </c>
      <c r="J501" s="11">
        <v>124.88278904943409</v>
      </c>
      <c r="K501" s="2" t="s">
        <v>1727</v>
      </c>
    </row>
    <row r="502" spans="1:11" x14ac:dyDescent="0.25">
      <c r="A502" s="2">
        <v>501</v>
      </c>
      <c r="B502" s="1">
        <v>44612</v>
      </c>
      <c r="C502" s="2">
        <v>1</v>
      </c>
      <c r="D502" s="2">
        <v>228</v>
      </c>
      <c r="E502" s="2">
        <v>11</v>
      </c>
      <c r="F502" s="2">
        <v>4</v>
      </c>
      <c r="G502" s="11">
        <v>28.866216338980909</v>
      </c>
      <c r="H502" s="2">
        <v>1</v>
      </c>
      <c r="I502" s="11">
        <v>5.5266381811469749</v>
      </c>
      <c r="J502" s="11">
        <v>115.46486535592364</v>
      </c>
      <c r="K502" s="2" t="s">
        <v>1727</v>
      </c>
    </row>
    <row r="503" spans="1:11" x14ac:dyDescent="0.25">
      <c r="A503" s="2">
        <v>502</v>
      </c>
      <c r="B503" s="1">
        <v>44718</v>
      </c>
      <c r="C503" s="2">
        <v>45</v>
      </c>
      <c r="D503" s="2">
        <v>184</v>
      </c>
      <c r="E503" s="2">
        <v>18</v>
      </c>
      <c r="F503" s="2">
        <v>5</v>
      </c>
      <c r="G503" s="11">
        <v>34.712831881695443</v>
      </c>
      <c r="H503" s="2">
        <v>2</v>
      </c>
      <c r="I503" s="11">
        <v>13.890069258542256</v>
      </c>
      <c r="J503" s="11">
        <v>173.56415940847722</v>
      </c>
      <c r="K503" s="2" t="s">
        <v>1727</v>
      </c>
    </row>
    <row r="504" spans="1:11" x14ac:dyDescent="0.25">
      <c r="A504" s="2">
        <v>503</v>
      </c>
      <c r="B504" s="1">
        <v>44691</v>
      </c>
      <c r="C504" s="2">
        <v>47</v>
      </c>
      <c r="D504" s="2">
        <v>204</v>
      </c>
      <c r="E504" s="2">
        <v>10</v>
      </c>
      <c r="F504" s="2">
        <v>3</v>
      </c>
      <c r="G504" s="11">
        <v>26.832450661252192</v>
      </c>
      <c r="H504" s="2">
        <v>1</v>
      </c>
      <c r="I504" s="11">
        <v>4.1188170377751252</v>
      </c>
      <c r="J504" s="11">
        <v>80.497351983756573</v>
      </c>
      <c r="K504" s="2" t="s">
        <v>1728</v>
      </c>
    </row>
    <row r="505" spans="1:11" x14ac:dyDescent="0.25">
      <c r="A505" s="2">
        <v>504</v>
      </c>
      <c r="B505" s="1">
        <v>44608</v>
      </c>
      <c r="C505" s="2">
        <v>8</v>
      </c>
      <c r="D505" s="2">
        <v>151</v>
      </c>
      <c r="E505" s="2">
        <v>36</v>
      </c>
      <c r="F505" s="2">
        <v>3</v>
      </c>
      <c r="G505" s="11">
        <v>20.985947817968356</v>
      </c>
      <c r="H505" s="2">
        <v>1</v>
      </c>
      <c r="I505" s="11">
        <v>7.5450844871960729</v>
      </c>
      <c r="J505" s="11">
        <v>62.95784345390507</v>
      </c>
      <c r="K505" s="2" t="s">
        <v>1728</v>
      </c>
    </row>
    <row r="506" spans="1:11" x14ac:dyDescent="0.25">
      <c r="A506" s="2">
        <v>505</v>
      </c>
      <c r="B506" s="1">
        <v>44735</v>
      </c>
      <c r="C506" s="2">
        <v>24</v>
      </c>
      <c r="D506" s="2">
        <v>86</v>
      </c>
      <c r="E506" s="2">
        <v>42</v>
      </c>
      <c r="F506" s="2">
        <v>1</v>
      </c>
      <c r="G506" s="11">
        <v>33.707830900369721</v>
      </c>
      <c r="H506" s="2">
        <v>1</v>
      </c>
      <c r="I506" s="11">
        <v>9.490229776438774</v>
      </c>
      <c r="J506" s="11">
        <v>33.707830900369721</v>
      </c>
      <c r="K506" s="2" t="s">
        <v>1728</v>
      </c>
    </row>
    <row r="507" spans="1:11" x14ac:dyDescent="0.25">
      <c r="A507" s="2">
        <v>506</v>
      </c>
      <c r="B507" s="1">
        <v>44595</v>
      </c>
      <c r="C507" s="2">
        <v>23</v>
      </c>
      <c r="D507" s="2">
        <v>176</v>
      </c>
      <c r="E507" s="2">
        <v>60</v>
      </c>
      <c r="F507" s="2">
        <v>5</v>
      </c>
      <c r="G507" s="11">
        <v>31.350849170339707</v>
      </c>
      <c r="H507" s="2">
        <v>1</v>
      </c>
      <c r="I507" s="11">
        <v>5.1924643961218795</v>
      </c>
      <c r="J507" s="11">
        <v>156.75424585169853</v>
      </c>
      <c r="K507" s="2" t="s">
        <v>1728</v>
      </c>
    </row>
    <row r="508" spans="1:11" x14ac:dyDescent="0.25">
      <c r="A508" s="2">
        <v>507</v>
      </c>
      <c r="B508" s="1">
        <v>44576</v>
      </c>
      <c r="C508" s="2">
        <v>6</v>
      </c>
      <c r="D508" s="2">
        <v>186</v>
      </c>
      <c r="E508" s="2">
        <v>85</v>
      </c>
      <c r="F508" s="2">
        <v>5</v>
      </c>
      <c r="G508" s="11">
        <v>22.745337744815515</v>
      </c>
      <c r="H508" s="2">
        <v>0</v>
      </c>
      <c r="I508" s="11">
        <v>3.827153779587749</v>
      </c>
      <c r="J508" s="11">
        <v>113.72668872407758</v>
      </c>
      <c r="K508" s="2" t="s">
        <v>1727</v>
      </c>
    </row>
    <row r="509" spans="1:11" x14ac:dyDescent="0.25">
      <c r="A509" s="2">
        <v>508</v>
      </c>
      <c r="B509" s="1">
        <v>44731</v>
      </c>
      <c r="C509" s="2">
        <v>26</v>
      </c>
      <c r="D509" s="2">
        <v>188</v>
      </c>
      <c r="E509" s="2">
        <v>49</v>
      </c>
      <c r="F509" s="2">
        <v>5</v>
      </c>
      <c r="G509" s="11">
        <v>32.184985710431064</v>
      </c>
      <c r="H509" s="2">
        <v>2</v>
      </c>
      <c r="I509" s="11">
        <v>9.0591232937852659</v>
      </c>
      <c r="J509" s="11">
        <v>160.92492855215534</v>
      </c>
      <c r="K509" s="2" t="s">
        <v>1728</v>
      </c>
    </row>
    <row r="510" spans="1:11" x14ac:dyDescent="0.25">
      <c r="A510" s="2">
        <v>509</v>
      </c>
      <c r="B510" s="1">
        <v>44626</v>
      </c>
      <c r="C510" s="2">
        <v>48</v>
      </c>
      <c r="D510" s="2">
        <v>228</v>
      </c>
      <c r="E510" s="2">
        <v>52</v>
      </c>
      <c r="F510" s="2">
        <v>3</v>
      </c>
      <c r="G510" s="11">
        <v>27.467802379157405</v>
      </c>
      <c r="H510" s="2">
        <v>2</v>
      </c>
      <c r="I510" s="11">
        <v>5.5404100604918716</v>
      </c>
      <c r="J510" s="11">
        <v>82.403407137472215</v>
      </c>
      <c r="K510" s="2" t="s">
        <v>1727</v>
      </c>
    </row>
    <row r="511" spans="1:11" x14ac:dyDescent="0.25">
      <c r="A511" s="2">
        <v>510</v>
      </c>
      <c r="B511" s="1">
        <v>44707</v>
      </c>
      <c r="C511" s="2">
        <v>2</v>
      </c>
      <c r="D511" s="2">
        <v>134</v>
      </c>
      <c r="E511" s="2">
        <v>61</v>
      </c>
      <c r="F511" s="2">
        <v>4</v>
      </c>
      <c r="G511" s="11">
        <v>39.077970773978009</v>
      </c>
      <c r="H511" s="2">
        <v>1</v>
      </c>
      <c r="I511" s="11">
        <v>6.2620331868795747</v>
      </c>
      <c r="J511" s="11">
        <v>156.31188309591204</v>
      </c>
      <c r="K511" s="2" t="s">
        <v>1728</v>
      </c>
    </row>
    <row r="512" spans="1:11" x14ac:dyDescent="0.25">
      <c r="A512" s="2">
        <v>511</v>
      </c>
      <c r="B512" s="1">
        <v>44666</v>
      </c>
      <c r="C512" s="2">
        <v>29</v>
      </c>
      <c r="D512" s="2">
        <v>37</v>
      </c>
      <c r="E512" s="2">
        <v>87</v>
      </c>
      <c r="F512" s="2">
        <v>1</v>
      </c>
      <c r="G512" s="11">
        <v>34.069796599187406</v>
      </c>
      <c r="H512" s="2">
        <v>2</v>
      </c>
      <c r="I512" s="11">
        <v>7.6792943752982703</v>
      </c>
      <c r="J512" s="11">
        <v>34.069796599187406</v>
      </c>
      <c r="K512" s="2" t="s">
        <v>1728</v>
      </c>
    </row>
    <row r="513" spans="1:11" x14ac:dyDescent="0.25">
      <c r="A513" s="2">
        <v>512</v>
      </c>
      <c r="B513" s="1">
        <v>44729</v>
      </c>
      <c r="C513" s="2">
        <v>43</v>
      </c>
      <c r="D513" s="2">
        <v>158</v>
      </c>
      <c r="E513" s="2">
        <v>54</v>
      </c>
      <c r="F513" s="2">
        <v>5</v>
      </c>
      <c r="G513" s="11">
        <v>29.528691286701335</v>
      </c>
      <c r="H513" s="2">
        <v>2</v>
      </c>
      <c r="I513" s="11">
        <v>9.3324941889966144</v>
      </c>
      <c r="J513" s="11">
        <v>147.64345643350669</v>
      </c>
      <c r="K513" s="2" t="s">
        <v>1728</v>
      </c>
    </row>
    <row r="514" spans="1:11" x14ac:dyDescent="0.25">
      <c r="A514" s="2">
        <v>513</v>
      </c>
      <c r="B514" s="1">
        <v>44660</v>
      </c>
      <c r="C514" s="2">
        <v>26</v>
      </c>
      <c r="D514" s="2">
        <v>155</v>
      </c>
      <c r="E514" s="2">
        <v>63</v>
      </c>
      <c r="F514" s="2">
        <v>3</v>
      </c>
      <c r="G514" s="11">
        <v>29.096295179800862</v>
      </c>
      <c r="H514" s="2">
        <v>2</v>
      </c>
      <c r="I514" s="11">
        <v>9.2766848942803506</v>
      </c>
      <c r="J514" s="11">
        <v>87.288885539402585</v>
      </c>
      <c r="K514" s="2" t="s">
        <v>1728</v>
      </c>
    </row>
    <row r="515" spans="1:11" x14ac:dyDescent="0.25">
      <c r="A515" s="2">
        <v>514</v>
      </c>
      <c r="B515" s="1">
        <v>44699</v>
      </c>
      <c r="C515" s="2">
        <v>20</v>
      </c>
      <c r="D515" s="2">
        <v>174</v>
      </c>
      <c r="E515" s="2">
        <v>73</v>
      </c>
      <c r="F515" s="2">
        <v>1</v>
      </c>
      <c r="G515" s="11">
        <v>33.686176938835956</v>
      </c>
      <c r="H515" s="2">
        <v>1</v>
      </c>
      <c r="I515" s="11">
        <v>3.1996984995711419</v>
      </c>
      <c r="J515" s="11">
        <v>33.686176938835956</v>
      </c>
      <c r="K515" s="2" t="s">
        <v>1727</v>
      </c>
    </row>
    <row r="516" spans="1:11" x14ac:dyDescent="0.25">
      <c r="A516" s="2">
        <v>515</v>
      </c>
      <c r="B516" s="1">
        <v>44571</v>
      </c>
      <c r="C516" s="2">
        <v>12</v>
      </c>
      <c r="D516" s="2">
        <v>34</v>
      </c>
      <c r="E516" s="2">
        <v>79</v>
      </c>
      <c r="F516" s="2">
        <v>1</v>
      </c>
      <c r="G516" s="11">
        <v>29.1116798277463</v>
      </c>
      <c r="H516" s="2">
        <v>2</v>
      </c>
      <c r="I516" s="11">
        <v>6.5187516459738264</v>
      </c>
      <c r="J516" s="11">
        <v>29.1116798277463</v>
      </c>
      <c r="K516" s="2" t="s">
        <v>1728</v>
      </c>
    </row>
    <row r="517" spans="1:11" x14ac:dyDescent="0.25">
      <c r="A517" s="2">
        <v>516</v>
      </c>
      <c r="B517" s="1">
        <v>44624</v>
      </c>
      <c r="C517" s="2">
        <v>34</v>
      </c>
      <c r="D517" s="2">
        <v>88</v>
      </c>
      <c r="E517" s="2">
        <v>48</v>
      </c>
      <c r="F517" s="2">
        <v>4</v>
      </c>
      <c r="G517" s="11">
        <v>30.042678949737226</v>
      </c>
      <c r="H517" s="2">
        <v>0</v>
      </c>
      <c r="I517" s="11">
        <v>5.0719626941601801</v>
      </c>
      <c r="J517" s="11">
        <v>120.1707157989489</v>
      </c>
      <c r="K517" s="2" t="s">
        <v>1728</v>
      </c>
    </row>
    <row r="518" spans="1:11" x14ac:dyDescent="0.25">
      <c r="A518" s="2">
        <v>517</v>
      </c>
      <c r="B518" s="1">
        <v>44567</v>
      </c>
      <c r="C518" s="2">
        <v>42</v>
      </c>
      <c r="D518" s="2">
        <v>114</v>
      </c>
      <c r="E518" s="2">
        <v>60</v>
      </c>
      <c r="F518" s="2">
        <v>4</v>
      </c>
      <c r="G518" s="11">
        <v>31.350849170339707</v>
      </c>
      <c r="H518" s="2">
        <v>1</v>
      </c>
      <c r="I518" s="11">
        <v>5.1924643961218795</v>
      </c>
      <c r="J518" s="11">
        <v>125.40339668135883</v>
      </c>
      <c r="K518" s="2" t="s">
        <v>1728</v>
      </c>
    </row>
    <row r="519" spans="1:11" x14ac:dyDescent="0.25">
      <c r="A519" s="2">
        <v>518</v>
      </c>
      <c r="B519" s="1">
        <v>44683</v>
      </c>
      <c r="C519" s="2">
        <v>22</v>
      </c>
      <c r="D519" s="2">
        <v>173</v>
      </c>
      <c r="E519" s="2">
        <v>19</v>
      </c>
      <c r="F519" s="2">
        <v>3</v>
      </c>
      <c r="G519" s="11">
        <v>22.989491626003979</v>
      </c>
      <c r="H519" s="2">
        <v>0</v>
      </c>
      <c r="I519" s="11">
        <v>4.3648904977614533</v>
      </c>
      <c r="J519" s="11">
        <v>68.968474878011932</v>
      </c>
      <c r="K519" s="2" t="s">
        <v>1728</v>
      </c>
    </row>
    <row r="520" spans="1:11" x14ac:dyDescent="0.25">
      <c r="A520" s="2">
        <v>519</v>
      </c>
      <c r="B520" s="1">
        <v>44629</v>
      </c>
      <c r="C520" s="2">
        <v>31</v>
      </c>
      <c r="D520" s="2">
        <v>3</v>
      </c>
      <c r="E520" s="2">
        <v>30</v>
      </c>
      <c r="F520" s="2">
        <v>3</v>
      </c>
      <c r="G520" s="11">
        <v>27.483220598296391</v>
      </c>
      <c r="H520" s="2">
        <v>1</v>
      </c>
      <c r="I520" s="11">
        <v>3.3994622494775797</v>
      </c>
      <c r="J520" s="11">
        <v>82.449661794889181</v>
      </c>
      <c r="K520" s="2" t="s">
        <v>1727</v>
      </c>
    </row>
    <row r="521" spans="1:11" x14ac:dyDescent="0.25">
      <c r="A521" s="2">
        <v>520</v>
      </c>
      <c r="B521" s="1">
        <v>44725</v>
      </c>
      <c r="C521" s="2">
        <v>43</v>
      </c>
      <c r="D521" s="2">
        <v>224</v>
      </c>
      <c r="E521" s="2">
        <v>25</v>
      </c>
      <c r="F521" s="2">
        <v>2</v>
      </c>
      <c r="G521" s="11">
        <v>21.650482777982603</v>
      </c>
      <c r="H521" s="2">
        <v>2</v>
      </c>
      <c r="I521" s="11">
        <v>3.0172545420399994</v>
      </c>
      <c r="J521" s="11">
        <v>43.300965555965206</v>
      </c>
      <c r="K521" s="2" t="s">
        <v>1728</v>
      </c>
    </row>
    <row r="522" spans="1:11" x14ac:dyDescent="0.25">
      <c r="A522" s="2">
        <v>521</v>
      </c>
      <c r="B522" s="1">
        <v>44647</v>
      </c>
      <c r="C522" s="2">
        <v>1</v>
      </c>
      <c r="D522" s="2">
        <v>200</v>
      </c>
      <c r="E522" s="2">
        <v>21</v>
      </c>
      <c r="F522" s="2">
        <v>3</v>
      </c>
      <c r="G522" s="11">
        <v>39.384585416462791</v>
      </c>
      <c r="H522" s="2">
        <v>2</v>
      </c>
      <c r="I522" s="11">
        <v>3.9110481113212643</v>
      </c>
      <c r="J522" s="11">
        <v>118.15375624938838</v>
      </c>
      <c r="K522" s="2" t="s">
        <v>1727</v>
      </c>
    </row>
    <row r="523" spans="1:11" x14ac:dyDescent="0.25">
      <c r="A523" s="2">
        <v>522</v>
      </c>
      <c r="B523" s="1">
        <v>44584</v>
      </c>
      <c r="C523" s="2">
        <v>37</v>
      </c>
      <c r="D523" s="2">
        <v>51</v>
      </c>
      <c r="E523" s="2">
        <v>33</v>
      </c>
      <c r="F523" s="2">
        <v>2</v>
      </c>
      <c r="G523" s="11">
        <v>20.257692913829533</v>
      </c>
      <c r="H523" s="2">
        <v>0</v>
      </c>
      <c r="I523" s="11">
        <v>5.5073050690993979</v>
      </c>
      <c r="J523" s="11">
        <v>40.515385827659067</v>
      </c>
      <c r="K523" s="2" t="s">
        <v>1728</v>
      </c>
    </row>
    <row r="524" spans="1:11" x14ac:dyDescent="0.25">
      <c r="A524" s="2">
        <v>523</v>
      </c>
      <c r="B524" s="1">
        <v>44734</v>
      </c>
      <c r="C524" s="2">
        <v>12</v>
      </c>
      <c r="D524" s="2">
        <v>69</v>
      </c>
      <c r="E524" s="2">
        <v>71</v>
      </c>
      <c r="F524" s="2">
        <v>5</v>
      </c>
      <c r="G524" s="11">
        <v>37.023312131487323</v>
      </c>
      <c r="H524" s="2">
        <v>2</v>
      </c>
      <c r="I524" s="11">
        <v>5.9689556098352767</v>
      </c>
      <c r="J524" s="11">
        <v>185.11656065743662</v>
      </c>
      <c r="K524" s="2" t="s">
        <v>1727</v>
      </c>
    </row>
    <row r="525" spans="1:11" x14ac:dyDescent="0.25">
      <c r="A525" s="2">
        <v>524</v>
      </c>
      <c r="B525" s="1">
        <v>44675</v>
      </c>
      <c r="C525" s="2">
        <v>10</v>
      </c>
      <c r="D525" s="2">
        <v>203</v>
      </c>
      <c r="E525" s="2">
        <v>57</v>
      </c>
      <c r="F525" s="2">
        <v>3</v>
      </c>
      <c r="G525" s="11">
        <v>40.582820471280101</v>
      </c>
      <c r="H525" s="2">
        <v>0</v>
      </c>
      <c r="I525" s="11">
        <v>3.2923759610960035</v>
      </c>
      <c r="J525" s="11">
        <v>121.7484614138403</v>
      </c>
      <c r="K525" s="2" t="s">
        <v>1728</v>
      </c>
    </row>
    <row r="526" spans="1:11" x14ac:dyDescent="0.25">
      <c r="A526" s="2">
        <v>525</v>
      </c>
      <c r="B526" s="1">
        <v>44656</v>
      </c>
      <c r="C526" s="2">
        <v>48</v>
      </c>
      <c r="D526" s="2">
        <v>145</v>
      </c>
      <c r="E526" s="2">
        <v>81</v>
      </c>
      <c r="F526" s="2">
        <v>1</v>
      </c>
      <c r="G526" s="11">
        <v>32.695416562062363</v>
      </c>
      <c r="H526" s="2">
        <v>0</v>
      </c>
      <c r="I526" s="11">
        <v>5.3215285478377883</v>
      </c>
      <c r="J526" s="11">
        <v>32.695416562062363</v>
      </c>
      <c r="K526" s="2" t="s">
        <v>1727</v>
      </c>
    </row>
    <row r="527" spans="1:11" x14ac:dyDescent="0.25">
      <c r="A527" s="2">
        <v>526</v>
      </c>
      <c r="B527" s="1">
        <v>44581</v>
      </c>
      <c r="C527" s="2">
        <v>14</v>
      </c>
      <c r="D527" s="2">
        <v>163</v>
      </c>
      <c r="E527" s="2">
        <v>71</v>
      </c>
      <c r="F527" s="2">
        <v>3</v>
      </c>
      <c r="G527" s="11">
        <v>37.023312131487323</v>
      </c>
      <c r="H527" s="2">
        <v>1</v>
      </c>
      <c r="I527" s="11">
        <v>5.9689556098352767</v>
      </c>
      <c r="J527" s="11">
        <v>111.06993639446196</v>
      </c>
      <c r="K527" s="2" t="s">
        <v>1727</v>
      </c>
    </row>
    <row r="528" spans="1:11" x14ac:dyDescent="0.25">
      <c r="A528" s="2">
        <v>527</v>
      </c>
      <c r="B528" s="1">
        <v>44705</v>
      </c>
      <c r="C528" s="2">
        <v>47</v>
      </c>
      <c r="D528" s="2">
        <v>7</v>
      </c>
      <c r="E528" s="2">
        <v>18</v>
      </c>
      <c r="F528" s="2">
        <v>4</v>
      </c>
      <c r="G528" s="11">
        <v>34.712831881695443</v>
      </c>
      <c r="H528" s="2">
        <v>0</v>
      </c>
      <c r="I528" s="11">
        <v>13.890069258542256</v>
      </c>
      <c r="J528" s="11">
        <v>138.85132752678177</v>
      </c>
      <c r="K528" s="2" t="s">
        <v>1727</v>
      </c>
    </row>
    <row r="529" spans="1:11" x14ac:dyDescent="0.25">
      <c r="A529" s="2">
        <v>528</v>
      </c>
      <c r="B529" s="1">
        <v>44563</v>
      </c>
      <c r="C529" s="2">
        <v>2</v>
      </c>
      <c r="D529" s="2">
        <v>59</v>
      </c>
      <c r="E529" s="2">
        <v>77</v>
      </c>
      <c r="F529" s="2">
        <v>5</v>
      </c>
      <c r="G529" s="11">
        <v>22.933216081133253</v>
      </c>
      <c r="H529" s="2">
        <v>1</v>
      </c>
      <c r="I529" s="11">
        <v>4.1372404213136544</v>
      </c>
      <c r="J529" s="11">
        <v>114.66608040566626</v>
      </c>
      <c r="K529" s="2" t="s">
        <v>1728</v>
      </c>
    </row>
    <row r="530" spans="1:11" x14ac:dyDescent="0.25">
      <c r="A530" s="2">
        <v>529</v>
      </c>
      <c r="B530" s="1">
        <v>44693</v>
      </c>
      <c r="C530" s="2">
        <v>17</v>
      </c>
      <c r="D530" s="2">
        <v>9</v>
      </c>
      <c r="E530" s="2">
        <v>11</v>
      </c>
      <c r="F530" s="2">
        <v>5</v>
      </c>
      <c r="G530" s="11">
        <v>28.866216338980909</v>
      </c>
      <c r="H530" s="2">
        <v>1</v>
      </c>
      <c r="I530" s="11">
        <v>5.5266381811469749</v>
      </c>
      <c r="J530" s="11">
        <v>144.33108169490455</v>
      </c>
      <c r="K530" s="2" t="s">
        <v>1728</v>
      </c>
    </row>
    <row r="531" spans="1:11" x14ac:dyDescent="0.25">
      <c r="A531" s="2">
        <v>530</v>
      </c>
      <c r="B531" s="1">
        <v>44658</v>
      </c>
      <c r="C531" s="2">
        <v>13</v>
      </c>
      <c r="D531" s="2">
        <v>207</v>
      </c>
      <c r="E531" s="2">
        <v>18</v>
      </c>
      <c r="F531" s="2">
        <v>1</v>
      </c>
      <c r="G531" s="11">
        <v>34.712831881695443</v>
      </c>
      <c r="H531" s="2">
        <v>0</v>
      </c>
      <c r="I531" s="11">
        <v>13.890069258542256</v>
      </c>
      <c r="J531" s="11">
        <v>34.712831881695443</v>
      </c>
      <c r="K531" s="2" t="s">
        <v>1728</v>
      </c>
    </row>
    <row r="532" spans="1:11" x14ac:dyDescent="0.25">
      <c r="A532" s="2">
        <v>531</v>
      </c>
      <c r="B532" s="1">
        <v>44587</v>
      </c>
      <c r="C532" s="2">
        <v>6</v>
      </c>
      <c r="D532" s="2">
        <v>33</v>
      </c>
      <c r="E532" s="2">
        <v>56</v>
      </c>
      <c r="F532" s="2">
        <v>5</v>
      </c>
      <c r="G532" s="11">
        <v>36.605230222348361</v>
      </c>
      <c r="H532" s="2">
        <v>0</v>
      </c>
      <c r="I532" s="11">
        <v>4.1777709062984663</v>
      </c>
      <c r="J532" s="11">
        <v>183.0261511117418</v>
      </c>
      <c r="K532" s="2" t="s">
        <v>1727</v>
      </c>
    </row>
    <row r="533" spans="1:11" x14ac:dyDescent="0.25">
      <c r="A533" s="2">
        <v>532</v>
      </c>
      <c r="B533" s="1">
        <v>44625</v>
      </c>
      <c r="C533" s="2">
        <v>47</v>
      </c>
      <c r="D533" s="2">
        <v>170</v>
      </c>
      <c r="E533" s="2">
        <v>46</v>
      </c>
      <c r="F533" s="2">
        <v>4</v>
      </c>
      <c r="G533" s="11">
        <v>33.680035890025742</v>
      </c>
      <c r="H533" s="2">
        <v>1</v>
      </c>
      <c r="I533" s="11">
        <v>5.2206830382627141</v>
      </c>
      <c r="J533" s="11">
        <v>134.72014356010297</v>
      </c>
      <c r="K533" s="2" t="s">
        <v>1728</v>
      </c>
    </row>
    <row r="534" spans="1:11" x14ac:dyDescent="0.25">
      <c r="A534" s="2">
        <v>533</v>
      </c>
      <c r="B534" s="1">
        <v>44567</v>
      </c>
      <c r="C534" s="2">
        <v>38</v>
      </c>
      <c r="D534" s="2">
        <v>197</v>
      </c>
      <c r="E534" s="2">
        <v>31</v>
      </c>
      <c r="F534" s="2">
        <v>5</v>
      </c>
      <c r="G534" s="11">
        <v>22.834092751156106</v>
      </c>
      <c r="H534" s="2">
        <v>1</v>
      </c>
      <c r="I534" s="11">
        <v>11.418467229935818</v>
      </c>
      <c r="J534" s="11">
        <v>114.17046375578053</v>
      </c>
      <c r="K534" s="2" t="s">
        <v>1727</v>
      </c>
    </row>
    <row r="535" spans="1:11" x14ac:dyDescent="0.25">
      <c r="A535" s="2">
        <v>534</v>
      </c>
      <c r="B535" s="1">
        <v>44732</v>
      </c>
      <c r="C535" s="2">
        <v>31</v>
      </c>
      <c r="D535" s="2">
        <v>154</v>
      </c>
      <c r="E535" s="2">
        <v>87</v>
      </c>
      <c r="F535" s="2">
        <v>5</v>
      </c>
      <c r="G535" s="11">
        <v>34.069796599187406</v>
      </c>
      <c r="H535" s="2">
        <v>2</v>
      </c>
      <c r="I535" s="11">
        <v>7.6792943752982703</v>
      </c>
      <c r="J535" s="11">
        <v>170.34898299593704</v>
      </c>
      <c r="K535" s="2" t="s">
        <v>1727</v>
      </c>
    </row>
    <row r="536" spans="1:11" x14ac:dyDescent="0.25">
      <c r="A536" s="2">
        <v>535</v>
      </c>
      <c r="B536" s="1">
        <v>44621</v>
      </c>
      <c r="C536" s="2">
        <v>5</v>
      </c>
      <c r="D536" s="2">
        <v>177</v>
      </c>
      <c r="E536" s="2">
        <v>76</v>
      </c>
      <c r="F536" s="2">
        <v>4</v>
      </c>
      <c r="G536" s="11">
        <v>35.783816904711784</v>
      </c>
      <c r="H536" s="2">
        <v>0</v>
      </c>
      <c r="I536" s="11">
        <v>3.6734318879379222</v>
      </c>
      <c r="J536" s="11">
        <v>143.13526761884714</v>
      </c>
      <c r="K536" s="2" t="s">
        <v>1727</v>
      </c>
    </row>
    <row r="537" spans="1:11" x14ac:dyDescent="0.25">
      <c r="A537" s="2">
        <v>536</v>
      </c>
      <c r="B537" s="1">
        <v>44675</v>
      </c>
      <c r="C537" s="2">
        <v>11</v>
      </c>
      <c r="D537" s="2">
        <v>159</v>
      </c>
      <c r="E537" s="2">
        <v>52</v>
      </c>
      <c r="F537" s="2">
        <v>1</v>
      </c>
      <c r="G537" s="11">
        <v>27.467802379157405</v>
      </c>
      <c r="H537" s="2">
        <v>2</v>
      </c>
      <c r="I537" s="11">
        <v>5.5404100604918716</v>
      </c>
      <c r="J537" s="11">
        <v>27.467802379157405</v>
      </c>
      <c r="K537" s="2" t="s">
        <v>1727</v>
      </c>
    </row>
    <row r="538" spans="1:11" x14ac:dyDescent="0.25">
      <c r="A538" s="2">
        <v>537</v>
      </c>
      <c r="B538" s="1">
        <v>44615</v>
      </c>
      <c r="C538" s="2">
        <v>34</v>
      </c>
      <c r="D538" s="2">
        <v>219</v>
      </c>
      <c r="E538" s="2">
        <v>31</v>
      </c>
      <c r="F538" s="2">
        <v>1</v>
      </c>
      <c r="G538" s="11">
        <v>22.834092751156106</v>
      </c>
      <c r="H538" s="2">
        <v>2</v>
      </c>
      <c r="I538" s="11">
        <v>11.418467229935818</v>
      </c>
      <c r="J538" s="11">
        <v>22.834092751156106</v>
      </c>
      <c r="K538" s="2" t="s">
        <v>1727</v>
      </c>
    </row>
    <row r="539" spans="1:11" x14ac:dyDescent="0.25">
      <c r="A539" s="2">
        <v>538</v>
      </c>
      <c r="B539" s="1">
        <v>44628</v>
      </c>
      <c r="C539" s="2">
        <v>1</v>
      </c>
      <c r="D539" s="2">
        <v>175</v>
      </c>
      <c r="E539" s="2">
        <v>62</v>
      </c>
      <c r="F539" s="2">
        <v>2</v>
      </c>
      <c r="G539" s="11">
        <v>31.220697262358524</v>
      </c>
      <c r="H539" s="2">
        <v>1</v>
      </c>
      <c r="I539" s="11">
        <v>4.9908460789292945</v>
      </c>
      <c r="J539" s="11">
        <v>62.441394524717047</v>
      </c>
      <c r="K539" s="2" t="s">
        <v>1728</v>
      </c>
    </row>
    <row r="540" spans="1:11" x14ac:dyDescent="0.25">
      <c r="A540" s="2">
        <v>539</v>
      </c>
      <c r="B540" s="1">
        <v>44653</v>
      </c>
      <c r="C540" s="2">
        <v>40</v>
      </c>
      <c r="D540" s="2">
        <v>34</v>
      </c>
      <c r="E540" s="2">
        <v>50</v>
      </c>
      <c r="F540" s="2">
        <v>1</v>
      </c>
      <c r="G540" s="11">
        <v>31.476219933358635</v>
      </c>
      <c r="H540" s="2">
        <v>2</v>
      </c>
      <c r="I540" s="11">
        <v>7.3837284692355469</v>
      </c>
      <c r="J540" s="11">
        <v>31.476219933358635</v>
      </c>
      <c r="K540" s="2" t="s">
        <v>1727</v>
      </c>
    </row>
    <row r="541" spans="1:11" x14ac:dyDescent="0.25">
      <c r="A541" s="2">
        <v>540</v>
      </c>
      <c r="B541" s="1">
        <v>44626</v>
      </c>
      <c r="C541" s="2">
        <v>43</v>
      </c>
      <c r="D541" s="2">
        <v>174</v>
      </c>
      <c r="E541" s="2">
        <v>77</v>
      </c>
      <c r="F541" s="2">
        <v>5</v>
      </c>
      <c r="G541" s="11">
        <v>22.933216081133253</v>
      </c>
      <c r="H541" s="2">
        <v>1</v>
      </c>
      <c r="I541" s="11">
        <v>4.1372404213136544</v>
      </c>
      <c r="J541" s="11">
        <v>114.66608040566626</v>
      </c>
      <c r="K541" s="2" t="s">
        <v>1728</v>
      </c>
    </row>
    <row r="542" spans="1:11" x14ac:dyDescent="0.25">
      <c r="A542" s="2">
        <v>541</v>
      </c>
      <c r="B542" s="1">
        <v>44648</v>
      </c>
      <c r="C542" s="2">
        <v>16</v>
      </c>
      <c r="D542" s="2">
        <v>3</v>
      </c>
      <c r="E542" s="2">
        <v>45</v>
      </c>
      <c r="F542" s="2">
        <v>1</v>
      </c>
      <c r="G542" s="11">
        <v>24.099793046134796</v>
      </c>
      <c r="H542" s="2">
        <v>2</v>
      </c>
      <c r="I542" s="11">
        <v>3.0973009345226061</v>
      </c>
      <c r="J542" s="11">
        <v>24.099793046134796</v>
      </c>
      <c r="K542" s="2" t="s">
        <v>1728</v>
      </c>
    </row>
    <row r="543" spans="1:11" x14ac:dyDescent="0.25">
      <c r="A543" s="2">
        <v>542</v>
      </c>
      <c r="B543" s="1">
        <v>44624</v>
      </c>
      <c r="C543" s="2">
        <v>30</v>
      </c>
      <c r="D543" s="2">
        <v>48</v>
      </c>
      <c r="E543" s="2">
        <v>38</v>
      </c>
      <c r="F543" s="2">
        <v>2</v>
      </c>
      <c r="G543" s="11">
        <v>37.824801875129097</v>
      </c>
      <c r="H543" s="2">
        <v>0</v>
      </c>
      <c r="I543" s="11">
        <v>7.8679264044522625</v>
      </c>
      <c r="J543" s="11">
        <v>75.649603750258194</v>
      </c>
      <c r="K543" s="2" t="s">
        <v>1728</v>
      </c>
    </row>
    <row r="544" spans="1:11" x14ac:dyDescent="0.25">
      <c r="A544" s="2">
        <v>543</v>
      </c>
      <c r="B544" s="1">
        <v>44694</v>
      </c>
      <c r="C544" s="2">
        <v>42</v>
      </c>
      <c r="D544" s="2">
        <v>164</v>
      </c>
      <c r="E544" s="2">
        <v>26</v>
      </c>
      <c r="F544" s="2">
        <v>4</v>
      </c>
      <c r="G544" s="11">
        <v>27.876330509642173</v>
      </c>
      <c r="H544" s="2">
        <v>2</v>
      </c>
      <c r="I544" s="11">
        <v>7.0548762688214737</v>
      </c>
      <c r="J544" s="11">
        <v>111.50532203856869</v>
      </c>
      <c r="K544" s="2" t="s">
        <v>1728</v>
      </c>
    </row>
    <row r="545" spans="1:11" x14ac:dyDescent="0.25">
      <c r="A545" s="2">
        <v>544</v>
      </c>
      <c r="B545" s="1">
        <v>44562</v>
      </c>
      <c r="C545" s="2">
        <v>16</v>
      </c>
      <c r="D545" s="2">
        <v>139</v>
      </c>
      <c r="E545" s="2">
        <v>60</v>
      </c>
      <c r="F545" s="2">
        <v>2</v>
      </c>
      <c r="G545" s="11">
        <v>31.350849170339707</v>
      </c>
      <c r="H545" s="2">
        <v>1</v>
      </c>
      <c r="I545" s="11">
        <v>5.1924643961218795</v>
      </c>
      <c r="J545" s="11">
        <v>62.701698340679414</v>
      </c>
      <c r="K545" s="2" t="s">
        <v>1727</v>
      </c>
    </row>
    <row r="546" spans="1:11" x14ac:dyDescent="0.25">
      <c r="A546" s="2">
        <v>545</v>
      </c>
      <c r="B546" s="1">
        <v>44670</v>
      </c>
      <c r="C546" s="2">
        <v>1</v>
      </c>
      <c r="D546" s="2">
        <v>188</v>
      </c>
      <c r="E546" s="2">
        <v>87</v>
      </c>
      <c r="F546" s="2">
        <v>4</v>
      </c>
      <c r="G546" s="11">
        <v>34.069796599187406</v>
      </c>
      <c r="H546" s="2">
        <v>2</v>
      </c>
      <c r="I546" s="11">
        <v>7.6792943752982703</v>
      </c>
      <c r="J546" s="11">
        <v>136.27918639674962</v>
      </c>
      <c r="K546" s="2" t="s">
        <v>1728</v>
      </c>
    </row>
    <row r="547" spans="1:11" x14ac:dyDescent="0.25">
      <c r="A547" s="2">
        <v>546</v>
      </c>
      <c r="B547" s="1">
        <v>44587</v>
      </c>
      <c r="C547" s="2">
        <v>32</v>
      </c>
      <c r="D547" s="2">
        <v>33</v>
      </c>
      <c r="E547" s="2">
        <v>21</v>
      </c>
      <c r="F547" s="2">
        <v>1</v>
      </c>
      <c r="G547" s="11">
        <v>39.384585416462791</v>
      </c>
      <c r="H547" s="2">
        <v>1</v>
      </c>
      <c r="I547" s="11">
        <v>3.9110481113212643</v>
      </c>
      <c r="J547" s="11">
        <v>39.384585416462791</v>
      </c>
      <c r="K547" s="2" t="s">
        <v>1728</v>
      </c>
    </row>
    <row r="548" spans="1:11" x14ac:dyDescent="0.25">
      <c r="A548" s="2">
        <v>547</v>
      </c>
      <c r="B548" s="1">
        <v>44583</v>
      </c>
      <c r="C548" s="2">
        <v>19</v>
      </c>
      <c r="D548" s="2">
        <v>211</v>
      </c>
      <c r="E548" s="2">
        <v>71</v>
      </c>
      <c r="F548" s="2">
        <v>5</v>
      </c>
      <c r="G548" s="11">
        <v>37.023312131487323</v>
      </c>
      <c r="H548" s="2">
        <v>2</v>
      </c>
      <c r="I548" s="11">
        <v>5.9689556098352767</v>
      </c>
      <c r="J548" s="11">
        <v>185.11656065743662</v>
      </c>
      <c r="K548" s="2" t="s">
        <v>1728</v>
      </c>
    </row>
    <row r="549" spans="1:11" x14ac:dyDescent="0.25">
      <c r="A549" s="2">
        <v>548</v>
      </c>
      <c r="B549" s="1">
        <v>44563</v>
      </c>
      <c r="C549" s="2">
        <v>46</v>
      </c>
      <c r="D549" s="2">
        <v>96</v>
      </c>
      <c r="E549" s="2">
        <v>81</v>
      </c>
      <c r="F549" s="2">
        <v>5</v>
      </c>
      <c r="G549" s="11">
        <v>32.695416562062363</v>
      </c>
      <c r="H549" s="2">
        <v>2</v>
      </c>
      <c r="I549" s="11">
        <v>5.3215285478377883</v>
      </c>
      <c r="J549" s="11">
        <v>163.4770828103118</v>
      </c>
      <c r="K549" s="2" t="s">
        <v>1728</v>
      </c>
    </row>
    <row r="550" spans="1:11" x14ac:dyDescent="0.25">
      <c r="A550" s="2">
        <v>549</v>
      </c>
      <c r="B550" s="1">
        <v>44660</v>
      </c>
      <c r="C550" s="2">
        <v>22</v>
      </c>
      <c r="D550" s="2">
        <v>130</v>
      </c>
      <c r="E550" s="2">
        <v>53</v>
      </c>
      <c r="F550" s="2">
        <v>2</v>
      </c>
      <c r="G550" s="11">
        <v>24.766311429256863</v>
      </c>
      <c r="H550" s="2">
        <v>0</v>
      </c>
      <c r="I550" s="11">
        <v>6.4730288992646532</v>
      </c>
      <c r="J550" s="11">
        <v>49.532622858513726</v>
      </c>
      <c r="K550" s="2" t="s">
        <v>1728</v>
      </c>
    </row>
    <row r="551" spans="1:11" x14ac:dyDescent="0.25">
      <c r="A551" s="2">
        <v>550</v>
      </c>
      <c r="B551" s="1">
        <v>44631</v>
      </c>
      <c r="C551" s="2">
        <v>4</v>
      </c>
      <c r="D551" s="2">
        <v>14</v>
      </c>
      <c r="E551" s="2">
        <v>35</v>
      </c>
      <c r="F551" s="2">
        <v>1</v>
      </c>
      <c r="G551" s="11">
        <v>23.635684871039739</v>
      </c>
      <c r="H551" s="2">
        <v>0</v>
      </c>
      <c r="I551" s="11">
        <v>3.4437457943986898</v>
      </c>
      <c r="J551" s="11">
        <v>23.635684871039739</v>
      </c>
      <c r="K551" s="2" t="s">
        <v>1728</v>
      </c>
    </row>
    <row r="552" spans="1:11" x14ac:dyDescent="0.25">
      <c r="A552" s="2">
        <v>551</v>
      </c>
      <c r="B552" s="1">
        <v>44696</v>
      </c>
      <c r="C552" s="2">
        <v>36</v>
      </c>
      <c r="D552" s="2">
        <v>145</v>
      </c>
      <c r="E552" s="2">
        <v>18</v>
      </c>
      <c r="F552" s="2">
        <v>2</v>
      </c>
      <c r="G552" s="11">
        <v>34.712831881695443</v>
      </c>
      <c r="H552" s="2">
        <v>1</v>
      </c>
      <c r="I552" s="11">
        <v>13.890069258542256</v>
      </c>
      <c r="J552" s="11">
        <v>69.425663763390887</v>
      </c>
      <c r="K552" s="2" t="s">
        <v>1728</v>
      </c>
    </row>
    <row r="553" spans="1:11" x14ac:dyDescent="0.25">
      <c r="A553" s="2">
        <v>552</v>
      </c>
      <c r="B553" s="1">
        <v>44635</v>
      </c>
      <c r="C553" s="2">
        <v>14</v>
      </c>
      <c r="D553" s="2">
        <v>71</v>
      </c>
      <c r="E553" s="2">
        <v>63</v>
      </c>
      <c r="F553" s="2">
        <v>5</v>
      </c>
      <c r="G553" s="11">
        <v>29.096295179800862</v>
      </c>
      <c r="H553" s="2">
        <v>0</v>
      </c>
      <c r="I553" s="11">
        <v>9.2766848942803506</v>
      </c>
      <c r="J553" s="11">
        <v>145.48147589900429</v>
      </c>
      <c r="K553" s="2" t="s">
        <v>1728</v>
      </c>
    </row>
    <row r="554" spans="1:11" x14ac:dyDescent="0.25">
      <c r="A554" s="2">
        <v>553</v>
      </c>
      <c r="B554" s="1">
        <v>44619</v>
      </c>
      <c r="C554" s="2">
        <v>23</v>
      </c>
      <c r="D554" s="2">
        <v>120</v>
      </c>
      <c r="E554" s="2">
        <v>85</v>
      </c>
      <c r="F554" s="2">
        <v>4</v>
      </c>
      <c r="G554" s="11">
        <v>22.745337744815515</v>
      </c>
      <c r="H554" s="2">
        <v>1</v>
      </c>
      <c r="I554" s="11">
        <v>3.827153779587749</v>
      </c>
      <c r="J554" s="11">
        <v>90.981350979262061</v>
      </c>
      <c r="K554" s="2" t="s">
        <v>1727</v>
      </c>
    </row>
    <row r="555" spans="1:11" x14ac:dyDescent="0.25">
      <c r="A555" s="2">
        <v>554</v>
      </c>
      <c r="B555" s="1">
        <v>44704</v>
      </c>
      <c r="C555" s="2">
        <v>12</v>
      </c>
      <c r="D555" s="2">
        <v>88</v>
      </c>
      <c r="E555" s="2">
        <v>71</v>
      </c>
      <c r="F555" s="2">
        <v>4</v>
      </c>
      <c r="G555" s="11">
        <v>37.023312131487323</v>
      </c>
      <c r="H555" s="2">
        <v>1</v>
      </c>
      <c r="I555" s="11">
        <v>5.9689556098352767</v>
      </c>
      <c r="J555" s="11">
        <v>148.09324852594929</v>
      </c>
      <c r="K555" s="2" t="s">
        <v>1727</v>
      </c>
    </row>
    <row r="556" spans="1:11" x14ac:dyDescent="0.25">
      <c r="A556" s="2">
        <v>555</v>
      </c>
      <c r="B556" s="1">
        <v>44692</v>
      </c>
      <c r="C556" s="2">
        <v>49</v>
      </c>
      <c r="D556" s="2">
        <v>191</v>
      </c>
      <c r="E556" s="2">
        <v>14</v>
      </c>
      <c r="F556" s="2">
        <v>3</v>
      </c>
      <c r="G556" s="11">
        <v>25.177394649405937</v>
      </c>
      <c r="H556" s="2">
        <v>0</v>
      </c>
      <c r="I556" s="11">
        <v>5.1868644967918618</v>
      </c>
      <c r="J556" s="11">
        <v>75.532183948217806</v>
      </c>
      <c r="K556" s="2" t="s">
        <v>1727</v>
      </c>
    </row>
    <row r="557" spans="1:11" x14ac:dyDescent="0.25">
      <c r="A557" s="2">
        <v>556</v>
      </c>
      <c r="B557" s="1">
        <v>44733</v>
      </c>
      <c r="C557" s="2">
        <v>39</v>
      </c>
      <c r="D557" s="2">
        <v>220</v>
      </c>
      <c r="E557" s="2">
        <v>45</v>
      </c>
      <c r="F557" s="2">
        <v>3</v>
      </c>
      <c r="G557" s="11">
        <v>24.099793046134796</v>
      </c>
      <c r="H557" s="2">
        <v>2</v>
      </c>
      <c r="I557" s="11">
        <v>3.0973009345226061</v>
      </c>
      <c r="J557" s="11">
        <v>72.29937913840439</v>
      </c>
      <c r="K557" s="2" t="s">
        <v>1727</v>
      </c>
    </row>
    <row r="558" spans="1:11" x14ac:dyDescent="0.25">
      <c r="A558" s="2">
        <v>557</v>
      </c>
      <c r="B558" s="1">
        <v>44571</v>
      </c>
      <c r="C558" s="2">
        <v>28</v>
      </c>
      <c r="D558" s="2">
        <v>81</v>
      </c>
      <c r="E558" s="2">
        <v>52</v>
      </c>
      <c r="F558" s="2">
        <v>1</v>
      </c>
      <c r="G558" s="11">
        <v>27.467802379157405</v>
      </c>
      <c r="H558" s="2">
        <v>0</v>
      </c>
      <c r="I558" s="11">
        <v>5.5404100604918716</v>
      </c>
      <c r="J558" s="11">
        <v>27.467802379157405</v>
      </c>
      <c r="K558" s="2" t="s">
        <v>1727</v>
      </c>
    </row>
    <row r="559" spans="1:11" x14ac:dyDescent="0.25">
      <c r="A559" s="2">
        <v>558</v>
      </c>
      <c r="B559" s="1">
        <v>44676</v>
      </c>
      <c r="C559" s="2">
        <v>9</v>
      </c>
      <c r="D559" s="2">
        <v>36</v>
      </c>
      <c r="E559" s="2">
        <v>82</v>
      </c>
      <c r="F559" s="2">
        <v>1</v>
      </c>
      <c r="G559" s="11">
        <v>26.752554714326713</v>
      </c>
      <c r="H559" s="2">
        <v>1</v>
      </c>
      <c r="I559" s="11">
        <v>3.3316234360241719</v>
      </c>
      <c r="J559" s="11">
        <v>26.752554714326713</v>
      </c>
      <c r="K559" s="2" t="s">
        <v>1728</v>
      </c>
    </row>
    <row r="560" spans="1:11" x14ac:dyDescent="0.25">
      <c r="A560" s="2">
        <v>559</v>
      </c>
      <c r="B560" s="1">
        <v>44654</v>
      </c>
      <c r="C560" s="2">
        <v>46</v>
      </c>
      <c r="D560" s="2">
        <v>96</v>
      </c>
      <c r="E560" s="2">
        <v>20</v>
      </c>
      <c r="F560" s="2">
        <v>1</v>
      </c>
      <c r="G560" s="11">
        <v>37.879268989675104</v>
      </c>
      <c r="H560" s="2">
        <v>1</v>
      </c>
      <c r="I560" s="11">
        <v>5.7127142339326129</v>
      </c>
      <c r="J560" s="11">
        <v>37.879268989675104</v>
      </c>
      <c r="K560" s="2" t="s">
        <v>1728</v>
      </c>
    </row>
    <row r="561" spans="1:11" x14ac:dyDescent="0.25">
      <c r="A561" s="2">
        <v>560</v>
      </c>
      <c r="B561" s="1">
        <v>44677</v>
      </c>
      <c r="C561" s="2">
        <v>47</v>
      </c>
      <c r="D561" s="2">
        <v>50</v>
      </c>
      <c r="E561" s="2">
        <v>58</v>
      </c>
      <c r="F561" s="2">
        <v>2</v>
      </c>
      <c r="G561" s="11">
        <v>22.951167848331764</v>
      </c>
      <c r="H561" s="2">
        <v>1</v>
      </c>
      <c r="I561" s="11">
        <v>6.9912124282919814</v>
      </c>
      <c r="J561" s="11">
        <v>45.902335696663528</v>
      </c>
      <c r="K561" s="2" t="s">
        <v>1727</v>
      </c>
    </row>
    <row r="562" spans="1:11" x14ac:dyDescent="0.25">
      <c r="A562" s="2">
        <v>561</v>
      </c>
      <c r="B562" s="1">
        <v>44670</v>
      </c>
      <c r="C562" s="2">
        <v>12</v>
      </c>
      <c r="D562" s="2">
        <v>119</v>
      </c>
      <c r="E562" s="2">
        <v>62</v>
      </c>
      <c r="F562" s="2">
        <v>3</v>
      </c>
      <c r="G562" s="11">
        <v>31.220697262358524</v>
      </c>
      <c r="H562" s="2">
        <v>2</v>
      </c>
      <c r="I562" s="11">
        <v>4.9908460789292945</v>
      </c>
      <c r="J562" s="11">
        <v>93.662091787075568</v>
      </c>
      <c r="K562" s="2" t="s">
        <v>1727</v>
      </c>
    </row>
    <row r="563" spans="1:11" x14ac:dyDescent="0.25">
      <c r="A563" s="2">
        <v>562</v>
      </c>
      <c r="B563" s="1">
        <v>44733</v>
      </c>
      <c r="C563" s="2">
        <v>33</v>
      </c>
      <c r="D563" s="2">
        <v>209</v>
      </c>
      <c r="E563" s="2">
        <v>40</v>
      </c>
      <c r="F563" s="2">
        <v>2</v>
      </c>
      <c r="G563" s="11">
        <v>29.035854288325311</v>
      </c>
      <c r="H563" s="2">
        <v>0</v>
      </c>
      <c r="I563" s="11">
        <v>4.6788100747295065</v>
      </c>
      <c r="J563" s="11">
        <v>58.071708576650622</v>
      </c>
      <c r="K563" s="2" t="s">
        <v>1727</v>
      </c>
    </row>
    <row r="564" spans="1:11" x14ac:dyDescent="0.25">
      <c r="A564" s="2">
        <v>563</v>
      </c>
      <c r="B564" s="1">
        <v>44608</v>
      </c>
      <c r="C564" s="2">
        <v>6</v>
      </c>
      <c r="D564" s="2">
        <v>157</v>
      </c>
      <c r="E564" s="2">
        <v>20</v>
      </c>
      <c r="F564" s="2">
        <v>1</v>
      </c>
      <c r="G564" s="11">
        <v>37.879268989675104</v>
      </c>
      <c r="H564" s="2">
        <v>2</v>
      </c>
      <c r="I564" s="11">
        <v>5.7127142339326129</v>
      </c>
      <c r="J564" s="11">
        <v>37.879268989675104</v>
      </c>
      <c r="K564" s="2" t="s">
        <v>1728</v>
      </c>
    </row>
    <row r="565" spans="1:11" x14ac:dyDescent="0.25">
      <c r="A565" s="2">
        <v>564</v>
      </c>
      <c r="B565" s="1">
        <v>44708</v>
      </c>
      <c r="C565" s="2">
        <v>33</v>
      </c>
      <c r="D565" s="2">
        <v>133</v>
      </c>
      <c r="E565" s="2">
        <v>3</v>
      </c>
      <c r="F565" s="2">
        <v>5</v>
      </c>
      <c r="G565" s="11">
        <v>28.414353610175265</v>
      </c>
      <c r="H565" s="2">
        <v>2</v>
      </c>
      <c r="I565" s="11">
        <v>5.2323685679736078</v>
      </c>
      <c r="J565" s="11">
        <v>142.07176805087633</v>
      </c>
      <c r="K565" s="2" t="s">
        <v>1728</v>
      </c>
    </row>
    <row r="566" spans="1:11" x14ac:dyDescent="0.25">
      <c r="A566" s="2">
        <v>565</v>
      </c>
      <c r="B566" s="1">
        <v>44720</v>
      </c>
      <c r="C566" s="2">
        <v>15</v>
      </c>
      <c r="D566" s="2">
        <v>120</v>
      </c>
      <c r="E566" s="2">
        <v>79</v>
      </c>
      <c r="F566" s="2">
        <v>2</v>
      </c>
      <c r="G566" s="11">
        <v>29.1116798277463</v>
      </c>
      <c r="H566" s="2">
        <v>1</v>
      </c>
      <c r="I566" s="11">
        <v>6.5187516459738264</v>
      </c>
      <c r="J566" s="11">
        <v>58.223359655492601</v>
      </c>
      <c r="K566" s="2" t="s">
        <v>1727</v>
      </c>
    </row>
    <row r="567" spans="1:11" x14ac:dyDescent="0.25">
      <c r="A567" s="2">
        <v>566</v>
      </c>
      <c r="B567" s="1">
        <v>44730</v>
      </c>
      <c r="C567" s="2">
        <v>41</v>
      </c>
      <c r="D567" s="2">
        <v>7</v>
      </c>
      <c r="E567" s="2">
        <v>84</v>
      </c>
      <c r="F567" s="2">
        <v>3</v>
      </c>
      <c r="G567" s="11">
        <v>21.1773630279848</v>
      </c>
      <c r="H567" s="2">
        <v>2</v>
      </c>
      <c r="I567" s="11">
        <v>4.9864099104036939</v>
      </c>
      <c r="J567" s="11">
        <v>63.532089083954403</v>
      </c>
      <c r="K567" s="2" t="s">
        <v>1728</v>
      </c>
    </row>
    <row r="568" spans="1:11" x14ac:dyDescent="0.25">
      <c r="A568" s="2">
        <v>567</v>
      </c>
      <c r="B568" s="1">
        <v>44647</v>
      </c>
      <c r="C568" s="2">
        <v>24</v>
      </c>
      <c r="D568" s="2">
        <v>44</v>
      </c>
      <c r="E568" s="2">
        <v>41</v>
      </c>
      <c r="F568" s="2">
        <v>3</v>
      </c>
      <c r="G568" s="11">
        <v>36.528893429047443</v>
      </c>
      <c r="H568" s="2">
        <v>2</v>
      </c>
      <c r="I568" s="11">
        <v>4.4518378434641424</v>
      </c>
      <c r="J568" s="11">
        <v>109.58668028714233</v>
      </c>
      <c r="K568" s="2" t="s">
        <v>1728</v>
      </c>
    </row>
    <row r="569" spans="1:11" x14ac:dyDescent="0.25">
      <c r="A569" s="2">
        <v>568</v>
      </c>
      <c r="B569" s="1">
        <v>44577</v>
      </c>
      <c r="C569" s="2">
        <v>1</v>
      </c>
      <c r="D569" s="2">
        <v>164</v>
      </c>
      <c r="E569" s="2">
        <v>18</v>
      </c>
      <c r="F569" s="2">
        <v>1</v>
      </c>
      <c r="G569" s="11">
        <v>34.712831881695443</v>
      </c>
      <c r="H569" s="2">
        <v>1</v>
      </c>
      <c r="I569" s="11">
        <v>13.890069258542256</v>
      </c>
      <c r="J569" s="11">
        <v>34.712831881695443</v>
      </c>
      <c r="K569" s="2" t="s">
        <v>1728</v>
      </c>
    </row>
    <row r="570" spans="1:11" x14ac:dyDescent="0.25">
      <c r="A570" s="2">
        <v>569</v>
      </c>
      <c r="B570" s="1">
        <v>44721</v>
      </c>
      <c r="C570" s="2">
        <v>21</v>
      </c>
      <c r="D570" s="2">
        <v>178</v>
      </c>
      <c r="E570" s="2">
        <v>45</v>
      </c>
      <c r="F570" s="2">
        <v>4</v>
      </c>
      <c r="G570" s="11">
        <v>24.099793046134796</v>
      </c>
      <c r="H570" s="2">
        <v>0</v>
      </c>
      <c r="I570" s="11">
        <v>3.0973009345226061</v>
      </c>
      <c r="J570" s="11">
        <v>96.399172184539182</v>
      </c>
      <c r="K570" s="2" t="s">
        <v>1727</v>
      </c>
    </row>
    <row r="571" spans="1:11" x14ac:dyDescent="0.25">
      <c r="A571" s="2">
        <v>570</v>
      </c>
      <c r="B571" s="1">
        <v>44687</v>
      </c>
      <c r="C571" s="2">
        <v>25</v>
      </c>
      <c r="D571" s="2">
        <v>37</v>
      </c>
      <c r="E571" s="2">
        <v>29</v>
      </c>
      <c r="F571" s="2">
        <v>5</v>
      </c>
      <c r="G571" s="11">
        <v>25.729460792902263</v>
      </c>
      <c r="H571" s="2">
        <v>2</v>
      </c>
      <c r="I571" s="11">
        <v>3.0612344797068785</v>
      </c>
      <c r="J571" s="11">
        <v>128.64730396451131</v>
      </c>
      <c r="K571" s="2" t="s">
        <v>1727</v>
      </c>
    </row>
    <row r="572" spans="1:11" x14ac:dyDescent="0.25">
      <c r="A572" s="2">
        <v>571</v>
      </c>
      <c r="B572" s="1">
        <v>44700</v>
      </c>
      <c r="C572" s="2">
        <v>6</v>
      </c>
      <c r="D572" s="2">
        <v>98</v>
      </c>
      <c r="E572" s="2">
        <v>22</v>
      </c>
      <c r="F572" s="2">
        <v>3</v>
      </c>
      <c r="G572" s="11">
        <v>23.906837542711568</v>
      </c>
      <c r="H572" s="2">
        <v>1</v>
      </c>
      <c r="I572" s="11">
        <v>3.14417994678666</v>
      </c>
      <c r="J572" s="11">
        <v>71.720512628134699</v>
      </c>
      <c r="K572" s="2" t="s">
        <v>1727</v>
      </c>
    </row>
    <row r="573" spans="1:11" x14ac:dyDescent="0.25">
      <c r="A573" s="2">
        <v>572</v>
      </c>
      <c r="B573" s="1">
        <v>44656</v>
      </c>
      <c r="C573" s="2">
        <v>51</v>
      </c>
      <c r="D573" s="2">
        <v>26</v>
      </c>
      <c r="E573" s="2">
        <v>59</v>
      </c>
      <c r="F573" s="2">
        <v>2</v>
      </c>
      <c r="G573" s="11">
        <v>38.346455940816625</v>
      </c>
      <c r="H573" s="2">
        <v>0</v>
      </c>
      <c r="I573" s="11">
        <v>3.6393776465524499</v>
      </c>
      <c r="J573" s="11">
        <v>76.69291188163325</v>
      </c>
      <c r="K573" s="2" t="s">
        <v>1728</v>
      </c>
    </row>
    <row r="574" spans="1:11" x14ac:dyDescent="0.25">
      <c r="A574" s="2">
        <v>573</v>
      </c>
      <c r="B574" s="1">
        <v>44732</v>
      </c>
      <c r="C574" s="2">
        <v>51</v>
      </c>
      <c r="D574" s="2">
        <v>86</v>
      </c>
      <c r="E574" s="2">
        <v>70</v>
      </c>
      <c r="F574" s="2">
        <v>5</v>
      </c>
      <c r="G574" s="11">
        <v>26.302753441890562</v>
      </c>
      <c r="H574" s="2">
        <v>0</v>
      </c>
      <c r="I574" s="11">
        <v>4.8882123797033668</v>
      </c>
      <c r="J574" s="11">
        <v>131.51376720945282</v>
      </c>
      <c r="K574" s="2" t="s">
        <v>1728</v>
      </c>
    </row>
    <row r="575" spans="1:11" x14ac:dyDescent="0.25">
      <c r="A575" s="2">
        <v>574</v>
      </c>
      <c r="B575" s="1">
        <v>44656</v>
      </c>
      <c r="C575" s="2">
        <v>8</v>
      </c>
      <c r="D575" s="2">
        <v>182</v>
      </c>
      <c r="E575" s="2">
        <v>23</v>
      </c>
      <c r="F575" s="2">
        <v>5</v>
      </c>
      <c r="G575" s="11">
        <v>25.750973622117161</v>
      </c>
      <c r="H575" s="2">
        <v>2</v>
      </c>
      <c r="I575" s="11">
        <v>3.1882844137371622</v>
      </c>
      <c r="J575" s="11">
        <v>128.75486811058582</v>
      </c>
      <c r="K575" s="2" t="s">
        <v>1728</v>
      </c>
    </row>
    <row r="576" spans="1:11" x14ac:dyDescent="0.25">
      <c r="A576" s="2">
        <v>575</v>
      </c>
      <c r="B576" s="1">
        <v>44645</v>
      </c>
      <c r="C576" s="2">
        <v>44</v>
      </c>
      <c r="D576" s="2">
        <v>77</v>
      </c>
      <c r="E576" s="2">
        <v>28</v>
      </c>
      <c r="F576" s="2">
        <v>1</v>
      </c>
      <c r="G576" s="11">
        <v>21.485853884869616</v>
      </c>
      <c r="H576" s="2">
        <v>2</v>
      </c>
      <c r="I576" s="11">
        <v>8.1509330101086324</v>
      </c>
      <c r="J576" s="11">
        <v>21.485853884869616</v>
      </c>
      <c r="K576" s="2" t="s">
        <v>1728</v>
      </c>
    </row>
    <row r="577" spans="1:11" x14ac:dyDescent="0.25">
      <c r="A577" s="2">
        <v>576</v>
      </c>
      <c r="B577" s="1">
        <v>44578</v>
      </c>
      <c r="C577" s="2">
        <v>19</v>
      </c>
      <c r="D577" s="2">
        <v>218</v>
      </c>
      <c r="E577" s="2">
        <v>46</v>
      </c>
      <c r="F577" s="2">
        <v>1</v>
      </c>
      <c r="G577" s="11">
        <v>33.680035890025742</v>
      </c>
      <c r="H577" s="2">
        <v>1</v>
      </c>
      <c r="I577" s="11">
        <v>5.2206830382627141</v>
      </c>
      <c r="J577" s="11">
        <v>33.680035890025742</v>
      </c>
      <c r="K577" s="2" t="s">
        <v>1728</v>
      </c>
    </row>
    <row r="578" spans="1:11" x14ac:dyDescent="0.25">
      <c r="A578" s="2">
        <v>577</v>
      </c>
      <c r="B578" s="1">
        <v>44636</v>
      </c>
      <c r="C578" s="2">
        <v>44</v>
      </c>
      <c r="D578" s="2">
        <v>224</v>
      </c>
      <c r="E578" s="2">
        <v>59</v>
      </c>
      <c r="F578" s="2">
        <v>5</v>
      </c>
      <c r="G578" s="11">
        <v>38.346455940816625</v>
      </c>
      <c r="H578" s="2">
        <v>1</v>
      </c>
      <c r="I578" s="11">
        <v>3.6393776465524499</v>
      </c>
      <c r="J578" s="11">
        <v>191.73227970408311</v>
      </c>
      <c r="K578" s="2" t="s">
        <v>1728</v>
      </c>
    </row>
    <row r="579" spans="1:11" x14ac:dyDescent="0.25">
      <c r="A579" s="2">
        <v>578</v>
      </c>
      <c r="B579" s="1">
        <v>44593</v>
      </c>
      <c r="C579" s="2">
        <v>34</v>
      </c>
      <c r="D579" s="2">
        <v>139</v>
      </c>
      <c r="E579" s="2">
        <v>13</v>
      </c>
      <c r="F579" s="2">
        <v>3</v>
      </c>
      <c r="G579" s="11">
        <v>32.152811533970294</v>
      </c>
      <c r="H579" s="2">
        <v>0</v>
      </c>
      <c r="I579" s="11">
        <v>7.543649622085252</v>
      </c>
      <c r="J579" s="11">
        <v>96.458434601910881</v>
      </c>
      <c r="K579" s="2" t="s">
        <v>1727</v>
      </c>
    </row>
    <row r="580" spans="1:11" x14ac:dyDescent="0.25">
      <c r="A580" s="2">
        <v>579</v>
      </c>
      <c r="B580" s="1">
        <v>44619</v>
      </c>
      <c r="C580" s="2">
        <v>28</v>
      </c>
      <c r="D580" s="2">
        <v>123</v>
      </c>
      <c r="E580" s="2">
        <v>58</v>
      </c>
      <c r="F580" s="2">
        <v>3</v>
      </c>
      <c r="G580" s="11">
        <v>22.951167848331764</v>
      </c>
      <c r="H580" s="2">
        <v>0</v>
      </c>
      <c r="I580" s="11">
        <v>6.9912124282919814</v>
      </c>
      <c r="J580" s="11">
        <v>68.853503544995291</v>
      </c>
      <c r="K580" s="2" t="s">
        <v>1727</v>
      </c>
    </row>
    <row r="581" spans="1:11" x14ac:dyDescent="0.25">
      <c r="A581" s="2">
        <v>580</v>
      </c>
      <c r="B581" s="1">
        <v>44691</v>
      </c>
      <c r="C581" s="2">
        <v>1</v>
      </c>
      <c r="D581" s="2">
        <v>27</v>
      </c>
      <c r="E581" s="2">
        <v>5</v>
      </c>
      <c r="F581" s="2">
        <v>3</v>
      </c>
      <c r="G581" s="11">
        <v>24.178977789404897</v>
      </c>
      <c r="H581" s="2">
        <v>0</v>
      </c>
      <c r="I581" s="11">
        <v>5.1338865408152987</v>
      </c>
      <c r="J581" s="11">
        <v>72.53693336821469</v>
      </c>
      <c r="K581" s="2" t="s">
        <v>1728</v>
      </c>
    </row>
    <row r="582" spans="1:11" x14ac:dyDescent="0.25">
      <c r="A582" s="2">
        <v>581</v>
      </c>
      <c r="B582" s="1">
        <v>44738</v>
      </c>
      <c r="C582" s="2">
        <v>43</v>
      </c>
      <c r="D582" s="2">
        <v>161</v>
      </c>
      <c r="E582" s="2">
        <v>51</v>
      </c>
      <c r="F582" s="2">
        <v>4</v>
      </c>
      <c r="G582" s="11">
        <v>23.426449753347264</v>
      </c>
      <c r="H582" s="2">
        <v>1</v>
      </c>
      <c r="I582" s="11">
        <v>4.9313410562510835</v>
      </c>
      <c r="J582" s="11">
        <v>93.705799013389054</v>
      </c>
      <c r="K582" s="2" t="s">
        <v>1727</v>
      </c>
    </row>
    <row r="583" spans="1:11" x14ac:dyDescent="0.25">
      <c r="A583" s="2">
        <v>582</v>
      </c>
      <c r="B583" s="1">
        <v>44739</v>
      </c>
      <c r="C583" s="2">
        <v>18</v>
      </c>
      <c r="D583" s="2">
        <v>156</v>
      </c>
      <c r="E583" s="2">
        <v>31</v>
      </c>
      <c r="F583" s="2">
        <v>1</v>
      </c>
      <c r="G583" s="11">
        <v>22.834092751156106</v>
      </c>
      <c r="H583" s="2">
        <v>2</v>
      </c>
      <c r="I583" s="11">
        <v>11.418467229935818</v>
      </c>
      <c r="J583" s="11">
        <v>22.834092751156106</v>
      </c>
      <c r="K583" s="2" t="s">
        <v>1728</v>
      </c>
    </row>
    <row r="584" spans="1:11" x14ac:dyDescent="0.25">
      <c r="A584" s="2">
        <v>583</v>
      </c>
      <c r="B584" s="1">
        <v>44635</v>
      </c>
      <c r="C584" s="2">
        <v>1</v>
      </c>
      <c r="D584" s="2">
        <v>54</v>
      </c>
      <c r="E584" s="2">
        <v>26</v>
      </c>
      <c r="F584" s="2">
        <v>2</v>
      </c>
      <c r="G584" s="11">
        <v>27.876330509642173</v>
      </c>
      <c r="H584" s="2">
        <v>2</v>
      </c>
      <c r="I584" s="11">
        <v>7.0548762688214737</v>
      </c>
      <c r="J584" s="11">
        <v>55.752661019284346</v>
      </c>
      <c r="K584" s="2" t="s">
        <v>1728</v>
      </c>
    </row>
    <row r="585" spans="1:11" x14ac:dyDescent="0.25">
      <c r="A585" s="2">
        <v>584</v>
      </c>
      <c r="B585" s="1">
        <v>44574</v>
      </c>
      <c r="C585" s="2">
        <v>37</v>
      </c>
      <c r="D585" s="2">
        <v>107</v>
      </c>
      <c r="E585" s="2">
        <v>16</v>
      </c>
      <c r="F585" s="2">
        <v>3</v>
      </c>
      <c r="G585" s="11">
        <v>37.105636663375279</v>
      </c>
      <c r="H585" s="2">
        <v>0</v>
      </c>
      <c r="I585" s="11">
        <v>3.2398109499997449</v>
      </c>
      <c r="J585" s="11">
        <v>111.31690999012584</v>
      </c>
      <c r="K585" s="2" t="s">
        <v>1727</v>
      </c>
    </row>
    <row r="586" spans="1:11" x14ac:dyDescent="0.25">
      <c r="A586" s="2">
        <v>585</v>
      </c>
      <c r="B586" s="1">
        <v>44735</v>
      </c>
      <c r="C586" s="2">
        <v>49</v>
      </c>
      <c r="D586" s="2">
        <v>227</v>
      </c>
      <c r="E586" s="2">
        <v>2</v>
      </c>
      <c r="F586" s="2">
        <v>1</v>
      </c>
      <c r="G586" s="11">
        <v>32.782204085001823</v>
      </c>
      <c r="H586" s="2">
        <v>2</v>
      </c>
      <c r="I586" s="11">
        <v>5.4867630070406248</v>
      </c>
      <c r="J586" s="11">
        <v>32.782204085001823</v>
      </c>
      <c r="K586" s="2" t="s">
        <v>1728</v>
      </c>
    </row>
    <row r="587" spans="1:11" x14ac:dyDescent="0.25">
      <c r="A587" s="2">
        <v>586</v>
      </c>
      <c r="B587" s="1">
        <v>44723</v>
      </c>
      <c r="C587" s="2">
        <v>50</v>
      </c>
      <c r="D587" s="2">
        <v>77</v>
      </c>
      <c r="E587" s="2">
        <v>63</v>
      </c>
      <c r="F587" s="2">
        <v>3</v>
      </c>
      <c r="G587" s="11">
        <v>29.096295179800862</v>
      </c>
      <c r="H587" s="2">
        <v>1</v>
      </c>
      <c r="I587" s="11">
        <v>9.2766848942803506</v>
      </c>
      <c r="J587" s="11">
        <v>87.288885539402585</v>
      </c>
      <c r="K587" s="2" t="s">
        <v>1728</v>
      </c>
    </row>
    <row r="588" spans="1:11" x14ac:dyDescent="0.25">
      <c r="A588" s="2">
        <v>587</v>
      </c>
      <c r="B588" s="1">
        <v>44648</v>
      </c>
      <c r="C588" s="2">
        <v>30</v>
      </c>
      <c r="D588" s="2">
        <v>145</v>
      </c>
      <c r="E588" s="2">
        <v>72</v>
      </c>
      <c r="F588" s="2">
        <v>1</v>
      </c>
      <c r="G588" s="11">
        <v>39.231652061771115</v>
      </c>
      <c r="H588" s="2">
        <v>0</v>
      </c>
      <c r="I588" s="11">
        <v>5.8700814469693272</v>
      </c>
      <c r="J588" s="11">
        <v>39.231652061771115</v>
      </c>
      <c r="K588" s="2" t="s">
        <v>1728</v>
      </c>
    </row>
    <row r="589" spans="1:11" x14ac:dyDescent="0.25">
      <c r="A589" s="2">
        <v>588</v>
      </c>
      <c r="B589" s="1">
        <v>44718</v>
      </c>
      <c r="C589" s="2">
        <v>27</v>
      </c>
      <c r="D589" s="2">
        <v>190</v>
      </c>
      <c r="E589" s="2">
        <v>47</v>
      </c>
      <c r="F589" s="2">
        <v>4</v>
      </c>
      <c r="G589" s="11">
        <v>36.413981423394667</v>
      </c>
      <c r="H589" s="2">
        <v>0</v>
      </c>
      <c r="I589" s="11">
        <v>3.487025442120407</v>
      </c>
      <c r="J589" s="11">
        <v>145.65592569357867</v>
      </c>
      <c r="K589" s="2" t="s">
        <v>1728</v>
      </c>
    </row>
    <row r="590" spans="1:11" x14ac:dyDescent="0.25">
      <c r="A590" s="2">
        <v>589</v>
      </c>
      <c r="B590" s="1">
        <v>44626</v>
      </c>
      <c r="C590" s="2">
        <v>9</v>
      </c>
      <c r="D590" s="2">
        <v>135</v>
      </c>
      <c r="E590" s="2">
        <v>17</v>
      </c>
      <c r="F590" s="2">
        <v>3</v>
      </c>
      <c r="G590" s="11">
        <v>20.693346695912371</v>
      </c>
      <c r="H590" s="2">
        <v>2</v>
      </c>
      <c r="I590" s="11">
        <v>5.9973509170040433</v>
      </c>
      <c r="J590" s="11">
        <v>62.080040087737117</v>
      </c>
      <c r="K590" s="2" t="s">
        <v>1728</v>
      </c>
    </row>
    <row r="591" spans="1:11" x14ac:dyDescent="0.25">
      <c r="A591" s="2">
        <v>590</v>
      </c>
      <c r="B591" s="1">
        <v>44595</v>
      </c>
      <c r="C591" s="2">
        <v>37</v>
      </c>
      <c r="D591" s="2">
        <v>118</v>
      </c>
      <c r="E591" s="2">
        <v>73</v>
      </c>
      <c r="F591" s="2">
        <v>5</v>
      </c>
      <c r="G591" s="11">
        <v>33.686176938835956</v>
      </c>
      <c r="H591" s="2">
        <v>1</v>
      </c>
      <c r="I591" s="11">
        <v>3.1996984995711419</v>
      </c>
      <c r="J591" s="11">
        <v>168.43088469417978</v>
      </c>
      <c r="K591" s="2" t="s">
        <v>1728</v>
      </c>
    </row>
    <row r="592" spans="1:11" x14ac:dyDescent="0.25">
      <c r="A592" s="2">
        <v>591</v>
      </c>
      <c r="B592" s="1">
        <v>44574</v>
      </c>
      <c r="C592" s="2">
        <v>7</v>
      </c>
      <c r="D592" s="2">
        <v>152</v>
      </c>
      <c r="E592" s="2">
        <v>24</v>
      </c>
      <c r="F592" s="2">
        <v>3</v>
      </c>
      <c r="G592" s="11">
        <v>29.469526912080877</v>
      </c>
      <c r="H592" s="2">
        <v>0</v>
      </c>
      <c r="I592" s="11">
        <v>3.8198446415905174</v>
      </c>
      <c r="J592" s="11">
        <v>88.408580736242627</v>
      </c>
      <c r="K592" s="2" t="s">
        <v>1728</v>
      </c>
    </row>
    <row r="593" spans="1:11" x14ac:dyDescent="0.25">
      <c r="A593" s="2">
        <v>592</v>
      </c>
      <c r="B593" s="1">
        <v>44699</v>
      </c>
      <c r="C593" s="2">
        <v>36</v>
      </c>
      <c r="D593" s="2">
        <v>5</v>
      </c>
      <c r="E593" s="2">
        <v>86</v>
      </c>
      <c r="F593" s="2">
        <v>5</v>
      </c>
      <c r="G593" s="11">
        <v>33.50977834325127</v>
      </c>
      <c r="H593" s="2">
        <v>0</v>
      </c>
      <c r="I593" s="11">
        <v>4.438444651570971</v>
      </c>
      <c r="J593" s="11">
        <v>167.54889171625635</v>
      </c>
      <c r="K593" s="2" t="s">
        <v>1728</v>
      </c>
    </row>
    <row r="594" spans="1:11" x14ac:dyDescent="0.25">
      <c r="A594" s="2">
        <v>593</v>
      </c>
      <c r="B594" s="1">
        <v>44634</v>
      </c>
      <c r="C594" s="2">
        <v>50</v>
      </c>
      <c r="D594" s="2">
        <v>45</v>
      </c>
      <c r="E594" s="2">
        <v>59</v>
      </c>
      <c r="F594" s="2">
        <v>1</v>
      </c>
      <c r="G594" s="11">
        <v>38.346455940816625</v>
      </c>
      <c r="H594" s="2">
        <v>0</v>
      </c>
      <c r="I594" s="11">
        <v>3.6393776465524499</v>
      </c>
      <c r="J594" s="11">
        <v>38.346455940816625</v>
      </c>
      <c r="K594" s="2" t="s">
        <v>1728</v>
      </c>
    </row>
    <row r="595" spans="1:11" x14ac:dyDescent="0.25">
      <c r="A595" s="2">
        <v>594</v>
      </c>
      <c r="B595" s="1">
        <v>44661</v>
      </c>
      <c r="C595" s="2">
        <v>51</v>
      </c>
      <c r="D595" s="2">
        <v>185</v>
      </c>
      <c r="E595" s="2">
        <v>20</v>
      </c>
      <c r="F595" s="2">
        <v>2</v>
      </c>
      <c r="G595" s="11">
        <v>37.879268989675104</v>
      </c>
      <c r="H595" s="2">
        <v>0</v>
      </c>
      <c r="I595" s="11">
        <v>5.7127142339326129</v>
      </c>
      <c r="J595" s="11">
        <v>75.758537979350209</v>
      </c>
      <c r="K595" s="2" t="s">
        <v>1728</v>
      </c>
    </row>
    <row r="596" spans="1:11" x14ac:dyDescent="0.25">
      <c r="A596" s="2">
        <v>595</v>
      </c>
      <c r="B596" s="1">
        <v>44612</v>
      </c>
      <c r="C596" s="2">
        <v>49</v>
      </c>
      <c r="D596" s="2">
        <v>34</v>
      </c>
      <c r="E596" s="2">
        <v>77</v>
      </c>
      <c r="F596" s="2">
        <v>1</v>
      </c>
      <c r="G596" s="11">
        <v>22.933216081133253</v>
      </c>
      <c r="H596" s="2">
        <v>1</v>
      </c>
      <c r="I596" s="11">
        <v>4.1372404213136544</v>
      </c>
      <c r="J596" s="11">
        <v>22.933216081133253</v>
      </c>
      <c r="K596" s="2" t="s">
        <v>1727</v>
      </c>
    </row>
    <row r="597" spans="1:11" x14ac:dyDescent="0.25">
      <c r="A597" s="2">
        <v>596</v>
      </c>
      <c r="B597" s="1">
        <v>44589</v>
      </c>
      <c r="C597" s="2">
        <v>34</v>
      </c>
      <c r="D597" s="2">
        <v>86</v>
      </c>
      <c r="E597" s="2">
        <v>8</v>
      </c>
      <c r="F597" s="2">
        <v>5</v>
      </c>
      <c r="G597" s="11">
        <v>39.560910293533787</v>
      </c>
      <c r="H597" s="2">
        <v>2</v>
      </c>
      <c r="I597" s="11">
        <v>4.1456496863869212</v>
      </c>
      <c r="J597" s="11">
        <v>197.80455146766894</v>
      </c>
      <c r="K597" s="2" t="s">
        <v>1727</v>
      </c>
    </row>
    <row r="598" spans="1:11" x14ac:dyDescent="0.25">
      <c r="A598" s="2">
        <v>597</v>
      </c>
      <c r="B598" s="1">
        <v>44683</v>
      </c>
      <c r="C598" s="2">
        <v>43</v>
      </c>
      <c r="D598" s="2">
        <v>107</v>
      </c>
      <c r="E598" s="2">
        <v>34</v>
      </c>
      <c r="F598" s="2">
        <v>3</v>
      </c>
      <c r="G598" s="11">
        <v>33.371636930863062</v>
      </c>
      <c r="H598" s="2">
        <v>0</v>
      </c>
      <c r="I598" s="11">
        <v>3.4347908262121063</v>
      </c>
      <c r="J598" s="11">
        <v>100.11491079258919</v>
      </c>
      <c r="K598" s="2" t="s">
        <v>1727</v>
      </c>
    </row>
    <row r="599" spans="1:11" x14ac:dyDescent="0.25">
      <c r="A599" s="2">
        <v>598</v>
      </c>
      <c r="B599" s="1">
        <v>44697</v>
      </c>
      <c r="C599" s="2">
        <v>22</v>
      </c>
      <c r="D599" s="2">
        <v>63</v>
      </c>
      <c r="E599" s="2">
        <v>80</v>
      </c>
      <c r="F599" s="2">
        <v>4</v>
      </c>
      <c r="G599" s="11">
        <v>33.368744842270765</v>
      </c>
      <c r="H599" s="2">
        <v>0</v>
      </c>
      <c r="I599" s="11">
        <v>6.9701664620964214</v>
      </c>
      <c r="J599" s="11">
        <v>133.47497936908306</v>
      </c>
      <c r="K599" s="2" t="s">
        <v>1728</v>
      </c>
    </row>
    <row r="600" spans="1:11" x14ac:dyDescent="0.25">
      <c r="A600" s="2">
        <v>599</v>
      </c>
      <c r="B600" s="1">
        <v>44679</v>
      </c>
      <c r="C600" s="2">
        <v>13</v>
      </c>
      <c r="D600" s="2">
        <v>174</v>
      </c>
      <c r="E600" s="2">
        <v>28</v>
      </c>
      <c r="F600" s="2">
        <v>5</v>
      </c>
      <c r="G600" s="11">
        <v>21.485853884869616</v>
      </c>
      <c r="H600" s="2">
        <v>1</v>
      </c>
      <c r="I600" s="11">
        <v>8.1509330101086324</v>
      </c>
      <c r="J600" s="11">
        <v>107.42926942434808</v>
      </c>
      <c r="K600" s="2" t="s">
        <v>1728</v>
      </c>
    </row>
    <row r="601" spans="1:11" x14ac:dyDescent="0.25">
      <c r="A601" s="2">
        <v>600</v>
      </c>
      <c r="B601" s="1">
        <v>44713</v>
      </c>
      <c r="C601" s="2">
        <v>31</v>
      </c>
      <c r="D601" s="2">
        <v>55</v>
      </c>
      <c r="E601" s="2">
        <v>39</v>
      </c>
      <c r="F601" s="2">
        <v>4</v>
      </c>
      <c r="G601" s="11">
        <v>21.138758118950268</v>
      </c>
      <c r="H601" s="2">
        <v>1</v>
      </c>
      <c r="I601" s="11">
        <v>5.1336391238712951</v>
      </c>
      <c r="J601" s="11">
        <v>84.55503247580107</v>
      </c>
      <c r="K601" s="2" t="s">
        <v>1728</v>
      </c>
    </row>
    <row r="602" spans="1:11" x14ac:dyDescent="0.25">
      <c r="A602" s="2">
        <v>601</v>
      </c>
      <c r="B602" s="1">
        <v>44713</v>
      </c>
      <c r="C602" s="2">
        <v>17</v>
      </c>
      <c r="D602" s="2">
        <v>212</v>
      </c>
      <c r="E602" s="2">
        <v>7</v>
      </c>
      <c r="F602" s="2">
        <v>2</v>
      </c>
      <c r="G602" s="11">
        <v>24.916166417242245</v>
      </c>
      <c r="H602" s="2">
        <v>1</v>
      </c>
      <c r="I602" s="11">
        <v>6.6373507891907089</v>
      </c>
      <c r="J602" s="11">
        <v>49.83233283448449</v>
      </c>
      <c r="K602" s="2" t="s">
        <v>1728</v>
      </c>
    </row>
    <row r="603" spans="1:11" x14ac:dyDescent="0.25">
      <c r="A603" s="2">
        <v>602</v>
      </c>
      <c r="B603" s="1">
        <v>44679</v>
      </c>
      <c r="C603" s="2">
        <v>2</v>
      </c>
      <c r="D603" s="2">
        <v>44</v>
      </c>
      <c r="E603" s="2">
        <v>62</v>
      </c>
      <c r="F603" s="2">
        <v>4</v>
      </c>
      <c r="G603" s="11">
        <v>31.220697262358524</v>
      </c>
      <c r="H603" s="2">
        <v>1</v>
      </c>
      <c r="I603" s="11">
        <v>4.9908460789292945</v>
      </c>
      <c r="J603" s="11">
        <v>124.88278904943409</v>
      </c>
      <c r="K603" s="2" t="s">
        <v>1728</v>
      </c>
    </row>
    <row r="604" spans="1:11" x14ac:dyDescent="0.25">
      <c r="A604" s="2">
        <v>603</v>
      </c>
      <c r="B604" s="1">
        <v>44721</v>
      </c>
      <c r="C604" s="2">
        <v>9</v>
      </c>
      <c r="D604" s="2">
        <v>77</v>
      </c>
      <c r="E604" s="2">
        <v>66</v>
      </c>
      <c r="F604" s="2">
        <v>2</v>
      </c>
      <c r="G604" s="11">
        <v>27.423477521553096</v>
      </c>
      <c r="H604" s="2">
        <v>2</v>
      </c>
      <c r="I604" s="11">
        <v>4.5505852321978564</v>
      </c>
      <c r="J604" s="11">
        <v>54.846955043106192</v>
      </c>
      <c r="K604" s="2" t="s">
        <v>1728</v>
      </c>
    </row>
    <row r="605" spans="1:11" x14ac:dyDescent="0.25">
      <c r="A605" s="2">
        <v>604</v>
      </c>
      <c r="B605" s="1">
        <v>44631</v>
      </c>
      <c r="C605" s="2">
        <v>10</v>
      </c>
      <c r="D605" s="2">
        <v>123</v>
      </c>
      <c r="E605" s="2">
        <v>10</v>
      </c>
      <c r="F605" s="2">
        <v>2</v>
      </c>
      <c r="G605" s="11">
        <v>26.832450661252192</v>
      </c>
      <c r="H605" s="2">
        <v>0</v>
      </c>
      <c r="I605" s="11">
        <v>4.1188170377751252</v>
      </c>
      <c r="J605" s="11">
        <v>53.664901322504384</v>
      </c>
      <c r="K605" s="2" t="s">
        <v>1728</v>
      </c>
    </row>
    <row r="606" spans="1:11" x14ac:dyDescent="0.25">
      <c r="A606" s="2">
        <v>605</v>
      </c>
      <c r="B606" s="1">
        <v>44671</v>
      </c>
      <c r="C606" s="2">
        <v>37</v>
      </c>
      <c r="D606" s="2">
        <v>140</v>
      </c>
      <c r="E606" s="2">
        <v>23</v>
      </c>
      <c r="F606" s="2">
        <v>2</v>
      </c>
      <c r="G606" s="11">
        <v>25.750973622117161</v>
      </c>
      <c r="H606" s="2">
        <v>2</v>
      </c>
      <c r="I606" s="11">
        <v>3.1882844137371622</v>
      </c>
      <c r="J606" s="11">
        <v>51.501947244234323</v>
      </c>
      <c r="K606" s="2" t="s">
        <v>1728</v>
      </c>
    </row>
    <row r="607" spans="1:11" x14ac:dyDescent="0.25">
      <c r="A607" s="2">
        <v>606</v>
      </c>
      <c r="B607" s="1">
        <v>44580</v>
      </c>
      <c r="C607" s="2">
        <v>12</v>
      </c>
      <c r="D607" s="2">
        <v>88</v>
      </c>
      <c r="E607" s="2">
        <v>56</v>
      </c>
      <c r="F607" s="2">
        <v>3</v>
      </c>
      <c r="G607" s="11">
        <v>36.605230222348361</v>
      </c>
      <c r="H607" s="2">
        <v>2</v>
      </c>
      <c r="I607" s="11">
        <v>4.1777709062984663</v>
      </c>
      <c r="J607" s="11">
        <v>109.81569066704509</v>
      </c>
      <c r="K607" s="2" t="s">
        <v>1728</v>
      </c>
    </row>
    <row r="608" spans="1:11" x14ac:dyDescent="0.25">
      <c r="A608" s="2">
        <v>607</v>
      </c>
      <c r="B608" s="1">
        <v>44663</v>
      </c>
      <c r="C608" s="2">
        <v>46</v>
      </c>
      <c r="D608" s="2">
        <v>179</v>
      </c>
      <c r="E608" s="2">
        <v>24</v>
      </c>
      <c r="F608" s="2">
        <v>1</v>
      </c>
      <c r="G608" s="11">
        <v>29.469526912080877</v>
      </c>
      <c r="H608" s="2">
        <v>2</v>
      </c>
      <c r="I608" s="11">
        <v>3.8198446415905174</v>
      </c>
      <c r="J608" s="11">
        <v>29.469526912080877</v>
      </c>
      <c r="K608" s="2" t="s">
        <v>1727</v>
      </c>
    </row>
    <row r="609" spans="1:11" x14ac:dyDescent="0.25">
      <c r="A609" s="2">
        <v>608</v>
      </c>
      <c r="B609" s="1">
        <v>44729</v>
      </c>
      <c r="C609" s="2">
        <v>39</v>
      </c>
      <c r="D609" s="2">
        <v>3</v>
      </c>
      <c r="E609" s="2">
        <v>39</v>
      </c>
      <c r="F609" s="2">
        <v>1</v>
      </c>
      <c r="G609" s="11">
        <v>21.138758118950268</v>
      </c>
      <c r="H609" s="2">
        <v>2</v>
      </c>
      <c r="I609" s="11">
        <v>5.1336391238712951</v>
      </c>
      <c r="J609" s="11">
        <v>21.138758118950268</v>
      </c>
      <c r="K609" s="2" t="s">
        <v>1728</v>
      </c>
    </row>
    <row r="610" spans="1:11" x14ac:dyDescent="0.25">
      <c r="A610" s="2">
        <v>609</v>
      </c>
      <c r="B610" s="1">
        <v>44612</v>
      </c>
      <c r="C610" s="2">
        <v>31</v>
      </c>
      <c r="D610" s="2">
        <v>210</v>
      </c>
      <c r="E610" s="2">
        <v>71</v>
      </c>
      <c r="F610" s="2">
        <v>2</v>
      </c>
      <c r="G610" s="11">
        <v>37.023312131487323</v>
      </c>
      <c r="H610" s="2">
        <v>1</v>
      </c>
      <c r="I610" s="11">
        <v>5.9689556098352767</v>
      </c>
      <c r="J610" s="11">
        <v>74.046624262974646</v>
      </c>
      <c r="K610" s="2" t="s">
        <v>1728</v>
      </c>
    </row>
    <row r="611" spans="1:11" x14ac:dyDescent="0.25">
      <c r="A611" s="2">
        <v>610</v>
      </c>
      <c r="B611" s="1">
        <v>44697</v>
      </c>
      <c r="C611" s="2">
        <v>36</v>
      </c>
      <c r="D611" s="2">
        <v>186</v>
      </c>
      <c r="E611" s="2">
        <v>3</v>
      </c>
      <c r="F611" s="2">
        <v>4</v>
      </c>
      <c r="G611" s="11">
        <v>28.414353610175265</v>
      </c>
      <c r="H611" s="2">
        <v>1</v>
      </c>
      <c r="I611" s="11">
        <v>5.2323685679736078</v>
      </c>
      <c r="J611" s="11">
        <v>113.65741444070106</v>
      </c>
      <c r="K611" s="2" t="s">
        <v>1727</v>
      </c>
    </row>
    <row r="612" spans="1:11" x14ac:dyDescent="0.25">
      <c r="A612" s="2">
        <v>611</v>
      </c>
      <c r="B612" s="1">
        <v>44642</v>
      </c>
      <c r="C612" s="2">
        <v>4</v>
      </c>
      <c r="D612" s="2">
        <v>25</v>
      </c>
      <c r="E612" s="2">
        <v>59</v>
      </c>
      <c r="F612" s="2">
        <v>3</v>
      </c>
      <c r="G612" s="11">
        <v>38.346455940816625</v>
      </c>
      <c r="H612" s="2">
        <v>1</v>
      </c>
      <c r="I612" s="11">
        <v>3.6393776465524499</v>
      </c>
      <c r="J612" s="11">
        <v>115.03936782244988</v>
      </c>
      <c r="K612" s="2" t="s">
        <v>1727</v>
      </c>
    </row>
    <row r="613" spans="1:11" x14ac:dyDescent="0.25">
      <c r="A613" s="2">
        <v>612</v>
      </c>
      <c r="B613" s="1">
        <v>44611</v>
      </c>
      <c r="C613" s="2">
        <v>49</v>
      </c>
      <c r="D613" s="2">
        <v>157</v>
      </c>
      <c r="E613" s="2">
        <v>85</v>
      </c>
      <c r="F613" s="2">
        <v>5</v>
      </c>
      <c r="G613" s="11">
        <v>22.745337744815515</v>
      </c>
      <c r="H613" s="2">
        <v>1</v>
      </c>
      <c r="I613" s="11">
        <v>3.827153779587749</v>
      </c>
      <c r="J613" s="11">
        <v>113.72668872407758</v>
      </c>
      <c r="K613" s="2" t="s">
        <v>1728</v>
      </c>
    </row>
    <row r="614" spans="1:11" x14ac:dyDescent="0.25">
      <c r="A614" s="2">
        <v>613</v>
      </c>
      <c r="B614" s="1">
        <v>44706</v>
      </c>
      <c r="C614" s="2">
        <v>14</v>
      </c>
      <c r="D614" s="2">
        <v>72</v>
      </c>
      <c r="E614" s="2">
        <v>14</v>
      </c>
      <c r="F614" s="2">
        <v>1</v>
      </c>
      <c r="G614" s="11">
        <v>25.177394649405937</v>
      </c>
      <c r="H614" s="2">
        <v>0</v>
      </c>
      <c r="I614" s="11">
        <v>5.1868644967918618</v>
      </c>
      <c r="J614" s="11">
        <v>25.177394649405937</v>
      </c>
      <c r="K614" s="2" t="s">
        <v>1728</v>
      </c>
    </row>
    <row r="615" spans="1:11" x14ac:dyDescent="0.25">
      <c r="A615" s="2">
        <v>614</v>
      </c>
      <c r="B615" s="1">
        <v>44604</v>
      </c>
      <c r="C615" s="2">
        <v>35</v>
      </c>
      <c r="D615" s="2">
        <v>160</v>
      </c>
      <c r="E615" s="2">
        <v>26</v>
      </c>
      <c r="F615" s="2">
        <v>2</v>
      </c>
      <c r="G615" s="11">
        <v>27.876330509642173</v>
      </c>
      <c r="H615" s="2">
        <v>2</v>
      </c>
      <c r="I615" s="11">
        <v>7.0548762688214737</v>
      </c>
      <c r="J615" s="11">
        <v>55.752661019284346</v>
      </c>
      <c r="K615" s="2" t="s">
        <v>1727</v>
      </c>
    </row>
    <row r="616" spans="1:11" x14ac:dyDescent="0.25">
      <c r="A616" s="2">
        <v>615</v>
      </c>
      <c r="B616" s="1">
        <v>44567</v>
      </c>
      <c r="C616" s="2">
        <v>19</v>
      </c>
      <c r="D616" s="2">
        <v>25</v>
      </c>
      <c r="E616" s="2">
        <v>70</v>
      </c>
      <c r="F616" s="2">
        <v>2</v>
      </c>
      <c r="G616" s="11">
        <v>26.302753441890562</v>
      </c>
      <c r="H616" s="2">
        <v>0</v>
      </c>
      <c r="I616" s="11">
        <v>4.8882123797033668</v>
      </c>
      <c r="J616" s="11">
        <v>52.605506883781125</v>
      </c>
      <c r="K616" s="2" t="s">
        <v>1728</v>
      </c>
    </row>
    <row r="617" spans="1:11" x14ac:dyDescent="0.25">
      <c r="A617" s="2">
        <v>616</v>
      </c>
      <c r="B617" s="1">
        <v>44631</v>
      </c>
      <c r="C617" s="2">
        <v>45</v>
      </c>
      <c r="D617" s="2">
        <v>6</v>
      </c>
      <c r="E617" s="2">
        <v>3</v>
      </c>
      <c r="F617" s="2">
        <v>4</v>
      </c>
      <c r="G617" s="11">
        <v>28.414353610175265</v>
      </c>
      <c r="H617" s="2">
        <v>2</v>
      </c>
      <c r="I617" s="11">
        <v>5.2323685679736078</v>
      </c>
      <c r="J617" s="11">
        <v>113.65741444070106</v>
      </c>
      <c r="K617" s="2" t="s">
        <v>1728</v>
      </c>
    </row>
    <row r="618" spans="1:11" x14ac:dyDescent="0.25">
      <c r="A618" s="2">
        <v>617</v>
      </c>
      <c r="B618" s="1">
        <v>44659</v>
      </c>
      <c r="C618" s="2">
        <v>28</v>
      </c>
      <c r="D618" s="2">
        <v>141</v>
      </c>
      <c r="E618" s="2">
        <v>2</v>
      </c>
      <c r="F618" s="2">
        <v>2</v>
      </c>
      <c r="G618" s="11">
        <v>32.782204085001823</v>
      </c>
      <c r="H618" s="2">
        <v>0</v>
      </c>
      <c r="I618" s="11">
        <v>5.4867630070406248</v>
      </c>
      <c r="J618" s="11">
        <v>65.564408170003645</v>
      </c>
      <c r="K618" s="2" t="s">
        <v>1727</v>
      </c>
    </row>
    <row r="619" spans="1:11" x14ac:dyDescent="0.25">
      <c r="A619" s="2">
        <v>618</v>
      </c>
      <c r="B619" s="1">
        <v>44676</v>
      </c>
      <c r="C619" s="2">
        <v>39</v>
      </c>
      <c r="D619" s="2">
        <v>220</v>
      </c>
      <c r="E619" s="2">
        <v>73</v>
      </c>
      <c r="F619" s="2">
        <v>1</v>
      </c>
      <c r="G619" s="11">
        <v>33.686176938835956</v>
      </c>
      <c r="H619" s="2">
        <v>0</v>
      </c>
      <c r="I619" s="11">
        <v>3.1996984995711419</v>
      </c>
      <c r="J619" s="11">
        <v>33.686176938835956</v>
      </c>
      <c r="K619" s="2" t="s">
        <v>1727</v>
      </c>
    </row>
    <row r="620" spans="1:11" x14ac:dyDescent="0.25">
      <c r="A620" s="2">
        <v>619</v>
      </c>
      <c r="B620" s="1">
        <v>44625</v>
      </c>
      <c r="C620" s="2">
        <v>16</v>
      </c>
      <c r="D620" s="2">
        <v>185</v>
      </c>
      <c r="E620" s="2">
        <v>22</v>
      </c>
      <c r="F620" s="2">
        <v>1</v>
      </c>
      <c r="G620" s="11">
        <v>23.906837542711568</v>
      </c>
      <c r="H620" s="2">
        <v>1</v>
      </c>
      <c r="I620" s="11">
        <v>3.14417994678666</v>
      </c>
      <c r="J620" s="11">
        <v>23.906837542711568</v>
      </c>
      <c r="K620" s="2" t="s">
        <v>1727</v>
      </c>
    </row>
    <row r="621" spans="1:11" x14ac:dyDescent="0.25">
      <c r="A621" s="2">
        <v>620</v>
      </c>
      <c r="B621" s="1">
        <v>44653</v>
      </c>
      <c r="C621" s="2">
        <v>11</v>
      </c>
      <c r="D621" s="2">
        <v>26</v>
      </c>
      <c r="E621" s="2">
        <v>8</v>
      </c>
      <c r="F621" s="2">
        <v>1</v>
      </c>
      <c r="G621" s="11">
        <v>39.560910293533787</v>
      </c>
      <c r="H621" s="2">
        <v>1</v>
      </c>
      <c r="I621" s="11">
        <v>4.1456496863869212</v>
      </c>
      <c r="J621" s="11">
        <v>39.560910293533787</v>
      </c>
      <c r="K621" s="2" t="s">
        <v>1728</v>
      </c>
    </row>
    <row r="622" spans="1:11" x14ac:dyDescent="0.25">
      <c r="A622" s="2">
        <v>621</v>
      </c>
      <c r="B622" s="1">
        <v>44566</v>
      </c>
      <c r="C622" s="2">
        <v>26</v>
      </c>
      <c r="D622" s="2">
        <v>24</v>
      </c>
      <c r="E622" s="2">
        <v>81</v>
      </c>
      <c r="F622" s="2">
        <v>3</v>
      </c>
      <c r="G622" s="11">
        <v>32.695416562062363</v>
      </c>
      <c r="H622" s="2">
        <v>0</v>
      </c>
      <c r="I622" s="11">
        <v>5.3215285478377883</v>
      </c>
      <c r="J622" s="11">
        <v>98.086249686187088</v>
      </c>
      <c r="K622" s="2" t="s">
        <v>1728</v>
      </c>
    </row>
    <row r="623" spans="1:11" x14ac:dyDescent="0.25">
      <c r="A623" s="2">
        <v>622</v>
      </c>
      <c r="B623" s="1">
        <v>44589</v>
      </c>
      <c r="C623" s="2">
        <v>13</v>
      </c>
      <c r="D623" s="2">
        <v>167</v>
      </c>
      <c r="E623" s="2">
        <v>40</v>
      </c>
      <c r="F623" s="2">
        <v>1</v>
      </c>
      <c r="G623" s="11">
        <v>29.035854288325311</v>
      </c>
      <c r="H623" s="2">
        <v>0</v>
      </c>
      <c r="I623" s="11">
        <v>4.6788100747295065</v>
      </c>
      <c r="J623" s="11">
        <v>29.035854288325311</v>
      </c>
      <c r="K623" s="2" t="s">
        <v>1728</v>
      </c>
    </row>
    <row r="624" spans="1:11" x14ac:dyDescent="0.25">
      <c r="A624" s="2">
        <v>623</v>
      </c>
      <c r="B624" s="1">
        <v>44645</v>
      </c>
      <c r="C624" s="2">
        <v>4</v>
      </c>
      <c r="D624" s="2">
        <v>202</v>
      </c>
      <c r="E624" s="2">
        <v>29</v>
      </c>
      <c r="F624" s="2">
        <v>4</v>
      </c>
      <c r="G624" s="11">
        <v>25.729460792902263</v>
      </c>
      <c r="H624" s="2">
        <v>1</v>
      </c>
      <c r="I624" s="11">
        <v>3.0612344797068785</v>
      </c>
      <c r="J624" s="11">
        <v>102.91784317160905</v>
      </c>
      <c r="K624" s="2" t="s">
        <v>1728</v>
      </c>
    </row>
    <row r="625" spans="1:11" x14ac:dyDescent="0.25">
      <c r="A625" s="2">
        <v>624</v>
      </c>
      <c r="B625" s="1">
        <v>44654</v>
      </c>
      <c r="C625" s="2">
        <v>45</v>
      </c>
      <c r="D625" s="2">
        <v>130</v>
      </c>
      <c r="E625" s="2">
        <v>27</v>
      </c>
      <c r="F625" s="2">
        <v>2</v>
      </c>
      <c r="G625" s="11">
        <v>31.701585840385036</v>
      </c>
      <c r="H625" s="2">
        <v>0</v>
      </c>
      <c r="I625" s="11">
        <v>3.8905842730399192</v>
      </c>
      <c r="J625" s="11">
        <v>63.403171680770072</v>
      </c>
      <c r="K625" s="2" t="s">
        <v>1727</v>
      </c>
    </row>
    <row r="626" spans="1:11" x14ac:dyDescent="0.25">
      <c r="A626" s="2">
        <v>625</v>
      </c>
      <c r="B626" s="1">
        <v>44602</v>
      </c>
      <c r="C626" s="2">
        <v>30</v>
      </c>
      <c r="D626" s="2">
        <v>193</v>
      </c>
      <c r="E626" s="2">
        <v>60</v>
      </c>
      <c r="F626" s="2">
        <v>5</v>
      </c>
      <c r="G626" s="11">
        <v>31.350849170339707</v>
      </c>
      <c r="H626" s="2">
        <v>0</v>
      </c>
      <c r="I626" s="11">
        <v>5.1924643961218795</v>
      </c>
      <c r="J626" s="11">
        <v>156.75424585169853</v>
      </c>
      <c r="K626" s="2" t="s">
        <v>1728</v>
      </c>
    </row>
    <row r="627" spans="1:11" x14ac:dyDescent="0.25">
      <c r="A627" s="2">
        <v>626</v>
      </c>
      <c r="B627" s="1">
        <v>44733</v>
      </c>
      <c r="C627" s="2">
        <v>43</v>
      </c>
      <c r="D627" s="2">
        <v>62</v>
      </c>
      <c r="E627" s="2">
        <v>67</v>
      </c>
      <c r="F627" s="2">
        <v>4</v>
      </c>
      <c r="G627" s="11">
        <v>30.366092580273087</v>
      </c>
      <c r="H627" s="2">
        <v>1</v>
      </c>
      <c r="I627" s="11">
        <v>4.8795728561803084</v>
      </c>
      <c r="J627" s="11">
        <v>121.46437032109235</v>
      </c>
      <c r="K627" s="2" t="s">
        <v>1727</v>
      </c>
    </row>
    <row r="628" spans="1:11" x14ac:dyDescent="0.25">
      <c r="A628" s="2">
        <v>627</v>
      </c>
      <c r="B628" s="1">
        <v>44576</v>
      </c>
      <c r="C628" s="2">
        <v>19</v>
      </c>
      <c r="D628" s="2">
        <v>19</v>
      </c>
      <c r="E628" s="2">
        <v>25</v>
      </c>
      <c r="F628" s="2">
        <v>5</v>
      </c>
      <c r="G628" s="11">
        <v>21.650482777982603</v>
      </c>
      <c r="H628" s="2">
        <v>2</v>
      </c>
      <c r="I628" s="11">
        <v>3.0172545420399994</v>
      </c>
      <c r="J628" s="11">
        <v>108.25241388991302</v>
      </c>
      <c r="K628" s="2" t="s">
        <v>1728</v>
      </c>
    </row>
    <row r="629" spans="1:11" x14ac:dyDescent="0.25">
      <c r="A629" s="2">
        <v>628</v>
      </c>
      <c r="B629" s="1">
        <v>44670</v>
      </c>
      <c r="C629" s="2">
        <v>5</v>
      </c>
      <c r="D629" s="2">
        <v>156</v>
      </c>
      <c r="E629" s="2">
        <v>6</v>
      </c>
      <c r="F629" s="2">
        <v>5</v>
      </c>
      <c r="G629" s="11">
        <v>35.131474437758193</v>
      </c>
      <c r="H629" s="2">
        <v>0</v>
      </c>
      <c r="I629" s="11">
        <v>4.0310263194524962</v>
      </c>
      <c r="J629" s="11">
        <v>175.65737218879096</v>
      </c>
      <c r="K629" s="2" t="s">
        <v>1727</v>
      </c>
    </row>
    <row r="630" spans="1:11" x14ac:dyDescent="0.25">
      <c r="A630" s="2">
        <v>629</v>
      </c>
      <c r="B630" s="1">
        <v>44589</v>
      </c>
      <c r="C630" s="2">
        <v>47</v>
      </c>
      <c r="D630" s="2">
        <v>163</v>
      </c>
      <c r="E630" s="2">
        <v>23</v>
      </c>
      <c r="F630" s="2">
        <v>1</v>
      </c>
      <c r="G630" s="11">
        <v>25.750973622117161</v>
      </c>
      <c r="H630" s="2">
        <v>2</v>
      </c>
      <c r="I630" s="11">
        <v>3.1882844137371622</v>
      </c>
      <c r="J630" s="11">
        <v>25.750973622117161</v>
      </c>
      <c r="K630" s="2" t="s">
        <v>1728</v>
      </c>
    </row>
    <row r="631" spans="1:11" x14ac:dyDescent="0.25">
      <c r="A631" s="2">
        <v>630</v>
      </c>
      <c r="B631" s="1">
        <v>44588</v>
      </c>
      <c r="C631" s="2">
        <v>32</v>
      </c>
      <c r="D631" s="2">
        <v>123</v>
      </c>
      <c r="E631" s="2">
        <v>5</v>
      </c>
      <c r="F631" s="2">
        <v>1</v>
      </c>
      <c r="G631" s="11">
        <v>24.178977789404897</v>
      </c>
      <c r="H631" s="2">
        <v>0</v>
      </c>
      <c r="I631" s="11">
        <v>5.1338865408152987</v>
      </c>
      <c r="J631" s="11">
        <v>24.178977789404897</v>
      </c>
      <c r="K631" s="2" t="s">
        <v>1727</v>
      </c>
    </row>
    <row r="632" spans="1:11" x14ac:dyDescent="0.25">
      <c r="A632" s="2">
        <v>631</v>
      </c>
      <c r="B632" s="1">
        <v>44737</v>
      </c>
      <c r="C632" s="2">
        <v>9</v>
      </c>
      <c r="D632" s="2">
        <v>83</v>
      </c>
      <c r="E632" s="2">
        <v>44</v>
      </c>
      <c r="F632" s="2">
        <v>1</v>
      </c>
      <c r="G632" s="11">
        <v>29.196168017746249</v>
      </c>
      <c r="H632" s="2">
        <v>1</v>
      </c>
      <c r="I632" s="11">
        <v>5.562825847388865</v>
      </c>
      <c r="J632" s="11">
        <v>29.196168017746249</v>
      </c>
      <c r="K632" s="2" t="s">
        <v>1727</v>
      </c>
    </row>
    <row r="633" spans="1:11" x14ac:dyDescent="0.25">
      <c r="A633" s="2">
        <v>632</v>
      </c>
      <c r="B633" s="1">
        <v>44717</v>
      </c>
      <c r="C633" s="2">
        <v>51</v>
      </c>
      <c r="D633" s="2">
        <v>78</v>
      </c>
      <c r="E633" s="2">
        <v>47</v>
      </c>
      <c r="F633" s="2">
        <v>4</v>
      </c>
      <c r="G633" s="11">
        <v>36.413981423394667</v>
      </c>
      <c r="H633" s="2">
        <v>0</v>
      </c>
      <c r="I633" s="11">
        <v>3.487025442120407</v>
      </c>
      <c r="J633" s="11">
        <v>145.65592569357867</v>
      </c>
      <c r="K633" s="2" t="s">
        <v>1728</v>
      </c>
    </row>
    <row r="634" spans="1:11" x14ac:dyDescent="0.25">
      <c r="A634" s="2">
        <v>633</v>
      </c>
      <c r="B634" s="1">
        <v>44734</v>
      </c>
      <c r="C634" s="2">
        <v>20</v>
      </c>
      <c r="D634" s="2">
        <v>165</v>
      </c>
      <c r="E634" s="2">
        <v>60</v>
      </c>
      <c r="F634" s="2">
        <v>3</v>
      </c>
      <c r="G634" s="11">
        <v>31.350849170339707</v>
      </c>
      <c r="H634" s="2">
        <v>0</v>
      </c>
      <c r="I634" s="11">
        <v>5.1924643961218795</v>
      </c>
      <c r="J634" s="11">
        <v>94.052547511019128</v>
      </c>
      <c r="K634" s="2" t="s">
        <v>1727</v>
      </c>
    </row>
    <row r="635" spans="1:11" x14ac:dyDescent="0.25">
      <c r="A635" s="2">
        <v>634</v>
      </c>
      <c r="B635" s="1">
        <v>44604</v>
      </c>
      <c r="C635" s="2">
        <v>46</v>
      </c>
      <c r="D635" s="2">
        <v>129</v>
      </c>
      <c r="E635" s="2">
        <v>24</v>
      </c>
      <c r="F635" s="2">
        <v>5</v>
      </c>
      <c r="G635" s="11">
        <v>29.469526912080877</v>
      </c>
      <c r="H635" s="2">
        <v>2</v>
      </c>
      <c r="I635" s="11">
        <v>3.8198446415905174</v>
      </c>
      <c r="J635" s="11">
        <v>147.34763456040437</v>
      </c>
      <c r="K635" s="2" t="s">
        <v>1728</v>
      </c>
    </row>
    <row r="636" spans="1:11" x14ac:dyDescent="0.25">
      <c r="A636" s="2">
        <v>635</v>
      </c>
      <c r="B636" s="1">
        <v>44643</v>
      </c>
      <c r="C636" s="2">
        <v>5</v>
      </c>
      <c r="D636" s="2">
        <v>186</v>
      </c>
      <c r="E636" s="2">
        <v>34</v>
      </c>
      <c r="F636" s="2">
        <v>5</v>
      </c>
      <c r="G636" s="11">
        <v>33.371636930863062</v>
      </c>
      <c r="H636" s="2">
        <v>2</v>
      </c>
      <c r="I636" s="11">
        <v>3.4347908262121063</v>
      </c>
      <c r="J636" s="11">
        <v>166.85818465431532</v>
      </c>
      <c r="K636" s="2" t="s">
        <v>1728</v>
      </c>
    </row>
    <row r="637" spans="1:11" x14ac:dyDescent="0.25">
      <c r="A637" s="2">
        <v>636</v>
      </c>
      <c r="B637" s="1">
        <v>44665</v>
      </c>
      <c r="C637" s="2">
        <v>32</v>
      </c>
      <c r="D637" s="2">
        <v>56</v>
      </c>
      <c r="E637" s="2">
        <v>7</v>
      </c>
      <c r="F637" s="2">
        <v>2</v>
      </c>
      <c r="G637" s="11">
        <v>24.916166417242245</v>
      </c>
      <c r="H637" s="2">
        <v>2</v>
      </c>
      <c r="I637" s="11">
        <v>6.6373507891907089</v>
      </c>
      <c r="J637" s="11">
        <v>49.83233283448449</v>
      </c>
      <c r="K637" s="2" t="s">
        <v>1727</v>
      </c>
    </row>
    <row r="638" spans="1:11" x14ac:dyDescent="0.25">
      <c r="A638" s="2">
        <v>637</v>
      </c>
      <c r="B638" s="1">
        <v>44698</v>
      </c>
      <c r="C638" s="2">
        <v>33</v>
      </c>
      <c r="D638" s="2">
        <v>226</v>
      </c>
      <c r="E638" s="2">
        <v>86</v>
      </c>
      <c r="F638" s="2">
        <v>2</v>
      </c>
      <c r="G638" s="11">
        <v>33.50977834325127</v>
      </c>
      <c r="H638" s="2">
        <v>1</v>
      </c>
      <c r="I638" s="11">
        <v>4.438444651570971</v>
      </c>
      <c r="J638" s="11">
        <v>67.01955668650254</v>
      </c>
      <c r="K638" s="2" t="s">
        <v>1728</v>
      </c>
    </row>
    <row r="639" spans="1:11" x14ac:dyDescent="0.25">
      <c r="A639" s="2">
        <v>638</v>
      </c>
      <c r="B639" s="1">
        <v>44620</v>
      </c>
      <c r="C639" s="2">
        <v>28</v>
      </c>
      <c r="D639" s="2">
        <v>189</v>
      </c>
      <c r="E639" s="2">
        <v>4</v>
      </c>
      <c r="F639" s="2">
        <v>1</v>
      </c>
      <c r="G639" s="11">
        <v>25.750632181751058</v>
      </c>
      <c r="H639" s="2">
        <v>0</v>
      </c>
      <c r="I639" s="11">
        <v>3.7451400462257953</v>
      </c>
      <c r="J639" s="11">
        <v>25.750632181751058</v>
      </c>
      <c r="K639" s="2" t="s">
        <v>1728</v>
      </c>
    </row>
    <row r="640" spans="1:11" x14ac:dyDescent="0.25">
      <c r="A640" s="2">
        <v>639</v>
      </c>
      <c r="B640" s="1">
        <v>44647</v>
      </c>
      <c r="C640" s="2">
        <v>10</v>
      </c>
      <c r="D640" s="2">
        <v>200</v>
      </c>
      <c r="E640" s="2">
        <v>8</v>
      </c>
      <c r="F640" s="2">
        <v>3</v>
      </c>
      <c r="G640" s="11">
        <v>39.560910293533787</v>
      </c>
      <c r="H640" s="2">
        <v>0</v>
      </c>
      <c r="I640" s="11">
        <v>4.1456496863869212</v>
      </c>
      <c r="J640" s="11">
        <v>118.68273088060135</v>
      </c>
      <c r="K640" s="2" t="s">
        <v>1727</v>
      </c>
    </row>
    <row r="641" spans="1:11" x14ac:dyDescent="0.25">
      <c r="A641" s="2">
        <v>640</v>
      </c>
      <c r="B641" s="1">
        <v>44562</v>
      </c>
      <c r="C641" s="2">
        <v>33</v>
      </c>
      <c r="D641" s="2">
        <v>88</v>
      </c>
      <c r="E641" s="2">
        <v>65</v>
      </c>
      <c r="F641" s="2">
        <v>3</v>
      </c>
      <c r="G641" s="11">
        <v>27.781324450899255</v>
      </c>
      <c r="H641" s="2">
        <v>2</v>
      </c>
      <c r="I641" s="11">
        <v>4.0598201458010852</v>
      </c>
      <c r="J641" s="11">
        <v>83.343973352697759</v>
      </c>
      <c r="K641" s="2" t="s">
        <v>1728</v>
      </c>
    </row>
    <row r="642" spans="1:11" x14ac:dyDescent="0.25">
      <c r="A642" s="2">
        <v>641</v>
      </c>
      <c r="B642" s="1">
        <v>44626</v>
      </c>
      <c r="C642" s="2">
        <v>26</v>
      </c>
      <c r="D642" s="2">
        <v>17</v>
      </c>
      <c r="E642" s="2">
        <v>36</v>
      </c>
      <c r="F642" s="2">
        <v>1</v>
      </c>
      <c r="G642" s="11">
        <v>20.985947817968356</v>
      </c>
      <c r="H642" s="2">
        <v>0</v>
      </c>
      <c r="I642" s="11">
        <v>7.5450844871960729</v>
      </c>
      <c r="J642" s="11">
        <v>20.985947817968356</v>
      </c>
      <c r="K642" s="2" t="s">
        <v>1727</v>
      </c>
    </row>
    <row r="643" spans="1:11" x14ac:dyDescent="0.25">
      <c r="A643" s="2">
        <v>642</v>
      </c>
      <c r="B643" s="1">
        <v>44700</v>
      </c>
      <c r="C643" s="2">
        <v>11</v>
      </c>
      <c r="D643" s="2">
        <v>30</v>
      </c>
      <c r="E643" s="2">
        <v>13</v>
      </c>
      <c r="F643" s="2">
        <v>4</v>
      </c>
      <c r="G643" s="11">
        <v>32.152811533970294</v>
      </c>
      <c r="H643" s="2">
        <v>2</v>
      </c>
      <c r="I643" s="11">
        <v>7.543649622085252</v>
      </c>
      <c r="J643" s="11">
        <v>128.61124613588117</v>
      </c>
      <c r="K643" s="2" t="s">
        <v>1727</v>
      </c>
    </row>
    <row r="644" spans="1:11" x14ac:dyDescent="0.25">
      <c r="A644" s="2">
        <v>643</v>
      </c>
      <c r="B644" s="1">
        <v>44571</v>
      </c>
      <c r="C644" s="2">
        <v>35</v>
      </c>
      <c r="D644" s="2">
        <v>96</v>
      </c>
      <c r="E644" s="2">
        <v>42</v>
      </c>
      <c r="F644" s="2">
        <v>2</v>
      </c>
      <c r="G644" s="11">
        <v>33.707830900369721</v>
      </c>
      <c r="H644" s="2">
        <v>0</v>
      </c>
      <c r="I644" s="11">
        <v>9.490229776438774</v>
      </c>
      <c r="J644" s="11">
        <v>67.415661800739443</v>
      </c>
      <c r="K644" s="2" t="s">
        <v>1727</v>
      </c>
    </row>
    <row r="645" spans="1:11" x14ac:dyDescent="0.25">
      <c r="A645" s="2">
        <v>644</v>
      </c>
      <c r="B645" s="1">
        <v>44566</v>
      </c>
      <c r="C645" s="2">
        <v>1</v>
      </c>
      <c r="D645" s="2">
        <v>156</v>
      </c>
      <c r="E645" s="2">
        <v>3</v>
      </c>
      <c r="F645" s="2">
        <v>5</v>
      </c>
      <c r="G645" s="11">
        <v>28.414353610175265</v>
      </c>
      <c r="H645" s="2">
        <v>0</v>
      </c>
      <c r="I645" s="11">
        <v>5.2323685679736078</v>
      </c>
      <c r="J645" s="11">
        <v>142.07176805087633</v>
      </c>
      <c r="K645" s="2" t="s">
        <v>1728</v>
      </c>
    </row>
    <row r="646" spans="1:11" x14ac:dyDescent="0.25">
      <c r="A646" s="2">
        <v>645</v>
      </c>
      <c r="B646" s="1">
        <v>44730</v>
      </c>
      <c r="C646" s="2">
        <v>11</v>
      </c>
      <c r="D646" s="2">
        <v>198</v>
      </c>
      <c r="E646" s="2">
        <v>37</v>
      </c>
      <c r="F646" s="2">
        <v>5</v>
      </c>
      <c r="G646" s="11">
        <v>35.036318016683573</v>
      </c>
      <c r="H646" s="2">
        <v>1</v>
      </c>
      <c r="I646" s="11">
        <v>6.5541503167979398</v>
      </c>
      <c r="J646" s="11">
        <v>175.18159008341786</v>
      </c>
      <c r="K646" s="2" t="s">
        <v>1728</v>
      </c>
    </row>
    <row r="647" spans="1:11" x14ac:dyDescent="0.25">
      <c r="A647" s="2">
        <v>646</v>
      </c>
      <c r="B647" s="1">
        <v>44702</v>
      </c>
      <c r="C647" s="2">
        <v>15</v>
      </c>
      <c r="D647" s="2">
        <v>50</v>
      </c>
      <c r="E647" s="2">
        <v>2</v>
      </c>
      <c r="F647" s="2">
        <v>2</v>
      </c>
      <c r="G647" s="11">
        <v>32.782204085001823</v>
      </c>
      <c r="H647" s="2">
        <v>1</v>
      </c>
      <c r="I647" s="11">
        <v>5.4867630070406248</v>
      </c>
      <c r="J647" s="11">
        <v>65.564408170003645</v>
      </c>
      <c r="K647" s="2" t="s">
        <v>1728</v>
      </c>
    </row>
    <row r="648" spans="1:11" x14ac:dyDescent="0.25">
      <c r="A648" s="2">
        <v>647</v>
      </c>
      <c r="B648" s="1">
        <v>44607</v>
      </c>
      <c r="C648" s="2">
        <v>3</v>
      </c>
      <c r="D648" s="2">
        <v>120</v>
      </c>
      <c r="E648" s="2">
        <v>64</v>
      </c>
      <c r="F648" s="2">
        <v>1</v>
      </c>
      <c r="G648" s="11">
        <v>23.142622330315373</v>
      </c>
      <c r="H648" s="2">
        <v>1</v>
      </c>
      <c r="I648" s="11">
        <v>4.7969772730996407</v>
      </c>
      <c r="J648" s="11">
        <v>23.142622330315373</v>
      </c>
      <c r="K648" s="2" t="s">
        <v>1728</v>
      </c>
    </row>
    <row r="649" spans="1:11" x14ac:dyDescent="0.25">
      <c r="A649" s="2">
        <v>648</v>
      </c>
      <c r="B649" s="1">
        <v>44562</v>
      </c>
      <c r="C649" s="2">
        <v>1</v>
      </c>
      <c r="D649" s="2">
        <v>77</v>
      </c>
      <c r="E649" s="2">
        <v>30</v>
      </c>
      <c r="F649" s="2">
        <v>1</v>
      </c>
      <c r="G649" s="11">
        <v>27.483220598296391</v>
      </c>
      <c r="H649" s="2">
        <v>2</v>
      </c>
      <c r="I649" s="11">
        <v>3.3994622494775797</v>
      </c>
      <c r="J649" s="11">
        <v>27.483220598296391</v>
      </c>
      <c r="K649" s="2" t="s">
        <v>1728</v>
      </c>
    </row>
    <row r="650" spans="1:11" x14ac:dyDescent="0.25">
      <c r="A650" s="2">
        <v>649</v>
      </c>
      <c r="B650" s="1">
        <v>44605</v>
      </c>
      <c r="C650" s="2">
        <v>43</v>
      </c>
      <c r="D650" s="2">
        <v>219</v>
      </c>
      <c r="E650" s="2">
        <v>77</v>
      </c>
      <c r="F650" s="2">
        <v>3</v>
      </c>
      <c r="G650" s="11">
        <v>22.933216081133253</v>
      </c>
      <c r="H650" s="2">
        <v>1</v>
      </c>
      <c r="I650" s="11">
        <v>4.1372404213136544</v>
      </c>
      <c r="J650" s="11">
        <v>68.799648243399758</v>
      </c>
      <c r="K650" s="2" t="s">
        <v>1727</v>
      </c>
    </row>
    <row r="651" spans="1:11" x14ac:dyDescent="0.25">
      <c r="A651" s="2">
        <v>650</v>
      </c>
      <c r="B651" s="1">
        <v>44606</v>
      </c>
      <c r="C651" s="2">
        <v>8</v>
      </c>
      <c r="D651" s="2">
        <v>72</v>
      </c>
      <c r="E651" s="2">
        <v>72</v>
      </c>
      <c r="F651" s="2">
        <v>5</v>
      </c>
      <c r="G651" s="11">
        <v>39.231652061771115</v>
      </c>
      <c r="H651" s="2">
        <v>1</v>
      </c>
      <c r="I651" s="11">
        <v>5.8700814469693272</v>
      </c>
      <c r="J651" s="11">
        <v>196.15826030885557</v>
      </c>
      <c r="K651" s="2" t="s">
        <v>1727</v>
      </c>
    </row>
    <row r="652" spans="1:11" x14ac:dyDescent="0.25">
      <c r="A652" s="2">
        <v>651</v>
      </c>
      <c r="B652" s="1">
        <v>44604</v>
      </c>
      <c r="C652" s="2">
        <v>19</v>
      </c>
      <c r="D652" s="2">
        <v>155</v>
      </c>
      <c r="E652" s="2">
        <v>79</v>
      </c>
      <c r="F652" s="2">
        <v>2</v>
      </c>
      <c r="G652" s="11">
        <v>29.1116798277463</v>
      </c>
      <c r="H652" s="2">
        <v>2</v>
      </c>
      <c r="I652" s="11">
        <v>6.5187516459738264</v>
      </c>
      <c r="J652" s="11">
        <v>58.223359655492601</v>
      </c>
      <c r="K652" s="2" t="s">
        <v>1727</v>
      </c>
    </row>
    <row r="653" spans="1:11" x14ac:dyDescent="0.25">
      <c r="A653" s="2">
        <v>652</v>
      </c>
      <c r="B653" s="1">
        <v>44605</v>
      </c>
      <c r="C653" s="2">
        <v>18</v>
      </c>
      <c r="D653" s="2">
        <v>66</v>
      </c>
      <c r="E653" s="2">
        <v>73</v>
      </c>
      <c r="F653" s="2">
        <v>5</v>
      </c>
      <c r="G653" s="11">
        <v>33.686176938835956</v>
      </c>
      <c r="H653" s="2">
        <v>2</v>
      </c>
      <c r="I653" s="11">
        <v>3.1996984995711419</v>
      </c>
      <c r="J653" s="11">
        <v>168.43088469417978</v>
      </c>
      <c r="K653" s="2" t="s">
        <v>1728</v>
      </c>
    </row>
    <row r="654" spans="1:11" x14ac:dyDescent="0.25">
      <c r="A654" s="2">
        <v>653</v>
      </c>
      <c r="B654" s="1">
        <v>44583</v>
      </c>
      <c r="C654" s="2">
        <v>35</v>
      </c>
      <c r="D654" s="2">
        <v>158</v>
      </c>
      <c r="E654" s="2">
        <v>55</v>
      </c>
      <c r="F654" s="2">
        <v>3</v>
      </c>
      <c r="G654" s="11">
        <v>22.83609381916499</v>
      </c>
      <c r="H654" s="2">
        <v>1</v>
      </c>
      <c r="I654" s="11">
        <v>5.7390468707453381</v>
      </c>
      <c r="J654" s="11">
        <v>68.508281457494974</v>
      </c>
      <c r="K654" s="2" t="s">
        <v>1728</v>
      </c>
    </row>
    <row r="655" spans="1:11" x14ac:dyDescent="0.25">
      <c r="A655" s="2">
        <v>654</v>
      </c>
      <c r="B655" s="1">
        <v>44648</v>
      </c>
      <c r="C655" s="2">
        <v>40</v>
      </c>
      <c r="D655" s="2">
        <v>149</v>
      </c>
      <c r="E655" s="2">
        <v>21</v>
      </c>
      <c r="F655" s="2">
        <v>5</v>
      </c>
      <c r="G655" s="11">
        <v>39.384585416462791</v>
      </c>
      <c r="H655" s="2">
        <v>0</v>
      </c>
      <c r="I655" s="11">
        <v>3.9110481113212643</v>
      </c>
      <c r="J655" s="11">
        <v>196.92292708231395</v>
      </c>
      <c r="K655" s="2" t="s">
        <v>1727</v>
      </c>
    </row>
    <row r="656" spans="1:11" x14ac:dyDescent="0.25">
      <c r="A656" s="2">
        <v>655</v>
      </c>
      <c r="B656" s="1">
        <v>44586</v>
      </c>
      <c r="C656" s="2">
        <v>16</v>
      </c>
      <c r="D656" s="2">
        <v>218</v>
      </c>
      <c r="E656" s="2">
        <v>53</v>
      </c>
      <c r="F656" s="2">
        <v>4</v>
      </c>
      <c r="G656" s="11">
        <v>24.766311429256863</v>
      </c>
      <c r="H656" s="2">
        <v>1</v>
      </c>
      <c r="I656" s="11">
        <v>6.4730288992646532</v>
      </c>
      <c r="J656" s="11">
        <v>99.065245717027452</v>
      </c>
      <c r="K656" s="2" t="s">
        <v>1728</v>
      </c>
    </row>
    <row r="657" spans="1:11" x14ac:dyDescent="0.25">
      <c r="A657" s="2">
        <v>656</v>
      </c>
      <c r="B657" s="1">
        <v>44670</v>
      </c>
      <c r="C657" s="2">
        <v>49</v>
      </c>
      <c r="D657" s="2">
        <v>175</v>
      </c>
      <c r="E657" s="2">
        <v>73</v>
      </c>
      <c r="F657" s="2">
        <v>2</v>
      </c>
      <c r="G657" s="11">
        <v>33.686176938835956</v>
      </c>
      <c r="H657" s="2">
        <v>0</v>
      </c>
      <c r="I657" s="11">
        <v>3.1996984995711419</v>
      </c>
      <c r="J657" s="11">
        <v>67.372353877671912</v>
      </c>
      <c r="K657" s="2" t="s">
        <v>1728</v>
      </c>
    </row>
    <row r="658" spans="1:11" x14ac:dyDescent="0.25">
      <c r="A658" s="2">
        <v>657</v>
      </c>
      <c r="B658" s="1">
        <v>44638</v>
      </c>
      <c r="C658" s="2">
        <v>40</v>
      </c>
      <c r="D658" s="2">
        <v>224</v>
      </c>
      <c r="E658" s="2">
        <v>4</v>
      </c>
      <c r="F658" s="2">
        <v>1</v>
      </c>
      <c r="G658" s="11">
        <v>25.750632181751058</v>
      </c>
      <c r="H658" s="2">
        <v>1</v>
      </c>
      <c r="I658" s="11">
        <v>3.7451400462257953</v>
      </c>
      <c r="J658" s="11">
        <v>25.750632181751058</v>
      </c>
      <c r="K658" s="2" t="s">
        <v>1727</v>
      </c>
    </row>
    <row r="659" spans="1:11" x14ac:dyDescent="0.25">
      <c r="A659" s="2">
        <v>658</v>
      </c>
      <c r="B659" s="1">
        <v>44666</v>
      </c>
      <c r="C659" s="2">
        <v>47</v>
      </c>
      <c r="D659" s="2">
        <v>130</v>
      </c>
      <c r="E659" s="2">
        <v>86</v>
      </c>
      <c r="F659" s="2">
        <v>1</v>
      </c>
      <c r="G659" s="11">
        <v>33.50977834325127</v>
      </c>
      <c r="H659" s="2">
        <v>2</v>
      </c>
      <c r="I659" s="11">
        <v>4.438444651570971</v>
      </c>
      <c r="J659" s="11">
        <v>33.50977834325127</v>
      </c>
      <c r="K659" s="2" t="s">
        <v>1728</v>
      </c>
    </row>
    <row r="660" spans="1:11" x14ac:dyDescent="0.25">
      <c r="A660" s="2">
        <v>659</v>
      </c>
      <c r="B660" s="1">
        <v>44685</v>
      </c>
      <c r="C660" s="2">
        <v>33</v>
      </c>
      <c r="D660" s="2">
        <v>150</v>
      </c>
      <c r="E660" s="2">
        <v>87</v>
      </c>
      <c r="F660" s="2">
        <v>3</v>
      </c>
      <c r="G660" s="11">
        <v>34.069796599187406</v>
      </c>
      <c r="H660" s="2">
        <v>1</v>
      </c>
      <c r="I660" s="11">
        <v>7.6792943752982703</v>
      </c>
      <c r="J660" s="11">
        <v>102.20938979756221</v>
      </c>
      <c r="K660" s="2" t="s">
        <v>1727</v>
      </c>
    </row>
    <row r="661" spans="1:11" x14ac:dyDescent="0.25">
      <c r="A661" s="2">
        <v>660</v>
      </c>
      <c r="B661" s="1">
        <v>44684</v>
      </c>
      <c r="C661" s="2">
        <v>38</v>
      </c>
      <c r="D661" s="2">
        <v>203</v>
      </c>
      <c r="E661" s="2">
        <v>28</v>
      </c>
      <c r="F661" s="2">
        <v>1</v>
      </c>
      <c r="G661" s="11">
        <v>21.485853884869616</v>
      </c>
      <c r="H661" s="2">
        <v>2</v>
      </c>
      <c r="I661" s="11">
        <v>8.1509330101086324</v>
      </c>
      <c r="J661" s="11">
        <v>21.485853884869616</v>
      </c>
      <c r="K661" s="2" t="s">
        <v>1728</v>
      </c>
    </row>
    <row r="662" spans="1:11" x14ac:dyDescent="0.25">
      <c r="A662" s="2">
        <v>661</v>
      </c>
      <c r="B662" s="1">
        <v>44696</v>
      </c>
      <c r="C662" s="2">
        <v>44</v>
      </c>
      <c r="D662" s="2">
        <v>36</v>
      </c>
      <c r="E662" s="2">
        <v>76</v>
      </c>
      <c r="F662" s="2">
        <v>1</v>
      </c>
      <c r="G662" s="11">
        <v>35.783816904711784</v>
      </c>
      <c r="H662" s="2">
        <v>1</v>
      </c>
      <c r="I662" s="11">
        <v>3.6734318879379222</v>
      </c>
      <c r="J662" s="11">
        <v>35.783816904711784</v>
      </c>
      <c r="K662" s="2" t="s">
        <v>1728</v>
      </c>
    </row>
    <row r="663" spans="1:11" x14ac:dyDescent="0.25">
      <c r="A663" s="2">
        <v>662</v>
      </c>
      <c r="B663" s="1">
        <v>44637</v>
      </c>
      <c r="C663" s="2">
        <v>2</v>
      </c>
      <c r="D663" s="2">
        <v>26</v>
      </c>
      <c r="E663" s="2">
        <v>21</v>
      </c>
      <c r="F663" s="2">
        <v>1</v>
      </c>
      <c r="G663" s="11">
        <v>39.384585416462791</v>
      </c>
      <c r="H663" s="2">
        <v>1</v>
      </c>
      <c r="I663" s="11">
        <v>3.9110481113212643</v>
      </c>
      <c r="J663" s="11">
        <v>39.384585416462791</v>
      </c>
      <c r="K663" s="2" t="s">
        <v>1727</v>
      </c>
    </row>
    <row r="664" spans="1:11" x14ac:dyDescent="0.25">
      <c r="A664" s="2">
        <v>663</v>
      </c>
      <c r="B664" s="1">
        <v>44671</v>
      </c>
      <c r="C664" s="2">
        <v>44</v>
      </c>
      <c r="D664" s="2">
        <v>218</v>
      </c>
      <c r="E664" s="2">
        <v>85</v>
      </c>
      <c r="F664" s="2">
        <v>2</v>
      </c>
      <c r="G664" s="11">
        <v>22.745337744815515</v>
      </c>
      <c r="H664" s="2">
        <v>1</v>
      </c>
      <c r="I664" s="11">
        <v>3.827153779587749</v>
      </c>
      <c r="J664" s="11">
        <v>45.49067548963103</v>
      </c>
      <c r="K664" s="2" t="s">
        <v>1728</v>
      </c>
    </row>
    <row r="665" spans="1:11" x14ac:dyDescent="0.25">
      <c r="A665" s="2">
        <v>664</v>
      </c>
      <c r="B665" s="1">
        <v>44698</v>
      </c>
      <c r="C665" s="2">
        <v>44</v>
      </c>
      <c r="D665" s="2">
        <v>131</v>
      </c>
      <c r="E665" s="2">
        <v>49</v>
      </c>
      <c r="F665" s="2">
        <v>1</v>
      </c>
      <c r="G665" s="11">
        <v>32.184985710431064</v>
      </c>
      <c r="H665" s="2">
        <v>0</v>
      </c>
      <c r="I665" s="11">
        <v>9.0591232937852659</v>
      </c>
      <c r="J665" s="11">
        <v>32.184985710431064</v>
      </c>
      <c r="K665" s="2" t="s">
        <v>1728</v>
      </c>
    </row>
    <row r="666" spans="1:11" x14ac:dyDescent="0.25">
      <c r="A666" s="2">
        <v>665</v>
      </c>
      <c r="B666" s="1">
        <v>44700</v>
      </c>
      <c r="C666" s="2">
        <v>42</v>
      </c>
      <c r="D666" s="2">
        <v>30</v>
      </c>
      <c r="E666" s="2">
        <v>46</v>
      </c>
      <c r="F666" s="2">
        <v>1</v>
      </c>
      <c r="G666" s="11">
        <v>33.680035890025742</v>
      </c>
      <c r="H666" s="2">
        <v>2</v>
      </c>
      <c r="I666" s="11">
        <v>5.2206830382627141</v>
      </c>
      <c r="J666" s="11">
        <v>33.680035890025742</v>
      </c>
      <c r="K666" s="2" t="s">
        <v>1727</v>
      </c>
    </row>
    <row r="667" spans="1:11" x14ac:dyDescent="0.25">
      <c r="A667" s="2">
        <v>666</v>
      </c>
      <c r="B667" s="1">
        <v>44587</v>
      </c>
      <c r="C667" s="2">
        <v>1</v>
      </c>
      <c r="D667" s="2">
        <v>148</v>
      </c>
      <c r="E667" s="2">
        <v>65</v>
      </c>
      <c r="F667" s="2">
        <v>4</v>
      </c>
      <c r="G667" s="11">
        <v>27.781324450899255</v>
      </c>
      <c r="H667" s="2">
        <v>1</v>
      </c>
      <c r="I667" s="11">
        <v>4.0598201458010852</v>
      </c>
      <c r="J667" s="11">
        <v>111.12529780359702</v>
      </c>
      <c r="K667" s="2" t="s">
        <v>1727</v>
      </c>
    </row>
    <row r="668" spans="1:11" x14ac:dyDescent="0.25">
      <c r="A668" s="2">
        <v>667</v>
      </c>
      <c r="B668" s="1">
        <v>44626</v>
      </c>
      <c r="C668" s="2">
        <v>16</v>
      </c>
      <c r="D668" s="2">
        <v>198</v>
      </c>
      <c r="E668" s="2">
        <v>17</v>
      </c>
      <c r="F668" s="2">
        <v>2</v>
      </c>
      <c r="G668" s="11">
        <v>20.693346695912371</v>
      </c>
      <c r="H668" s="2">
        <v>0</v>
      </c>
      <c r="I668" s="11">
        <v>5.9973509170040433</v>
      </c>
      <c r="J668" s="11">
        <v>41.386693391824743</v>
      </c>
      <c r="K668" s="2" t="s">
        <v>1728</v>
      </c>
    </row>
    <row r="669" spans="1:11" x14ac:dyDescent="0.25">
      <c r="A669" s="2">
        <v>668</v>
      </c>
      <c r="B669" s="1">
        <v>44693</v>
      </c>
      <c r="C669" s="2">
        <v>11</v>
      </c>
      <c r="D669" s="2">
        <v>135</v>
      </c>
      <c r="E669" s="2">
        <v>28</v>
      </c>
      <c r="F669" s="2">
        <v>1</v>
      </c>
      <c r="G669" s="11">
        <v>21.485853884869616</v>
      </c>
      <c r="H669" s="2">
        <v>0</v>
      </c>
      <c r="I669" s="11">
        <v>8.1509330101086324</v>
      </c>
      <c r="J669" s="11">
        <v>21.485853884869616</v>
      </c>
      <c r="K669" s="2" t="s">
        <v>1728</v>
      </c>
    </row>
    <row r="670" spans="1:11" x14ac:dyDescent="0.25">
      <c r="A670" s="2">
        <v>669</v>
      </c>
      <c r="B670" s="1">
        <v>44599</v>
      </c>
      <c r="C670" s="2">
        <v>12</v>
      </c>
      <c r="D670" s="2">
        <v>108</v>
      </c>
      <c r="E670" s="2">
        <v>34</v>
      </c>
      <c r="F670" s="2">
        <v>1</v>
      </c>
      <c r="G670" s="11">
        <v>33.371636930863062</v>
      </c>
      <c r="H670" s="2">
        <v>2</v>
      </c>
      <c r="I670" s="11">
        <v>3.4347908262121063</v>
      </c>
      <c r="J670" s="11">
        <v>33.371636930863062</v>
      </c>
      <c r="K670" s="2" t="s">
        <v>1727</v>
      </c>
    </row>
    <row r="671" spans="1:11" x14ac:dyDescent="0.25">
      <c r="A671" s="2">
        <v>670</v>
      </c>
      <c r="B671" s="1">
        <v>44604</v>
      </c>
      <c r="C671" s="2">
        <v>7</v>
      </c>
      <c r="D671" s="2">
        <v>166</v>
      </c>
      <c r="E671" s="2">
        <v>28</v>
      </c>
      <c r="F671" s="2">
        <v>2</v>
      </c>
      <c r="G671" s="11">
        <v>21.485853884869616</v>
      </c>
      <c r="H671" s="2">
        <v>1</v>
      </c>
      <c r="I671" s="11">
        <v>8.1509330101086324</v>
      </c>
      <c r="J671" s="11">
        <v>42.971707769739233</v>
      </c>
      <c r="K671" s="2" t="s">
        <v>1727</v>
      </c>
    </row>
    <row r="672" spans="1:11" x14ac:dyDescent="0.25">
      <c r="A672" s="2">
        <v>671</v>
      </c>
      <c r="B672" s="1">
        <v>44726</v>
      </c>
      <c r="C672" s="2">
        <v>51</v>
      </c>
      <c r="D672" s="2">
        <v>152</v>
      </c>
      <c r="E672" s="2">
        <v>58</v>
      </c>
      <c r="F672" s="2">
        <v>2</v>
      </c>
      <c r="G672" s="11">
        <v>22.951167848331764</v>
      </c>
      <c r="H672" s="2">
        <v>2</v>
      </c>
      <c r="I672" s="11">
        <v>6.9912124282919814</v>
      </c>
      <c r="J672" s="11">
        <v>45.902335696663528</v>
      </c>
      <c r="K672" s="2" t="s">
        <v>1728</v>
      </c>
    </row>
    <row r="673" spans="1:11" x14ac:dyDescent="0.25">
      <c r="A673" s="2">
        <v>672</v>
      </c>
      <c r="B673" s="1">
        <v>44723</v>
      </c>
      <c r="C673" s="2">
        <v>42</v>
      </c>
      <c r="D673" s="2">
        <v>22</v>
      </c>
      <c r="E673" s="2">
        <v>74</v>
      </c>
      <c r="F673" s="2">
        <v>5</v>
      </c>
      <c r="G673" s="11">
        <v>31.002571082610388</v>
      </c>
      <c r="H673" s="2">
        <v>1</v>
      </c>
      <c r="I673" s="11">
        <v>5.8479313960914716</v>
      </c>
      <c r="J673" s="11">
        <v>155.01285541305194</v>
      </c>
      <c r="K673" s="2" t="s">
        <v>1728</v>
      </c>
    </row>
    <row r="674" spans="1:11" x14ac:dyDescent="0.25">
      <c r="A674" s="2">
        <v>673</v>
      </c>
      <c r="B674" s="1">
        <v>44677</v>
      </c>
      <c r="C674" s="2">
        <v>47</v>
      </c>
      <c r="D674" s="2">
        <v>90</v>
      </c>
      <c r="E674" s="2">
        <v>37</v>
      </c>
      <c r="F674" s="2">
        <v>3</v>
      </c>
      <c r="G674" s="11">
        <v>35.036318016683573</v>
      </c>
      <c r="H674" s="2">
        <v>0</v>
      </c>
      <c r="I674" s="11">
        <v>6.5541503167979398</v>
      </c>
      <c r="J674" s="11">
        <v>105.10895405005073</v>
      </c>
      <c r="K674" s="2" t="s">
        <v>1727</v>
      </c>
    </row>
    <row r="675" spans="1:11" x14ac:dyDescent="0.25">
      <c r="A675" s="2">
        <v>674</v>
      </c>
      <c r="B675" s="1">
        <v>44573</v>
      </c>
      <c r="C675" s="2">
        <v>23</v>
      </c>
      <c r="D675" s="2">
        <v>163</v>
      </c>
      <c r="E675" s="2">
        <v>76</v>
      </c>
      <c r="F675" s="2">
        <v>1</v>
      </c>
      <c r="G675" s="11">
        <v>35.783816904711784</v>
      </c>
      <c r="H675" s="2">
        <v>2</v>
      </c>
      <c r="I675" s="11">
        <v>3.6734318879379222</v>
      </c>
      <c r="J675" s="11">
        <v>35.783816904711784</v>
      </c>
      <c r="K675" s="2" t="s">
        <v>1727</v>
      </c>
    </row>
    <row r="676" spans="1:11" x14ac:dyDescent="0.25">
      <c r="A676" s="2">
        <v>675</v>
      </c>
      <c r="B676" s="1">
        <v>44682</v>
      </c>
      <c r="C676" s="2">
        <v>32</v>
      </c>
      <c r="D676" s="2">
        <v>184</v>
      </c>
      <c r="E676" s="2">
        <v>29</v>
      </c>
      <c r="F676" s="2">
        <v>3</v>
      </c>
      <c r="G676" s="11">
        <v>25.729460792902263</v>
      </c>
      <c r="H676" s="2">
        <v>2</v>
      </c>
      <c r="I676" s="11">
        <v>3.0612344797068785</v>
      </c>
      <c r="J676" s="11">
        <v>77.188382378706791</v>
      </c>
      <c r="K676" s="2" t="s">
        <v>1727</v>
      </c>
    </row>
    <row r="677" spans="1:11" x14ac:dyDescent="0.25">
      <c r="A677" s="2">
        <v>676</v>
      </c>
      <c r="B677" s="1">
        <v>44648</v>
      </c>
      <c r="C677" s="2">
        <v>35</v>
      </c>
      <c r="D677" s="2">
        <v>189</v>
      </c>
      <c r="E677" s="2">
        <v>82</v>
      </c>
      <c r="F677" s="2">
        <v>3</v>
      </c>
      <c r="G677" s="11">
        <v>26.752554714326713</v>
      </c>
      <c r="H677" s="2">
        <v>2</v>
      </c>
      <c r="I677" s="11">
        <v>3.3316234360241719</v>
      </c>
      <c r="J677" s="11">
        <v>80.257664142980133</v>
      </c>
      <c r="K677" s="2" t="s">
        <v>1727</v>
      </c>
    </row>
    <row r="678" spans="1:11" x14ac:dyDescent="0.25">
      <c r="A678" s="2">
        <v>677</v>
      </c>
      <c r="B678" s="1">
        <v>44687</v>
      </c>
      <c r="C678" s="2">
        <v>5</v>
      </c>
      <c r="D678" s="2">
        <v>217</v>
      </c>
      <c r="E678" s="2">
        <v>11</v>
      </c>
      <c r="F678" s="2">
        <v>5</v>
      </c>
      <c r="G678" s="11">
        <v>28.866216338980909</v>
      </c>
      <c r="H678" s="2">
        <v>2</v>
      </c>
      <c r="I678" s="11">
        <v>5.5266381811469749</v>
      </c>
      <c r="J678" s="11">
        <v>144.33108169490455</v>
      </c>
      <c r="K678" s="2" t="s">
        <v>1728</v>
      </c>
    </row>
    <row r="679" spans="1:11" x14ac:dyDescent="0.25">
      <c r="A679" s="2">
        <v>678</v>
      </c>
      <c r="B679" s="1">
        <v>44602</v>
      </c>
      <c r="C679" s="2">
        <v>14</v>
      </c>
      <c r="D679" s="2">
        <v>70</v>
      </c>
      <c r="E679" s="2">
        <v>17</v>
      </c>
      <c r="F679" s="2">
        <v>3</v>
      </c>
      <c r="G679" s="11">
        <v>20.693346695912371</v>
      </c>
      <c r="H679" s="2">
        <v>1</v>
      </c>
      <c r="I679" s="11">
        <v>5.9973509170040433</v>
      </c>
      <c r="J679" s="11">
        <v>62.080040087737117</v>
      </c>
      <c r="K679" s="2" t="s">
        <v>1728</v>
      </c>
    </row>
    <row r="680" spans="1:11" x14ac:dyDescent="0.25">
      <c r="A680" s="2">
        <v>679</v>
      </c>
      <c r="B680" s="1">
        <v>44585</v>
      </c>
      <c r="C680" s="2">
        <v>13</v>
      </c>
      <c r="D680" s="2">
        <v>61</v>
      </c>
      <c r="E680" s="2">
        <v>44</v>
      </c>
      <c r="F680" s="2">
        <v>5</v>
      </c>
      <c r="G680" s="11">
        <v>29.196168017746249</v>
      </c>
      <c r="H680" s="2">
        <v>2</v>
      </c>
      <c r="I680" s="11">
        <v>5.562825847388865</v>
      </c>
      <c r="J680" s="11">
        <v>145.98084008873124</v>
      </c>
      <c r="K680" s="2" t="s">
        <v>1728</v>
      </c>
    </row>
    <row r="681" spans="1:11" x14ac:dyDescent="0.25">
      <c r="A681" s="2">
        <v>680</v>
      </c>
      <c r="B681" s="1">
        <v>44685</v>
      </c>
      <c r="C681" s="2">
        <v>40</v>
      </c>
      <c r="D681" s="2">
        <v>174</v>
      </c>
      <c r="E681" s="2">
        <v>10</v>
      </c>
      <c r="F681" s="2">
        <v>1</v>
      </c>
      <c r="G681" s="11">
        <v>26.832450661252192</v>
      </c>
      <c r="H681" s="2">
        <v>0</v>
      </c>
      <c r="I681" s="11">
        <v>4.1188170377751252</v>
      </c>
      <c r="J681" s="11">
        <v>26.832450661252192</v>
      </c>
      <c r="K681" s="2" t="s">
        <v>1727</v>
      </c>
    </row>
    <row r="682" spans="1:11" x14ac:dyDescent="0.25">
      <c r="A682" s="2">
        <v>681</v>
      </c>
      <c r="B682" s="1">
        <v>44678</v>
      </c>
      <c r="C682" s="2">
        <v>16</v>
      </c>
      <c r="D682" s="2">
        <v>55</v>
      </c>
      <c r="E682" s="2">
        <v>43</v>
      </c>
      <c r="F682" s="2">
        <v>2</v>
      </c>
      <c r="G682" s="11">
        <v>40.090924567165906</v>
      </c>
      <c r="H682" s="2">
        <v>1</v>
      </c>
      <c r="I682" s="11">
        <v>3.835301105937436</v>
      </c>
      <c r="J682" s="11">
        <v>80.181849134331813</v>
      </c>
      <c r="K682" s="2" t="s">
        <v>1727</v>
      </c>
    </row>
    <row r="683" spans="1:11" x14ac:dyDescent="0.25">
      <c r="A683" s="2">
        <v>682</v>
      </c>
      <c r="B683" s="1">
        <v>44618</v>
      </c>
      <c r="C683" s="2">
        <v>33</v>
      </c>
      <c r="D683" s="2">
        <v>223</v>
      </c>
      <c r="E683" s="2">
        <v>1</v>
      </c>
      <c r="F683" s="2">
        <v>1</v>
      </c>
      <c r="G683" s="11">
        <v>25.553486311313662</v>
      </c>
      <c r="H683" s="2">
        <v>1</v>
      </c>
      <c r="I683" s="11">
        <v>3.8905838246538877</v>
      </c>
      <c r="J683" s="11">
        <v>25.553486311313662</v>
      </c>
      <c r="K683" s="2" t="s">
        <v>1728</v>
      </c>
    </row>
    <row r="684" spans="1:11" x14ac:dyDescent="0.25">
      <c r="A684" s="2">
        <v>683</v>
      </c>
      <c r="B684" s="1">
        <v>44703</v>
      </c>
      <c r="C684" s="2">
        <v>7</v>
      </c>
      <c r="D684" s="2">
        <v>26</v>
      </c>
      <c r="E684" s="2">
        <v>82</v>
      </c>
      <c r="F684" s="2">
        <v>5</v>
      </c>
      <c r="G684" s="11">
        <v>26.752554714326713</v>
      </c>
      <c r="H684" s="2">
        <v>0</v>
      </c>
      <c r="I684" s="11">
        <v>3.3316234360241719</v>
      </c>
      <c r="J684" s="11">
        <v>133.76277357163357</v>
      </c>
      <c r="K684" s="2" t="s">
        <v>1727</v>
      </c>
    </row>
    <row r="685" spans="1:11" x14ac:dyDescent="0.25">
      <c r="A685" s="2">
        <v>684</v>
      </c>
      <c r="B685" s="1">
        <v>44619</v>
      </c>
      <c r="C685" s="2">
        <v>1</v>
      </c>
      <c r="D685" s="2">
        <v>217</v>
      </c>
      <c r="E685" s="2">
        <v>77</v>
      </c>
      <c r="F685" s="2">
        <v>2</v>
      </c>
      <c r="G685" s="11">
        <v>22.933216081133253</v>
      </c>
      <c r="H685" s="2">
        <v>2</v>
      </c>
      <c r="I685" s="11">
        <v>4.1372404213136544</v>
      </c>
      <c r="J685" s="11">
        <v>45.866432162266506</v>
      </c>
      <c r="K685" s="2" t="s">
        <v>1728</v>
      </c>
    </row>
    <row r="686" spans="1:11" x14ac:dyDescent="0.25">
      <c r="A686" s="2">
        <v>685</v>
      </c>
      <c r="B686" s="1">
        <v>44706</v>
      </c>
      <c r="C686" s="2">
        <v>38</v>
      </c>
      <c r="D686" s="2">
        <v>184</v>
      </c>
      <c r="E686" s="2">
        <v>47</v>
      </c>
      <c r="F686" s="2">
        <v>1</v>
      </c>
      <c r="G686" s="11">
        <v>36.413981423394667</v>
      </c>
      <c r="H686" s="2">
        <v>1</v>
      </c>
      <c r="I686" s="11">
        <v>3.487025442120407</v>
      </c>
      <c r="J686" s="11">
        <v>36.413981423394667</v>
      </c>
      <c r="K686" s="2" t="s">
        <v>1727</v>
      </c>
    </row>
    <row r="687" spans="1:11" x14ac:dyDescent="0.25">
      <c r="A687" s="2">
        <v>686</v>
      </c>
      <c r="B687" s="1">
        <v>44589</v>
      </c>
      <c r="C687" s="2">
        <v>17</v>
      </c>
      <c r="D687" s="2">
        <v>163</v>
      </c>
      <c r="E687" s="2">
        <v>38</v>
      </c>
      <c r="F687" s="2">
        <v>2</v>
      </c>
      <c r="G687" s="11">
        <v>37.824801875129097</v>
      </c>
      <c r="H687" s="2">
        <v>2</v>
      </c>
      <c r="I687" s="11">
        <v>7.8679264044522625</v>
      </c>
      <c r="J687" s="11">
        <v>75.649603750258194</v>
      </c>
      <c r="K687" s="2" t="s">
        <v>1728</v>
      </c>
    </row>
    <row r="688" spans="1:11" x14ac:dyDescent="0.25">
      <c r="A688" s="2">
        <v>687</v>
      </c>
      <c r="B688" s="1">
        <v>44739</v>
      </c>
      <c r="C688" s="2">
        <v>12</v>
      </c>
      <c r="D688" s="2">
        <v>84</v>
      </c>
      <c r="E688" s="2">
        <v>28</v>
      </c>
      <c r="F688" s="2">
        <v>5</v>
      </c>
      <c r="G688" s="11">
        <v>21.485853884869616</v>
      </c>
      <c r="H688" s="2">
        <v>2</v>
      </c>
      <c r="I688" s="11">
        <v>8.1509330101086324</v>
      </c>
      <c r="J688" s="11">
        <v>107.42926942434808</v>
      </c>
      <c r="K688" s="2" t="s">
        <v>1728</v>
      </c>
    </row>
    <row r="689" spans="1:11" x14ac:dyDescent="0.25">
      <c r="A689" s="2">
        <v>688</v>
      </c>
      <c r="B689" s="1">
        <v>44646</v>
      </c>
      <c r="C689" s="2">
        <v>38</v>
      </c>
      <c r="D689" s="2">
        <v>177</v>
      </c>
      <c r="E689" s="2">
        <v>60</v>
      </c>
      <c r="F689" s="2">
        <v>3</v>
      </c>
      <c r="G689" s="11">
        <v>31.350849170339707</v>
      </c>
      <c r="H689" s="2">
        <v>1</v>
      </c>
      <c r="I689" s="11">
        <v>5.1924643961218795</v>
      </c>
      <c r="J689" s="11">
        <v>94.052547511019128</v>
      </c>
      <c r="K689" s="2" t="s">
        <v>1727</v>
      </c>
    </row>
    <row r="690" spans="1:11" x14ac:dyDescent="0.25">
      <c r="A690" s="2">
        <v>689</v>
      </c>
      <c r="B690" s="1">
        <v>44638</v>
      </c>
      <c r="C690" s="2">
        <v>33</v>
      </c>
      <c r="D690" s="2">
        <v>45</v>
      </c>
      <c r="E690" s="2">
        <v>35</v>
      </c>
      <c r="F690" s="2">
        <v>3</v>
      </c>
      <c r="G690" s="11">
        <v>23.635684871039739</v>
      </c>
      <c r="H690" s="2">
        <v>0</v>
      </c>
      <c r="I690" s="11">
        <v>3.4437457943986898</v>
      </c>
      <c r="J690" s="11">
        <v>70.907054613119215</v>
      </c>
      <c r="K690" s="2" t="s">
        <v>1728</v>
      </c>
    </row>
    <row r="691" spans="1:11" x14ac:dyDescent="0.25">
      <c r="A691" s="2">
        <v>690</v>
      </c>
      <c r="B691" s="1">
        <v>44729</v>
      </c>
      <c r="C691" s="2">
        <v>27</v>
      </c>
      <c r="D691" s="2">
        <v>85</v>
      </c>
      <c r="E691" s="2">
        <v>57</v>
      </c>
      <c r="F691" s="2">
        <v>3</v>
      </c>
      <c r="G691" s="11">
        <v>40.582820471280101</v>
      </c>
      <c r="H691" s="2">
        <v>2</v>
      </c>
      <c r="I691" s="11">
        <v>3.2923759610960035</v>
      </c>
      <c r="J691" s="11">
        <v>121.7484614138403</v>
      </c>
      <c r="K691" s="2" t="s">
        <v>1727</v>
      </c>
    </row>
    <row r="692" spans="1:11" x14ac:dyDescent="0.25">
      <c r="A692" s="2">
        <v>691</v>
      </c>
      <c r="B692" s="1">
        <v>44581</v>
      </c>
      <c r="C692" s="2">
        <v>24</v>
      </c>
      <c r="D692" s="2">
        <v>121</v>
      </c>
      <c r="E692" s="2">
        <v>73</v>
      </c>
      <c r="F692" s="2">
        <v>2</v>
      </c>
      <c r="G692" s="11">
        <v>33.686176938835956</v>
      </c>
      <c r="H692" s="2">
        <v>0</v>
      </c>
      <c r="I692" s="11">
        <v>3.1996984995711419</v>
      </c>
      <c r="J692" s="11">
        <v>67.372353877671912</v>
      </c>
      <c r="K692" s="2" t="s">
        <v>1727</v>
      </c>
    </row>
    <row r="693" spans="1:11" x14ac:dyDescent="0.25">
      <c r="A693" s="2">
        <v>692</v>
      </c>
      <c r="B693" s="1">
        <v>44589</v>
      </c>
      <c r="C693" s="2">
        <v>17</v>
      </c>
      <c r="D693" s="2">
        <v>3</v>
      </c>
      <c r="E693" s="2">
        <v>17</v>
      </c>
      <c r="F693" s="2">
        <v>1</v>
      </c>
      <c r="G693" s="11">
        <v>20.693346695912371</v>
      </c>
      <c r="H693" s="2">
        <v>0</v>
      </c>
      <c r="I693" s="11">
        <v>5.9973509170040433</v>
      </c>
      <c r="J693" s="11">
        <v>20.693346695912371</v>
      </c>
      <c r="K693" s="2" t="s">
        <v>1727</v>
      </c>
    </row>
    <row r="694" spans="1:11" x14ac:dyDescent="0.25">
      <c r="A694" s="2">
        <v>693</v>
      </c>
      <c r="B694" s="1">
        <v>44621</v>
      </c>
      <c r="C694" s="2">
        <v>37</v>
      </c>
      <c r="D694" s="2">
        <v>83</v>
      </c>
      <c r="E694" s="2">
        <v>3</v>
      </c>
      <c r="F694" s="2">
        <v>5</v>
      </c>
      <c r="G694" s="11">
        <v>28.414353610175265</v>
      </c>
      <c r="H694" s="2">
        <v>2</v>
      </c>
      <c r="I694" s="11">
        <v>5.2323685679736078</v>
      </c>
      <c r="J694" s="11">
        <v>142.07176805087633</v>
      </c>
      <c r="K694" s="2" t="s">
        <v>1728</v>
      </c>
    </row>
    <row r="695" spans="1:11" x14ac:dyDescent="0.25">
      <c r="A695" s="2">
        <v>694</v>
      </c>
      <c r="B695" s="1">
        <v>44635</v>
      </c>
      <c r="C695" s="2">
        <v>15</v>
      </c>
      <c r="D695" s="2">
        <v>19</v>
      </c>
      <c r="E695" s="2">
        <v>75</v>
      </c>
      <c r="F695" s="2">
        <v>4</v>
      </c>
      <c r="G695" s="11">
        <v>25.881330088013666</v>
      </c>
      <c r="H695" s="2">
        <v>0</v>
      </c>
      <c r="I695" s="11">
        <v>6.6327822297684254</v>
      </c>
      <c r="J695" s="11">
        <v>103.52532035205466</v>
      </c>
      <c r="K695" s="2" t="s">
        <v>1728</v>
      </c>
    </row>
    <row r="696" spans="1:11" x14ac:dyDescent="0.25">
      <c r="A696" s="2">
        <v>695</v>
      </c>
      <c r="B696" s="1">
        <v>44722</v>
      </c>
      <c r="C696" s="2">
        <v>7</v>
      </c>
      <c r="D696" s="2">
        <v>52</v>
      </c>
      <c r="E696" s="2">
        <v>65</v>
      </c>
      <c r="F696" s="2">
        <v>1</v>
      </c>
      <c r="G696" s="11">
        <v>27.781324450899255</v>
      </c>
      <c r="H696" s="2">
        <v>2</v>
      </c>
      <c r="I696" s="11">
        <v>4.0598201458010852</v>
      </c>
      <c r="J696" s="11">
        <v>27.781324450899255</v>
      </c>
      <c r="K696" s="2" t="s">
        <v>1727</v>
      </c>
    </row>
    <row r="697" spans="1:11" x14ac:dyDescent="0.25">
      <c r="A697" s="2">
        <v>696</v>
      </c>
      <c r="B697" s="1">
        <v>44642</v>
      </c>
      <c r="C697" s="2">
        <v>20</v>
      </c>
      <c r="D697" s="2">
        <v>24</v>
      </c>
      <c r="E697" s="2">
        <v>14</v>
      </c>
      <c r="F697" s="2">
        <v>3</v>
      </c>
      <c r="G697" s="11">
        <v>25.177394649405937</v>
      </c>
      <c r="H697" s="2">
        <v>1</v>
      </c>
      <c r="I697" s="11">
        <v>5.1868644967918618</v>
      </c>
      <c r="J697" s="11">
        <v>75.532183948217806</v>
      </c>
      <c r="K697" s="2" t="s">
        <v>1727</v>
      </c>
    </row>
    <row r="698" spans="1:11" x14ac:dyDescent="0.25">
      <c r="A698" s="2">
        <v>697</v>
      </c>
      <c r="B698" s="1">
        <v>44657</v>
      </c>
      <c r="C698" s="2">
        <v>33</v>
      </c>
      <c r="D698" s="2">
        <v>153</v>
      </c>
      <c r="E698" s="2">
        <v>24</v>
      </c>
      <c r="F698" s="2">
        <v>5</v>
      </c>
      <c r="G698" s="11">
        <v>29.469526912080877</v>
      </c>
      <c r="H698" s="2">
        <v>0</v>
      </c>
      <c r="I698" s="11">
        <v>3.8198446415905174</v>
      </c>
      <c r="J698" s="11">
        <v>147.34763456040437</v>
      </c>
      <c r="K698" s="2" t="s">
        <v>1728</v>
      </c>
    </row>
    <row r="699" spans="1:11" x14ac:dyDescent="0.25">
      <c r="A699" s="2">
        <v>698</v>
      </c>
      <c r="B699" s="1">
        <v>44570</v>
      </c>
      <c r="C699" s="2">
        <v>13</v>
      </c>
      <c r="D699" s="2">
        <v>184</v>
      </c>
      <c r="E699" s="2">
        <v>52</v>
      </c>
      <c r="F699" s="2">
        <v>3</v>
      </c>
      <c r="G699" s="11">
        <v>27.467802379157405</v>
      </c>
      <c r="H699" s="2">
        <v>1</v>
      </c>
      <c r="I699" s="11">
        <v>5.5404100604918716</v>
      </c>
      <c r="J699" s="11">
        <v>82.403407137472215</v>
      </c>
      <c r="K699" s="2" t="s">
        <v>1727</v>
      </c>
    </row>
    <row r="700" spans="1:11" x14ac:dyDescent="0.25">
      <c r="A700" s="2">
        <v>699</v>
      </c>
      <c r="B700" s="1">
        <v>44686</v>
      </c>
      <c r="C700" s="2">
        <v>48</v>
      </c>
      <c r="D700" s="2">
        <v>11</v>
      </c>
      <c r="E700" s="2">
        <v>80</v>
      </c>
      <c r="F700" s="2">
        <v>4</v>
      </c>
      <c r="G700" s="11">
        <v>33.368744842270765</v>
      </c>
      <c r="H700" s="2">
        <v>2</v>
      </c>
      <c r="I700" s="11">
        <v>6.9701664620964214</v>
      </c>
      <c r="J700" s="11">
        <v>133.47497936908306</v>
      </c>
      <c r="K700" s="2" t="s">
        <v>1728</v>
      </c>
    </row>
    <row r="701" spans="1:11" x14ac:dyDescent="0.25">
      <c r="A701" s="2">
        <v>700</v>
      </c>
      <c r="B701" s="1">
        <v>44571</v>
      </c>
      <c r="C701" s="2">
        <v>16</v>
      </c>
      <c r="D701" s="2">
        <v>195</v>
      </c>
      <c r="E701" s="2">
        <v>85</v>
      </c>
      <c r="F701" s="2">
        <v>4</v>
      </c>
      <c r="G701" s="11">
        <v>22.745337744815515</v>
      </c>
      <c r="H701" s="2">
        <v>1</v>
      </c>
      <c r="I701" s="11">
        <v>3.827153779587749</v>
      </c>
      <c r="J701" s="11">
        <v>90.981350979262061</v>
      </c>
      <c r="K701" s="2" t="s">
        <v>1727</v>
      </c>
    </row>
    <row r="702" spans="1:11" x14ac:dyDescent="0.25">
      <c r="A702" s="2">
        <v>701</v>
      </c>
      <c r="B702" s="1">
        <v>44617</v>
      </c>
      <c r="C702" s="2">
        <v>46</v>
      </c>
      <c r="D702" s="2">
        <v>120</v>
      </c>
      <c r="E702" s="2">
        <v>29</v>
      </c>
      <c r="F702" s="2">
        <v>3</v>
      </c>
      <c r="G702" s="11">
        <v>25.729460792902263</v>
      </c>
      <c r="H702" s="2">
        <v>1</v>
      </c>
      <c r="I702" s="11">
        <v>3.0612344797068785</v>
      </c>
      <c r="J702" s="11">
        <v>77.188382378706791</v>
      </c>
      <c r="K702" s="2" t="s">
        <v>1727</v>
      </c>
    </row>
    <row r="703" spans="1:11" x14ac:dyDescent="0.25">
      <c r="A703" s="2">
        <v>702</v>
      </c>
      <c r="B703" s="1">
        <v>44721</v>
      </c>
      <c r="C703" s="2">
        <v>41</v>
      </c>
      <c r="D703" s="2">
        <v>22</v>
      </c>
      <c r="E703" s="2">
        <v>11</v>
      </c>
      <c r="F703" s="2">
        <v>5</v>
      </c>
      <c r="G703" s="11">
        <v>28.866216338980909</v>
      </c>
      <c r="H703" s="2">
        <v>0</v>
      </c>
      <c r="I703" s="11">
        <v>5.5266381811469749</v>
      </c>
      <c r="J703" s="11">
        <v>144.33108169490455</v>
      </c>
      <c r="K703" s="2" t="s">
        <v>1728</v>
      </c>
    </row>
    <row r="704" spans="1:11" x14ac:dyDescent="0.25">
      <c r="A704" s="2">
        <v>703</v>
      </c>
      <c r="B704" s="1">
        <v>44667</v>
      </c>
      <c r="C704" s="2">
        <v>46</v>
      </c>
      <c r="D704" s="2">
        <v>44</v>
      </c>
      <c r="E704" s="2">
        <v>40</v>
      </c>
      <c r="F704" s="2">
        <v>3</v>
      </c>
      <c r="G704" s="11">
        <v>29.035854288325311</v>
      </c>
      <c r="H704" s="2">
        <v>1</v>
      </c>
      <c r="I704" s="11">
        <v>4.6788100747295065</v>
      </c>
      <c r="J704" s="11">
        <v>87.107562864975932</v>
      </c>
      <c r="K704" s="2" t="s">
        <v>1727</v>
      </c>
    </row>
    <row r="705" spans="1:11" x14ac:dyDescent="0.25">
      <c r="A705" s="2">
        <v>704</v>
      </c>
      <c r="B705" s="1">
        <v>44724</v>
      </c>
      <c r="C705" s="2">
        <v>25</v>
      </c>
      <c r="D705" s="2">
        <v>134</v>
      </c>
      <c r="E705" s="2">
        <v>40</v>
      </c>
      <c r="F705" s="2">
        <v>4</v>
      </c>
      <c r="G705" s="11">
        <v>29.035854288325311</v>
      </c>
      <c r="H705" s="2">
        <v>2</v>
      </c>
      <c r="I705" s="11">
        <v>4.6788100747295065</v>
      </c>
      <c r="J705" s="11">
        <v>116.14341715330124</v>
      </c>
      <c r="K705" s="2" t="s">
        <v>1728</v>
      </c>
    </row>
    <row r="706" spans="1:11" x14ac:dyDescent="0.25">
      <c r="A706" s="2">
        <v>705</v>
      </c>
      <c r="B706" s="1">
        <v>44701</v>
      </c>
      <c r="C706" s="2">
        <v>33</v>
      </c>
      <c r="D706" s="2">
        <v>83</v>
      </c>
      <c r="E706" s="2">
        <v>12</v>
      </c>
      <c r="F706" s="2">
        <v>1</v>
      </c>
      <c r="G706" s="11">
        <v>32.085902902864682</v>
      </c>
      <c r="H706" s="2">
        <v>2</v>
      </c>
      <c r="I706" s="11">
        <v>3.7565748107661685</v>
      </c>
      <c r="J706" s="11">
        <v>32.085902902864682</v>
      </c>
      <c r="K706" s="2" t="s">
        <v>1727</v>
      </c>
    </row>
    <row r="707" spans="1:11" x14ac:dyDescent="0.25">
      <c r="A707" s="2">
        <v>706</v>
      </c>
      <c r="B707" s="1">
        <v>44670</v>
      </c>
      <c r="C707" s="2">
        <v>25</v>
      </c>
      <c r="D707" s="2">
        <v>179</v>
      </c>
      <c r="E707" s="2">
        <v>51</v>
      </c>
      <c r="F707" s="2">
        <v>2</v>
      </c>
      <c r="G707" s="11">
        <v>23.426449753347264</v>
      </c>
      <c r="H707" s="2">
        <v>0</v>
      </c>
      <c r="I707" s="11">
        <v>4.9313410562510835</v>
      </c>
      <c r="J707" s="11">
        <v>46.852899506694527</v>
      </c>
      <c r="K707" s="2" t="s">
        <v>1728</v>
      </c>
    </row>
    <row r="708" spans="1:11" x14ac:dyDescent="0.25">
      <c r="A708" s="2">
        <v>707</v>
      </c>
      <c r="B708" s="1">
        <v>44569</v>
      </c>
      <c r="C708" s="2">
        <v>4</v>
      </c>
      <c r="D708" s="2">
        <v>133</v>
      </c>
      <c r="E708" s="2">
        <v>22</v>
      </c>
      <c r="F708" s="2">
        <v>4</v>
      </c>
      <c r="G708" s="11">
        <v>23.906837542711568</v>
      </c>
      <c r="H708" s="2">
        <v>1</v>
      </c>
      <c r="I708" s="11">
        <v>3.14417994678666</v>
      </c>
      <c r="J708" s="11">
        <v>95.62735017084627</v>
      </c>
      <c r="K708" s="2" t="s">
        <v>1727</v>
      </c>
    </row>
    <row r="709" spans="1:11" x14ac:dyDescent="0.25">
      <c r="A709" s="2">
        <v>708</v>
      </c>
      <c r="B709" s="1">
        <v>44728</v>
      </c>
      <c r="C709" s="2">
        <v>18</v>
      </c>
      <c r="D709" s="2">
        <v>78</v>
      </c>
      <c r="E709" s="2">
        <v>50</v>
      </c>
      <c r="F709" s="2">
        <v>5</v>
      </c>
      <c r="G709" s="11">
        <v>31.476219933358635</v>
      </c>
      <c r="H709" s="2">
        <v>1</v>
      </c>
      <c r="I709" s="11">
        <v>7.3837284692355469</v>
      </c>
      <c r="J709" s="11">
        <v>157.38109966679318</v>
      </c>
      <c r="K709" s="2" t="s">
        <v>1728</v>
      </c>
    </row>
    <row r="710" spans="1:11" x14ac:dyDescent="0.25">
      <c r="A710" s="2">
        <v>709</v>
      </c>
      <c r="B710" s="1">
        <v>44728</v>
      </c>
      <c r="C710" s="2">
        <v>19</v>
      </c>
      <c r="D710" s="2">
        <v>209</v>
      </c>
      <c r="E710" s="2">
        <v>55</v>
      </c>
      <c r="F710" s="2">
        <v>1</v>
      </c>
      <c r="G710" s="11">
        <v>22.83609381916499</v>
      </c>
      <c r="H710" s="2">
        <v>1</v>
      </c>
      <c r="I710" s="11">
        <v>5.7390468707453381</v>
      </c>
      <c r="J710" s="11">
        <v>22.83609381916499</v>
      </c>
      <c r="K710" s="2" t="s">
        <v>1727</v>
      </c>
    </row>
    <row r="711" spans="1:11" x14ac:dyDescent="0.25">
      <c r="A711" s="2">
        <v>710</v>
      </c>
      <c r="B711" s="1">
        <v>44648</v>
      </c>
      <c r="C711" s="2">
        <v>32</v>
      </c>
      <c r="D711" s="2">
        <v>97</v>
      </c>
      <c r="E711" s="2">
        <v>72</v>
      </c>
      <c r="F711" s="2">
        <v>3</v>
      </c>
      <c r="G711" s="11">
        <v>39.231652061771115</v>
      </c>
      <c r="H711" s="2">
        <v>0</v>
      </c>
      <c r="I711" s="11">
        <v>5.8700814469693272</v>
      </c>
      <c r="J711" s="11">
        <v>117.69495618531334</v>
      </c>
      <c r="K711" s="2" t="s">
        <v>1727</v>
      </c>
    </row>
    <row r="712" spans="1:11" x14ac:dyDescent="0.25">
      <c r="A712" s="2">
        <v>711</v>
      </c>
      <c r="B712" s="1">
        <v>44689</v>
      </c>
      <c r="C712" s="2">
        <v>42</v>
      </c>
      <c r="D712" s="2">
        <v>32</v>
      </c>
      <c r="E712" s="2">
        <v>63</v>
      </c>
      <c r="F712" s="2">
        <v>5</v>
      </c>
      <c r="G712" s="11">
        <v>29.096295179800862</v>
      </c>
      <c r="H712" s="2">
        <v>0</v>
      </c>
      <c r="I712" s="11">
        <v>9.2766848942803506</v>
      </c>
      <c r="J712" s="11">
        <v>145.48147589900429</v>
      </c>
      <c r="K712" s="2" t="s">
        <v>1728</v>
      </c>
    </row>
    <row r="713" spans="1:11" x14ac:dyDescent="0.25">
      <c r="A713" s="2">
        <v>712</v>
      </c>
      <c r="B713" s="1">
        <v>44717</v>
      </c>
      <c r="C713" s="2">
        <v>31</v>
      </c>
      <c r="D713" s="2">
        <v>121</v>
      </c>
      <c r="E713" s="2">
        <v>50</v>
      </c>
      <c r="F713" s="2">
        <v>4</v>
      </c>
      <c r="G713" s="11">
        <v>31.476219933358635</v>
      </c>
      <c r="H713" s="2">
        <v>1</v>
      </c>
      <c r="I713" s="11">
        <v>7.3837284692355469</v>
      </c>
      <c r="J713" s="11">
        <v>125.90487973343454</v>
      </c>
      <c r="K713" s="2" t="s">
        <v>1727</v>
      </c>
    </row>
    <row r="714" spans="1:11" x14ac:dyDescent="0.25">
      <c r="A714" s="2">
        <v>713</v>
      </c>
      <c r="B714" s="1">
        <v>44668</v>
      </c>
      <c r="C714" s="2">
        <v>50</v>
      </c>
      <c r="D714" s="2">
        <v>47</v>
      </c>
      <c r="E714" s="2">
        <v>81</v>
      </c>
      <c r="F714" s="2">
        <v>2</v>
      </c>
      <c r="G714" s="11">
        <v>32.695416562062363</v>
      </c>
      <c r="H714" s="2">
        <v>1</v>
      </c>
      <c r="I714" s="11">
        <v>5.3215285478377883</v>
      </c>
      <c r="J714" s="11">
        <v>65.390833124124725</v>
      </c>
      <c r="K714" s="2" t="s">
        <v>1728</v>
      </c>
    </row>
    <row r="715" spans="1:11" x14ac:dyDescent="0.25">
      <c r="A715" s="2">
        <v>714</v>
      </c>
      <c r="B715" s="1">
        <v>44645</v>
      </c>
      <c r="C715" s="2">
        <v>24</v>
      </c>
      <c r="D715" s="2">
        <v>155</v>
      </c>
      <c r="E715" s="2">
        <v>42</v>
      </c>
      <c r="F715" s="2">
        <v>5</v>
      </c>
      <c r="G715" s="11">
        <v>33.707830900369721</v>
      </c>
      <c r="H715" s="2">
        <v>2</v>
      </c>
      <c r="I715" s="11">
        <v>9.490229776438774</v>
      </c>
      <c r="J715" s="11">
        <v>168.5391545018486</v>
      </c>
      <c r="K715" s="2" t="s">
        <v>1728</v>
      </c>
    </row>
    <row r="716" spans="1:11" x14ac:dyDescent="0.25">
      <c r="A716" s="2">
        <v>715</v>
      </c>
      <c r="B716" s="1">
        <v>44599</v>
      </c>
      <c r="C716" s="2">
        <v>32</v>
      </c>
      <c r="D716" s="2">
        <v>106</v>
      </c>
      <c r="E716" s="2">
        <v>81</v>
      </c>
      <c r="F716" s="2">
        <v>5</v>
      </c>
      <c r="G716" s="11">
        <v>32.695416562062363</v>
      </c>
      <c r="H716" s="2">
        <v>0</v>
      </c>
      <c r="I716" s="11">
        <v>5.3215285478377883</v>
      </c>
      <c r="J716" s="11">
        <v>163.4770828103118</v>
      </c>
      <c r="K716" s="2" t="s">
        <v>1728</v>
      </c>
    </row>
    <row r="717" spans="1:11" x14ac:dyDescent="0.25">
      <c r="A717" s="2">
        <v>716</v>
      </c>
      <c r="B717" s="1">
        <v>44630</v>
      </c>
      <c r="C717" s="2">
        <v>48</v>
      </c>
      <c r="D717" s="2">
        <v>168</v>
      </c>
      <c r="E717" s="2">
        <v>69</v>
      </c>
      <c r="F717" s="2">
        <v>1</v>
      </c>
      <c r="G717" s="11">
        <v>38.969698884320515</v>
      </c>
      <c r="H717" s="2">
        <v>0</v>
      </c>
      <c r="I717" s="11">
        <v>5.8930269169156446</v>
      </c>
      <c r="J717" s="11">
        <v>38.969698884320515</v>
      </c>
      <c r="K717" s="2" t="s">
        <v>1727</v>
      </c>
    </row>
    <row r="718" spans="1:11" x14ac:dyDescent="0.25">
      <c r="A718" s="2">
        <v>717</v>
      </c>
      <c r="B718" s="1">
        <v>44733</v>
      </c>
      <c r="C718" s="2">
        <v>34</v>
      </c>
      <c r="D718" s="2">
        <v>132</v>
      </c>
      <c r="E718" s="2">
        <v>77</v>
      </c>
      <c r="F718" s="2">
        <v>5</v>
      </c>
      <c r="G718" s="11">
        <v>22.933216081133253</v>
      </c>
      <c r="H718" s="2">
        <v>2</v>
      </c>
      <c r="I718" s="11">
        <v>4.1372404213136544</v>
      </c>
      <c r="J718" s="11">
        <v>114.66608040566626</v>
      </c>
      <c r="K718" s="2" t="s">
        <v>1728</v>
      </c>
    </row>
    <row r="719" spans="1:11" x14ac:dyDescent="0.25">
      <c r="A719" s="2">
        <v>718</v>
      </c>
      <c r="B719" s="1">
        <v>44634</v>
      </c>
      <c r="C719" s="2">
        <v>37</v>
      </c>
      <c r="D719" s="2">
        <v>75</v>
      </c>
      <c r="E719" s="2">
        <v>60</v>
      </c>
      <c r="F719" s="2">
        <v>1</v>
      </c>
      <c r="G719" s="11">
        <v>31.350849170339707</v>
      </c>
      <c r="H719" s="2">
        <v>1</v>
      </c>
      <c r="I719" s="11">
        <v>5.1924643961218795</v>
      </c>
      <c r="J719" s="11">
        <v>31.350849170339707</v>
      </c>
      <c r="K719" s="2" t="s">
        <v>1728</v>
      </c>
    </row>
    <row r="720" spans="1:11" x14ac:dyDescent="0.25">
      <c r="A720" s="2">
        <v>719</v>
      </c>
      <c r="B720" s="1">
        <v>44617</v>
      </c>
      <c r="C720" s="2">
        <v>24</v>
      </c>
      <c r="D720" s="2">
        <v>147</v>
      </c>
      <c r="E720" s="2">
        <v>19</v>
      </c>
      <c r="F720" s="2">
        <v>4</v>
      </c>
      <c r="G720" s="11">
        <v>22.989491626003979</v>
      </c>
      <c r="H720" s="2">
        <v>1</v>
      </c>
      <c r="I720" s="11">
        <v>4.3648904977614533</v>
      </c>
      <c r="J720" s="11">
        <v>91.957966504015914</v>
      </c>
      <c r="K720" s="2" t="s">
        <v>1728</v>
      </c>
    </row>
    <row r="721" spans="1:11" x14ac:dyDescent="0.25">
      <c r="A721" s="2">
        <v>720</v>
      </c>
      <c r="B721" s="1">
        <v>44698</v>
      </c>
      <c r="C721" s="2">
        <v>37</v>
      </c>
      <c r="D721" s="2">
        <v>33</v>
      </c>
      <c r="E721" s="2">
        <v>4</v>
      </c>
      <c r="F721" s="2">
        <v>2</v>
      </c>
      <c r="G721" s="11">
        <v>25.750632181751058</v>
      </c>
      <c r="H721" s="2">
        <v>2</v>
      </c>
      <c r="I721" s="11">
        <v>3.7451400462257953</v>
      </c>
      <c r="J721" s="11">
        <v>51.501264363502116</v>
      </c>
      <c r="K721" s="2" t="s">
        <v>1727</v>
      </c>
    </row>
    <row r="722" spans="1:11" x14ac:dyDescent="0.25">
      <c r="A722" s="2">
        <v>721</v>
      </c>
      <c r="B722" s="1">
        <v>44673</v>
      </c>
      <c r="C722" s="2">
        <v>6</v>
      </c>
      <c r="D722" s="2">
        <v>25</v>
      </c>
      <c r="E722" s="2">
        <v>10</v>
      </c>
      <c r="F722" s="2">
        <v>3</v>
      </c>
      <c r="G722" s="11">
        <v>26.832450661252192</v>
      </c>
      <c r="H722" s="2">
        <v>0</v>
      </c>
      <c r="I722" s="11">
        <v>4.1188170377751252</v>
      </c>
      <c r="J722" s="11">
        <v>80.497351983756573</v>
      </c>
      <c r="K722" s="2" t="s">
        <v>1727</v>
      </c>
    </row>
    <row r="723" spans="1:11" x14ac:dyDescent="0.25">
      <c r="A723" s="2">
        <v>722</v>
      </c>
      <c r="B723" s="1">
        <v>44630</v>
      </c>
      <c r="C723" s="2">
        <v>44</v>
      </c>
      <c r="D723" s="2">
        <v>11</v>
      </c>
      <c r="E723" s="2">
        <v>46</v>
      </c>
      <c r="F723" s="2">
        <v>3</v>
      </c>
      <c r="G723" s="11">
        <v>33.680035890025742</v>
      </c>
      <c r="H723" s="2">
        <v>2</v>
      </c>
      <c r="I723" s="11">
        <v>5.2206830382627141</v>
      </c>
      <c r="J723" s="11">
        <v>101.04010767007722</v>
      </c>
      <c r="K723" s="2" t="s">
        <v>1727</v>
      </c>
    </row>
    <row r="724" spans="1:11" x14ac:dyDescent="0.25">
      <c r="A724" s="2">
        <v>723</v>
      </c>
      <c r="B724" s="1">
        <v>44675</v>
      </c>
      <c r="C724" s="2">
        <v>22</v>
      </c>
      <c r="D724" s="2">
        <v>54</v>
      </c>
      <c r="E724" s="2">
        <v>4</v>
      </c>
      <c r="F724" s="2">
        <v>1</v>
      </c>
      <c r="G724" s="11">
        <v>25.750632181751058</v>
      </c>
      <c r="H724" s="2">
        <v>2</v>
      </c>
      <c r="I724" s="11">
        <v>3.7451400462257953</v>
      </c>
      <c r="J724" s="11">
        <v>25.750632181751058</v>
      </c>
      <c r="K724" s="2" t="s">
        <v>1727</v>
      </c>
    </row>
    <row r="725" spans="1:11" x14ac:dyDescent="0.25">
      <c r="A725" s="2">
        <v>724</v>
      </c>
      <c r="B725" s="1">
        <v>44674</v>
      </c>
      <c r="C725" s="2">
        <v>50</v>
      </c>
      <c r="D725" s="2">
        <v>168</v>
      </c>
      <c r="E725" s="2">
        <v>62</v>
      </c>
      <c r="F725" s="2">
        <v>1</v>
      </c>
      <c r="G725" s="11">
        <v>31.220697262358524</v>
      </c>
      <c r="H725" s="2">
        <v>0</v>
      </c>
      <c r="I725" s="11">
        <v>4.9908460789292945</v>
      </c>
      <c r="J725" s="11">
        <v>31.220697262358524</v>
      </c>
      <c r="K725" s="2" t="s">
        <v>1727</v>
      </c>
    </row>
    <row r="726" spans="1:11" x14ac:dyDescent="0.25">
      <c r="A726" s="2">
        <v>725</v>
      </c>
      <c r="B726" s="1">
        <v>44722</v>
      </c>
      <c r="C726" s="2">
        <v>47</v>
      </c>
      <c r="D726" s="2">
        <v>63</v>
      </c>
      <c r="E726" s="2">
        <v>84</v>
      </c>
      <c r="F726" s="2">
        <v>4</v>
      </c>
      <c r="G726" s="11">
        <v>21.1773630279848</v>
      </c>
      <c r="H726" s="2">
        <v>0</v>
      </c>
      <c r="I726" s="11">
        <v>4.9864099104036939</v>
      </c>
      <c r="J726" s="11">
        <v>84.7094521119392</v>
      </c>
      <c r="K726" s="2" t="s">
        <v>1728</v>
      </c>
    </row>
    <row r="727" spans="1:11" x14ac:dyDescent="0.25">
      <c r="A727" s="2">
        <v>726</v>
      </c>
      <c r="B727" s="1">
        <v>44738</v>
      </c>
      <c r="C727" s="2">
        <v>28</v>
      </c>
      <c r="D727" s="2">
        <v>27</v>
      </c>
      <c r="E727" s="2">
        <v>28</v>
      </c>
      <c r="F727" s="2">
        <v>1</v>
      </c>
      <c r="G727" s="11">
        <v>21.485853884869616</v>
      </c>
      <c r="H727" s="2">
        <v>0</v>
      </c>
      <c r="I727" s="11">
        <v>8.1509330101086324</v>
      </c>
      <c r="J727" s="11">
        <v>21.485853884869616</v>
      </c>
      <c r="K727" s="2" t="s">
        <v>1727</v>
      </c>
    </row>
    <row r="728" spans="1:11" x14ac:dyDescent="0.25">
      <c r="A728" s="2">
        <v>727</v>
      </c>
      <c r="B728" s="1">
        <v>44613</v>
      </c>
      <c r="C728" s="2">
        <v>2</v>
      </c>
      <c r="D728" s="2">
        <v>215</v>
      </c>
      <c r="E728" s="2">
        <v>3</v>
      </c>
      <c r="F728" s="2">
        <v>2</v>
      </c>
      <c r="G728" s="11">
        <v>28.414353610175265</v>
      </c>
      <c r="H728" s="2">
        <v>2</v>
      </c>
      <c r="I728" s="11">
        <v>5.2323685679736078</v>
      </c>
      <c r="J728" s="11">
        <v>56.82870722035053</v>
      </c>
      <c r="K728" s="2" t="s">
        <v>1728</v>
      </c>
    </row>
    <row r="729" spans="1:11" x14ac:dyDescent="0.25">
      <c r="A729" s="2">
        <v>728</v>
      </c>
      <c r="B729" s="1">
        <v>44617</v>
      </c>
      <c r="C729" s="2">
        <v>16</v>
      </c>
      <c r="D729" s="2">
        <v>11</v>
      </c>
      <c r="E729" s="2">
        <v>18</v>
      </c>
      <c r="F729" s="2">
        <v>2</v>
      </c>
      <c r="G729" s="11">
        <v>34.712831881695443</v>
      </c>
      <c r="H729" s="2">
        <v>1</v>
      </c>
      <c r="I729" s="11">
        <v>13.890069258542256</v>
      </c>
      <c r="J729" s="11">
        <v>69.425663763390887</v>
      </c>
      <c r="K729" s="2" t="s">
        <v>1728</v>
      </c>
    </row>
    <row r="730" spans="1:11" x14ac:dyDescent="0.25">
      <c r="A730" s="2">
        <v>729</v>
      </c>
      <c r="B730" s="1">
        <v>44736</v>
      </c>
      <c r="C730" s="2">
        <v>10</v>
      </c>
      <c r="D730" s="2">
        <v>114</v>
      </c>
      <c r="E730" s="2">
        <v>62</v>
      </c>
      <c r="F730" s="2">
        <v>1</v>
      </c>
      <c r="G730" s="11">
        <v>31.220697262358524</v>
      </c>
      <c r="H730" s="2">
        <v>1</v>
      </c>
      <c r="I730" s="11">
        <v>4.9908460789292945</v>
      </c>
      <c r="J730" s="11">
        <v>31.220697262358524</v>
      </c>
      <c r="K730" s="2" t="s">
        <v>1728</v>
      </c>
    </row>
    <row r="731" spans="1:11" x14ac:dyDescent="0.25">
      <c r="A731" s="2">
        <v>730</v>
      </c>
      <c r="B731" s="1">
        <v>44587</v>
      </c>
      <c r="C731" s="2">
        <v>38</v>
      </c>
      <c r="D731" s="2">
        <v>33</v>
      </c>
      <c r="E731" s="2">
        <v>41</v>
      </c>
      <c r="F731" s="2">
        <v>5</v>
      </c>
      <c r="G731" s="11">
        <v>36.528893429047443</v>
      </c>
      <c r="H731" s="2">
        <v>1</v>
      </c>
      <c r="I731" s="11">
        <v>4.4518378434641424</v>
      </c>
      <c r="J731" s="11">
        <v>182.64446714523723</v>
      </c>
      <c r="K731" s="2" t="s">
        <v>1728</v>
      </c>
    </row>
    <row r="732" spans="1:11" x14ac:dyDescent="0.25">
      <c r="A732" s="2">
        <v>731</v>
      </c>
      <c r="B732" s="1">
        <v>44702</v>
      </c>
      <c r="C732" s="2">
        <v>1</v>
      </c>
      <c r="D732" s="2">
        <v>103</v>
      </c>
      <c r="E732" s="2">
        <v>15</v>
      </c>
      <c r="F732" s="2">
        <v>2</v>
      </c>
      <c r="G732" s="11">
        <v>35.450213194136985</v>
      </c>
      <c r="H732" s="2">
        <v>1</v>
      </c>
      <c r="I732" s="11">
        <v>5.05250871636198</v>
      </c>
      <c r="J732" s="11">
        <v>70.900426388273971</v>
      </c>
      <c r="K732" s="2" t="s">
        <v>1727</v>
      </c>
    </row>
    <row r="733" spans="1:11" x14ac:dyDescent="0.25">
      <c r="A733" s="2">
        <v>732</v>
      </c>
      <c r="B733" s="1">
        <v>44632</v>
      </c>
      <c r="C733" s="2">
        <v>10</v>
      </c>
      <c r="D733" s="2">
        <v>211</v>
      </c>
      <c r="E733" s="2">
        <v>69</v>
      </c>
      <c r="F733" s="2">
        <v>3</v>
      </c>
      <c r="G733" s="11">
        <v>38.969698884320515</v>
      </c>
      <c r="H733" s="2">
        <v>0</v>
      </c>
      <c r="I733" s="11">
        <v>5.8930269169156446</v>
      </c>
      <c r="J733" s="11">
        <v>116.90909665296155</v>
      </c>
      <c r="K733" s="2" t="s">
        <v>1727</v>
      </c>
    </row>
    <row r="734" spans="1:11" x14ac:dyDescent="0.25">
      <c r="A734" s="2">
        <v>733</v>
      </c>
      <c r="B734" s="1">
        <v>44586</v>
      </c>
      <c r="C734" s="2">
        <v>5</v>
      </c>
      <c r="D734" s="2">
        <v>44</v>
      </c>
      <c r="E734" s="2">
        <v>18</v>
      </c>
      <c r="F734" s="2">
        <v>2</v>
      </c>
      <c r="G734" s="11">
        <v>34.712831881695443</v>
      </c>
      <c r="H734" s="2">
        <v>0</v>
      </c>
      <c r="I734" s="11">
        <v>13.890069258542256</v>
      </c>
      <c r="J734" s="11">
        <v>69.425663763390887</v>
      </c>
      <c r="K734" s="2" t="s">
        <v>1728</v>
      </c>
    </row>
    <row r="735" spans="1:11" x14ac:dyDescent="0.25">
      <c r="A735" s="2">
        <v>734</v>
      </c>
      <c r="B735" s="1">
        <v>44640</v>
      </c>
      <c r="C735" s="2">
        <v>41</v>
      </c>
      <c r="D735" s="2">
        <v>95</v>
      </c>
      <c r="E735" s="2">
        <v>32</v>
      </c>
      <c r="F735" s="2">
        <v>1</v>
      </c>
      <c r="G735" s="11">
        <v>22.738125495436186</v>
      </c>
      <c r="H735" s="2">
        <v>1</v>
      </c>
      <c r="I735" s="11">
        <v>6.2633793228226828</v>
      </c>
      <c r="J735" s="11">
        <v>22.738125495436186</v>
      </c>
      <c r="K735" s="2" t="s">
        <v>1728</v>
      </c>
    </row>
    <row r="736" spans="1:11" x14ac:dyDescent="0.25">
      <c r="A736" s="2">
        <v>735</v>
      </c>
      <c r="B736" s="1">
        <v>44593</v>
      </c>
      <c r="C736" s="2">
        <v>41</v>
      </c>
      <c r="D736" s="2">
        <v>125</v>
      </c>
      <c r="E736" s="2">
        <v>34</v>
      </c>
      <c r="F736" s="2">
        <v>1</v>
      </c>
      <c r="G736" s="11">
        <v>33.371636930863062</v>
      </c>
      <c r="H736" s="2">
        <v>0</v>
      </c>
      <c r="I736" s="11">
        <v>3.4347908262121063</v>
      </c>
      <c r="J736" s="11">
        <v>33.371636930863062</v>
      </c>
      <c r="K736" s="2" t="s">
        <v>1728</v>
      </c>
    </row>
    <row r="737" spans="1:11" x14ac:dyDescent="0.25">
      <c r="A737" s="2">
        <v>736</v>
      </c>
      <c r="B737" s="1">
        <v>44671</v>
      </c>
      <c r="C737" s="2">
        <v>10</v>
      </c>
      <c r="D737" s="2">
        <v>161</v>
      </c>
      <c r="E737" s="2">
        <v>45</v>
      </c>
      <c r="F737" s="2">
        <v>3</v>
      </c>
      <c r="G737" s="11">
        <v>24.099793046134796</v>
      </c>
      <c r="H737" s="2">
        <v>2</v>
      </c>
      <c r="I737" s="11">
        <v>3.0973009345226061</v>
      </c>
      <c r="J737" s="11">
        <v>72.29937913840439</v>
      </c>
      <c r="K737" s="2" t="s">
        <v>1727</v>
      </c>
    </row>
    <row r="738" spans="1:11" x14ac:dyDescent="0.25">
      <c r="A738" s="2">
        <v>737</v>
      </c>
      <c r="B738" s="1">
        <v>44604</v>
      </c>
      <c r="C738" s="2">
        <v>17</v>
      </c>
      <c r="D738" s="2">
        <v>230</v>
      </c>
      <c r="E738" s="2">
        <v>23</v>
      </c>
      <c r="F738" s="2">
        <v>5</v>
      </c>
      <c r="G738" s="11">
        <v>25.750973622117161</v>
      </c>
      <c r="H738" s="2">
        <v>2</v>
      </c>
      <c r="I738" s="11">
        <v>3.1882844137371622</v>
      </c>
      <c r="J738" s="11">
        <v>128.75486811058582</v>
      </c>
      <c r="K738" s="2" t="s">
        <v>1727</v>
      </c>
    </row>
    <row r="739" spans="1:11" x14ac:dyDescent="0.25">
      <c r="A739" s="2">
        <v>738</v>
      </c>
      <c r="B739" s="1">
        <v>44707</v>
      </c>
      <c r="C739" s="2">
        <v>36</v>
      </c>
      <c r="D739" s="2">
        <v>225</v>
      </c>
      <c r="E739" s="2">
        <v>40</v>
      </c>
      <c r="F739" s="2">
        <v>3</v>
      </c>
      <c r="G739" s="11">
        <v>29.035854288325311</v>
      </c>
      <c r="H739" s="2">
        <v>2</v>
      </c>
      <c r="I739" s="11">
        <v>4.6788100747295065</v>
      </c>
      <c r="J739" s="11">
        <v>87.107562864975932</v>
      </c>
      <c r="K739" s="2" t="s">
        <v>1727</v>
      </c>
    </row>
    <row r="740" spans="1:11" x14ac:dyDescent="0.25">
      <c r="A740" s="2">
        <v>739</v>
      </c>
      <c r="B740" s="1">
        <v>44726</v>
      </c>
      <c r="C740" s="2">
        <v>28</v>
      </c>
      <c r="D740" s="2">
        <v>23</v>
      </c>
      <c r="E740" s="2">
        <v>72</v>
      </c>
      <c r="F740" s="2">
        <v>1</v>
      </c>
      <c r="G740" s="11">
        <v>39.231652061771115</v>
      </c>
      <c r="H740" s="2">
        <v>2</v>
      </c>
      <c r="I740" s="11">
        <v>5.8700814469693272</v>
      </c>
      <c r="J740" s="11">
        <v>39.231652061771115</v>
      </c>
      <c r="K740" s="2" t="s">
        <v>1727</v>
      </c>
    </row>
    <row r="741" spans="1:11" x14ac:dyDescent="0.25">
      <c r="A741" s="2">
        <v>740</v>
      </c>
      <c r="B741" s="1">
        <v>44662</v>
      </c>
      <c r="C741" s="2">
        <v>6</v>
      </c>
      <c r="D741" s="2">
        <v>16</v>
      </c>
      <c r="E741" s="2">
        <v>58</v>
      </c>
      <c r="F741" s="2">
        <v>2</v>
      </c>
      <c r="G741" s="11">
        <v>22.951167848331764</v>
      </c>
      <c r="H741" s="2">
        <v>0</v>
      </c>
      <c r="I741" s="11">
        <v>6.9912124282919814</v>
      </c>
      <c r="J741" s="11">
        <v>45.902335696663528</v>
      </c>
      <c r="K741" s="2" t="s">
        <v>1727</v>
      </c>
    </row>
    <row r="742" spans="1:11" x14ac:dyDescent="0.25">
      <c r="A742" s="2">
        <v>741</v>
      </c>
      <c r="B742" s="1">
        <v>44582</v>
      </c>
      <c r="C742" s="2">
        <v>30</v>
      </c>
      <c r="D742" s="2">
        <v>81</v>
      </c>
      <c r="E742" s="2">
        <v>18</v>
      </c>
      <c r="F742" s="2">
        <v>2</v>
      </c>
      <c r="G742" s="11">
        <v>34.712831881695443</v>
      </c>
      <c r="H742" s="2">
        <v>2</v>
      </c>
      <c r="I742" s="11">
        <v>13.890069258542256</v>
      </c>
      <c r="J742" s="11">
        <v>69.425663763390887</v>
      </c>
      <c r="K742" s="2" t="s">
        <v>1727</v>
      </c>
    </row>
    <row r="743" spans="1:11" x14ac:dyDescent="0.25">
      <c r="A743" s="2">
        <v>742</v>
      </c>
      <c r="B743" s="1">
        <v>44665</v>
      </c>
      <c r="C743" s="2">
        <v>41</v>
      </c>
      <c r="D743" s="2">
        <v>82</v>
      </c>
      <c r="E743" s="2">
        <v>44</v>
      </c>
      <c r="F743" s="2">
        <v>5</v>
      </c>
      <c r="G743" s="11">
        <v>29.196168017746249</v>
      </c>
      <c r="H743" s="2">
        <v>1</v>
      </c>
      <c r="I743" s="11">
        <v>5.562825847388865</v>
      </c>
      <c r="J743" s="11">
        <v>145.98084008873124</v>
      </c>
      <c r="K743" s="2" t="s">
        <v>1728</v>
      </c>
    </row>
    <row r="744" spans="1:11" x14ac:dyDescent="0.25">
      <c r="A744" s="2">
        <v>743</v>
      </c>
      <c r="B744" s="1">
        <v>44602</v>
      </c>
      <c r="C744" s="2">
        <v>32</v>
      </c>
      <c r="D744" s="2">
        <v>220</v>
      </c>
      <c r="E744" s="2">
        <v>54</v>
      </c>
      <c r="F744" s="2">
        <v>5</v>
      </c>
      <c r="G744" s="11">
        <v>29.528691286701335</v>
      </c>
      <c r="H744" s="2">
        <v>1</v>
      </c>
      <c r="I744" s="11">
        <v>9.3324941889966144</v>
      </c>
      <c r="J744" s="11">
        <v>147.64345643350669</v>
      </c>
      <c r="K744" s="2" t="s">
        <v>1728</v>
      </c>
    </row>
    <row r="745" spans="1:11" x14ac:dyDescent="0.25">
      <c r="A745" s="2">
        <v>744</v>
      </c>
      <c r="B745" s="1">
        <v>44563</v>
      </c>
      <c r="C745" s="2">
        <v>41</v>
      </c>
      <c r="D745" s="2">
        <v>229</v>
      </c>
      <c r="E745" s="2">
        <v>53</v>
      </c>
      <c r="F745" s="2">
        <v>4</v>
      </c>
      <c r="G745" s="11">
        <v>24.766311429256863</v>
      </c>
      <c r="H745" s="2">
        <v>0</v>
      </c>
      <c r="I745" s="11">
        <v>6.4730288992646532</v>
      </c>
      <c r="J745" s="11">
        <v>99.065245717027452</v>
      </c>
      <c r="K745" s="2" t="s">
        <v>1727</v>
      </c>
    </row>
    <row r="746" spans="1:11" x14ac:dyDescent="0.25">
      <c r="A746" s="2">
        <v>745</v>
      </c>
      <c r="B746" s="1">
        <v>44670</v>
      </c>
      <c r="C746" s="2">
        <v>16</v>
      </c>
      <c r="D746" s="2">
        <v>133</v>
      </c>
      <c r="E746" s="2">
        <v>82</v>
      </c>
      <c r="F746" s="2">
        <v>2</v>
      </c>
      <c r="G746" s="11">
        <v>26.752554714326713</v>
      </c>
      <c r="H746" s="2">
        <v>0</v>
      </c>
      <c r="I746" s="11">
        <v>3.3316234360241719</v>
      </c>
      <c r="J746" s="11">
        <v>53.505109428653427</v>
      </c>
      <c r="K746" s="2" t="s">
        <v>1727</v>
      </c>
    </row>
    <row r="747" spans="1:11" x14ac:dyDescent="0.25">
      <c r="A747" s="2">
        <v>746</v>
      </c>
      <c r="B747" s="1">
        <v>44725</v>
      </c>
      <c r="C747" s="2">
        <v>10</v>
      </c>
      <c r="D747" s="2">
        <v>213</v>
      </c>
      <c r="E747" s="2">
        <v>77</v>
      </c>
      <c r="F747" s="2">
        <v>4</v>
      </c>
      <c r="G747" s="11">
        <v>22.933216081133253</v>
      </c>
      <c r="H747" s="2">
        <v>0</v>
      </c>
      <c r="I747" s="11">
        <v>4.1372404213136544</v>
      </c>
      <c r="J747" s="11">
        <v>91.732864324533011</v>
      </c>
      <c r="K747" s="2" t="s">
        <v>1727</v>
      </c>
    </row>
    <row r="748" spans="1:11" x14ac:dyDescent="0.25">
      <c r="A748" s="2">
        <v>747</v>
      </c>
      <c r="B748" s="1">
        <v>44597</v>
      </c>
      <c r="C748" s="2">
        <v>37</v>
      </c>
      <c r="D748" s="2">
        <v>157</v>
      </c>
      <c r="E748" s="2">
        <v>30</v>
      </c>
      <c r="F748" s="2">
        <v>5</v>
      </c>
      <c r="G748" s="11">
        <v>27.483220598296391</v>
      </c>
      <c r="H748" s="2">
        <v>0</v>
      </c>
      <c r="I748" s="11">
        <v>3.3994622494775797</v>
      </c>
      <c r="J748" s="11">
        <v>137.41610299148195</v>
      </c>
      <c r="K748" s="2" t="s">
        <v>1728</v>
      </c>
    </row>
    <row r="749" spans="1:11" x14ac:dyDescent="0.25">
      <c r="A749" s="2">
        <v>748</v>
      </c>
      <c r="B749" s="1">
        <v>44660</v>
      </c>
      <c r="C749" s="2">
        <v>44</v>
      </c>
      <c r="D749" s="2">
        <v>22</v>
      </c>
      <c r="E749" s="2">
        <v>81</v>
      </c>
      <c r="F749" s="2">
        <v>1</v>
      </c>
      <c r="G749" s="11">
        <v>32.695416562062363</v>
      </c>
      <c r="H749" s="2">
        <v>1</v>
      </c>
      <c r="I749" s="11">
        <v>5.3215285478377883</v>
      </c>
      <c r="J749" s="11">
        <v>32.695416562062363</v>
      </c>
      <c r="K749" s="2" t="s">
        <v>1727</v>
      </c>
    </row>
    <row r="750" spans="1:11" x14ac:dyDescent="0.25">
      <c r="A750" s="2">
        <v>749</v>
      </c>
      <c r="B750" s="1">
        <v>44628</v>
      </c>
      <c r="C750" s="2">
        <v>40</v>
      </c>
      <c r="D750" s="2">
        <v>24</v>
      </c>
      <c r="E750" s="2">
        <v>6</v>
      </c>
      <c r="F750" s="2">
        <v>3</v>
      </c>
      <c r="G750" s="11">
        <v>35.131474437758193</v>
      </c>
      <c r="H750" s="2">
        <v>0</v>
      </c>
      <c r="I750" s="11">
        <v>4.0310263194524962</v>
      </c>
      <c r="J750" s="11">
        <v>105.39442331327459</v>
      </c>
      <c r="K750" s="2" t="s">
        <v>1728</v>
      </c>
    </row>
    <row r="751" spans="1:11" x14ac:dyDescent="0.25">
      <c r="A751" s="2">
        <v>750</v>
      </c>
      <c r="B751" s="1">
        <v>44607</v>
      </c>
      <c r="C751" s="2">
        <v>28</v>
      </c>
      <c r="D751" s="2">
        <v>46</v>
      </c>
      <c r="E751" s="2">
        <v>52</v>
      </c>
      <c r="F751" s="2">
        <v>2</v>
      </c>
      <c r="G751" s="11">
        <v>27.467802379157405</v>
      </c>
      <c r="H751" s="2">
        <v>0</v>
      </c>
      <c r="I751" s="11">
        <v>5.5404100604918716</v>
      </c>
      <c r="J751" s="11">
        <v>54.93560475831481</v>
      </c>
      <c r="K751" s="2" t="s">
        <v>1727</v>
      </c>
    </row>
    <row r="752" spans="1:11" x14ac:dyDescent="0.25">
      <c r="A752" s="2">
        <v>751</v>
      </c>
      <c r="B752" s="1">
        <v>44675</v>
      </c>
      <c r="C752" s="2">
        <v>31</v>
      </c>
      <c r="D752" s="2">
        <v>113</v>
      </c>
      <c r="E752" s="2">
        <v>38</v>
      </c>
      <c r="F752" s="2">
        <v>2</v>
      </c>
      <c r="G752" s="11">
        <v>37.824801875129097</v>
      </c>
      <c r="H752" s="2">
        <v>0</v>
      </c>
      <c r="I752" s="11">
        <v>7.8679264044522625</v>
      </c>
      <c r="J752" s="11">
        <v>75.649603750258194</v>
      </c>
      <c r="K752" s="2" t="s">
        <v>1728</v>
      </c>
    </row>
    <row r="753" spans="1:11" x14ac:dyDescent="0.25">
      <c r="A753" s="2">
        <v>752</v>
      </c>
      <c r="B753" s="1">
        <v>44574</v>
      </c>
      <c r="C753" s="2">
        <v>38</v>
      </c>
      <c r="D753" s="2">
        <v>165</v>
      </c>
      <c r="E753" s="2">
        <v>18</v>
      </c>
      <c r="F753" s="2">
        <v>4</v>
      </c>
      <c r="G753" s="11">
        <v>34.712831881695443</v>
      </c>
      <c r="H753" s="2">
        <v>2</v>
      </c>
      <c r="I753" s="11">
        <v>13.890069258542256</v>
      </c>
      <c r="J753" s="11">
        <v>138.85132752678177</v>
      </c>
      <c r="K753" s="2" t="s">
        <v>1728</v>
      </c>
    </row>
    <row r="754" spans="1:11" x14ac:dyDescent="0.25">
      <c r="A754" s="2">
        <v>753</v>
      </c>
      <c r="B754" s="1">
        <v>44738</v>
      </c>
      <c r="C754" s="2">
        <v>15</v>
      </c>
      <c r="D754" s="2">
        <v>6</v>
      </c>
      <c r="E754" s="2">
        <v>28</v>
      </c>
      <c r="F754" s="2">
        <v>5</v>
      </c>
      <c r="G754" s="11">
        <v>21.485853884869616</v>
      </c>
      <c r="H754" s="2">
        <v>2</v>
      </c>
      <c r="I754" s="11">
        <v>8.1509330101086324</v>
      </c>
      <c r="J754" s="11">
        <v>107.42926942434808</v>
      </c>
      <c r="K754" s="2" t="s">
        <v>1727</v>
      </c>
    </row>
    <row r="755" spans="1:11" x14ac:dyDescent="0.25">
      <c r="A755" s="2">
        <v>754</v>
      </c>
      <c r="B755" s="1">
        <v>44583</v>
      </c>
      <c r="C755" s="2">
        <v>5</v>
      </c>
      <c r="D755" s="2">
        <v>17</v>
      </c>
      <c r="E755" s="2">
        <v>32</v>
      </c>
      <c r="F755" s="2">
        <v>4</v>
      </c>
      <c r="G755" s="11">
        <v>22.738125495436186</v>
      </c>
      <c r="H755" s="2">
        <v>1</v>
      </c>
      <c r="I755" s="11">
        <v>6.2633793228226828</v>
      </c>
      <c r="J755" s="11">
        <v>90.952501981744746</v>
      </c>
      <c r="K755" s="2" t="s">
        <v>1727</v>
      </c>
    </row>
    <row r="756" spans="1:11" x14ac:dyDescent="0.25">
      <c r="A756" s="2">
        <v>755</v>
      </c>
      <c r="B756" s="1">
        <v>44562</v>
      </c>
      <c r="C756" s="2">
        <v>46</v>
      </c>
      <c r="D756" s="2">
        <v>74</v>
      </c>
      <c r="E756" s="2">
        <v>4</v>
      </c>
      <c r="F756" s="2">
        <v>4</v>
      </c>
      <c r="G756" s="11">
        <v>25.750632181751058</v>
      </c>
      <c r="H756" s="2">
        <v>0</v>
      </c>
      <c r="I756" s="11">
        <v>3.7451400462257953</v>
      </c>
      <c r="J756" s="11">
        <v>103.00252872700423</v>
      </c>
      <c r="K756" s="2" t="s">
        <v>1727</v>
      </c>
    </row>
    <row r="757" spans="1:11" x14ac:dyDescent="0.25">
      <c r="A757" s="2">
        <v>756</v>
      </c>
      <c r="B757" s="1">
        <v>44671</v>
      </c>
      <c r="C757" s="2">
        <v>5</v>
      </c>
      <c r="D757" s="2">
        <v>137</v>
      </c>
      <c r="E757" s="2">
        <v>7</v>
      </c>
      <c r="F757" s="2">
        <v>3</v>
      </c>
      <c r="G757" s="11">
        <v>24.916166417242245</v>
      </c>
      <c r="H757" s="2">
        <v>1</v>
      </c>
      <c r="I757" s="11">
        <v>6.6373507891907089</v>
      </c>
      <c r="J757" s="11">
        <v>74.748499251726741</v>
      </c>
      <c r="K757" s="2" t="s">
        <v>1727</v>
      </c>
    </row>
    <row r="758" spans="1:11" x14ac:dyDescent="0.25">
      <c r="A758" s="2">
        <v>757</v>
      </c>
      <c r="B758" s="1">
        <v>44586</v>
      </c>
      <c r="C758" s="2">
        <v>48</v>
      </c>
      <c r="D758" s="2">
        <v>29</v>
      </c>
      <c r="E758" s="2">
        <v>79</v>
      </c>
      <c r="F758" s="2">
        <v>1</v>
      </c>
      <c r="G758" s="11">
        <v>29.1116798277463</v>
      </c>
      <c r="H758" s="2">
        <v>0</v>
      </c>
      <c r="I758" s="11">
        <v>6.5187516459738264</v>
      </c>
      <c r="J758" s="11">
        <v>29.1116798277463</v>
      </c>
      <c r="K758" s="2" t="s">
        <v>1727</v>
      </c>
    </row>
    <row r="759" spans="1:11" x14ac:dyDescent="0.25">
      <c r="A759" s="2">
        <v>758</v>
      </c>
      <c r="B759" s="1">
        <v>44694</v>
      </c>
      <c r="C759" s="2">
        <v>19</v>
      </c>
      <c r="D759" s="2">
        <v>157</v>
      </c>
      <c r="E759" s="2">
        <v>76</v>
      </c>
      <c r="F759" s="2">
        <v>1</v>
      </c>
      <c r="G759" s="11">
        <v>35.783816904711784</v>
      </c>
      <c r="H759" s="2">
        <v>2</v>
      </c>
      <c r="I759" s="11">
        <v>3.6734318879379222</v>
      </c>
      <c r="J759" s="11">
        <v>35.783816904711784</v>
      </c>
      <c r="K759" s="2" t="s">
        <v>1728</v>
      </c>
    </row>
    <row r="760" spans="1:11" x14ac:dyDescent="0.25">
      <c r="A760" s="2">
        <v>759</v>
      </c>
      <c r="B760" s="1">
        <v>44652</v>
      </c>
      <c r="C760" s="2">
        <v>41</v>
      </c>
      <c r="D760" s="2">
        <v>116</v>
      </c>
      <c r="E760" s="2">
        <v>52</v>
      </c>
      <c r="F760" s="2">
        <v>2</v>
      </c>
      <c r="G760" s="11">
        <v>27.467802379157405</v>
      </c>
      <c r="H760" s="2">
        <v>1</v>
      </c>
      <c r="I760" s="11">
        <v>5.5404100604918716</v>
      </c>
      <c r="J760" s="11">
        <v>54.93560475831481</v>
      </c>
      <c r="K760" s="2" t="s">
        <v>1728</v>
      </c>
    </row>
    <row r="761" spans="1:11" x14ac:dyDescent="0.25">
      <c r="A761" s="2">
        <v>760</v>
      </c>
      <c r="B761" s="1">
        <v>44630</v>
      </c>
      <c r="C761" s="2">
        <v>28</v>
      </c>
      <c r="D761" s="2">
        <v>21</v>
      </c>
      <c r="E761" s="2">
        <v>79</v>
      </c>
      <c r="F761" s="2">
        <v>4</v>
      </c>
      <c r="G761" s="11">
        <v>29.1116798277463</v>
      </c>
      <c r="H761" s="2">
        <v>2</v>
      </c>
      <c r="I761" s="11">
        <v>6.5187516459738264</v>
      </c>
      <c r="J761" s="11">
        <v>116.4467193109852</v>
      </c>
      <c r="K761" s="2" t="s">
        <v>1728</v>
      </c>
    </row>
    <row r="762" spans="1:11" x14ac:dyDescent="0.25">
      <c r="A762" s="2">
        <v>761</v>
      </c>
      <c r="B762" s="1">
        <v>44603</v>
      </c>
      <c r="C762" s="2">
        <v>29</v>
      </c>
      <c r="D762" s="2">
        <v>199</v>
      </c>
      <c r="E762" s="2">
        <v>27</v>
      </c>
      <c r="F762" s="2">
        <v>2</v>
      </c>
      <c r="G762" s="11">
        <v>31.701585840385036</v>
      </c>
      <c r="H762" s="2">
        <v>1</v>
      </c>
      <c r="I762" s="11">
        <v>3.8905842730399192</v>
      </c>
      <c r="J762" s="11">
        <v>63.403171680770072</v>
      </c>
      <c r="K762" s="2" t="s">
        <v>1727</v>
      </c>
    </row>
    <row r="763" spans="1:11" x14ac:dyDescent="0.25">
      <c r="A763" s="2">
        <v>762</v>
      </c>
      <c r="B763" s="1">
        <v>44684</v>
      </c>
      <c r="C763" s="2">
        <v>36</v>
      </c>
      <c r="D763" s="2">
        <v>39</v>
      </c>
      <c r="E763" s="2">
        <v>43</v>
      </c>
      <c r="F763" s="2">
        <v>1</v>
      </c>
      <c r="G763" s="11">
        <v>40.090924567165906</v>
      </c>
      <c r="H763" s="2">
        <v>2</v>
      </c>
      <c r="I763" s="11">
        <v>3.835301105937436</v>
      </c>
      <c r="J763" s="11">
        <v>40.090924567165906</v>
      </c>
      <c r="K763" s="2" t="s">
        <v>1728</v>
      </c>
    </row>
    <row r="764" spans="1:11" x14ac:dyDescent="0.25">
      <c r="A764" s="2">
        <v>763</v>
      </c>
      <c r="B764" s="1">
        <v>44580</v>
      </c>
      <c r="C764" s="2">
        <v>12</v>
      </c>
      <c r="D764" s="2">
        <v>14</v>
      </c>
      <c r="E764" s="2">
        <v>11</v>
      </c>
      <c r="F764" s="2">
        <v>1</v>
      </c>
      <c r="G764" s="11">
        <v>28.866216338980909</v>
      </c>
      <c r="H764" s="2">
        <v>0</v>
      </c>
      <c r="I764" s="11">
        <v>5.5266381811469749</v>
      </c>
      <c r="J764" s="11">
        <v>28.866216338980909</v>
      </c>
      <c r="K764" s="2" t="s">
        <v>1727</v>
      </c>
    </row>
    <row r="765" spans="1:11" x14ac:dyDescent="0.25">
      <c r="A765" s="2">
        <v>764</v>
      </c>
      <c r="B765" s="1">
        <v>44677</v>
      </c>
      <c r="C765" s="2">
        <v>6</v>
      </c>
      <c r="D765" s="2">
        <v>82</v>
      </c>
      <c r="E765" s="2">
        <v>7</v>
      </c>
      <c r="F765" s="2">
        <v>1</v>
      </c>
      <c r="G765" s="11">
        <v>24.916166417242245</v>
      </c>
      <c r="H765" s="2">
        <v>1</v>
      </c>
      <c r="I765" s="11">
        <v>6.6373507891907089</v>
      </c>
      <c r="J765" s="11">
        <v>24.916166417242245</v>
      </c>
      <c r="K765" s="2" t="s">
        <v>1728</v>
      </c>
    </row>
    <row r="766" spans="1:11" x14ac:dyDescent="0.25">
      <c r="A766" s="2">
        <v>765</v>
      </c>
      <c r="B766" s="1">
        <v>44581</v>
      </c>
      <c r="C766" s="2">
        <v>14</v>
      </c>
      <c r="D766" s="2">
        <v>1</v>
      </c>
      <c r="E766" s="2">
        <v>33</v>
      </c>
      <c r="F766" s="2">
        <v>3</v>
      </c>
      <c r="G766" s="11">
        <v>20.257692913829533</v>
      </c>
      <c r="H766" s="2">
        <v>2</v>
      </c>
      <c r="I766" s="11">
        <v>5.5073050690993979</v>
      </c>
      <c r="J766" s="11">
        <v>60.773078741488604</v>
      </c>
      <c r="K766" s="2" t="s">
        <v>1728</v>
      </c>
    </row>
    <row r="767" spans="1:11" x14ac:dyDescent="0.25">
      <c r="A767" s="2">
        <v>766</v>
      </c>
      <c r="B767" s="1">
        <v>44615</v>
      </c>
      <c r="C767" s="2">
        <v>46</v>
      </c>
      <c r="D767" s="2">
        <v>79</v>
      </c>
      <c r="E767" s="2">
        <v>67</v>
      </c>
      <c r="F767" s="2">
        <v>1</v>
      </c>
      <c r="G767" s="11">
        <v>30.366092580273087</v>
      </c>
      <c r="H767" s="2">
        <v>0</v>
      </c>
      <c r="I767" s="11">
        <v>4.8795728561803084</v>
      </c>
      <c r="J767" s="11">
        <v>30.366092580273087</v>
      </c>
      <c r="K767" s="2" t="s">
        <v>1727</v>
      </c>
    </row>
    <row r="768" spans="1:11" x14ac:dyDescent="0.25">
      <c r="A768" s="2">
        <v>767</v>
      </c>
      <c r="B768" s="1">
        <v>44569</v>
      </c>
      <c r="C768" s="2">
        <v>40</v>
      </c>
      <c r="D768" s="2">
        <v>26</v>
      </c>
      <c r="E768" s="2">
        <v>37</v>
      </c>
      <c r="F768" s="2">
        <v>5</v>
      </c>
      <c r="G768" s="11">
        <v>35.036318016683573</v>
      </c>
      <c r="H768" s="2">
        <v>0</v>
      </c>
      <c r="I768" s="11">
        <v>6.5541503167979398</v>
      </c>
      <c r="J768" s="11">
        <v>175.18159008341786</v>
      </c>
      <c r="K768" s="2" t="s">
        <v>1727</v>
      </c>
    </row>
    <row r="769" spans="1:11" x14ac:dyDescent="0.25">
      <c r="A769" s="2">
        <v>768</v>
      </c>
      <c r="B769" s="1">
        <v>44726</v>
      </c>
      <c r="C769" s="2">
        <v>9</v>
      </c>
      <c r="D769" s="2">
        <v>53</v>
      </c>
      <c r="E769" s="2">
        <v>20</v>
      </c>
      <c r="F769" s="2">
        <v>4</v>
      </c>
      <c r="G769" s="11">
        <v>37.879268989675104</v>
      </c>
      <c r="H769" s="2">
        <v>0</v>
      </c>
      <c r="I769" s="11">
        <v>5.7127142339326129</v>
      </c>
      <c r="J769" s="11">
        <v>151.51707595870042</v>
      </c>
      <c r="K769" s="2" t="s">
        <v>1728</v>
      </c>
    </row>
    <row r="770" spans="1:11" x14ac:dyDescent="0.25">
      <c r="A770" s="2">
        <v>769</v>
      </c>
      <c r="B770" s="1">
        <v>44715</v>
      </c>
      <c r="C770" s="2">
        <v>16</v>
      </c>
      <c r="D770" s="2">
        <v>5</v>
      </c>
      <c r="E770" s="2">
        <v>39</v>
      </c>
      <c r="F770" s="2">
        <v>4</v>
      </c>
      <c r="G770" s="11">
        <v>21.138758118950268</v>
      </c>
      <c r="H770" s="2">
        <v>2</v>
      </c>
      <c r="I770" s="11">
        <v>5.1336391238712951</v>
      </c>
      <c r="J770" s="11">
        <v>84.55503247580107</v>
      </c>
      <c r="K770" s="2" t="s">
        <v>1728</v>
      </c>
    </row>
    <row r="771" spans="1:11" x14ac:dyDescent="0.25">
      <c r="A771" s="2">
        <v>770</v>
      </c>
      <c r="B771" s="1">
        <v>44611</v>
      </c>
      <c r="C771" s="2">
        <v>10</v>
      </c>
      <c r="D771" s="2">
        <v>181</v>
      </c>
      <c r="E771" s="2">
        <v>39</v>
      </c>
      <c r="F771" s="2">
        <v>3</v>
      </c>
      <c r="G771" s="11">
        <v>21.138758118950268</v>
      </c>
      <c r="H771" s="2">
        <v>1</v>
      </c>
      <c r="I771" s="11">
        <v>5.1336391238712951</v>
      </c>
      <c r="J771" s="11">
        <v>63.416274356850806</v>
      </c>
      <c r="K771" s="2" t="s">
        <v>1728</v>
      </c>
    </row>
    <row r="772" spans="1:11" x14ac:dyDescent="0.25">
      <c r="A772" s="2">
        <v>771</v>
      </c>
      <c r="B772" s="1">
        <v>44720</v>
      </c>
      <c r="C772" s="2">
        <v>49</v>
      </c>
      <c r="D772" s="2">
        <v>121</v>
      </c>
      <c r="E772" s="2">
        <v>87</v>
      </c>
      <c r="F772" s="2">
        <v>1</v>
      </c>
      <c r="G772" s="11">
        <v>34.069796599187406</v>
      </c>
      <c r="H772" s="2">
        <v>1</v>
      </c>
      <c r="I772" s="11">
        <v>7.6792943752982703</v>
      </c>
      <c r="J772" s="11">
        <v>34.069796599187406</v>
      </c>
      <c r="K772" s="2" t="s">
        <v>1727</v>
      </c>
    </row>
    <row r="773" spans="1:11" x14ac:dyDescent="0.25">
      <c r="A773" s="2">
        <v>772</v>
      </c>
      <c r="B773" s="1">
        <v>44702</v>
      </c>
      <c r="C773" s="2">
        <v>18</v>
      </c>
      <c r="D773" s="2">
        <v>69</v>
      </c>
      <c r="E773" s="2">
        <v>7</v>
      </c>
      <c r="F773" s="2">
        <v>3</v>
      </c>
      <c r="G773" s="11">
        <v>24.916166417242245</v>
      </c>
      <c r="H773" s="2">
        <v>0</v>
      </c>
      <c r="I773" s="11">
        <v>6.6373507891907089</v>
      </c>
      <c r="J773" s="11">
        <v>74.748499251726741</v>
      </c>
      <c r="K773" s="2" t="s">
        <v>1727</v>
      </c>
    </row>
    <row r="774" spans="1:11" x14ac:dyDescent="0.25">
      <c r="A774" s="2">
        <v>773</v>
      </c>
      <c r="B774" s="1">
        <v>44621</v>
      </c>
      <c r="C774" s="2">
        <v>9</v>
      </c>
      <c r="D774" s="2">
        <v>192</v>
      </c>
      <c r="E774" s="2">
        <v>78</v>
      </c>
      <c r="F774" s="2">
        <v>2</v>
      </c>
      <c r="G774" s="11">
        <v>37.261291554108084</v>
      </c>
      <c r="H774" s="2">
        <v>2</v>
      </c>
      <c r="I774" s="11">
        <v>3.0114404943345212</v>
      </c>
      <c r="J774" s="11">
        <v>74.522583108216168</v>
      </c>
      <c r="K774" s="2" t="s">
        <v>1728</v>
      </c>
    </row>
    <row r="775" spans="1:11" x14ac:dyDescent="0.25">
      <c r="A775" s="2">
        <v>774</v>
      </c>
      <c r="B775" s="1">
        <v>44690</v>
      </c>
      <c r="C775" s="2">
        <v>44</v>
      </c>
      <c r="D775" s="2">
        <v>189</v>
      </c>
      <c r="E775" s="2">
        <v>22</v>
      </c>
      <c r="F775" s="2">
        <v>3</v>
      </c>
      <c r="G775" s="11">
        <v>23.906837542711568</v>
      </c>
      <c r="H775" s="2">
        <v>0</v>
      </c>
      <c r="I775" s="11">
        <v>3.14417994678666</v>
      </c>
      <c r="J775" s="11">
        <v>71.720512628134699</v>
      </c>
      <c r="K775" s="2" t="s">
        <v>1727</v>
      </c>
    </row>
    <row r="776" spans="1:11" x14ac:dyDescent="0.25">
      <c r="A776" s="2">
        <v>775</v>
      </c>
      <c r="B776" s="1">
        <v>44664</v>
      </c>
      <c r="C776" s="2">
        <v>44</v>
      </c>
      <c r="D776" s="2">
        <v>185</v>
      </c>
      <c r="E776" s="2">
        <v>67</v>
      </c>
      <c r="F776" s="2">
        <v>2</v>
      </c>
      <c r="G776" s="11">
        <v>30.366092580273087</v>
      </c>
      <c r="H776" s="2">
        <v>1</v>
      </c>
      <c r="I776" s="11">
        <v>4.8795728561803084</v>
      </c>
      <c r="J776" s="11">
        <v>60.732185160546173</v>
      </c>
      <c r="K776" s="2" t="s">
        <v>1728</v>
      </c>
    </row>
    <row r="777" spans="1:11" x14ac:dyDescent="0.25">
      <c r="A777" s="2">
        <v>776</v>
      </c>
      <c r="B777" s="1">
        <v>44698</v>
      </c>
      <c r="C777" s="2">
        <v>24</v>
      </c>
      <c r="D777" s="2">
        <v>135</v>
      </c>
      <c r="E777" s="2">
        <v>20</v>
      </c>
      <c r="F777" s="2">
        <v>2</v>
      </c>
      <c r="G777" s="11">
        <v>37.879268989675104</v>
      </c>
      <c r="H777" s="2">
        <v>0</v>
      </c>
      <c r="I777" s="11">
        <v>5.7127142339326129</v>
      </c>
      <c r="J777" s="11">
        <v>75.758537979350209</v>
      </c>
      <c r="K777" s="2" t="s">
        <v>1727</v>
      </c>
    </row>
    <row r="778" spans="1:11" x14ac:dyDescent="0.25">
      <c r="A778" s="2">
        <v>777</v>
      </c>
      <c r="B778" s="1">
        <v>44657</v>
      </c>
      <c r="C778" s="2">
        <v>2</v>
      </c>
      <c r="D778" s="2">
        <v>159</v>
      </c>
      <c r="E778" s="2">
        <v>19</v>
      </c>
      <c r="F778" s="2">
        <v>1</v>
      </c>
      <c r="G778" s="11">
        <v>22.989491626003979</v>
      </c>
      <c r="H778" s="2">
        <v>1</v>
      </c>
      <c r="I778" s="11">
        <v>4.3648904977614533</v>
      </c>
      <c r="J778" s="11">
        <v>22.989491626003979</v>
      </c>
      <c r="K778" s="2" t="s">
        <v>1727</v>
      </c>
    </row>
    <row r="779" spans="1:11" x14ac:dyDescent="0.25">
      <c r="A779" s="2">
        <v>778</v>
      </c>
      <c r="B779" s="1">
        <v>44699</v>
      </c>
      <c r="C779" s="2">
        <v>13</v>
      </c>
      <c r="D779" s="2">
        <v>169</v>
      </c>
      <c r="E779" s="2">
        <v>75</v>
      </c>
      <c r="F779" s="2">
        <v>3</v>
      </c>
      <c r="G779" s="11">
        <v>25.881330088013666</v>
      </c>
      <c r="H779" s="2">
        <v>0</v>
      </c>
      <c r="I779" s="11">
        <v>6.6327822297684254</v>
      </c>
      <c r="J779" s="11">
        <v>77.643990264040994</v>
      </c>
      <c r="K779" s="2" t="s">
        <v>1727</v>
      </c>
    </row>
    <row r="780" spans="1:11" x14ac:dyDescent="0.25">
      <c r="A780" s="2">
        <v>779</v>
      </c>
      <c r="B780" s="1">
        <v>44571</v>
      </c>
      <c r="C780" s="2">
        <v>17</v>
      </c>
      <c r="D780" s="2">
        <v>223</v>
      </c>
      <c r="E780" s="2">
        <v>44</v>
      </c>
      <c r="F780" s="2">
        <v>2</v>
      </c>
      <c r="G780" s="11">
        <v>29.196168017746249</v>
      </c>
      <c r="H780" s="2">
        <v>0</v>
      </c>
      <c r="I780" s="11">
        <v>5.562825847388865</v>
      </c>
      <c r="J780" s="11">
        <v>58.392336035492498</v>
      </c>
      <c r="K780" s="2" t="s">
        <v>1728</v>
      </c>
    </row>
    <row r="781" spans="1:11" x14ac:dyDescent="0.25">
      <c r="A781" s="2">
        <v>780</v>
      </c>
      <c r="B781" s="1">
        <v>44655</v>
      </c>
      <c r="C781" s="2">
        <v>26</v>
      </c>
      <c r="D781" s="2">
        <v>199</v>
      </c>
      <c r="E781" s="2">
        <v>19</v>
      </c>
      <c r="F781" s="2">
        <v>1</v>
      </c>
      <c r="G781" s="11">
        <v>22.989491626003979</v>
      </c>
      <c r="H781" s="2">
        <v>2</v>
      </c>
      <c r="I781" s="11">
        <v>4.3648904977614533</v>
      </c>
      <c r="J781" s="11">
        <v>22.989491626003979</v>
      </c>
      <c r="K781" s="2" t="s">
        <v>1728</v>
      </c>
    </row>
    <row r="782" spans="1:11" x14ac:dyDescent="0.25">
      <c r="A782" s="2">
        <v>781</v>
      </c>
      <c r="B782" s="1">
        <v>44665</v>
      </c>
      <c r="C782" s="2">
        <v>14</v>
      </c>
      <c r="D782" s="2">
        <v>215</v>
      </c>
      <c r="E782" s="2">
        <v>29</v>
      </c>
      <c r="F782" s="2">
        <v>2</v>
      </c>
      <c r="G782" s="11">
        <v>25.729460792902263</v>
      </c>
      <c r="H782" s="2">
        <v>0</v>
      </c>
      <c r="I782" s="11">
        <v>3.0612344797068785</v>
      </c>
      <c r="J782" s="11">
        <v>51.458921585804525</v>
      </c>
      <c r="K782" s="2" t="s">
        <v>1728</v>
      </c>
    </row>
    <row r="783" spans="1:11" x14ac:dyDescent="0.25">
      <c r="A783" s="2">
        <v>782</v>
      </c>
      <c r="B783" s="1">
        <v>44698</v>
      </c>
      <c r="C783" s="2">
        <v>6</v>
      </c>
      <c r="D783" s="2">
        <v>175</v>
      </c>
      <c r="E783" s="2">
        <v>52</v>
      </c>
      <c r="F783" s="2">
        <v>1</v>
      </c>
      <c r="G783" s="11">
        <v>27.467802379157405</v>
      </c>
      <c r="H783" s="2">
        <v>1</v>
      </c>
      <c r="I783" s="11">
        <v>5.5404100604918716</v>
      </c>
      <c r="J783" s="11">
        <v>27.467802379157405</v>
      </c>
      <c r="K783" s="2" t="s">
        <v>1728</v>
      </c>
    </row>
    <row r="784" spans="1:11" x14ac:dyDescent="0.25">
      <c r="A784" s="2">
        <v>783</v>
      </c>
      <c r="B784" s="1">
        <v>44700</v>
      </c>
      <c r="C784" s="2">
        <v>15</v>
      </c>
      <c r="D784" s="2">
        <v>146</v>
      </c>
      <c r="E784" s="2">
        <v>15</v>
      </c>
      <c r="F784" s="2">
        <v>4</v>
      </c>
      <c r="G784" s="11">
        <v>35.450213194136985</v>
      </c>
      <c r="H784" s="2">
        <v>2</v>
      </c>
      <c r="I784" s="11">
        <v>5.05250871636198</v>
      </c>
      <c r="J784" s="11">
        <v>141.80085277654794</v>
      </c>
      <c r="K784" s="2" t="s">
        <v>1728</v>
      </c>
    </row>
    <row r="785" spans="1:11" x14ac:dyDescent="0.25">
      <c r="A785" s="2">
        <v>784</v>
      </c>
      <c r="B785" s="1">
        <v>44733</v>
      </c>
      <c r="C785" s="2">
        <v>19</v>
      </c>
      <c r="D785" s="2">
        <v>144</v>
      </c>
      <c r="E785" s="2">
        <v>51</v>
      </c>
      <c r="F785" s="2">
        <v>5</v>
      </c>
      <c r="G785" s="11">
        <v>23.426449753347264</v>
      </c>
      <c r="H785" s="2">
        <v>2</v>
      </c>
      <c r="I785" s="11">
        <v>4.9313410562510835</v>
      </c>
      <c r="J785" s="11">
        <v>117.13224876673632</v>
      </c>
      <c r="K785" s="2" t="s">
        <v>1727</v>
      </c>
    </row>
    <row r="786" spans="1:11" x14ac:dyDescent="0.25">
      <c r="A786" s="2">
        <v>785</v>
      </c>
      <c r="B786" s="1">
        <v>44717</v>
      </c>
      <c r="C786" s="2">
        <v>23</v>
      </c>
      <c r="D786" s="2">
        <v>136</v>
      </c>
      <c r="E786" s="2">
        <v>32</v>
      </c>
      <c r="F786" s="2">
        <v>1</v>
      </c>
      <c r="G786" s="11">
        <v>22.738125495436186</v>
      </c>
      <c r="H786" s="2">
        <v>0</v>
      </c>
      <c r="I786" s="11">
        <v>6.2633793228226828</v>
      </c>
      <c r="J786" s="11">
        <v>22.738125495436186</v>
      </c>
      <c r="K786" s="2" t="s">
        <v>1728</v>
      </c>
    </row>
    <row r="787" spans="1:11" x14ac:dyDescent="0.25">
      <c r="A787" s="2">
        <v>786</v>
      </c>
      <c r="B787" s="1">
        <v>44571</v>
      </c>
      <c r="C787" s="2">
        <v>41</v>
      </c>
      <c r="D787" s="2">
        <v>38</v>
      </c>
      <c r="E787" s="2">
        <v>42</v>
      </c>
      <c r="F787" s="2">
        <v>1</v>
      </c>
      <c r="G787" s="11">
        <v>33.707830900369721</v>
      </c>
      <c r="H787" s="2">
        <v>1</v>
      </c>
      <c r="I787" s="11">
        <v>9.490229776438774</v>
      </c>
      <c r="J787" s="11">
        <v>33.707830900369721</v>
      </c>
      <c r="K787" s="2" t="s">
        <v>1727</v>
      </c>
    </row>
    <row r="788" spans="1:11" x14ac:dyDescent="0.25">
      <c r="A788" s="2">
        <v>787</v>
      </c>
      <c r="B788" s="1">
        <v>44618</v>
      </c>
      <c r="C788" s="2">
        <v>30</v>
      </c>
      <c r="D788" s="2">
        <v>195</v>
      </c>
      <c r="E788" s="2">
        <v>70</v>
      </c>
      <c r="F788" s="2">
        <v>2</v>
      </c>
      <c r="G788" s="11">
        <v>26.302753441890562</v>
      </c>
      <c r="H788" s="2">
        <v>1</v>
      </c>
      <c r="I788" s="11">
        <v>4.8882123797033668</v>
      </c>
      <c r="J788" s="11">
        <v>52.605506883781125</v>
      </c>
      <c r="K788" s="2" t="s">
        <v>1727</v>
      </c>
    </row>
    <row r="789" spans="1:11" x14ac:dyDescent="0.25">
      <c r="A789" s="2">
        <v>788</v>
      </c>
      <c r="B789" s="1">
        <v>44657</v>
      </c>
      <c r="C789" s="2">
        <v>19</v>
      </c>
      <c r="D789" s="2">
        <v>7</v>
      </c>
      <c r="E789" s="2">
        <v>84</v>
      </c>
      <c r="F789" s="2">
        <v>5</v>
      </c>
      <c r="G789" s="11">
        <v>21.1773630279848</v>
      </c>
      <c r="H789" s="2">
        <v>0</v>
      </c>
      <c r="I789" s="11">
        <v>4.9864099104036939</v>
      </c>
      <c r="J789" s="11">
        <v>105.886815139924</v>
      </c>
      <c r="K789" s="2" t="s">
        <v>1727</v>
      </c>
    </row>
    <row r="790" spans="1:11" x14ac:dyDescent="0.25">
      <c r="A790" s="2">
        <v>789</v>
      </c>
      <c r="B790" s="1">
        <v>44603</v>
      </c>
      <c r="C790" s="2">
        <v>19</v>
      </c>
      <c r="D790" s="2">
        <v>223</v>
      </c>
      <c r="E790" s="2">
        <v>79</v>
      </c>
      <c r="F790" s="2">
        <v>5</v>
      </c>
      <c r="G790" s="11">
        <v>29.1116798277463</v>
      </c>
      <c r="H790" s="2">
        <v>2</v>
      </c>
      <c r="I790" s="11">
        <v>6.5187516459738264</v>
      </c>
      <c r="J790" s="11">
        <v>145.55839913873149</v>
      </c>
      <c r="K790" s="2" t="s">
        <v>1727</v>
      </c>
    </row>
    <row r="791" spans="1:11" x14ac:dyDescent="0.25">
      <c r="A791" s="2">
        <v>790</v>
      </c>
      <c r="B791" s="1">
        <v>44730</v>
      </c>
      <c r="C791" s="2">
        <v>7</v>
      </c>
      <c r="D791" s="2">
        <v>179</v>
      </c>
      <c r="E791" s="2">
        <v>60</v>
      </c>
      <c r="F791" s="2">
        <v>2</v>
      </c>
      <c r="G791" s="11">
        <v>31.350849170339707</v>
      </c>
      <c r="H791" s="2">
        <v>0</v>
      </c>
      <c r="I791" s="11">
        <v>5.1924643961218795</v>
      </c>
      <c r="J791" s="11">
        <v>62.701698340679414</v>
      </c>
      <c r="K791" s="2" t="s">
        <v>1728</v>
      </c>
    </row>
    <row r="792" spans="1:11" x14ac:dyDescent="0.25">
      <c r="A792" s="2">
        <v>791</v>
      </c>
      <c r="B792" s="1">
        <v>44596</v>
      </c>
      <c r="C792" s="2">
        <v>3</v>
      </c>
      <c r="D792" s="2">
        <v>87</v>
      </c>
      <c r="E792" s="2">
        <v>86</v>
      </c>
      <c r="F792" s="2">
        <v>1</v>
      </c>
      <c r="G792" s="11">
        <v>33.50977834325127</v>
      </c>
      <c r="H792" s="2">
        <v>2</v>
      </c>
      <c r="I792" s="11">
        <v>4.438444651570971</v>
      </c>
      <c r="J792" s="11">
        <v>33.50977834325127</v>
      </c>
      <c r="K792" s="2" t="s">
        <v>1727</v>
      </c>
    </row>
    <row r="793" spans="1:11" x14ac:dyDescent="0.25">
      <c r="A793" s="2">
        <v>792</v>
      </c>
      <c r="B793" s="1">
        <v>44586</v>
      </c>
      <c r="C793" s="2">
        <v>5</v>
      </c>
      <c r="D793" s="2">
        <v>82</v>
      </c>
      <c r="E793" s="2">
        <v>55</v>
      </c>
      <c r="F793" s="2">
        <v>5</v>
      </c>
      <c r="G793" s="11">
        <v>22.83609381916499</v>
      </c>
      <c r="H793" s="2">
        <v>1</v>
      </c>
      <c r="I793" s="11">
        <v>5.7390468707453381</v>
      </c>
      <c r="J793" s="11">
        <v>114.18046909582495</v>
      </c>
      <c r="K793" s="2" t="s">
        <v>1727</v>
      </c>
    </row>
    <row r="794" spans="1:11" x14ac:dyDescent="0.25">
      <c r="A794" s="2">
        <v>793</v>
      </c>
      <c r="B794" s="1">
        <v>44587</v>
      </c>
      <c r="C794" s="2">
        <v>42</v>
      </c>
      <c r="D794" s="2">
        <v>222</v>
      </c>
      <c r="E794" s="2">
        <v>13</v>
      </c>
      <c r="F794" s="2">
        <v>2</v>
      </c>
      <c r="G794" s="11">
        <v>32.152811533970294</v>
      </c>
      <c r="H794" s="2">
        <v>1</v>
      </c>
      <c r="I794" s="11">
        <v>7.543649622085252</v>
      </c>
      <c r="J794" s="11">
        <v>64.305623067940587</v>
      </c>
      <c r="K794" s="2" t="s">
        <v>1728</v>
      </c>
    </row>
    <row r="795" spans="1:11" x14ac:dyDescent="0.25">
      <c r="A795" s="2">
        <v>794</v>
      </c>
      <c r="B795" s="1">
        <v>44729</v>
      </c>
      <c r="C795" s="2">
        <v>1</v>
      </c>
      <c r="D795" s="2">
        <v>133</v>
      </c>
      <c r="E795" s="2">
        <v>58</v>
      </c>
      <c r="F795" s="2">
        <v>5</v>
      </c>
      <c r="G795" s="11">
        <v>22.951167848331764</v>
      </c>
      <c r="H795" s="2">
        <v>0</v>
      </c>
      <c r="I795" s="11">
        <v>6.9912124282919814</v>
      </c>
      <c r="J795" s="11">
        <v>114.75583924165882</v>
      </c>
      <c r="K795" s="2" t="s">
        <v>1728</v>
      </c>
    </row>
    <row r="796" spans="1:11" x14ac:dyDescent="0.25">
      <c r="A796" s="2">
        <v>795</v>
      </c>
      <c r="B796" s="1">
        <v>44595</v>
      </c>
      <c r="C796" s="2">
        <v>16</v>
      </c>
      <c r="D796" s="2">
        <v>10</v>
      </c>
      <c r="E796" s="2">
        <v>59</v>
      </c>
      <c r="F796" s="2">
        <v>2</v>
      </c>
      <c r="G796" s="11">
        <v>38.346455940816625</v>
      </c>
      <c r="H796" s="2">
        <v>0</v>
      </c>
      <c r="I796" s="11">
        <v>3.6393776465524499</v>
      </c>
      <c r="J796" s="11">
        <v>76.69291188163325</v>
      </c>
      <c r="K796" s="2" t="s">
        <v>1728</v>
      </c>
    </row>
    <row r="797" spans="1:11" x14ac:dyDescent="0.25">
      <c r="A797" s="2">
        <v>796</v>
      </c>
      <c r="B797" s="1">
        <v>44608</v>
      </c>
      <c r="C797" s="2">
        <v>14</v>
      </c>
      <c r="D797" s="2">
        <v>162</v>
      </c>
      <c r="E797" s="2">
        <v>6</v>
      </c>
      <c r="F797" s="2">
        <v>2</v>
      </c>
      <c r="G797" s="11">
        <v>35.131474437758193</v>
      </c>
      <c r="H797" s="2">
        <v>0</v>
      </c>
      <c r="I797" s="11">
        <v>4.0310263194524962</v>
      </c>
      <c r="J797" s="11">
        <v>70.262948875516386</v>
      </c>
      <c r="K797" s="2" t="s">
        <v>1727</v>
      </c>
    </row>
    <row r="798" spans="1:11" x14ac:dyDescent="0.25">
      <c r="A798" s="2">
        <v>797</v>
      </c>
      <c r="B798" s="1">
        <v>44695</v>
      </c>
      <c r="C798" s="2">
        <v>9</v>
      </c>
      <c r="D798" s="2">
        <v>4</v>
      </c>
      <c r="E798" s="2">
        <v>48</v>
      </c>
      <c r="F798" s="2">
        <v>3</v>
      </c>
      <c r="G798" s="11">
        <v>30.042678949737226</v>
      </c>
      <c r="H798" s="2">
        <v>2</v>
      </c>
      <c r="I798" s="11">
        <v>5.0719626941601801</v>
      </c>
      <c r="J798" s="11">
        <v>90.128036849211682</v>
      </c>
      <c r="K798" s="2" t="s">
        <v>1728</v>
      </c>
    </row>
    <row r="799" spans="1:11" x14ac:dyDescent="0.25">
      <c r="A799" s="2">
        <v>798</v>
      </c>
      <c r="B799" s="1">
        <v>44633</v>
      </c>
      <c r="C799" s="2">
        <v>39</v>
      </c>
      <c r="D799" s="2">
        <v>52</v>
      </c>
      <c r="E799" s="2">
        <v>74</v>
      </c>
      <c r="F799" s="2">
        <v>2</v>
      </c>
      <c r="G799" s="11">
        <v>31.002571082610388</v>
      </c>
      <c r="H799" s="2">
        <v>0</v>
      </c>
      <c r="I799" s="11">
        <v>5.8479313960914716</v>
      </c>
      <c r="J799" s="11">
        <v>62.005142165220775</v>
      </c>
      <c r="K799" s="2" t="s">
        <v>1728</v>
      </c>
    </row>
    <row r="800" spans="1:11" x14ac:dyDescent="0.25">
      <c r="A800" s="2">
        <v>799</v>
      </c>
      <c r="B800" s="1">
        <v>44719</v>
      </c>
      <c r="C800" s="2">
        <v>12</v>
      </c>
      <c r="D800" s="2">
        <v>148</v>
      </c>
      <c r="E800" s="2">
        <v>47</v>
      </c>
      <c r="F800" s="2">
        <v>1</v>
      </c>
      <c r="G800" s="11">
        <v>20.908215820513607</v>
      </c>
      <c r="H800" s="2">
        <v>0</v>
      </c>
      <c r="I800" s="11">
        <v>3.487025442120407</v>
      </c>
      <c r="J800" s="11">
        <v>20.908215820513607</v>
      </c>
      <c r="K800" s="2" t="s">
        <v>1728</v>
      </c>
    </row>
    <row r="801" spans="1:11" x14ac:dyDescent="0.25">
      <c r="A801" s="2">
        <v>800</v>
      </c>
      <c r="B801" s="1">
        <v>44682</v>
      </c>
      <c r="C801" s="2">
        <v>18</v>
      </c>
      <c r="D801" s="2">
        <v>40</v>
      </c>
      <c r="E801" s="2">
        <v>75</v>
      </c>
      <c r="F801" s="2">
        <v>5</v>
      </c>
      <c r="G801" s="11">
        <v>39.431597720870556</v>
      </c>
      <c r="H801" s="2">
        <v>2</v>
      </c>
      <c r="I801" s="11">
        <v>6.6327822297684254</v>
      </c>
      <c r="J801" s="11">
        <v>197.15798860435279</v>
      </c>
      <c r="K801" s="2" t="s">
        <v>1728</v>
      </c>
    </row>
    <row r="802" spans="1:11" x14ac:dyDescent="0.25">
      <c r="A802" s="2">
        <v>801</v>
      </c>
      <c r="B802" s="1">
        <v>44639</v>
      </c>
      <c r="C802" s="2">
        <v>23</v>
      </c>
      <c r="D802" s="2">
        <v>129</v>
      </c>
      <c r="E802" s="2">
        <v>19</v>
      </c>
      <c r="F802" s="2">
        <v>3</v>
      </c>
      <c r="G802" s="11">
        <v>37.526803531893734</v>
      </c>
      <c r="H802" s="2">
        <v>1</v>
      </c>
      <c r="I802" s="11">
        <v>4.3648904977614533</v>
      </c>
      <c r="J802" s="11">
        <v>112.5804105956812</v>
      </c>
      <c r="K802" s="2" t="s">
        <v>1727</v>
      </c>
    </row>
    <row r="803" spans="1:11" x14ac:dyDescent="0.25">
      <c r="A803" s="2">
        <v>802</v>
      </c>
      <c r="B803" s="1">
        <v>44658</v>
      </c>
      <c r="C803" s="2">
        <v>22</v>
      </c>
      <c r="D803" s="2">
        <v>58</v>
      </c>
      <c r="E803" s="2">
        <v>24</v>
      </c>
      <c r="F803" s="2">
        <v>3</v>
      </c>
      <c r="G803" s="11">
        <v>22.774259486044834</v>
      </c>
      <c r="H803" s="2">
        <v>2</v>
      </c>
      <c r="I803" s="11">
        <v>3.8198446415905174</v>
      </c>
      <c r="J803" s="11">
        <v>68.322778458134508</v>
      </c>
      <c r="K803" s="2" t="s">
        <v>1727</v>
      </c>
    </row>
    <row r="804" spans="1:11" x14ac:dyDescent="0.25">
      <c r="A804" s="2">
        <v>803</v>
      </c>
      <c r="B804" s="1">
        <v>44604</v>
      </c>
      <c r="C804" s="2">
        <v>18</v>
      </c>
      <c r="D804" s="2">
        <v>61</v>
      </c>
      <c r="E804" s="2">
        <v>5</v>
      </c>
      <c r="F804" s="2">
        <v>5</v>
      </c>
      <c r="G804" s="11">
        <v>33.424219910340028</v>
      </c>
      <c r="H804" s="2">
        <v>2</v>
      </c>
      <c r="I804" s="11">
        <v>5.1338865408152987</v>
      </c>
      <c r="J804" s="11">
        <v>167.12109955170013</v>
      </c>
      <c r="K804" s="2" t="s">
        <v>1728</v>
      </c>
    </row>
    <row r="805" spans="1:11" x14ac:dyDescent="0.25">
      <c r="A805" s="2">
        <v>804</v>
      </c>
      <c r="B805" s="1">
        <v>44578</v>
      </c>
      <c r="C805" s="2">
        <v>9</v>
      </c>
      <c r="D805" s="2">
        <v>205</v>
      </c>
      <c r="E805" s="2">
        <v>64</v>
      </c>
      <c r="F805" s="2">
        <v>3</v>
      </c>
      <c r="G805" s="11">
        <v>39.624221915485954</v>
      </c>
      <c r="H805" s="2">
        <v>1</v>
      </c>
      <c r="I805" s="11">
        <v>4.7969772730996407</v>
      </c>
      <c r="J805" s="11">
        <v>118.87266574645787</v>
      </c>
      <c r="K805" s="2" t="s">
        <v>1727</v>
      </c>
    </row>
    <row r="806" spans="1:11" x14ac:dyDescent="0.25">
      <c r="A806" s="2">
        <v>805</v>
      </c>
      <c r="B806" s="1">
        <v>44731</v>
      </c>
      <c r="C806" s="2">
        <v>35</v>
      </c>
      <c r="D806" s="2">
        <v>197</v>
      </c>
      <c r="E806" s="2">
        <v>40</v>
      </c>
      <c r="F806" s="2">
        <v>1</v>
      </c>
      <c r="G806" s="11">
        <v>35.745763422993399</v>
      </c>
      <c r="H806" s="2">
        <v>1</v>
      </c>
      <c r="I806" s="11">
        <v>4.6788100747295065</v>
      </c>
      <c r="J806" s="11">
        <v>35.745763422993399</v>
      </c>
      <c r="K806" s="2" t="s">
        <v>1728</v>
      </c>
    </row>
    <row r="807" spans="1:11" x14ac:dyDescent="0.25">
      <c r="A807" s="2">
        <v>806</v>
      </c>
      <c r="B807" s="1">
        <v>44696</v>
      </c>
      <c r="C807" s="2">
        <v>33</v>
      </c>
      <c r="D807" s="2">
        <v>41</v>
      </c>
      <c r="E807" s="2">
        <v>84</v>
      </c>
      <c r="F807" s="2">
        <v>1</v>
      </c>
      <c r="G807" s="11">
        <v>37.523444924828986</v>
      </c>
      <c r="H807" s="2">
        <v>2</v>
      </c>
      <c r="I807" s="11">
        <v>4.9864099104036939</v>
      </c>
      <c r="J807" s="11">
        <v>37.523444924828986</v>
      </c>
      <c r="K807" s="2" t="s">
        <v>1728</v>
      </c>
    </row>
    <row r="808" spans="1:11" x14ac:dyDescent="0.25">
      <c r="A808" s="2">
        <v>807</v>
      </c>
      <c r="B808" s="1">
        <v>44644</v>
      </c>
      <c r="C808" s="2">
        <v>50</v>
      </c>
      <c r="D808" s="2">
        <v>195</v>
      </c>
      <c r="E808" s="2">
        <v>25</v>
      </c>
      <c r="F808" s="2">
        <v>2</v>
      </c>
      <c r="G808" s="11">
        <v>40.906998708949509</v>
      </c>
      <c r="H808" s="2">
        <v>0</v>
      </c>
      <c r="I808" s="11">
        <v>3.0172545420399994</v>
      </c>
      <c r="J808" s="11">
        <v>81.813997417899017</v>
      </c>
      <c r="K808" s="2" t="s">
        <v>1728</v>
      </c>
    </row>
    <row r="809" spans="1:11" x14ac:dyDescent="0.25">
      <c r="A809" s="2">
        <v>808</v>
      </c>
      <c r="B809" s="1">
        <v>44723</v>
      </c>
      <c r="C809" s="2">
        <v>22</v>
      </c>
      <c r="D809" s="2">
        <v>115</v>
      </c>
      <c r="E809" s="2">
        <v>21</v>
      </c>
      <c r="F809" s="2">
        <v>5</v>
      </c>
      <c r="G809" s="11">
        <v>27.029911792497174</v>
      </c>
      <c r="H809" s="2">
        <v>1</v>
      </c>
      <c r="I809" s="11">
        <v>3.9110481113212643</v>
      </c>
      <c r="J809" s="11">
        <v>135.14955896248586</v>
      </c>
      <c r="K809" s="2" t="s">
        <v>1728</v>
      </c>
    </row>
    <row r="810" spans="1:11" x14ac:dyDescent="0.25">
      <c r="A810" s="2">
        <v>809</v>
      </c>
      <c r="B810" s="1">
        <v>44601</v>
      </c>
      <c r="C810" s="2">
        <v>8</v>
      </c>
      <c r="D810" s="2">
        <v>140</v>
      </c>
      <c r="E810" s="2">
        <v>22</v>
      </c>
      <c r="F810" s="2">
        <v>3</v>
      </c>
      <c r="G810" s="11">
        <v>33.996612412271745</v>
      </c>
      <c r="H810" s="2">
        <v>1</v>
      </c>
      <c r="I810" s="11">
        <v>3.14417994678666</v>
      </c>
      <c r="J810" s="11">
        <v>101.98983723681523</v>
      </c>
      <c r="K810" s="2" t="s">
        <v>1727</v>
      </c>
    </row>
    <row r="811" spans="1:11" x14ac:dyDescent="0.25">
      <c r="A811" s="2">
        <v>810</v>
      </c>
      <c r="B811" s="1">
        <v>44671</v>
      </c>
      <c r="C811" s="2">
        <v>30</v>
      </c>
      <c r="D811" s="2">
        <v>135</v>
      </c>
      <c r="E811" s="2">
        <v>68</v>
      </c>
      <c r="F811" s="2">
        <v>2</v>
      </c>
      <c r="G811" s="11">
        <v>35.038093590746321</v>
      </c>
      <c r="H811" s="2">
        <v>1</v>
      </c>
      <c r="I811" s="11">
        <v>3.2356634377176356</v>
      </c>
      <c r="J811" s="11">
        <v>70.076187181492642</v>
      </c>
      <c r="K811" s="2" t="s">
        <v>1728</v>
      </c>
    </row>
    <row r="812" spans="1:11" x14ac:dyDescent="0.25">
      <c r="A812" s="2">
        <v>811</v>
      </c>
      <c r="B812" s="1">
        <v>44583</v>
      </c>
      <c r="C812" s="2">
        <v>34</v>
      </c>
      <c r="D812" s="2">
        <v>164</v>
      </c>
      <c r="E812" s="2">
        <v>73</v>
      </c>
      <c r="F812" s="2">
        <v>4</v>
      </c>
      <c r="G812" s="11">
        <v>40.818832359600925</v>
      </c>
      <c r="H812" s="2">
        <v>2</v>
      </c>
      <c r="I812" s="11">
        <v>3.1996984995711419</v>
      </c>
      <c r="J812" s="11">
        <v>163.2753294384037</v>
      </c>
      <c r="K812" s="2" t="s">
        <v>1727</v>
      </c>
    </row>
    <row r="813" spans="1:11" x14ac:dyDescent="0.25">
      <c r="A813" s="2">
        <v>812</v>
      </c>
      <c r="B813" s="1">
        <v>44664</v>
      </c>
      <c r="C813" s="2">
        <v>26</v>
      </c>
      <c r="D813" s="2">
        <v>32</v>
      </c>
      <c r="E813" s="2">
        <v>18</v>
      </c>
      <c r="F813" s="2">
        <v>4</v>
      </c>
      <c r="G813" s="11">
        <v>36.291082754905915</v>
      </c>
      <c r="H813" s="2">
        <v>2</v>
      </c>
      <c r="I813" s="11">
        <v>13.890069258542256</v>
      </c>
      <c r="J813" s="11">
        <v>145.16433101962366</v>
      </c>
      <c r="K813" s="2" t="s">
        <v>1728</v>
      </c>
    </row>
    <row r="814" spans="1:11" x14ac:dyDescent="0.25">
      <c r="A814" s="2">
        <v>813</v>
      </c>
      <c r="B814" s="1">
        <v>44564</v>
      </c>
      <c r="C814" s="2">
        <v>23</v>
      </c>
      <c r="D814" s="2">
        <v>132</v>
      </c>
      <c r="E814" s="2">
        <v>15</v>
      </c>
      <c r="F814" s="2">
        <v>5</v>
      </c>
      <c r="G814" s="11">
        <v>35.540129051722957</v>
      </c>
      <c r="H814" s="2">
        <v>1</v>
      </c>
      <c r="I814" s="11">
        <v>5.05250871636198</v>
      </c>
      <c r="J814" s="11">
        <v>177.70064525861477</v>
      </c>
      <c r="K814" s="2" t="s">
        <v>1728</v>
      </c>
    </row>
    <row r="815" spans="1:11" x14ac:dyDescent="0.25">
      <c r="A815" s="2">
        <v>814</v>
      </c>
      <c r="B815" s="1">
        <v>44632</v>
      </c>
      <c r="C815" s="2">
        <v>25</v>
      </c>
      <c r="D815" s="2">
        <v>111</v>
      </c>
      <c r="E815" s="2">
        <v>84</v>
      </c>
      <c r="F815" s="2">
        <v>1</v>
      </c>
      <c r="G815" s="11">
        <v>37.523444924828986</v>
      </c>
      <c r="H815" s="2">
        <v>0</v>
      </c>
      <c r="I815" s="11">
        <v>4.9864099104036939</v>
      </c>
      <c r="J815" s="11">
        <v>37.523444924828986</v>
      </c>
      <c r="K815" s="2" t="s">
        <v>1727</v>
      </c>
    </row>
    <row r="816" spans="1:11" x14ac:dyDescent="0.25">
      <c r="A816" s="2">
        <v>815</v>
      </c>
      <c r="B816" s="1">
        <v>44586</v>
      </c>
      <c r="C816" s="2">
        <v>51</v>
      </c>
      <c r="D816" s="2">
        <v>122</v>
      </c>
      <c r="E816" s="2">
        <v>3</v>
      </c>
      <c r="F816" s="2">
        <v>4</v>
      </c>
      <c r="G816" s="11">
        <v>29.847962650578236</v>
      </c>
      <c r="H816" s="2">
        <v>0</v>
      </c>
      <c r="I816" s="11">
        <v>5.2323685679736078</v>
      </c>
      <c r="J816" s="11">
        <v>119.39185060231294</v>
      </c>
      <c r="K816" s="2" t="s">
        <v>1728</v>
      </c>
    </row>
    <row r="817" spans="1:11" x14ac:dyDescent="0.25">
      <c r="A817" s="2">
        <v>816</v>
      </c>
      <c r="B817" s="1">
        <v>44704</v>
      </c>
      <c r="C817" s="2">
        <v>35</v>
      </c>
      <c r="D817" s="2">
        <v>141</v>
      </c>
      <c r="E817" s="2">
        <v>6</v>
      </c>
      <c r="F817" s="2">
        <v>3</v>
      </c>
      <c r="G817" s="11">
        <v>34.469569797710321</v>
      </c>
      <c r="H817" s="2">
        <v>2</v>
      </c>
      <c r="I817" s="11">
        <v>4.0310263194524962</v>
      </c>
      <c r="J817" s="11">
        <v>103.40870939313096</v>
      </c>
      <c r="K817" s="2" t="s">
        <v>1727</v>
      </c>
    </row>
    <row r="818" spans="1:11" x14ac:dyDescent="0.25">
      <c r="A818" s="2">
        <v>817</v>
      </c>
      <c r="B818" s="1">
        <v>44613</v>
      </c>
      <c r="C818" s="2">
        <v>13</v>
      </c>
      <c r="D818" s="2">
        <v>11</v>
      </c>
      <c r="E818" s="2">
        <v>80</v>
      </c>
      <c r="F818" s="2">
        <v>1</v>
      </c>
      <c r="G818" s="11">
        <v>29.037301291456899</v>
      </c>
      <c r="H818" s="2">
        <v>2</v>
      </c>
      <c r="I818" s="11">
        <v>6.9701664620964214</v>
      </c>
      <c r="J818" s="11">
        <v>29.037301291456899</v>
      </c>
      <c r="K818" s="2" t="s">
        <v>1728</v>
      </c>
    </row>
    <row r="819" spans="1:11" x14ac:dyDescent="0.25">
      <c r="A819" s="2">
        <v>818</v>
      </c>
      <c r="B819" s="1">
        <v>44717</v>
      </c>
      <c r="C819" s="2">
        <v>39</v>
      </c>
      <c r="D819" s="2">
        <v>126</v>
      </c>
      <c r="E819" s="2">
        <v>23</v>
      </c>
      <c r="F819" s="2">
        <v>2</v>
      </c>
      <c r="G819" s="11">
        <v>36.470310812913588</v>
      </c>
      <c r="H819" s="2">
        <v>1</v>
      </c>
      <c r="I819" s="11">
        <v>3.1882844137371622</v>
      </c>
      <c r="J819" s="11">
        <v>72.940621625827177</v>
      </c>
      <c r="K819" s="2" t="s">
        <v>1728</v>
      </c>
    </row>
    <row r="820" spans="1:11" x14ac:dyDescent="0.25">
      <c r="A820" s="2">
        <v>819</v>
      </c>
      <c r="B820" s="1">
        <v>44722</v>
      </c>
      <c r="C820" s="2">
        <v>5</v>
      </c>
      <c r="D820" s="2">
        <v>192</v>
      </c>
      <c r="E820" s="2">
        <v>82</v>
      </c>
      <c r="F820" s="2">
        <v>4</v>
      </c>
      <c r="G820" s="11">
        <v>27.019148041305986</v>
      </c>
      <c r="H820" s="2">
        <v>2</v>
      </c>
      <c r="I820" s="11">
        <v>3.3316234360241719</v>
      </c>
      <c r="J820" s="11">
        <v>108.07659216522394</v>
      </c>
      <c r="K820" s="2" t="s">
        <v>1727</v>
      </c>
    </row>
    <row r="821" spans="1:11" x14ac:dyDescent="0.25">
      <c r="A821" s="2">
        <v>820</v>
      </c>
      <c r="B821" s="1">
        <v>44725</v>
      </c>
      <c r="C821" s="2">
        <v>50</v>
      </c>
      <c r="D821" s="2">
        <v>47</v>
      </c>
      <c r="E821" s="2">
        <v>45</v>
      </c>
      <c r="F821" s="2">
        <v>4</v>
      </c>
      <c r="G821" s="11">
        <v>22.890368176158528</v>
      </c>
      <c r="H821" s="2">
        <v>2</v>
      </c>
      <c r="I821" s="11">
        <v>3.0973009345226061</v>
      </c>
      <c r="J821" s="11">
        <v>91.561472704634113</v>
      </c>
      <c r="K821" s="2" t="s">
        <v>1728</v>
      </c>
    </row>
    <row r="822" spans="1:11" x14ac:dyDescent="0.25">
      <c r="A822" s="2">
        <v>821</v>
      </c>
      <c r="B822" s="1">
        <v>44637</v>
      </c>
      <c r="C822" s="2">
        <v>29</v>
      </c>
      <c r="D822" s="2">
        <v>149</v>
      </c>
      <c r="E822" s="2">
        <v>87</v>
      </c>
      <c r="F822" s="2">
        <v>4</v>
      </c>
      <c r="G822" s="11">
        <v>38.997000932668826</v>
      </c>
      <c r="H822" s="2">
        <v>0</v>
      </c>
      <c r="I822" s="11">
        <v>7.6792943752982703</v>
      </c>
      <c r="J822" s="11">
        <v>155.9880037306753</v>
      </c>
      <c r="K822" s="2" t="s">
        <v>1728</v>
      </c>
    </row>
    <row r="823" spans="1:11" x14ac:dyDescent="0.25">
      <c r="A823" s="2">
        <v>822</v>
      </c>
      <c r="B823" s="1">
        <v>44696</v>
      </c>
      <c r="C823" s="2">
        <v>45</v>
      </c>
      <c r="D823" s="2">
        <v>47</v>
      </c>
      <c r="E823" s="2">
        <v>28</v>
      </c>
      <c r="F823" s="2">
        <v>4</v>
      </c>
      <c r="G823" s="11">
        <v>38.458306244929716</v>
      </c>
      <c r="H823" s="2">
        <v>0</v>
      </c>
      <c r="I823" s="11">
        <v>8.1509330101086324</v>
      </c>
      <c r="J823" s="11">
        <v>153.83322497971886</v>
      </c>
      <c r="K823" s="2" t="s">
        <v>1727</v>
      </c>
    </row>
    <row r="824" spans="1:11" x14ac:dyDescent="0.25">
      <c r="A824" s="2">
        <v>823</v>
      </c>
      <c r="B824" s="1">
        <v>44669</v>
      </c>
      <c r="C824" s="2">
        <v>6</v>
      </c>
      <c r="D824" s="2">
        <v>11</v>
      </c>
      <c r="E824" s="2">
        <v>15</v>
      </c>
      <c r="F824" s="2">
        <v>1</v>
      </c>
      <c r="G824" s="11">
        <v>35.540129051722957</v>
      </c>
      <c r="H824" s="2">
        <v>1</v>
      </c>
      <c r="I824" s="11">
        <v>5.05250871636198</v>
      </c>
      <c r="J824" s="11">
        <v>35.540129051722957</v>
      </c>
      <c r="K824" s="2" t="s">
        <v>1728</v>
      </c>
    </row>
    <row r="825" spans="1:11" x14ac:dyDescent="0.25">
      <c r="A825" s="2">
        <v>824</v>
      </c>
      <c r="B825" s="1">
        <v>44604</v>
      </c>
      <c r="C825" s="2">
        <v>43</v>
      </c>
      <c r="D825" s="2">
        <v>186</v>
      </c>
      <c r="E825" s="2">
        <v>62</v>
      </c>
      <c r="F825" s="2">
        <v>5</v>
      </c>
      <c r="G825" s="11">
        <v>20.028527522096017</v>
      </c>
      <c r="H825" s="2">
        <v>0</v>
      </c>
      <c r="I825" s="11">
        <v>4.9908460789292945</v>
      </c>
      <c r="J825" s="11">
        <v>100.14263761048008</v>
      </c>
      <c r="K825" s="2" t="s">
        <v>1728</v>
      </c>
    </row>
    <row r="826" spans="1:11" x14ac:dyDescent="0.25">
      <c r="A826" s="2">
        <v>825</v>
      </c>
      <c r="B826" s="1">
        <v>44719</v>
      </c>
      <c r="C826" s="2">
        <v>47</v>
      </c>
      <c r="D826" s="2">
        <v>224</v>
      </c>
      <c r="E826" s="2">
        <v>73</v>
      </c>
      <c r="F826" s="2">
        <v>3</v>
      </c>
      <c r="G826" s="11">
        <v>40.818832359600925</v>
      </c>
      <c r="H826" s="2">
        <v>2</v>
      </c>
      <c r="I826" s="11">
        <v>3.1996984995711419</v>
      </c>
      <c r="J826" s="11">
        <v>122.45649707880278</v>
      </c>
      <c r="K826" s="2" t="s">
        <v>1728</v>
      </c>
    </row>
    <row r="827" spans="1:11" x14ac:dyDescent="0.25">
      <c r="A827" s="2">
        <v>826</v>
      </c>
      <c r="B827" s="1">
        <v>44725</v>
      </c>
      <c r="C827" s="2">
        <v>13</v>
      </c>
      <c r="D827" s="2">
        <v>131</v>
      </c>
      <c r="E827" s="2">
        <v>30</v>
      </c>
      <c r="F827" s="2">
        <v>5</v>
      </c>
      <c r="G827" s="11">
        <v>24.792993203159952</v>
      </c>
      <c r="H827" s="2">
        <v>0</v>
      </c>
      <c r="I827" s="11">
        <v>3.3994622494775797</v>
      </c>
      <c r="J827" s="11">
        <v>123.96496601579976</v>
      </c>
      <c r="K827" s="2" t="s">
        <v>1727</v>
      </c>
    </row>
    <row r="828" spans="1:11" x14ac:dyDescent="0.25">
      <c r="A828" s="2">
        <v>827</v>
      </c>
      <c r="B828" s="1">
        <v>44569</v>
      </c>
      <c r="C828" s="2">
        <v>23</v>
      </c>
      <c r="D828" s="2">
        <v>216</v>
      </c>
      <c r="E828" s="2">
        <v>83</v>
      </c>
      <c r="F828" s="2">
        <v>3</v>
      </c>
      <c r="G828" s="11">
        <v>24.477263012553095</v>
      </c>
      <c r="H828" s="2">
        <v>2</v>
      </c>
      <c r="I828" s="11">
        <v>4.1712004662970781</v>
      </c>
      <c r="J828" s="11">
        <v>73.431789037659286</v>
      </c>
      <c r="K828" s="2" t="s">
        <v>1727</v>
      </c>
    </row>
    <row r="829" spans="1:11" x14ac:dyDescent="0.25">
      <c r="A829" s="2">
        <v>828</v>
      </c>
      <c r="B829" s="1">
        <v>44607</v>
      </c>
      <c r="C829" s="2">
        <v>35</v>
      </c>
      <c r="D829" s="2">
        <v>76</v>
      </c>
      <c r="E829" s="2">
        <v>23</v>
      </c>
      <c r="F829" s="2">
        <v>2</v>
      </c>
      <c r="G829" s="11">
        <v>36.470310812913588</v>
      </c>
      <c r="H829" s="2">
        <v>0</v>
      </c>
      <c r="I829" s="11">
        <v>3.1882844137371622</v>
      </c>
      <c r="J829" s="11">
        <v>72.940621625827177</v>
      </c>
      <c r="K829" s="2" t="s">
        <v>1727</v>
      </c>
    </row>
    <row r="830" spans="1:11" x14ac:dyDescent="0.25">
      <c r="A830" s="2">
        <v>829</v>
      </c>
      <c r="B830" s="1">
        <v>44577</v>
      </c>
      <c r="C830" s="2">
        <v>39</v>
      </c>
      <c r="D830" s="2">
        <v>119</v>
      </c>
      <c r="E830" s="2">
        <v>78</v>
      </c>
      <c r="F830" s="2">
        <v>3</v>
      </c>
      <c r="G830" s="11">
        <v>20.682423142954271</v>
      </c>
      <c r="H830" s="2">
        <v>2</v>
      </c>
      <c r="I830" s="11">
        <v>3.0114404943345212</v>
      </c>
      <c r="J830" s="11">
        <v>62.047269428862812</v>
      </c>
      <c r="K830" s="2" t="s">
        <v>1727</v>
      </c>
    </row>
    <row r="831" spans="1:11" x14ac:dyDescent="0.25">
      <c r="A831" s="2">
        <v>830</v>
      </c>
      <c r="B831" s="1">
        <v>44731</v>
      </c>
      <c r="C831" s="2">
        <v>19</v>
      </c>
      <c r="D831" s="2">
        <v>183</v>
      </c>
      <c r="E831" s="2">
        <v>74</v>
      </c>
      <c r="F831" s="2">
        <v>2</v>
      </c>
      <c r="G831" s="11">
        <v>26.441339568630191</v>
      </c>
      <c r="H831" s="2">
        <v>1</v>
      </c>
      <c r="I831" s="11">
        <v>5.8479313960914716</v>
      </c>
      <c r="J831" s="11">
        <v>52.882679137260382</v>
      </c>
      <c r="K831" s="2" t="s">
        <v>1727</v>
      </c>
    </row>
    <row r="832" spans="1:11" x14ac:dyDescent="0.25">
      <c r="A832" s="2">
        <v>831</v>
      </c>
      <c r="B832" s="1">
        <v>44664</v>
      </c>
      <c r="C832" s="2">
        <v>8</v>
      </c>
      <c r="D832" s="2">
        <v>6</v>
      </c>
      <c r="E832" s="2">
        <v>27</v>
      </c>
      <c r="F832" s="2">
        <v>1</v>
      </c>
      <c r="G832" s="11">
        <v>37.622121101924904</v>
      </c>
      <c r="H832" s="2">
        <v>2</v>
      </c>
      <c r="I832" s="11">
        <v>3.8905842730399192</v>
      </c>
      <c r="J832" s="11">
        <v>37.622121101924904</v>
      </c>
      <c r="K832" s="2" t="s">
        <v>1728</v>
      </c>
    </row>
    <row r="833" spans="1:11" x14ac:dyDescent="0.25">
      <c r="A833" s="2">
        <v>832</v>
      </c>
      <c r="B833" s="1">
        <v>44604</v>
      </c>
      <c r="C833" s="2">
        <v>32</v>
      </c>
      <c r="D833" s="2">
        <v>88</v>
      </c>
      <c r="E833" s="2">
        <v>77</v>
      </c>
      <c r="F833" s="2">
        <v>5</v>
      </c>
      <c r="G833" s="11">
        <v>27.126377771601476</v>
      </c>
      <c r="H833" s="2">
        <v>0</v>
      </c>
      <c r="I833" s="11">
        <v>4.1372404213136544</v>
      </c>
      <c r="J833" s="11">
        <v>135.63188885800739</v>
      </c>
      <c r="K833" s="2" t="s">
        <v>1728</v>
      </c>
    </row>
    <row r="834" spans="1:11" x14ac:dyDescent="0.25">
      <c r="A834" s="2">
        <v>833</v>
      </c>
      <c r="B834" s="1">
        <v>44739</v>
      </c>
      <c r="C834" s="2">
        <v>4</v>
      </c>
      <c r="D834" s="2">
        <v>102</v>
      </c>
      <c r="E834" s="2">
        <v>49</v>
      </c>
      <c r="F834" s="2">
        <v>1</v>
      </c>
      <c r="G834" s="11">
        <v>26.876955385436709</v>
      </c>
      <c r="H834" s="2">
        <v>1</v>
      </c>
      <c r="I834" s="11">
        <v>9.0591232937852659</v>
      </c>
      <c r="J834" s="11">
        <v>26.876955385436709</v>
      </c>
      <c r="K834" s="2" t="s">
        <v>1727</v>
      </c>
    </row>
    <row r="835" spans="1:11" x14ac:dyDescent="0.25">
      <c r="A835" s="2">
        <v>834</v>
      </c>
      <c r="B835" s="1">
        <v>44610</v>
      </c>
      <c r="C835" s="2">
        <v>20</v>
      </c>
      <c r="D835" s="2">
        <v>81</v>
      </c>
      <c r="E835" s="2">
        <v>40</v>
      </c>
      <c r="F835" s="2">
        <v>4</v>
      </c>
      <c r="G835" s="11">
        <v>35.745763422993399</v>
      </c>
      <c r="H835" s="2">
        <v>1</v>
      </c>
      <c r="I835" s="11">
        <v>4.6788100747295065</v>
      </c>
      <c r="J835" s="11">
        <v>142.98305369197359</v>
      </c>
      <c r="K835" s="2" t="s">
        <v>1728</v>
      </c>
    </row>
    <row r="836" spans="1:11" x14ac:dyDescent="0.25">
      <c r="A836" s="2">
        <v>835</v>
      </c>
      <c r="B836" s="1">
        <v>44716</v>
      </c>
      <c r="C836" s="2">
        <v>50</v>
      </c>
      <c r="D836" s="2">
        <v>204</v>
      </c>
      <c r="E836" s="2">
        <v>3</v>
      </c>
      <c r="F836" s="2">
        <v>4</v>
      </c>
      <c r="G836" s="11">
        <v>29.847962650578236</v>
      </c>
      <c r="H836" s="2">
        <v>1</v>
      </c>
      <c r="I836" s="11">
        <v>5.2323685679736078</v>
      </c>
      <c r="J836" s="11">
        <v>119.39185060231294</v>
      </c>
      <c r="K836" s="2" t="s">
        <v>1727</v>
      </c>
    </row>
    <row r="837" spans="1:11" x14ac:dyDescent="0.25">
      <c r="A837" s="2">
        <v>836</v>
      </c>
      <c r="B837" s="1">
        <v>44658</v>
      </c>
      <c r="C837" s="2">
        <v>41</v>
      </c>
      <c r="D837" s="2">
        <v>84</v>
      </c>
      <c r="E837" s="2">
        <v>18</v>
      </c>
      <c r="F837" s="2">
        <v>1</v>
      </c>
      <c r="G837" s="11">
        <v>36.291082754905915</v>
      </c>
      <c r="H837" s="2">
        <v>1</v>
      </c>
      <c r="I837" s="11">
        <v>13.890069258542256</v>
      </c>
      <c r="J837" s="11">
        <v>36.291082754905915</v>
      </c>
      <c r="K837" s="2" t="s">
        <v>1728</v>
      </c>
    </row>
    <row r="838" spans="1:11" x14ac:dyDescent="0.25">
      <c r="A838" s="2">
        <v>837</v>
      </c>
      <c r="B838" s="1">
        <v>44637</v>
      </c>
      <c r="C838" s="2">
        <v>20</v>
      </c>
      <c r="D838" s="2">
        <v>224</v>
      </c>
      <c r="E838" s="2">
        <v>85</v>
      </c>
      <c r="F838" s="2">
        <v>2</v>
      </c>
      <c r="G838" s="11">
        <v>39.971493124619464</v>
      </c>
      <c r="H838" s="2">
        <v>0</v>
      </c>
      <c r="I838" s="11">
        <v>3.827153779587749</v>
      </c>
      <c r="J838" s="11">
        <v>79.942986249238928</v>
      </c>
      <c r="K838" s="2" t="s">
        <v>1728</v>
      </c>
    </row>
    <row r="839" spans="1:11" x14ac:dyDescent="0.25">
      <c r="A839" s="2">
        <v>838</v>
      </c>
      <c r="B839" s="1">
        <v>44617</v>
      </c>
      <c r="C839" s="2">
        <v>42</v>
      </c>
      <c r="D839" s="2">
        <v>220</v>
      </c>
      <c r="E839" s="2">
        <v>42</v>
      </c>
      <c r="F839" s="2">
        <v>1</v>
      </c>
      <c r="G839" s="11">
        <v>35.062262041691262</v>
      </c>
      <c r="H839" s="2">
        <v>0</v>
      </c>
      <c r="I839" s="11">
        <v>9.490229776438774</v>
      </c>
      <c r="J839" s="11">
        <v>35.062262041691262</v>
      </c>
      <c r="K839" s="2" t="s">
        <v>1727</v>
      </c>
    </row>
    <row r="840" spans="1:11" x14ac:dyDescent="0.25">
      <c r="A840" s="2">
        <v>839</v>
      </c>
      <c r="B840" s="1">
        <v>44601</v>
      </c>
      <c r="C840" s="2">
        <v>51</v>
      </c>
      <c r="D840" s="2">
        <v>134</v>
      </c>
      <c r="E840" s="2">
        <v>21</v>
      </c>
      <c r="F840" s="2">
        <v>4</v>
      </c>
      <c r="G840" s="11">
        <v>27.029911792497174</v>
      </c>
      <c r="H840" s="2">
        <v>2</v>
      </c>
      <c r="I840" s="11">
        <v>3.9110481113212643</v>
      </c>
      <c r="J840" s="11">
        <v>108.1196471699887</v>
      </c>
      <c r="K840" s="2" t="s">
        <v>1727</v>
      </c>
    </row>
    <row r="841" spans="1:11" x14ac:dyDescent="0.25">
      <c r="A841" s="2">
        <v>840</v>
      </c>
      <c r="B841" s="1">
        <v>44593</v>
      </c>
      <c r="C841" s="2">
        <v>39</v>
      </c>
      <c r="D841" s="2">
        <v>31</v>
      </c>
      <c r="E841" s="2">
        <v>3</v>
      </c>
      <c r="F841" s="2">
        <v>4</v>
      </c>
      <c r="G841" s="11">
        <v>29.847962650578236</v>
      </c>
      <c r="H841" s="2">
        <v>0</v>
      </c>
      <c r="I841" s="11">
        <v>5.2323685679736078</v>
      </c>
      <c r="J841" s="11">
        <v>119.39185060231294</v>
      </c>
      <c r="K841" s="2" t="s">
        <v>1728</v>
      </c>
    </row>
    <row r="842" spans="1:11" x14ac:dyDescent="0.25">
      <c r="A842" s="2">
        <v>841</v>
      </c>
      <c r="B842" s="1">
        <v>44621</v>
      </c>
      <c r="C842" s="2">
        <v>23</v>
      </c>
      <c r="D842" s="2">
        <v>202</v>
      </c>
      <c r="E842" s="2">
        <v>21</v>
      </c>
      <c r="F842" s="2">
        <v>5</v>
      </c>
      <c r="G842" s="11">
        <v>27.029911792497174</v>
      </c>
      <c r="H842" s="2">
        <v>0</v>
      </c>
      <c r="I842" s="11">
        <v>3.9110481113212643</v>
      </c>
      <c r="J842" s="11">
        <v>135.14955896248586</v>
      </c>
      <c r="K842" s="2" t="s">
        <v>1728</v>
      </c>
    </row>
    <row r="843" spans="1:11" x14ac:dyDescent="0.25">
      <c r="A843" s="2">
        <v>842</v>
      </c>
      <c r="B843" s="1">
        <v>44693</v>
      </c>
      <c r="C843" s="2">
        <v>13</v>
      </c>
      <c r="D843" s="2">
        <v>86</v>
      </c>
      <c r="E843" s="2">
        <v>58</v>
      </c>
      <c r="F843" s="2">
        <v>4</v>
      </c>
      <c r="G843" s="11">
        <v>25.773152619994217</v>
      </c>
      <c r="H843" s="2">
        <v>2</v>
      </c>
      <c r="I843" s="11">
        <v>6.9912124282919814</v>
      </c>
      <c r="J843" s="11">
        <v>103.09261047997687</v>
      </c>
      <c r="K843" s="2" t="s">
        <v>1728</v>
      </c>
    </row>
    <row r="844" spans="1:11" x14ac:dyDescent="0.25">
      <c r="A844" s="2">
        <v>843</v>
      </c>
      <c r="B844" s="1">
        <v>44612</v>
      </c>
      <c r="C844" s="2">
        <v>24</v>
      </c>
      <c r="D844" s="2">
        <v>227</v>
      </c>
      <c r="E844" s="2">
        <v>31</v>
      </c>
      <c r="F844" s="2">
        <v>1</v>
      </c>
      <c r="G844" s="11">
        <v>28.281494507400222</v>
      </c>
      <c r="H844" s="2">
        <v>0</v>
      </c>
      <c r="I844" s="11">
        <v>11.418467229935818</v>
      </c>
      <c r="J844" s="11">
        <v>28.281494507400222</v>
      </c>
      <c r="K844" s="2" t="s">
        <v>1727</v>
      </c>
    </row>
    <row r="845" spans="1:11" x14ac:dyDescent="0.25">
      <c r="A845" s="2">
        <v>844</v>
      </c>
      <c r="B845" s="1">
        <v>44701</v>
      </c>
      <c r="C845" s="2">
        <v>14</v>
      </c>
      <c r="D845" s="2">
        <v>215</v>
      </c>
      <c r="E845" s="2">
        <v>7</v>
      </c>
      <c r="F845" s="2">
        <v>4</v>
      </c>
      <c r="G845" s="11">
        <v>24.722565119463201</v>
      </c>
      <c r="H845" s="2">
        <v>1</v>
      </c>
      <c r="I845" s="11">
        <v>6.6373507891907089</v>
      </c>
      <c r="J845" s="11">
        <v>98.890260477852806</v>
      </c>
      <c r="K845" s="2" t="s">
        <v>1728</v>
      </c>
    </row>
    <row r="846" spans="1:11" x14ac:dyDescent="0.25">
      <c r="A846" s="2">
        <v>845</v>
      </c>
      <c r="B846" s="1">
        <v>44696</v>
      </c>
      <c r="C846" s="2">
        <v>14</v>
      </c>
      <c r="D846" s="2">
        <v>15</v>
      </c>
      <c r="E846" s="2">
        <v>30</v>
      </c>
      <c r="F846" s="2">
        <v>5</v>
      </c>
      <c r="G846" s="11">
        <v>24.792993203159952</v>
      </c>
      <c r="H846" s="2">
        <v>0</v>
      </c>
      <c r="I846" s="11">
        <v>3.3994622494775797</v>
      </c>
      <c r="J846" s="11">
        <v>123.96496601579976</v>
      </c>
      <c r="K846" s="2" t="s">
        <v>1728</v>
      </c>
    </row>
    <row r="847" spans="1:11" x14ac:dyDescent="0.25">
      <c r="A847" s="2">
        <v>846</v>
      </c>
      <c r="B847" s="1">
        <v>44684</v>
      </c>
      <c r="C847" s="2">
        <v>19</v>
      </c>
      <c r="D847" s="2">
        <v>19</v>
      </c>
      <c r="E847" s="2">
        <v>40</v>
      </c>
      <c r="F847" s="2">
        <v>5</v>
      </c>
      <c r="G847" s="11">
        <v>35.745763422993399</v>
      </c>
      <c r="H847" s="2">
        <v>1</v>
      </c>
      <c r="I847" s="11">
        <v>4.6788100747295065</v>
      </c>
      <c r="J847" s="11">
        <v>178.728817114967</v>
      </c>
      <c r="K847" s="2" t="s">
        <v>1728</v>
      </c>
    </row>
    <row r="848" spans="1:11" x14ac:dyDescent="0.25">
      <c r="A848" s="2">
        <v>847</v>
      </c>
      <c r="B848" s="1">
        <v>44667</v>
      </c>
      <c r="C848" s="2">
        <v>17</v>
      </c>
      <c r="D848" s="2">
        <v>56</v>
      </c>
      <c r="E848" s="2">
        <v>32</v>
      </c>
      <c r="F848" s="2">
        <v>2</v>
      </c>
      <c r="G848" s="11">
        <v>33.580732850179714</v>
      </c>
      <c r="H848" s="2">
        <v>2</v>
      </c>
      <c r="I848" s="11">
        <v>6.2633793228226828</v>
      </c>
      <c r="J848" s="11">
        <v>67.161465700359429</v>
      </c>
      <c r="K848" s="2" t="s">
        <v>1727</v>
      </c>
    </row>
    <row r="849" spans="1:11" x14ac:dyDescent="0.25">
      <c r="A849" s="2">
        <v>848</v>
      </c>
      <c r="B849" s="1">
        <v>44604</v>
      </c>
      <c r="C849" s="2">
        <v>12</v>
      </c>
      <c r="D849" s="2">
        <v>91</v>
      </c>
      <c r="E849" s="2">
        <v>75</v>
      </c>
      <c r="F849" s="2">
        <v>5</v>
      </c>
      <c r="G849" s="11">
        <v>39.431597720870556</v>
      </c>
      <c r="H849" s="2">
        <v>1</v>
      </c>
      <c r="I849" s="11">
        <v>6.6327822297684254</v>
      </c>
      <c r="J849" s="11">
        <v>197.15798860435279</v>
      </c>
      <c r="K849" s="2" t="s">
        <v>1728</v>
      </c>
    </row>
    <row r="850" spans="1:11" x14ac:dyDescent="0.25">
      <c r="A850" s="2">
        <v>849</v>
      </c>
      <c r="B850" s="1">
        <v>44738</v>
      </c>
      <c r="C850" s="2">
        <v>32</v>
      </c>
      <c r="D850" s="2">
        <v>75</v>
      </c>
      <c r="E850" s="2">
        <v>53</v>
      </c>
      <c r="F850" s="2">
        <v>5</v>
      </c>
      <c r="G850" s="11">
        <v>34.205628702910552</v>
      </c>
      <c r="H850" s="2">
        <v>2</v>
      </c>
      <c r="I850" s="11">
        <v>6.4730288992646532</v>
      </c>
      <c r="J850" s="11">
        <v>171.02814351455277</v>
      </c>
      <c r="K850" s="2" t="s">
        <v>1727</v>
      </c>
    </row>
    <row r="851" spans="1:11" x14ac:dyDescent="0.25">
      <c r="A851" s="2">
        <v>850</v>
      </c>
      <c r="B851" s="1">
        <v>44698</v>
      </c>
      <c r="C851" s="2">
        <v>11</v>
      </c>
      <c r="D851" s="2">
        <v>73</v>
      </c>
      <c r="E851" s="2">
        <v>20</v>
      </c>
      <c r="F851" s="2">
        <v>2</v>
      </c>
      <c r="G851" s="11">
        <v>28.448619238986812</v>
      </c>
      <c r="H851" s="2">
        <v>0</v>
      </c>
      <c r="I851" s="11">
        <v>5.7127142339326129</v>
      </c>
      <c r="J851" s="11">
        <v>56.897238477973623</v>
      </c>
      <c r="K851" s="2" t="s">
        <v>1727</v>
      </c>
    </row>
    <row r="852" spans="1:11" x14ac:dyDescent="0.25">
      <c r="A852" s="2">
        <v>851</v>
      </c>
      <c r="B852" s="1">
        <v>44663</v>
      </c>
      <c r="C852" s="2">
        <v>43</v>
      </c>
      <c r="D852" s="2">
        <v>224</v>
      </c>
      <c r="E852" s="2">
        <v>50</v>
      </c>
      <c r="F852" s="2">
        <v>2</v>
      </c>
      <c r="G852" s="11">
        <v>25.767156725913203</v>
      </c>
      <c r="H852" s="2">
        <v>0</v>
      </c>
      <c r="I852" s="11">
        <v>7.3837284692355469</v>
      </c>
      <c r="J852" s="11">
        <v>51.534313451826407</v>
      </c>
      <c r="K852" s="2" t="s">
        <v>1727</v>
      </c>
    </row>
    <row r="853" spans="1:11" x14ac:dyDescent="0.25">
      <c r="A853" s="2">
        <v>852</v>
      </c>
      <c r="B853" s="1">
        <v>44724</v>
      </c>
      <c r="C853" s="2">
        <v>17</v>
      </c>
      <c r="D853" s="2">
        <v>134</v>
      </c>
      <c r="E853" s="2">
        <v>32</v>
      </c>
      <c r="F853" s="2">
        <v>2</v>
      </c>
      <c r="G853" s="11">
        <v>33.580732850179714</v>
      </c>
      <c r="H853" s="2">
        <v>0</v>
      </c>
      <c r="I853" s="11">
        <v>6.2633793228226828</v>
      </c>
      <c r="J853" s="11">
        <v>67.161465700359429</v>
      </c>
      <c r="K853" s="2" t="s">
        <v>1727</v>
      </c>
    </row>
    <row r="854" spans="1:11" x14ac:dyDescent="0.25">
      <c r="A854" s="2">
        <v>853</v>
      </c>
      <c r="B854" s="1">
        <v>44629</v>
      </c>
      <c r="C854" s="2">
        <v>3</v>
      </c>
      <c r="D854" s="2">
        <v>179</v>
      </c>
      <c r="E854" s="2">
        <v>67</v>
      </c>
      <c r="F854" s="2">
        <v>1</v>
      </c>
      <c r="G854" s="11">
        <v>32.641000892505289</v>
      </c>
      <c r="H854" s="2">
        <v>1</v>
      </c>
      <c r="I854" s="11">
        <v>4.8795728561803084</v>
      </c>
      <c r="J854" s="11">
        <v>32.641000892505289</v>
      </c>
      <c r="K854" s="2" t="s">
        <v>1727</v>
      </c>
    </row>
    <row r="855" spans="1:11" x14ac:dyDescent="0.25">
      <c r="A855" s="2">
        <v>854</v>
      </c>
      <c r="B855" s="1">
        <v>44624</v>
      </c>
      <c r="C855" s="2">
        <v>34</v>
      </c>
      <c r="D855" s="2">
        <v>10</v>
      </c>
      <c r="E855" s="2">
        <v>75</v>
      </c>
      <c r="F855" s="2">
        <v>4</v>
      </c>
      <c r="G855" s="11">
        <v>39.431597720870556</v>
      </c>
      <c r="H855" s="2">
        <v>2</v>
      </c>
      <c r="I855" s="11">
        <v>6.6327822297684254</v>
      </c>
      <c r="J855" s="11">
        <v>157.72639088348222</v>
      </c>
      <c r="K855" s="2" t="s">
        <v>1728</v>
      </c>
    </row>
    <row r="856" spans="1:11" x14ac:dyDescent="0.25">
      <c r="A856" s="2">
        <v>855</v>
      </c>
      <c r="B856" s="1">
        <v>44582</v>
      </c>
      <c r="C856" s="2">
        <v>8</v>
      </c>
      <c r="D856" s="2">
        <v>91</v>
      </c>
      <c r="E856" s="2">
        <v>27</v>
      </c>
      <c r="F856" s="2">
        <v>3</v>
      </c>
      <c r="G856" s="11">
        <v>37.622121101924904</v>
      </c>
      <c r="H856" s="2">
        <v>1</v>
      </c>
      <c r="I856" s="11">
        <v>3.8905842730399192</v>
      </c>
      <c r="J856" s="11">
        <v>112.86636330577471</v>
      </c>
      <c r="K856" s="2" t="s">
        <v>1728</v>
      </c>
    </row>
    <row r="857" spans="1:11" x14ac:dyDescent="0.25">
      <c r="A857" s="2">
        <v>856</v>
      </c>
      <c r="B857" s="1">
        <v>44620</v>
      </c>
      <c r="C857" s="2">
        <v>44</v>
      </c>
      <c r="D857" s="2">
        <v>9</v>
      </c>
      <c r="E857" s="2">
        <v>73</v>
      </c>
      <c r="F857" s="2">
        <v>5</v>
      </c>
      <c r="G857" s="11">
        <v>40.818832359600925</v>
      </c>
      <c r="H857" s="2">
        <v>2</v>
      </c>
      <c r="I857" s="11">
        <v>3.1996984995711419</v>
      </c>
      <c r="J857" s="11">
        <v>204.09416179800462</v>
      </c>
      <c r="K857" s="2" t="s">
        <v>1728</v>
      </c>
    </row>
    <row r="858" spans="1:11" x14ac:dyDescent="0.25">
      <c r="A858" s="2">
        <v>857</v>
      </c>
      <c r="B858" s="1">
        <v>44721</v>
      </c>
      <c r="C858" s="2">
        <v>9</v>
      </c>
      <c r="D858" s="2">
        <v>185</v>
      </c>
      <c r="E858" s="2">
        <v>76</v>
      </c>
      <c r="F858" s="2">
        <v>1</v>
      </c>
      <c r="G858" s="11">
        <v>25.216811249062388</v>
      </c>
      <c r="H858" s="2">
        <v>0</v>
      </c>
      <c r="I858" s="11">
        <v>3.6734318879379222</v>
      </c>
      <c r="J858" s="11">
        <v>25.216811249062388</v>
      </c>
      <c r="K858" s="2" t="s">
        <v>1728</v>
      </c>
    </row>
    <row r="859" spans="1:11" x14ac:dyDescent="0.25">
      <c r="A859" s="2">
        <v>858</v>
      </c>
      <c r="B859" s="1">
        <v>44707</v>
      </c>
      <c r="C859" s="2">
        <v>4</v>
      </c>
      <c r="D859" s="2">
        <v>219</v>
      </c>
      <c r="E859" s="2">
        <v>48</v>
      </c>
      <c r="F859" s="2">
        <v>4</v>
      </c>
      <c r="G859" s="11">
        <v>35.13571080066054</v>
      </c>
      <c r="H859" s="2">
        <v>2</v>
      </c>
      <c r="I859" s="11">
        <v>5.0719626941601801</v>
      </c>
      <c r="J859" s="11">
        <v>140.54284320264216</v>
      </c>
      <c r="K859" s="2" t="s">
        <v>1727</v>
      </c>
    </row>
    <row r="860" spans="1:11" x14ac:dyDescent="0.25">
      <c r="A860" s="2">
        <v>859</v>
      </c>
      <c r="B860" s="1">
        <v>44629</v>
      </c>
      <c r="C860" s="2">
        <v>43</v>
      </c>
      <c r="D860" s="2">
        <v>60</v>
      </c>
      <c r="E860" s="2">
        <v>35</v>
      </c>
      <c r="F860" s="2">
        <v>1</v>
      </c>
      <c r="G860" s="11">
        <v>21.859632735040023</v>
      </c>
      <c r="H860" s="2">
        <v>2</v>
      </c>
      <c r="I860" s="11">
        <v>3.4437457943986898</v>
      </c>
      <c r="J860" s="11">
        <v>21.859632735040023</v>
      </c>
      <c r="K860" s="2" t="s">
        <v>1727</v>
      </c>
    </row>
    <row r="861" spans="1:11" x14ac:dyDescent="0.25">
      <c r="A861" s="2">
        <v>860</v>
      </c>
      <c r="B861" s="1">
        <v>44613</v>
      </c>
      <c r="C861" s="2">
        <v>47</v>
      </c>
      <c r="D861" s="2">
        <v>213</v>
      </c>
      <c r="E861" s="2">
        <v>13</v>
      </c>
      <c r="F861" s="2">
        <v>3</v>
      </c>
      <c r="G861" s="11">
        <v>29.702715970664059</v>
      </c>
      <c r="H861" s="2">
        <v>0</v>
      </c>
      <c r="I861" s="11">
        <v>7.543649622085252</v>
      </c>
      <c r="J861" s="11">
        <v>89.108147911992177</v>
      </c>
      <c r="K861" s="2" t="s">
        <v>1728</v>
      </c>
    </row>
    <row r="862" spans="1:11" x14ac:dyDescent="0.25">
      <c r="A862" s="2">
        <v>861</v>
      </c>
      <c r="B862" s="1">
        <v>44679</v>
      </c>
      <c r="C862" s="2">
        <v>30</v>
      </c>
      <c r="D862" s="2">
        <v>77</v>
      </c>
      <c r="E862" s="2">
        <v>27</v>
      </c>
      <c r="F862" s="2">
        <v>4</v>
      </c>
      <c r="G862" s="11">
        <v>37.622121101924904</v>
      </c>
      <c r="H862" s="2">
        <v>2</v>
      </c>
      <c r="I862" s="11">
        <v>3.8905842730399192</v>
      </c>
      <c r="J862" s="11">
        <v>150.48848440769962</v>
      </c>
      <c r="K862" s="2" t="s">
        <v>1728</v>
      </c>
    </row>
    <row r="863" spans="1:11" x14ac:dyDescent="0.25">
      <c r="A863" s="2">
        <v>862</v>
      </c>
      <c r="B863" s="1">
        <v>44704</v>
      </c>
      <c r="C863" s="2">
        <v>18</v>
      </c>
      <c r="D863" s="2">
        <v>134</v>
      </c>
      <c r="E863" s="2">
        <v>73</v>
      </c>
      <c r="F863" s="2">
        <v>1</v>
      </c>
      <c r="G863" s="11">
        <v>40.818832359600925</v>
      </c>
      <c r="H863" s="2">
        <v>2</v>
      </c>
      <c r="I863" s="11">
        <v>3.1996984995711419</v>
      </c>
      <c r="J863" s="11">
        <v>40.818832359600925</v>
      </c>
      <c r="K863" s="2" t="s">
        <v>1727</v>
      </c>
    </row>
    <row r="864" spans="1:11" x14ac:dyDescent="0.25">
      <c r="A864" s="2">
        <v>863</v>
      </c>
      <c r="B864" s="1">
        <v>44713</v>
      </c>
      <c r="C864" s="2">
        <v>45</v>
      </c>
      <c r="D864" s="2">
        <v>157</v>
      </c>
      <c r="E864" s="2">
        <v>87</v>
      </c>
      <c r="F864" s="2">
        <v>2</v>
      </c>
      <c r="G864" s="11">
        <v>38.997000932668826</v>
      </c>
      <c r="H864" s="2">
        <v>2</v>
      </c>
      <c r="I864" s="11">
        <v>7.6792943752982703</v>
      </c>
      <c r="J864" s="11">
        <v>77.994001865337651</v>
      </c>
      <c r="K864" s="2" t="s">
        <v>1728</v>
      </c>
    </row>
    <row r="865" spans="1:11" x14ac:dyDescent="0.25">
      <c r="A865" s="2">
        <v>864</v>
      </c>
      <c r="B865" s="1">
        <v>44737</v>
      </c>
      <c r="C865" s="2">
        <v>24</v>
      </c>
      <c r="D865" s="2">
        <v>59</v>
      </c>
      <c r="E865" s="2">
        <v>22</v>
      </c>
      <c r="F865" s="2">
        <v>2</v>
      </c>
      <c r="G865" s="11">
        <v>33.996612412271745</v>
      </c>
      <c r="H865" s="2">
        <v>2</v>
      </c>
      <c r="I865" s="11">
        <v>3.14417994678666</v>
      </c>
      <c r="J865" s="11">
        <v>67.993224824543489</v>
      </c>
      <c r="K865" s="2" t="s">
        <v>1727</v>
      </c>
    </row>
    <row r="866" spans="1:11" x14ac:dyDescent="0.25">
      <c r="A866" s="2">
        <v>865</v>
      </c>
      <c r="B866" s="1">
        <v>44693</v>
      </c>
      <c r="C866" s="2">
        <v>36</v>
      </c>
      <c r="D866" s="2">
        <v>149</v>
      </c>
      <c r="E866" s="2">
        <v>47</v>
      </c>
      <c r="F866" s="2">
        <v>5</v>
      </c>
      <c r="G866" s="11">
        <v>20.908215820513607</v>
      </c>
      <c r="H866" s="2">
        <v>0</v>
      </c>
      <c r="I866" s="11">
        <v>3.487025442120407</v>
      </c>
      <c r="J866" s="11">
        <v>104.54107910256803</v>
      </c>
      <c r="K866" s="2" t="s">
        <v>1728</v>
      </c>
    </row>
    <row r="867" spans="1:11" x14ac:dyDescent="0.25">
      <c r="A867" s="2">
        <v>866</v>
      </c>
      <c r="B867" s="1">
        <v>44577</v>
      </c>
      <c r="C867" s="2">
        <v>11</v>
      </c>
      <c r="D867" s="2">
        <v>95</v>
      </c>
      <c r="E867" s="2">
        <v>25</v>
      </c>
      <c r="F867" s="2">
        <v>1</v>
      </c>
      <c r="G867" s="11">
        <v>40.906998708949509</v>
      </c>
      <c r="H867" s="2">
        <v>0</v>
      </c>
      <c r="I867" s="11">
        <v>3.0172545420399994</v>
      </c>
      <c r="J867" s="11">
        <v>40.906998708949509</v>
      </c>
      <c r="K867" s="2" t="s">
        <v>1728</v>
      </c>
    </row>
    <row r="868" spans="1:11" x14ac:dyDescent="0.25">
      <c r="A868" s="2">
        <v>867</v>
      </c>
      <c r="B868" s="1">
        <v>44706</v>
      </c>
      <c r="C868" s="2">
        <v>49</v>
      </c>
      <c r="D868" s="2">
        <v>69</v>
      </c>
      <c r="E868" s="2">
        <v>52</v>
      </c>
      <c r="F868" s="2">
        <v>5</v>
      </c>
      <c r="G868" s="11">
        <v>27.533886190932243</v>
      </c>
      <c r="H868" s="2">
        <v>1</v>
      </c>
      <c r="I868" s="11">
        <v>5.5404100604918716</v>
      </c>
      <c r="J868" s="11">
        <v>137.66943095466121</v>
      </c>
      <c r="K868" s="2" t="s">
        <v>1728</v>
      </c>
    </row>
    <row r="869" spans="1:11" x14ac:dyDescent="0.25">
      <c r="A869" s="2">
        <v>868</v>
      </c>
      <c r="B869" s="1">
        <v>44720</v>
      </c>
      <c r="C869" s="2">
        <v>5</v>
      </c>
      <c r="D869" s="2">
        <v>109</v>
      </c>
      <c r="E869" s="2">
        <v>15</v>
      </c>
      <c r="F869" s="2">
        <v>5</v>
      </c>
      <c r="G869" s="11">
        <v>35.540129051722957</v>
      </c>
      <c r="H869" s="2">
        <v>0</v>
      </c>
      <c r="I869" s="11">
        <v>5.05250871636198</v>
      </c>
      <c r="J869" s="11">
        <v>177.70064525861477</v>
      </c>
      <c r="K869" s="2" t="s">
        <v>1727</v>
      </c>
    </row>
    <row r="870" spans="1:11" x14ac:dyDescent="0.25">
      <c r="A870" s="2">
        <v>869</v>
      </c>
      <c r="B870" s="1">
        <v>44652</v>
      </c>
      <c r="C870" s="2">
        <v>43</v>
      </c>
      <c r="D870" s="2">
        <v>221</v>
      </c>
      <c r="E870" s="2">
        <v>70</v>
      </c>
      <c r="F870" s="2">
        <v>1</v>
      </c>
      <c r="G870" s="11">
        <v>32.647019200950623</v>
      </c>
      <c r="H870" s="2">
        <v>0</v>
      </c>
      <c r="I870" s="11">
        <v>4.8882123797033668</v>
      </c>
      <c r="J870" s="11">
        <v>32.647019200950623</v>
      </c>
      <c r="K870" s="2" t="s">
        <v>1728</v>
      </c>
    </row>
    <row r="871" spans="1:11" x14ac:dyDescent="0.25">
      <c r="A871" s="2">
        <v>870</v>
      </c>
      <c r="B871" s="1">
        <v>44642</v>
      </c>
      <c r="C871" s="2">
        <v>46</v>
      </c>
      <c r="D871" s="2">
        <v>100</v>
      </c>
      <c r="E871" s="2">
        <v>25</v>
      </c>
      <c r="F871" s="2">
        <v>5</v>
      </c>
      <c r="G871" s="11">
        <v>40.906998708949509</v>
      </c>
      <c r="H871" s="2">
        <v>0</v>
      </c>
      <c r="I871" s="11">
        <v>3.0172545420399994</v>
      </c>
      <c r="J871" s="11">
        <v>204.53499354474755</v>
      </c>
      <c r="K871" s="2" t="s">
        <v>1728</v>
      </c>
    </row>
    <row r="872" spans="1:11" x14ac:dyDescent="0.25">
      <c r="A872" s="2">
        <v>871</v>
      </c>
      <c r="B872" s="1">
        <v>44636</v>
      </c>
      <c r="C872" s="2">
        <v>19</v>
      </c>
      <c r="D872" s="2">
        <v>38</v>
      </c>
      <c r="E872" s="2">
        <v>62</v>
      </c>
      <c r="F872" s="2">
        <v>4</v>
      </c>
      <c r="G872" s="11">
        <v>20.028527522096017</v>
      </c>
      <c r="H872" s="2">
        <v>1</v>
      </c>
      <c r="I872" s="11">
        <v>4.9908460789292945</v>
      </c>
      <c r="J872" s="11">
        <v>80.114110088384066</v>
      </c>
      <c r="K872" s="2" t="s">
        <v>1727</v>
      </c>
    </row>
    <row r="873" spans="1:11" x14ac:dyDescent="0.25">
      <c r="A873" s="2">
        <v>872</v>
      </c>
      <c r="B873" s="1">
        <v>44692</v>
      </c>
      <c r="C873" s="2">
        <v>8</v>
      </c>
      <c r="D873" s="2">
        <v>96</v>
      </c>
      <c r="E873" s="2">
        <v>14</v>
      </c>
      <c r="F873" s="2">
        <v>1</v>
      </c>
      <c r="G873" s="11">
        <v>22.604082602270573</v>
      </c>
      <c r="H873" s="2">
        <v>2</v>
      </c>
      <c r="I873" s="11">
        <v>5.1868644967918618</v>
      </c>
      <c r="J873" s="11">
        <v>22.604082602270573</v>
      </c>
      <c r="K873" s="2" t="s">
        <v>1727</v>
      </c>
    </row>
    <row r="874" spans="1:11" x14ac:dyDescent="0.25">
      <c r="A874" s="2">
        <v>873</v>
      </c>
      <c r="B874" s="1">
        <v>44676</v>
      </c>
      <c r="C874" s="2">
        <v>26</v>
      </c>
      <c r="D874" s="2">
        <v>215</v>
      </c>
      <c r="E874" s="2">
        <v>10</v>
      </c>
      <c r="F874" s="2">
        <v>5</v>
      </c>
      <c r="G874" s="11">
        <v>38.38583076762832</v>
      </c>
      <c r="H874" s="2">
        <v>1</v>
      </c>
      <c r="I874" s="11">
        <v>4.1188170377751252</v>
      </c>
      <c r="J874" s="11">
        <v>191.92915383814159</v>
      </c>
      <c r="K874" s="2" t="s">
        <v>1728</v>
      </c>
    </row>
    <row r="875" spans="1:11" x14ac:dyDescent="0.25">
      <c r="A875" s="2">
        <v>874</v>
      </c>
      <c r="B875" s="1">
        <v>44690</v>
      </c>
      <c r="C875" s="2">
        <v>50</v>
      </c>
      <c r="D875" s="2">
        <v>64</v>
      </c>
      <c r="E875" s="2">
        <v>87</v>
      </c>
      <c r="F875" s="2">
        <v>3</v>
      </c>
      <c r="G875" s="11">
        <v>38.997000932668826</v>
      </c>
      <c r="H875" s="2">
        <v>2</v>
      </c>
      <c r="I875" s="11">
        <v>7.6792943752982703</v>
      </c>
      <c r="J875" s="11">
        <v>116.99100279800648</v>
      </c>
      <c r="K875" s="2" t="s">
        <v>1728</v>
      </c>
    </row>
    <row r="876" spans="1:11" x14ac:dyDescent="0.25">
      <c r="A876" s="2">
        <v>875</v>
      </c>
      <c r="B876" s="1">
        <v>44637</v>
      </c>
      <c r="C876" s="2">
        <v>42</v>
      </c>
      <c r="D876" s="2">
        <v>213</v>
      </c>
      <c r="E876" s="2">
        <v>37</v>
      </c>
      <c r="F876" s="2">
        <v>5</v>
      </c>
      <c r="G876" s="11">
        <v>35.741949017215845</v>
      </c>
      <c r="H876" s="2">
        <v>0</v>
      </c>
      <c r="I876" s="11">
        <v>6.5541503167979398</v>
      </c>
      <c r="J876" s="11">
        <v>178.70974508607924</v>
      </c>
      <c r="K876" s="2" t="s">
        <v>1727</v>
      </c>
    </row>
    <row r="877" spans="1:11" x14ac:dyDescent="0.25">
      <c r="A877" s="2">
        <v>876</v>
      </c>
      <c r="B877" s="1">
        <v>44647</v>
      </c>
      <c r="C877" s="2">
        <v>20</v>
      </c>
      <c r="D877" s="2">
        <v>187</v>
      </c>
      <c r="E877" s="2">
        <v>52</v>
      </c>
      <c r="F877" s="2">
        <v>5</v>
      </c>
      <c r="G877" s="11">
        <v>27.533886190932243</v>
      </c>
      <c r="H877" s="2">
        <v>1</v>
      </c>
      <c r="I877" s="11">
        <v>5.5404100604918716</v>
      </c>
      <c r="J877" s="11">
        <v>137.66943095466121</v>
      </c>
      <c r="K877" s="2" t="s">
        <v>1728</v>
      </c>
    </row>
    <row r="878" spans="1:11" x14ac:dyDescent="0.25">
      <c r="A878" s="2">
        <v>877</v>
      </c>
      <c r="B878" s="1">
        <v>44666</v>
      </c>
      <c r="C878" s="2">
        <v>16</v>
      </c>
      <c r="D878" s="2">
        <v>162</v>
      </c>
      <c r="E878" s="2">
        <v>49</v>
      </c>
      <c r="F878" s="2">
        <v>4</v>
      </c>
      <c r="G878" s="11">
        <v>26.876955385436709</v>
      </c>
      <c r="H878" s="2">
        <v>2</v>
      </c>
      <c r="I878" s="11">
        <v>9.0591232937852659</v>
      </c>
      <c r="J878" s="11">
        <v>107.50782154174684</v>
      </c>
      <c r="K878" s="2" t="s">
        <v>1728</v>
      </c>
    </row>
    <row r="879" spans="1:11" x14ac:dyDescent="0.25">
      <c r="A879" s="2">
        <v>878</v>
      </c>
      <c r="B879" s="1">
        <v>44734</v>
      </c>
      <c r="C879" s="2">
        <v>27</v>
      </c>
      <c r="D879" s="2">
        <v>56</v>
      </c>
      <c r="E879" s="2">
        <v>2</v>
      </c>
      <c r="F879" s="2">
        <v>3</v>
      </c>
      <c r="G879" s="11">
        <v>20.131273946888456</v>
      </c>
      <c r="H879" s="2">
        <v>1</v>
      </c>
      <c r="I879" s="11">
        <v>5.4867630070406248</v>
      </c>
      <c r="J879" s="11">
        <v>60.393821840665368</v>
      </c>
      <c r="K879" s="2" t="s">
        <v>1727</v>
      </c>
    </row>
    <row r="880" spans="1:11" x14ac:dyDescent="0.25">
      <c r="A880" s="2">
        <v>879</v>
      </c>
      <c r="B880" s="1">
        <v>44706</v>
      </c>
      <c r="C880" s="2">
        <v>23</v>
      </c>
      <c r="D880" s="2">
        <v>133</v>
      </c>
      <c r="E880" s="2">
        <v>55</v>
      </c>
      <c r="F880" s="2">
        <v>3</v>
      </c>
      <c r="G880" s="11">
        <v>33.784679233483935</v>
      </c>
      <c r="H880" s="2">
        <v>1</v>
      </c>
      <c r="I880" s="11">
        <v>5.7390468707453381</v>
      </c>
      <c r="J880" s="11">
        <v>101.35403770045181</v>
      </c>
      <c r="K880" s="2" t="s">
        <v>1728</v>
      </c>
    </row>
    <row r="881" spans="1:11" x14ac:dyDescent="0.25">
      <c r="A881" s="2">
        <v>880</v>
      </c>
      <c r="B881" s="1">
        <v>44610</v>
      </c>
      <c r="C881" s="2">
        <v>33</v>
      </c>
      <c r="D881" s="2">
        <v>94</v>
      </c>
      <c r="E881" s="2">
        <v>78</v>
      </c>
      <c r="F881" s="2">
        <v>2</v>
      </c>
      <c r="G881" s="11">
        <v>20.682423142954271</v>
      </c>
      <c r="H881" s="2">
        <v>0</v>
      </c>
      <c r="I881" s="11">
        <v>3.0114404943345212</v>
      </c>
      <c r="J881" s="11">
        <v>41.364846285908541</v>
      </c>
      <c r="K881" s="2" t="s">
        <v>1728</v>
      </c>
    </row>
    <row r="882" spans="1:11" x14ac:dyDescent="0.25">
      <c r="A882" s="2">
        <v>881</v>
      </c>
      <c r="B882" s="1">
        <v>44665</v>
      </c>
      <c r="C882" s="2">
        <v>46</v>
      </c>
      <c r="D882" s="2">
        <v>94</v>
      </c>
      <c r="E882" s="2">
        <v>46</v>
      </c>
      <c r="F882" s="2">
        <v>5</v>
      </c>
      <c r="G882" s="11">
        <v>29.031898810240918</v>
      </c>
      <c r="H882" s="2">
        <v>0</v>
      </c>
      <c r="I882" s="11">
        <v>5.2206830382627141</v>
      </c>
      <c r="J882" s="11">
        <v>145.1594940512046</v>
      </c>
      <c r="K882" s="2" t="s">
        <v>1728</v>
      </c>
    </row>
    <row r="883" spans="1:11" x14ac:dyDescent="0.25">
      <c r="A883" s="2">
        <v>882</v>
      </c>
      <c r="B883" s="1">
        <v>44643</v>
      </c>
      <c r="C883" s="2">
        <v>3</v>
      </c>
      <c r="D883" s="2">
        <v>31</v>
      </c>
      <c r="E883" s="2">
        <v>17</v>
      </c>
      <c r="F883" s="2">
        <v>3</v>
      </c>
      <c r="G883" s="11">
        <v>22.724385647733246</v>
      </c>
      <c r="H883" s="2">
        <v>0</v>
      </c>
      <c r="I883" s="11">
        <v>5.9973509170040433</v>
      </c>
      <c r="J883" s="11">
        <v>68.173156943199743</v>
      </c>
      <c r="K883" s="2" t="s">
        <v>1727</v>
      </c>
    </row>
    <row r="884" spans="1:11" x14ac:dyDescent="0.25">
      <c r="A884" s="2">
        <v>883</v>
      </c>
      <c r="B884" s="1">
        <v>44642</v>
      </c>
      <c r="C884" s="2">
        <v>50</v>
      </c>
      <c r="D884" s="2">
        <v>48</v>
      </c>
      <c r="E884" s="2">
        <v>15</v>
      </c>
      <c r="F884" s="2">
        <v>1</v>
      </c>
      <c r="G884" s="11">
        <v>35.540129051722957</v>
      </c>
      <c r="H884" s="2">
        <v>1</v>
      </c>
      <c r="I884" s="11">
        <v>5.05250871636198</v>
      </c>
      <c r="J884" s="11">
        <v>35.540129051722957</v>
      </c>
      <c r="K884" s="2" t="s">
        <v>1727</v>
      </c>
    </row>
    <row r="885" spans="1:11" x14ac:dyDescent="0.25">
      <c r="A885" s="2">
        <v>884</v>
      </c>
      <c r="B885" s="1">
        <v>44716</v>
      </c>
      <c r="C885" s="2">
        <v>36</v>
      </c>
      <c r="D885" s="2">
        <v>199</v>
      </c>
      <c r="E885" s="2">
        <v>24</v>
      </c>
      <c r="F885" s="2">
        <v>2</v>
      </c>
      <c r="G885" s="11">
        <v>22.774259486044834</v>
      </c>
      <c r="H885" s="2">
        <v>0</v>
      </c>
      <c r="I885" s="11">
        <v>3.8198446415905174</v>
      </c>
      <c r="J885" s="11">
        <v>45.548518972089667</v>
      </c>
      <c r="K885" s="2" t="s">
        <v>1728</v>
      </c>
    </row>
    <row r="886" spans="1:11" x14ac:dyDescent="0.25">
      <c r="A886" s="2">
        <v>885</v>
      </c>
      <c r="B886" s="1">
        <v>44565</v>
      </c>
      <c r="C886" s="2">
        <v>19</v>
      </c>
      <c r="D886" s="2">
        <v>66</v>
      </c>
      <c r="E886" s="2">
        <v>20</v>
      </c>
      <c r="F886" s="2">
        <v>4</v>
      </c>
      <c r="G886" s="11">
        <v>28.448619238986812</v>
      </c>
      <c r="H886" s="2">
        <v>0</v>
      </c>
      <c r="I886" s="11">
        <v>5.7127142339326129</v>
      </c>
      <c r="J886" s="11">
        <v>113.79447695594725</v>
      </c>
      <c r="K886" s="2" t="s">
        <v>1728</v>
      </c>
    </row>
    <row r="887" spans="1:11" x14ac:dyDescent="0.25">
      <c r="A887" s="2">
        <v>886</v>
      </c>
      <c r="B887" s="1">
        <v>44640</v>
      </c>
      <c r="C887" s="2">
        <v>32</v>
      </c>
      <c r="D887" s="2">
        <v>139</v>
      </c>
      <c r="E887" s="2">
        <v>73</v>
      </c>
      <c r="F887" s="2">
        <v>3</v>
      </c>
      <c r="G887" s="11">
        <v>40.818832359600925</v>
      </c>
      <c r="H887" s="2">
        <v>0</v>
      </c>
      <c r="I887" s="11">
        <v>3.1996984995711419</v>
      </c>
      <c r="J887" s="11">
        <v>122.45649707880278</v>
      </c>
      <c r="K887" s="2" t="s">
        <v>1728</v>
      </c>
    </row>
    <row r="888" spans="1:11" x14ac:dyDescent="0.25">
      <c r="A888" s="2">
        <v>887</v>
      </c>
      <c r="B888" s="1">
        <v>44701</v>
      </c>
      <c r="C888" s="2">
        <v>26</v>
      </c>
      <c r="D888" s="2">
        <v>9</v>
      </c>
      <c r="E888" s="2">
        <v>50</v>
      </c>
      <c r="F888" s="2">
        <v>2</v>
      </c>
      <c r="G888" s="11">
        <v>25.767156725913203</v>
      </c>
      <c r="H888" s="2">
        <v>2</v>
      </c>
      <c r="I888" s="11">
        <v>7.3837284692355469</v>
      </c>
      <c r="J888" s="11">
        <v>51.534313451826407</v>
      </c>
      <c r="K888" s="2" t="s">
        <v>1727</v>
      </c>
    </row>
    <row r="889" spans="1:11" x14ac:dyDescent="0.25">
      <c r="A889" s="2">
        <v>888</v>
      </c>
      <c r="B889" s="1">
        <v>44595</v>
      </c>
      <c r="C889" s="2">
        <v>38</v>
      </c>
      <c r="D889" s="2">
        <v>103</v>
      </c>
      <c r="E889" s="2">
        <v>82</v>
      </c>
      <c r="F889" s="2">
        <v>5</v>
      </c>
      <c r="G889" s="11">
        <v>27.019148041305986</v>
      </c>
      <c r="H889" s="2">
        <v>0</v>
      </c>
      <c r="I889" s="11">
        <v>3.3316234360241719</v>
      </c>
      <c r="J889" s="11">
        <v>135.09574020652994</v>
      </c>
      <c r="K889" s="2" t="s">
        <v>1728</v>
      </c>
    </row>
    <row r="890" spans="1:11" x14ac:dyDescent="0.25">
      <c r="A890" s="2">
        <v>889</v>
      </c>
      <c r="B890" s="1">
        <v>44621</v>
      </c>
      <c r="C890" s="2">
        <v>38</v>
      </c>
      <c r="D890" s="2">
        <v>32</v>
      </c>
      <c r="E890" s="2">
        <v>86</v>
      </c>
      <c r="F890" s="2">
        <v>5</v>
      </c>
      <c r="G890" s="11">
        <v>25.94063289599919</v>
      </c>
      <c r="H890" s="2">
        <v>0</v>
      </c>
      <c r="I890" s="11">
        <v>4.438444651570971</v>
      </c>
      <c r="J890" s="11">
        <v>129.70316447999596</v>
      </c>
      <c r="K890" s="2" t="s">
        <v>1727</v>
      </c>
    </row>
    <row r="891" spans="1:11" x14ac:dyDescent="0.25">
      <c r="A891" s="2">
        <v>890</v>
      </c>
      <c r="B891" s="1">
        <v>44618</v>
      </c>
      <c r="C891" s="2">
        <v>22</v>
      </c>
      <c r="D891" s="2">
        <v>6</v>
      </c>
      <c r="E891" s="2">
        <v>77</v>
      </c>
      <c r="F891" s="2">
        <v>2</v>
      </c>
      <c r="G891" s="11">
        <v>27.126377771601476</v>
      </c>
      <c r="H891" s="2">
        <v>1</v>
      </c>
      <c r="I891" s="11">
        <v>4.1372404213136544</v>
      </c>
      <c r="J891" s="11">
        <v>54.252755543202952</v>
      </c>
      <c r="K891" s="2" t="s">
        <v>1728</v>
      </c>
    </row>
    <row r="892" spans="1:11" x14ac:dyDescent="0.25">
      <c r="A892" s="2">
        <v>891</v>
      </c>
      <c r="B892" s="1">
        <v>44695</v>
      </c>
      <c r="C892" s="2">
        <v>1</v>
      </c>
      <c r="D892" s="2">
        <v>127</v>
      </c>
      <c r="E892" s="2">
        <v>49</v>
      </c>
      <c r="F892" s="2">
        <v>5</v>
      </c>
      <c r="G892" s="11">
        <v>26.876955385436709</v>
      </c>
      <c r="H892" s="2">
        <v>1</v>
      </c>
      <c r="I892" s="11">
        <v>9.0591232937852659</v>
      </c>
      <c r="J892" s="11">
        <v>134.38477692718354</v>
      </c>
      <c r="K892" s="2" t="s">
        <v>1727</v>
      </c>
    </row>
    <row r="893" spans="1:11" x14ac:dyDescent="0.25">
      <c r="A893" s="2">
        <v>892</v>
      </c>
      <c r="B893" s="1">
        <v>44656</v>
      </c>
      <c r="C893" s="2">
        <v>35</v>
      </c>
      <c r="D893" s="2">
        <v>162</v>
      </c>
      <c r="E893" s="2">
        <v>79</v>
      </c>
      <c r="F893" s="2">
        <v>1</v>
      </c>
      <c r="G893" s="11">
        <v>37.267694682991817</v>
      </c>
      <c r="H893" s="2">
        <v>1</v>
      </c>
      <c r="I893" s="11">
        <v>6.5187516459738264</v>
      </c>
      <c r="J893" s="11">
        <v>37.267694682991817</v>
      </c>
      <c r="K893" s="2" t="s">
        <v>1728</v>
      </c>
    </row>
    <row r="894" spans="1:11" x14ac:dyDescent="0.25">
      <c r="A894" s="2">
        <v>893</v>
      </c>
      <c r="B894" s="1">
        <v>44736</v>
      </c>
      <c r="C894" s="2">
        <v>33</v>
      </c>
      <c r="D894" s="2">
        <v>211</v>
      </c>
      <c r="E894" s="2">
        <v>32</v>
      </c>
      <c r="F894" s="2">
        <v>5</v>
      </c>
      <c r="G894" s="11">
        <v>33.580732850179714</v>
      </c>
      <c r="H894" s="2">
        <v>2</v>
      </c>
      <c r="I894" s="11">
        <v>6.2633793228226828</v>
      </c>
      <c r="J894" s="11">
        <v>167.90366425089857</v>
      </c>
      <c r="K894" s="2" t="s">
        <v>1728</v>
      </c>
    </row>
    <row r="895" spans="1:11" x14ac:dyDescent="0.25">
      <c r="A895" s="2">
        <v>894</v>
      </c>
      <c r="B895" s="1">
        <v>44676</v>
      </c>
      <c r="C895" s="2">
        <v>7</v>
      </c>
      <c r="D895" s="2">
        <v>59</v>
      </c>
      <c r="E895" s="2">
        <v>8</v>
      </c>
      <c r="F895" s="2">
        <v>5</v>
      </c>
      <c r="G895" s="11">
        <v>32.773978570851376</v>
      </c>
      <c r="H895" s="2">
        <v>1</v>
      </c>
      <c r="I895" s="11">
        <v>4.1456496863869212</v>
      </c>
      <c r="J895" s="11">
        <v>163.86989285425688</v>
      </c>
      <c r="K895" s="2" t="s">
        <v>1727</v>
      </c>
    </row>
    <row r="896" spans="1:11" x14ac:dyDescent="0.25">
      <c r="A896" s="2">
        <v>895</v>
      </c>
      <c r="B896" s="1">
        <v>44713</v>
      </c>
      <c r="C896" s="2">
        <v>41</v>
      </c>
      <c r="D896" s="2">
        <v>73</v>
      </c>
      <c r="E896" s="2">
        <v>64</v>
      </c>
      <c r="F896" s="2">
        <v>1</v>
      </c>
      <c r="G896" s="11">
        <v>39.624221915485954</v>
      </c>
      <c r="H896" s="2">
        <v>1</v>
      </c>
      <c r="I896" s="11">
        <v>4.7969772730996407</v>
      </c>
      <c r="J896" s="11">
        <v>39.624221915485954</v>
      </c>
      <c r="K896" s="2" t="s">
        <v>1727</v>
      </c>
    </row>
    <row r="897" spans="1:11" x14ac:dyDescent="0.25">
      <c r="A897" s="2">
        <v>896</v>
      </c>
      <c r="B897" s="1">
        <v>44596</v>
      </c>
      <c r="C897" s="2">
        <v>50</v>
      </c>
      <c r="D897" s="2">
        <v>165</v>
      </c>
      <c r="E897" s="2">
        <v>6</v>
      </c>
      <c r="F897" s="2">
        <v>4</v>
      </c>
      <c r="G897" s="11">
        <v>34.469569797710321</v>
      </c>
      <c r="H897" s="2">
        <v>0</v>
      </c>
      <c r="I897" s="11">
        <v>4.0310263194524962</v>
      </c>
      <c r="J897" s="11">
        <v>137.87827919084128</v>
      </c>
      <c r="K897" s="2" t="s">
        <v>1728</v>
      </c>
    </row>
    <row r="898" spans="1:11" x14ac:dyDescent="0.25">
      <c r="A898" s="2">
        <v>897</v>
      </c>
      <c r="B898" s="1">
        <v>44612</v>
      </c>
      <c r="C898" s="2">
        <v>35</v>
      </c>
      <c r="D898" s="2">
        <v>136</v>
      </c>
      <c r="E898" s="2">
        <v>72</v>
      </c>
      <c r="F898" s="2">
        <v>5</v>
      </c>
      <c r="G898" s="11">
        <v>22.504771131407484</v>
      </c>
      <c r="H898" s="2">
        <v>1</v>
      </c>
      <c r="I898" s="11">
        <v>5.8700814469693272</v>
      </c>
      <c r="J898" s="11">
        <v>112.52385565703742</v>
      </c>
      <c r="K898" s="2" t="s">
        <v>1728</v>
      </c>
    </row>
    <row r="899" spans="1:11" x14ac:dyDescent="0.25">
      <c r="A899" s="2">
        <v>898</v>
      </c>
      <c r="B899" s="1">
        <v>44686</v>
      </c>
      <c r="C899" s="2">
        <v>9</v>
      </c>
      <c r="D899" s="2">
        <v>3</v>
      </c>
      <c r="E899" s="2">
        <v>54</v>
      </c>
      <c r="F899" s="2">
        <v>3</v>
      </c>
      <c r="G899" s="11">
        <v>32.601605117343489</v>
      </c>
      <c r="H899" s="2">
        <v>1</v>
      </c>
      <c r="I899" s="11">
        <v>9.3324941889966144</v>
      </c>
      <c r="J899" s="11">
        <v>97.80481535203046</v>
      </c>
      <c r="K899" s="2" t="s">
        <v>1728</v>
      </c>
    </row>
    <row r="900" spans="1:11" x14ac:dyDescent="0.25">
      <c r="A900" s="2">
        <v>899</v>
      </c>
      <c r="B900" s="1">
        <v>44568</v>
      </c>
      <c r="C900" s="2">
        <v>17</v>
      </c>
      <c r="D900" s="2">
        <v>161</v>
      </c>
      <c r="E900" s="2">
        <v>7</v>
      </c>
      <c r="F900" s="2">
        <v>5</v>
      </c>
      <c r="G900" s="11">
        <v>24.722565119463201</v>
      </c>
      <c r="H900" s="2">
        <v>1</v>
      </c>
      <c r="I900" s="11">
        <v>6.6373507891907089</v>
      </c>
      <c r="J900" s="11">
        <v>123.612825597316</v>
      </c>
      <c r="K900" s="2" t="s">
        <v>1727</v>
      </c>
    </row>
    <row r="901" spans="1:11" x14ac:dyDescent="0.25">
      <c r="A901" s="2">
        <v>900</v>
      </c>
      <c r="B901" s="1">
        <v>44630</v>
      </c>
      <c r="C901" s="2">
        <v>45</v>
      </c>
      <c r="D901" s="2">
        <v>151</v>
      </c>
      <c r="E901" s="2">
        <v>14</v>
      </c>
      <c r="F901" s="2">
        <v>4</v>
      </c>
      <c r="G901" s="11">
        <v>22.604082602270573</v>
      </c>
      <c r="H901" s="2">
        <v>1</v>
      </c>
      <c r="I901" s="11">
        <v>5.1868644967918618</v>
      </c>
      <c r="J901" s="11">
        <v>90.416330409082292</v>
      </c>
      <c r="K901" s="2" t="s">
        <v>1728</v>
      </c>
    </row>
    <row r="902" spans="1:11" x14ac:dyDescent="0.25">
      <c r="A902" s="2">
        <v>901</v>
      </c>
      <c r="B902" s="1">
        <v>44703</v>
      </c>
      <c r="C902" s="2">
        <v>51</v>
      </c>
      <c r="D902" s="2">
        <v>18</v>
      </c>
      <c r="E902" s="2">
        <v>39</v>
      </c>
      <c r="F902" s="2">
        <v>4</v>
      </c>
      <c r="G902" s="11">
        <v>31.225977015909425</v>
      </c>
      <c r="H902" s="2">
        <v>2</v>
      </c>
      <c r="I902" s="11">
        <v>5.1336391238712951</v>
      </c>
      <c r="J902" s="11">
        <v>124.9039080636377</v>
      </c>
      <c r="K902" s="2" t="s">
        <v>1727</v>
      </c>
    </row>
    <row r="903" spans="1:11" x14ac:dyDescent="0.25">
      <c r="A903" s="2">
        <v>902</v>
      </c>
      <c r="B903" s="1">
        <v>44585</v>
      </c>
      <c r="C903" s="2">
        <v>33</v>
      </c>
      <c r="D903" s="2">
        <v>216</v>
      </c>
      <c r="E903" s="2">
        <v>17</v>
      </c>
      <c r="F903" s="2">
        <v>5</v>
      </c>
      <c r="G903" s="11">
        <v>22.724385647733246</v>
      </c>
      <c r="H903" s="2">
        <v>1</v>
      </c>
      <c r="I903" s="11">
        <v>5.9973509170040433</v>
      </c>
      <c r="J903" s="11">
        <v>113.62192823866623</v>
      </c>
      <c r="K903" s="2" t="s">
        <v>1728</v>
      </c>
    </row>
    <row r="904" spans="1:11" x14ac:dyDescent="0.25">
      <c r="A904" s="2">
        <v>903</v>
      </c>
      <c r="B904" s="1">
        <v>44565</v>
      </c>
      <c r="C904" s="2">
        <v>42</v>
      </c>
      <c r="D904" s="2">
        <v>10</v>
      </c>
      <c r="E904" s="2">
        <v>56</v>
      </c>
      <c r="F904" s="2">
        <v>3</v>
      </c>
      <c r="G904" s="11">
        <v>27.746850661214594</v>
      </c>
      <c r="H904" s="2">
        <v>1</v>
      </c>
      <c r="I904" s="11">
        <v>4.1777709062984663</v>
      </c>
      <c r="J904" s="11">
        <v>83.240551983643783</v>
      </c>
      <c r="K904" s="2" t="s">
        <v>1727</v>
      </c>
    </row>
    <row r="905" spans="1:11" x14ac:dyDescent="0.25">
      <c r="A905" s="2">
        <v>904</v>
      </c>
      <c r="B905" s="1">
        <v>44623</v>
      </c>
      <c r="C905" s="2">
        <v>35</v>
      </c>
      <c r="D905" s="2">
        <v>97</v>
      </c>
      <c r="E905" s="2">
        <v>17</v>
      </c>
      <c r="F905" s="2">
        <v>1</v>
      </c>
      <c r="G905" s="11">
        <v>22.724385647733246</v>
      </c>
      <c r="H905" s="2">
        <v>2</v>
      </c>
      <c r="I905" s="11">
        <v>5.9973509170040433</v>
      </c>
      <c r="J905" s="11">
        <v>22.724385647733246</v>
      </c>
      <c r="K905" s="2" t="s">
        <v>1728</v>
      </c>
    </row>
    <row r="906" spans="1:11" x14ac:dyDescent="0.25">
      <c r="A906" s="2">
        <v>905</v>
      </c>
      <c r="B906" s="1">
        <v>44631</v>
      </c>
      <c r="C906" s="2">
        <v>47</v>
      </c>
      <c r="D906" s="2">
        <v>190</v>
      </c>
      <c r="E906" s="2">
        <v>6</v>
      </c>
      <c r="F906" s="2">
        <v>1</v>
      </c>
      <c r="G906" s="11">
        <v>34.469569797710321</v>
      </c>
      <c r="H906" s="2">
        <v>0</v>
      </c>
      <c r="I906" s="11">
        <v>4.0310263194524962</v>
      </c>
      <c r="J906" s="11">
        <v>34.469569797710321</v>
      </c>
      <c r="K906" s="2" t="s">
        <v>1728</v>
      </c>
    </row>
    <row r="907" spans="1:11" x14ac:dyDescent="0.25">
      <c r="A907" s="2">
        <v>906</v>
      </c>
      <c r="B907" s="1">
        <v>44644</v>
      </c>
      <c r="C907" s="2">
        <v>36</v>
      </c>
      <c r="D907" s="2">
        <v>98</v>
      </c>
      <c r="E907" s="2">
        <v>9</v>
      </c>
      <c r="F907" s="2">
        <v>5</v>
      </c>
      <c r="G907" s="11">
        <v>27.87690913579938</v>
      </c>
      <c r="H907" s="2">
        <v>1</v>
      </c>
      <c r="I907" s="11">
        <v>5.7783380059304719</v>
      </c>
      <c r="J907" s="11">
        <v>139.38454567899691</v>
      </c>
      <c r="K907" s="2" t="s">
        <v>1727</v>
      </c>
    </row>
    <row r="908" spans="1:11" x14ac:dyDescent="0.25">
      <c r="A908" s="2">
        <v>907</v>
      </c>
      <c r="B908" s="1">
        <v>44565</v>
      </c>
      <c r="C908" s="2">
        <v>2</v>
      </c>
      <c r="D908" s="2">
        <v>39</v>
      </c>
      <c r="E908" s="2">
        <v>33</v>
      </c>
      <c r="F908" s="2">
        <v>2</v>
      </c>
      <c r="G908" s="11">
        <v>22.924305983313527</v>
      </c>
      <c r="H908" s="2">
        <v>2</v>
      </c>
      <c r="I908" s="11">
        <v>5.5073050690993979</v>
      </c>
      <c r="J908" s="11">
        <v>45.848611966627054</v>
      </c>
      <c r="K908" s="2" t="s">
        <v>1728</v>
      </c>
    </row>
    <row r="909" spans="1:11" x14ac:dyDescent="0.25">
      <c r="A909" s="2">
        <v>908</v>
      </c>
      <c r="B909" s="1">
        <v>44726</v>
      </c>
      <c r="C909" s="2">
        <v>7</v>
      </c>
      <c r="D909" s="2">
        <v>135</v>
      </c>
      <c r="E909" s="2">
        <v>59</v>
      </c>
      <c r="F909" s="2">
        <v>2</v>
      </c>
      <c r="G909" s="11">
        <v>33.450649363540997</v>
      </c>
      <c r="H909" s="2">
        <v>2</v>
      </c>
      <c r="I909" s="11">
        <v>3.6393776465524499</v>
      </c>
      <c r="J909" s="11">
        <v>66.901298727081993</v>
      </c>
      <c r="K909" s="2" t="s">
        <v>1727</v>
      </c>
    </row>
    <row r="910" spans="1:11" x14ac:dyDescent="0.25">
      <c r="A910" s="2">
        <v>909</v>
      </c>
      <c r="B910" s="1">
        <v>44627</v>
      </c>
      <c r="C910" s="2">
        <v>18</v>
      </c>
      <c r="D910" s="2">
        <v>122</v>
      </c>
      <c r="E910" s="2">
        <v>41</v>
      </c>
      <c r="F910" s="2">
        <v>1</v>
      </c>
      <c r="G910" s="11">
        <v>39.264796890381241</v>
      </c>
      <c r="H910" s="2">
        <v>0</v>
      </c>
      <c r="I910" s="11">
        <v>4.4518378434641424</v>
      </c>
      <c r="J910" s="11">
        <v>39.264796890381241</v>
      </c>
      <c r="K910" s="2" t="s">
        <v>1728</v>
      </c>
    </row>
    <row r="911" spans="1:11" x14ac:dyDescent="0.25">
      <c r="A911" s="2">
        <v>910</v>
      </c>
      <c r="B911" s="1">
        <v>44676</v>
      </c>
      <c r="C911" s="2">
        <v>46</v>
      </c>
      <c r="D911" s="2">
        <v>185</v>
      </c>
      <c r="E911" s="2">
        <v>9</v>
      </c>
      <c r="F911" s="2">
        <v>4</v>
      </c>
      <c r="G911" s="11">
        <v>27.87690913579938</v>
      </c>
      <c r="H911" s="2">
        <v>0</v>
      </c>
      <c r="I911" s="11">
        <v>5.7783380059304719</v>
      </c>
      <c r="J911" s="11">
        <v>111.50763654319752</v>
      </c>
      <c r="K911" s="2" t="s">
        <v>1728</v>
      </c>
    </row>
    <row r="912" spans="1:11" x14ac:dyDescent="0.25">
      <c r="A912" s="2">
        <v>911</v>
      </c>
      <c r="B912" s="1">
        <v>44580</v>
      </c>
      <c r="C912" s="2">
        <v>11</v>
      </c>
      <c r="D912" s="2">
        <v>150</v>
      </c>
      <c r="E912" s="2">
        <v>26</v>
      </c>
      <c r="F912" s="2">
        <v>1</v>
      </c>
      <c r="G912" s="11">
        <v>20.511153102555934</v>
      </c>
      <c r="H912" s="2">
        <v>0</v>
      </c>
      <c r="I912" s="11">
        <v>7.0548762688214737</v>
      </c>
      <c r="J912" s="11">
        <v>20.511153102555934</v>
      </c>
      <c r="K912" s="2" t="s">
        <v>1727</v>
      </c>
    </row>
    <row r="913" spans="1:11" x14ac:dyDescent="0.25">
      <c r="A913" s="2">
        <v>912</v>
      </c>
      <c r="B913" s="1">
        <v>44662</v>
      </c>
      <c r="C913" s="2">
        <v>17</v>
      </c>
      <c r="D913" s="2">
        <v>133</v>
      </c>
      <c r="E913" s="2">
        <v>18</v>
      </c>
      <c r="F913" s="2">
        <v>2</v>
      </c>
      <c r="G913" s="11">
        <v>36.291082754905915</v>
      </c>
      <c r="H913" s="2">
        <v>2</v>
      </c>
      <c r="I913" s="11">
        <v>13.890069258542256</v>
      </c>
      <c r="J913" s="11">
        <v>72.58216550981183</v>
      </c>
      <c r="K913" s="2" t="s">
        <v>1727</v>
      </c>
    </row>
    <row r="914" spans="1:11" x14ac:dyDescent="0.25">
      <c r="A914" s="2">
        <v>913</v>
      </c>
      <c r="B914" s="1">
        <v>44658</v>
      </c>
      <c r="C914" s="2">
        <v>36</v>
      </c>
      <c r="D914" s="2">
        <v>86</v>
      </c>
      <c r="E914" s="2">
        <v>87</v>
      </c>
      <c r="F914" s="2">
        <v>3</v>
      </c>
      <c r="G914" s="11">
        <v>38.997000932668826</v>
      </c>
      <c r="H914" s="2">
        <v>2</v>
      </c>
      <c r="I914" s="11">
        <v>7.6792943752982703</v>
      </c>
      <c r="J914" s="11">
        <v>116.99100279800648</v>
      </c>
      <c r="K914" s="2" t="s">
        <v>1727</v>
      </c>
    </row>
    <row r="915" spans="1:11" x14ac:dyDescent="0.25">
      <c r="A915" s="2">
        <v>914</v>
      </c>
      <c r="B915" s="1">
        <v>44739</v>
      </c>
      <c r="C915" s="2">
        <v>49</v>
      </c>
      <c r="D915" s="2">
        <v>204</v>
      </c>
      <c r="E915" s="2">
        <v>21</v>
      </c>
      <c r="F915" s="2">
        <v>5</v>
      </c>
      <c r="G915" s="11">
        <v>27.029911792497174</v>
      </c>
      <c r="H915" s="2">
        <v>1</v>
      </c>
      <c r="I915" s="11">
        <v>3.9110481113212643</v>
      </c>
      <c r="J915" s="11">
        <v>135.14955896248586</v>
      </c>
      <c r="K915" s="2" t="s">
        <v>1727</v>
      </c>
    </row>
    <row r="916" spans="1:11" x14ac:dyDescent="0.25">
      <c r="A916" s="2">
        <v>915</v>
      </c>
      <c r="B916" s="1">
        <v>44602</v>
      </c>
      <c r="C916" s="2">
        <v>10</v>
      </c>
      <c r="D916" s="2">
        <v>229</v>
      </c>
      <c r="E916" s="2">
        <v>30</v>
      </c>
      <c r="F916" s="2">
        <v>1</v>
      </c>
      <c r="G916" s="11">
        <v>24.792993203159952</v>
      </c>
      <c r="H916" s="2">
        <v>0</v>
      </c>
      <c r="I916" s="11">
        <v>3.3994622494775797</v>
      </c>
      <c r="J916" s="11">
        <v>24.792993203159952</v>
      </c>
      <c r="K916" s="2" t="s">
        <v>1727</v>
      </c>
    </row>
    <row r="917" spans="1:11" x14ac:dyDescent="0.25">
      <c r="A917" s="2">
        <v>916</v>
      </c>
      <c r="B917" s="1">
        <v>44713</v>
      </c>
      <c r="C917" s="2">
        <v>44</v>
      </c>
      <c r="D917" s="2">
        <v>219</v>
      </c>
      <c r="E917" s="2">
        <v>9</v>
      </c>
      <c r="F917" s="2">
        <v>4</v>
      </c>
      <c r="G917" s="11">
        <v>27.87690913579938</v>
      </c>
      <c r="H917" s="2">
        <v>0</v>
      </c>
      <c r="I917" s="11">
        <v>5.7783380059304719</v>
      </c>
      <c r="J917" s="11">
        <v>111.50763654319752</v>
      </c>
      <c r="K917" s="2" t="s">
        <v>1728</v>
      </c>
    </row>
    <row r="918" spans="1:11" x14ac:dyDescent="0.25">
      <c r="A918" s="2">
        <v>917</v>
      </c>
      <c r="B918" s="1">
        <v>44668</v>
      </c>
      <c r="C918" s="2">
        <v>43</v>
      </c>
      <c r="D918" s="2">
        <v>214</v>
      </c>
      <c r="E918" s="2">
        <v>41</v>
      </c>
      <c r="F918" s="2">
        <v>2</v>
      </c>
      <c r="G918" s="11">
        <v>39.264796890381241</v>
      </c>
      <c r="H918" s="2">
        <v>1</v>
      </c>
      <c r="I918" s="11">
        <v>4.4518378434641424</v>
      </c>
      <c r="J918" s="11">
        <v>78.529593780762482</v>
      </c>
      <c r="K918" s="2" t="s">
        <v>1727</v>
      </c>
    </row>
    <row r="919" spans="1:11" x14ac:dyDescent="0.25">
      <c r="A919" s="2">
        <v>918</v>
      </c>
      <c r="B919" s="1">
        <v>44632</v>
      </c>
      <c r="C919" s="2">
        <v>2</v>
      </c>
      <c r="D919" s="2">
        <v>115</v>
      </c>
      <c r="E919" s="2">
        <v>85</v>
      </c>
      <c r="F919" s="2">
        <v>1</v>
      </c>
      <c r="G919" s="11">
        <v>39.971493124619464</v>
      </c>
      <c r="H919" s="2">
        <v>2</v>
      </c>
      <c r="I919" s="11">
        <v>3.827153779587749</v>
      </c>
      <c r="J919" s="11">
        <v>39.971493124619464</v>
      </c>
      <c r="K919" s="2" t="s">
        <v>1727</v>
      </c>
    </row>
    <row r="920" spans="1:11" x14ac:dyDescent="0.25">
      <c r="A920" s="2">
        <v>919</v>
      </c>
      <c r="B920" s="1">
        <v>44567</v>
      </c>
      <c r="C920" s="2">
        <v>48</v>
      </c>
      <c r="D920" s="2">
        <v>48</v>
      </c>
      <c r="E920" s="2">
        <v>44</v>
      </c>
      <c r="F920" s="2">
        <v>3</v>
      </c>
      <c r="G920" s="11">
        <v>32.271241707866793</v>
      </c>
      <c r="H920" s="2">
        <v>2</v>
      </c>
      <c r="I920" s="11">
        <v>5.562825847388865</v>
      </c>
      <c r="J920" s="11">
        <v>96.813725123600378</v>
      </c>
      <c r="K920" s="2" t="s">
        <v>1728</v>
      </c>
    </row>
    <row r="921" spans="1:11" x14ac:dyDescent="0.25">
      <c r="A921" s="2">
        <v>920</v>
      </c>
      <c r="B921" s="1">
        <v>44655</v>
      </c>
      <c r="C921" s="2">
        <v>11</v>
      </c>
      <c r="D921" s="2">
        <v>23</v>
      </c>
      <c r="E921" s="2">
        <v>62</v>
      </c>
      <c r="F921" s="2">
        <v>4</v>
      </c>
      <c r="G921" s="11">
        <v>20.028527522096017</v>
      </c>
      <c r="H921" s="2">
        <v>1</v>
      </c>
      <c r="I921" s="11">
        <v>4.9908460789292945</v>
      </c>
      <c r="J921" s="11">
        <v>80.114110088384066</v>
      </c>
      <c r="K921" s="2" t="s">
        <v>1727</v>
      </c>
    </row>
    <row r="922" spans="1:11" x14ac:dyDescent="0.25">
      <c r="A922" s="2">
        <v>921</v>
      </c>
      <c r="B922" s="1">
        <v>44676</v>
      </c>
      <c r="C922" s="2">
        <v>12</v>
      </c>
      <c r="D922" s="2">
        <v>155</v>
      </c>
      <c r="E922" s="2">
        <v>13</v>
      </c>
      <c r="F922" s="2">
        <v>3</v>
      </c>
      <c r="G922" s="11">
        <v>29.702715970664059</v>
      </c>
      <c r="H922" s="2">
        <v>1</v>
      </c>
      <c r="I922" s="11">
        <v>7.543649622085252</v>
      </c>
      <c r="J922" s="11">
        <v>89.108147911992177</v>
      </c>
      <c r="K922" s="2" t="s">
        <v>1727</v>
      </c>
    </row>
    <row r="923" spans="1:11" x14ac:dyDescent="0.25">
      <c r="A923" s="2">
        <v>922</v>
      </c>
      <c r="B923" s="1">
        <v>44701</v>
      </c>
      <c r="C923" s="2">
        <v>29</v>
      </c>
      <c r="D923" s="2">
        <v>162</v>
      </c>
      <c r="E923" s="2">
        <v>2</v>
      </c>
      <c r="F923" s="2">
        <v>3</v>
      </c>
      <c r="G923" s="11">
        <v>20.131273946888456</v>
      </c>
      <c r="H923" s="2">
        <v>0</v>
      </c>
      <c r="I923" s="11">
        <v>5.4867630070406248</v>
      </c>
      <c r="J923" s="11">
        <v>60.393821840665368</v>
      </c>
      <c r="K923" s="2" t="s">
        <v>1727</v>
      </c>
    </row>
    <row r="924" spans="1:11" x14ac:dyDescent="0.25">
      <c r="A924" s="2">
        <v>923</v>
      </c>
      <c r="B924" s="1">
        <v>44618</v>
      </c>
      <c r="C924" s="2">
        <v>14</v>
      </c>
      <c r="D924" s="2">
        <v>29</v>
      </c>
      <c r="E924" s="2">
        <v>17</v>
      </c>
      <c r="F924" s="2">
        <v>1</v>
      </c>
      <c r="G924" s="11">
        <v>22.724385647733246</v>
      </c>
      <c r="H924" s="2">
        <v>1</v>
      </c>
      <c r="I924" s="11">
        <v>5.9973509170040433</v>
      </c>
      <c r="J924" s="11">
        <v>22.724385647733246</v>
      </c>
      <c r="K924" s="2" t="s">
        <v>1728</v>
      </c>
    </row>
    <row r="925" spans="1:11" x14ac:dyDescent="0.25">
      <c r="A925" s="2">
        <v>924</v>
      </c>
      <c r="B925" s="1">
        <v>44610</v>
      </c>
      <c r="C925" s="2">
        <v>26</v>
      </c>
      <c r="D925" s="2">
        <v>174</v>
      </c>
      <c r="E925" s="2">
        <v>3</v>
      </c>
      <c r="F925" s="2">
        <v>4</v>
      </c>
      <c r="G925" s="11">
        <v>29.847962650578236</v>
      </c>
      <c r="H925" s="2">
        <v>1</v>
      </c>
      <c r="I925" s="11">
        <v>5.2323685679736078</v>
      </c>
      <c r="J925" s="11">
        <v>119.39185060231294</v>
      </c>
      <c r="K925" s="2" t="s">
        <v>1728</v>
      </c>
    </row>
    <row r="926" spans="1:11" x14ac:dyDescent="0.25">
      <c r="A926" s="2">
        <v>925</v>
      </c>
      <c r="B926" s="1">
        <v>44631</v>
      </c>
      <c r="C926" s="2">
        <v>39</v>
      </c>
      <c r="D926" s="2">
        <v>14</v>
      </c>
      <c r="E926" s="2">
        <v>14</v>
      </c>
      <c r="F926" s="2">
        <v>1</v>
      </c>
      <c r="G926" s="11">
        <v>22.604082602270573</v>
      </c>
      <c r="H926" s="2">
        <v>2</v>
      </c>
      <c r="I926" s="11">
        <v>5.1868644967918618</v>
      </c>
      <c r="J926" s="11">
        <v>22.604082602270573</v>
      </c>
      <c r="K926" s="2" t="s">
        <v>1728</v>
      </c>
    </row>
    <row r="927" spans="1:11" x14ac:dyDescent="0.25">
      <c r="A927" s="2">
        <v>926</v>
      </c>
      <c r="B927" s="1">
        <v>44733</v>
      </c>
      <c r="C927" s="2">
        <v>3</v>
      </c>
      <c r="D927" s="2">
        <v>94</v>
      </c>
      <c r="E927" s="2">
        <v>2</v>
      </c>
      <c r="F927" s="2">
        <v>5</v>
      </c>
      <c r="G927" s="11">
        <v>20.131273946888456</v>
      </c>
      <c r="H927" s="2">
        <v>0</v>
      </c>
      <c r="I927" s="11">
        <v>5.4867630070406248</v>
      </c>
      <c r="J927" s="11">
        <v>100.65636973444228</v>
      </c>
      <c r="K927" s="2" t="s">
        <v>1728</v>
      </c>
    </row>
    <row r="928" spans="1:11" x14ac:dyDescent="0.25">
      <c r="A928" s="2">
        <v>927</v>
      </c>
      <c r="B928" s="1">
        <v>44604</v>
      </c>
      <c r="C928" s="2">
        <v>49</v>
      </c>
      <c r="D928" s="2">
        <v>135</v>
      </c>
      <c r="E928" s="2">
        <v>82</v>
      </c>
      <c r="F928" s="2">
        <v>2</v>
      </c>
      <c r="G928" s="11">
        <v>27.019148041305986</v>
      </c>
      <c r="H928" s="2">
        <v>0</v>
      </c>
      <c r="I928" s="11">
        <v>3.3316234360241719</v>
      </c>
      <c r="J928" s="11">
        <v>54.038296082611971</v>
      </c>
      <c r="K928" s="2" t="s">
        <v>1727</v>
      </c>
    </row>
    <row r="929" spans="1:11" x14ac:dyDescent="0.25">
      <c r="A929" s="2">
        <v>928</v>
      </c>
      <c r="B929" s="1">
        <v>44721</v>
      </c>
      <c r="C929" s="2">
        <v>8</v>
      </c>
      <c r="D929" s="2">
        <v>114</v>
      </c>
      <c r="E929" s="2">
        <v>72</v>
      </c>
      <c r="F929" s="2">
        <v>2</v>
      </c>
      <c r="G929" s="11">
        <v>22.504771131407484</v>
      </c>
      <c r="H929" s="2">
        <v>2</v>
      </c>
      <c r="I929" s="11">
        <v>5.8700814469693272</v>
      </c>
      <c r="J929" s="11">
        <v>45.009542262814968</v>
      </c>
      <c r="K929" s="2" t="s">
        <v>1728</v>
      </c>
    </row>
    <row r="930" spans="1:11" x14ac:dyDescent="0.25">
      <c r="A930" s="2">
        <v>929</v>
      </c>
      <c r="B930" s="1">
        <v>44684</v>
      </c>
      <c r="C930" s="2">
        <v>30</v>
      </c>
      <c r="D930" s="2">
        <v>195</v>
      </c>
      <c r="E930" s="2">
        <v>25</v>
      </c>
      <c r="F930" s="2">
        <v>4</v>
      </c>
      <c r="G930" s="11">
        <v>40.906998708949509</v>
      </c>
      <c r="H930" s="2">
        <v>1</v>
      </c>
      <c r="I930" s="11">
        <v>3.0172545420399994</v>
      </c>
      <c r="J930" s="11">
        <v>163.62799483579803</v>
      </c>
      <c r="K930" s="2" t="s">
        <v>1727</v>
      </c>
    </row>
    <row r="931" spans="1:11" x14ac:dyDescent="0.25">
      <c r="A931" s="2">
        <v>930</v>
      </c>
      <c r="B931" s="1">
        <v>44643</v>
      </c>
      <c r="C931" s="2">
        <v>26</v>
      </c>
      <c r="D931" s="2">
        <v>47</v>
      </c>
      <c r="E931" s="2">
        <v>80</v>
      </c>
      <c r="F931" s="2">
        <v>3</v>
      </c>
      <c r="G931" s="11">
        <v>29.037301291456899</v>
      </c>
      <c r="H931" s="2">
        <v>0</v>
      </c>
      <c r="I931" s="11">
        <v>6.9701664620964214</v>
      </c>
      <c r="J931" s="11">
        <v>87.111903874370697</v>
      </c>
      <c r="K931" s="2" t="s">
        <v>1727</v>
      </c>
    </row>
    <row r="932" spans="1:11" x14ac:dyDescent="0.25">
      <c r="A932" s="2">
        <v>931</v>
      </c>
      <c r="B932" s="1">
        <v>44626</v>
      </c>
      <c r="C932" s="2">
        <v>36</v>
      </c>
      <c r="D932" s="2">
        <v>109</v>
      </c>
      <c r="E932" s="2">
        <v>8</v>
      </c>
      <c r="F932" s="2">
        <v>4</v>
      </c>
      <c r="G932" s="11">
        <v>32.773978570851376</v>
      </c>
      <c r="H932" s="2">
        <v>2</v>
      </c>
      <c r="I932" s="11">
        <v>4.1456496863869212</v>
      </c>
      <c r="J932" s="11">
        <v>131.09591428340551</v>
      </c>
      <c r="K932" s="2" t="s">
        <v>1728</v>
      </c>
    </row>
    <row r="933" spans="1:11" x14ac:dyDescent="0.25">
      <c r="A933" s="2">
        <v>932</v>
      </c>
      <c r="B933" s="1">
        <v>44626</v>
      </c>
      <c r="C933" s="2">
        <v>43</v>
      </c>
      <c r="D933" s="2">
        <v>206</v>
      </c>
      <c r="E933" s="2">
        <v>23</v>
      </c>
      <c r="F933" s="2">
        <v>2</v>
      </c>
      <c r="G933" s="11">
        <v>36.470310812913588</v>
      </c>
      <c r="H933" s="2">
        <v>1</v>
      </c>
      <c r="I933" s="11">
        <v>3.1882844137371622</v>
      </c>
      <c r="J933" s="11">
        <v>72.940621625827177</v>
      </c>
      <c r="K933" s="2" t="s">
        <v>1727</v>
      </c>
    </row>
    <row r="934" spans="1:11" x14ac:dyDescent="0.25">
      <c r="A934" s="2">
        <v>933</v>
      </c>
      <c r="B934" s="1">
        <v>44631</v>
      </c>
      <c r="C934" s="2">
        <v>37</v>
      </c>
      <c r="D934" s="2">
        <v>28</v>
      </c>
      <c r="E934" s="2">
        <v>57</v>
      </c>
      <c r="F934" s="2">
        <v>3</v>
      </c>
      <c r="G934" s="11">
        <v>33.875125216393229</v>
      </c>
      <c r="H934" s="2">
        <v>0</v>
      </c>
      <c r="I934" s="11">
        <v>3.2923759610960035</v>
      </c>
      <c r="J934" s="11">
        <v>101.62537564917969</v>
      </c>
      <c r="K934" s="2" t="s">
        <v>1727</v>
      </c>
    </row>
    <row r="935" spans="1:11" x14ac:dyDescent="0.25">
      <c r="A935" s="2">
        <v>934</v>
      </c>
      <c r="B935" s="1">
        <v>44619</v>
      </c>
      <c r="C935" s="2">
        <v>20</v>
      </c>
      <c r="D935" s="2">
        <v>204</v>
      </c>
      <c r="E935" s="2">
        <v>73</v>
      </c>
      <c r="F935" s="2">
        <v>1</v>
      </c>
      <c r="G935" s="11">
        <v>40.818832359600925</v>
      </c>
      <c r="H935" s="2">
        <v>0</v>
      </c>
      <c r="I935" s="11">
        <v>3.1996984995711419</v>
      </c>
      <c r="J935" s="11">
        <v>40.818832359600925</v>
      </c>
      <c r="K935" s="2" t="s">
        <v>1728</v>
      </c>
    </row>
    <row r="936" spans="1:11" x14ac:dyDescent="0.25">
      <c r="A936" s="2">
        <v>935</v>
      </c>
      <c r="B936" s="1">
        <v>44574</v>
      </c>
      <c r="C936" s="2">
        <v>7</v>
      </c>
      <c r="D936" s="2">
        <v>147</v>
      </c>
      <c r="E936" s="2">
        <v>1</v>
      </c>
      <c r="F936" s="2">
        <v>4</v>
      </c>
      <c r="G936" s="11">
        <v>27.913303841374386</v>
      </c>
      <c r="H936" s="2">
        <v>1</v>
      </c>
      <c r="I936" s="11">
        <v>3.8905838246538877</v>
      </c>
      <c r="J936" s="11">
        <v>111.65321536549754</v>
      </c>
      <c r="K936" s="2" t="s">
        <v>1728</v>
      </c>
    </row>
    <row r="937" spans="1:11" x14ac:dyDescent="0.25">
      <c r="A937" s="2">
        <v>936</v>
      </c>
      <c r="B937" s="1">
        <v>44719</v>
      </c>
      <c r="C937" s="2">
        <v>25</v>
      </c>
      <c r="D937" s="2">
        <v>137</v>
      </c>
      <c r="E937" s="2">
        <v>68</v>
      </c>
      <c r="F937" s="2">
        <v>3</v>
      </c>
      <c r="G937" s="11">
        <v>35.038093590746321</v>
      </c>
      <c r="H937" s="2">
        <v>0</v>
      </c>
      <c r="I937" s="11">
        <v>3.2356634377176356</v>
      </c>
      <c r="J937" s="11">
        <v>105.11428077223897</v>
      </c>
      <c r="K937" s="2" t="s">
        <v>1727</v>
      </c>
    </row>
    <row r="938" spans="1:11" x14ac:dyDescent="0.25">
      <c r="A938" s="2">
        <v>937</v>
      </c>
      <c r="B938" s="1">
        <v>44614</v>
      </c>
      <c r="C938" s="2">
        <v>4</v>
      </c>
      <c r="D938" s="2">
        <v>97</v>
      </c>
      <c r="E938" s="2">
        <v>24</v>
      </c>
      <c r="F938" s="2">
        <v>3</v>
      </c>
      <c r="G938" s="11">
        <v>22.774259486044834</v>
      </c>
      <c r="H938" s="2">
        <v>0</v>
      </c>
      <c r="I938" s="11">
        <v>3.8198446415905174</v>
      </c>
      <c r="J938" s="11">
        <v>68.322778458134508</v>
      </c>
      <c r="K938" s="2" t="s">
        <v>1727</v>
      </c>
    </row>
    <row r="939" spans="1:11" x14ac:dyDescent="0.25">
      <c r="A939" s="2">
        <v>938</v>
      </c>
      <c r="B939" s="1">
        <v>44582</v>
      </c>
      <c r="C939" s="2">
        <v>6</v>
      </c>
      <c r="D939" s="2">
        <v>46</v>
      </c>
      <c r="E939" s="2">
        <v>58</v>
      </c>
      <c r="F939" s="2">
        <v>5</v>
      </c>
      <c r="G939" s="11">
        <v>25.773152619994217</v>
      </c>
      <c r="H939" s="2">
        <v>0</v>
      </c>
      <c r="I939" s="11">
        <v>6.9912124282919814</v>
      </c>
      <c r="J939" s="11">
        <v>128.86576309997108</v>
      </c>
      <c r="K939" s="2" t="s">
        <v>1728</v>
      </c>
    </row>
    <row r="940" spans="1:11" x14ac:dyDescent="0.25">
      <c r="A940" s="2">
        <v>939</v>
      </c>
      <c r="B940" s="1">
        <v>44692</v>
      </c>
      <c r="C940" s="2">
        <v>23</v>
      </c>
      <c r="D940" s="2">
        <v>79</v>
      </c>
      <c r="E940" s="2">
        <v>63</v>
      </c>
      <c r="F940" s="2">
        <v>4</v>
      </c>
      <c r="G940" s="11">
        <v>26.367315799590678</v>
      </c>
      <c r="H940" s="2">
        <v>0</v>
      </c>
      <c r="I940" s="11">
        <v>9.2766848942803506</v>
      </c>
      <c r="J940" s="11">
        <v>105.46926319836271</v>
      </c>
      <c r="K940" s="2" t="s">
        <v>1728</v>
      </c>
    </row>
    <row r="941" spans="1:11" x14ac:dyDescent="0.25">
      <c r="A941" s="2">
        <v>940</v>
      </c>
      <c r="B941" s="1">
        <v>44607</v>
      </c>
      <c r="C941" s="2">
        <v>15</v>
      </c>
      <c r="D941" s="2">
        <v>83</v>
      </c>
      <c r="E941" s="2">
        <v>26</v>
      </c>
      <c r="F941" s="2">
        <v>2</v>
      </c>
      <c r="G941" s="11">
        <v>20.511153102555934</v>
      </c>
      <c r="H941" s="2">
        <v>1</v>
      </c>
      <c r="I941" s="11">
        <v>7.0548762688214737</v>
      </c>
      <c r="J941" s="11">
        <v>41.022306205111867</v>
      </c>
      <c r="K941" s="2" t="s">
        <v>1728</v>
      </c>
    </row>
    <row r="942" spans="1:11" x14ac:dyDescent="0.25">
      <c r="A942" s="2">
        <v>941</v>
      </c>
      <c r="B942" s="1">
        <v>44567</v>
      </c>
      <c r="C942" s="2">
        <v>49</v>
      </c>
      <c r="D942" s="2">
        <v>50</v>
      </c>
      <c r="E942" s="2">
        <v>39</v>
      </c>
      <c r="F942" s="2">
        <v>5</v>
      </c>
      <c r="G942" s="11">
        <v>31.225977015909425</v>
      </c>
      <c r="H942" s="2">
        <v>0</v>
      </c>
      <c r="I942" s="11">
        <v>5.1336391238712951</v>
      </c>
      <c r="J942" s="11">
        <v>156.12988507954714</v>
      </c>
      <c r="K942" s="2" t="s">
        <v>1727</v>
      </c>
    </row>
    <row r="943" spans="1:11" x14ac:dyDescent="0.25">
      <c r="A943" s="2">
        <v>942</v>
      </c>
      <c r="B943" s="1">
        <v>44735</v>
      </c>
      <c r="C943" s="2">
        <v>24</v>
      </c>
      <c r="D943" s="2">
        <v>69</v>
      </c>
      <c r="E943" s="2">
        <v>57</v>
      </c>
      <c r="F943" s="2">
        <v>5</v>
      </c>
      <c r="G943" s="11">
        <v>33.875125216393229</v>
      </c>
      <c r="H943" s="2">
        <v>1</v>
      </c>
      <c r="I943" s="11">
        <v>3.2923759610960035</v>
      </c>
      <c r="J943" s="11">
        <v>169.37562608196615</v>
      </c>
      <c r="K943" s="2" t="s">
        <v>1727</v>
      </c>
    </row>
    <row r="944" spans="1:11" x14ac:dyDescent="0.25">
      <c r="A944" s="2">
        <v>943</v>
      </c>
      <c r="B944" s="1">
        <v>44589</v>
      </c>
      <c r="C944" s="2">
        <v>42</v>
      </c>
      <c r="D944" s="2">
        <v>32</v>
      </c>
      <c r="E944" s="2">
        <v>51</v>
      </c>
      <c r="F944" s="2">
        <v>1</v>
      </c>
      <c r="G944" s="11">
        <v>23.584376847825059</v>
      </c>
      <c r="H944" s="2">
        <v>0</v>
      </c>
      <c r="I944" s="11">
        <v>4.9313410562510835</v>
      </c>
      <c r="J944" s="11">
        <v>23.584376847825059</v>
      </c>
      <c r="K944" s="2" t="s">
        <v>1728</v>
      </c>
    </row>
    <row r="945" spans="1:11" x14ac:dyDescent="0.25">
      <c r="A945" s="2">
        <v>944</v>
      </c>
      <c r="B945" s="1">
        <v>44657</v>
      </c>
      <c r="C945" s="2">
        <v>27</v>
      </c>
      <c r="D945" s="2">
        <v>74</v>
      </c>
      <c r="E945" s="2">
        <v>60</v>
      </c>
      <c r="F945" s="2">
        <v>3</v>
      </c>
      <c r="G945" s="11">
        <v>25.246366440623014</v>
      </c>
      <c r="H945" s="2">
        <v>0</v>
      </c>
      <c r="I945" s="11">
        <v>5.1924643961218795</v>
      </c>
      <c r="J945" s="11">
        <v>75.739099321869048</v>
      </c>
      <c r="K945" s="2" t="s">
        <v>1727</v>
      </c>
    </row>
    <row r="946" spans="1:11" x14ac:dyDescent="0.25">
      <c r="A946" s="2">
        <v>945</v>
      </c>
      <c r="B946" s="1">
        <v>44573</v>
      </c>
      <c r="C946" s="2">
        <v>41</v>
      </c>
      <c r="D946" s="2">
        <v>169</v>
      </c>
      <c r="E946" s="2">
        <v>60</v>
      </c>
      <c r="F946" s="2">
        <v>5</v>
      </c>
      <c r="G946" s="11">
        <v>25.246366440623014</v>
      </c>
      <c r="H946" s="2">
        <v>2</v>
      </c>
      <c r="I946" s="11">
        <v>5.1924643961218795</v>
      </c>
      <c r="J946" s="11">
        <v>126.23183220311506</v>
      </c>
      <c r="K946" s="2" t="s">
        <v>1727</v>
      </c>
    </row>
    <row r="947" spans="1:11" x14ac:dyDescent="0.25">
      <c r="A947" s="2">
        <v>946</v>
      </c>
      <c r="B947" s="1">
        <v>44617</v>
      </c>
      <c r="C947" s="2">
        <v>29</v>
      </c>
      <c r="D947" s="2">
        <v>156</v>
      </c>
      <c r="E947" s="2">
        <v>67</v>
      </c>
      <c r="F947" s="2">
        <v>3</v>
      </c>
      <c r="G947" s="11">
        <v>32.641000892505289</v>
      </c>
      <c r="H947" s="2">
        <v>0</v>
      </c>
      <c r="I947" s="11">
        <v>4.8795728561803084</v>
      </c>
      <c r="J947" s="11">
        <v>97.923002677515868</v>
      </c>
      <c r="K947" s="2" t="s">
        <v>1727</v>
      </c>
    </row>
    <row r="948" spans="1:11" x14ac:dyDescent="0.25">
      <c r="A948" s="2">
        <v>947</v>
      </c>
      <c r="B948" s="1">
        <v>44598</v>
      </c>
      <c r="C948" s="2">
        <v>35</v>
      </c>
      <c r="D948" s="2">
        <v>196</v>
      </c>
      <c r="E948" s="2">
        <v>13</v>
      </c>
      <c r="F948" s="2">
        <v>1</v>
      </c>
      <c r="G948" s="11">
        <v>29.702715970664059</v>
      </c>
      <c r="H948" s="2">
        <v>0</v>
      </c>
      <c r="I948" s="11">
        <v>7.543649622085252</v>
      </c>
      <c r="J948" s="11">
        <v>29.702715970664059</v>
      </c>
      <c r="K948" s="2" t="s">
        <v>1727</v>
      </c>
    </row>
    <row r="949" spans="1:11" x14ac:dyDescent="0.25">
      <c r="A949" s="2">
        <v>948</v>
      </c>
      <c r="B949" s="1">
        <v>44605</v>
      </c>
      <c r="C949" s="2">
        <v>3</v>
      </c>
      <c r="D949" s="2">
        <v>33</v>
      </c>
      <c r="E949" s="2">
        <v>16</v>
      </c>
      <c r="F949" s="2">
        <v>3</v>
      </c>
      <c r="G949" s="11">
        <v>26.682124507725625</v>
      </c>
      <c r="H949" s="2">
        <v>1</v>
      </c>
      <c r="I949" s="11">
        <v>3.2398109499997449</v>
      </c>
      <c r="J949" s="11">
        <v>80.046373523176868</v>
      </c>
      <c r="K949" s="2" t="s">
        <v>1728</v>
      </c>
    </row>
    <row r="950" spans="1:11" x14ac:dyDescent="0.25">
      <c r="A950" s="2">
        <v>949</v>
      </c>
      <c r="B950" s="1">
        <v>44704</v>
      </c>
      <c r="C950" s="2">
        <v>26</v>
      </c>
      <c r="D950" s="2">
        <v>225</v>
      </c>
      <c r="E950" s="2">
        <v>40</v>
      </c>
      <c r="F950" s="2">
        <v>1</v>
      </c>
      <c r="G950" s="11">
        <v>35.745763422993399</v>
      </c>
      <c r="H950" s="2">
        <v>1</v>
      </c>
      <c r="I950" s="11">
        <v>4.6788100747295065</v>
      </c>
      <c r="J950" s="11">
        <v>35.745763422993399</v>
      </c>
      <c r="K950" s="2" t="s">
        <v>1728</v>
      </c>
    </row>
    <row r="951" spans="1:11" x14ac:dyDescent="0.25">
      <c r="A951" s="2">
        <v>950</v>
      </c>
      <c r="B951" s="1">
        <v>44658</v>
      </c>
      <c r="C951" s="2">
        <v>11</v>
      </c>
      <c r="D951" s="2">
        <v>114</v>
      </c>
      <c r="E951" s="2">
        <v>11</v>
      </c>
      <c r="F951" s="2">
        <v>1</v>
      </c>
      <c r="G951" s="11">
        <v>26.028013447367194</v>
      </c>
      <c r="H951" s="2">
        <v>1</v>
      </c>
      <c r="I951" s="11">
        <v>5.5266381811469749</v>
      </c>
      <c r="J951" s="11">
        <v>26.028013447367194</v>
      </c>
      <c r="K951" s="2" t="s">
        <v>1728</v>
      </c>
    </row>
    <row r="952" spans="1:11" x14ac:dyDescent="0.25">
      <c r="A952" s="2">
        <v>951</v>
      </c>
      <c r="B952" s="1">
        <v>44640</v>
      </c>
      <c r="C952" s="2">
        <v>38</v>
      </c>
      <c r="D952" s="2">
        <v>23</v>
      </c>
      <c r="E952" s="2">
        <v>49</v>
      </c>
      <c r="F952" s="2">
        <v>2</v>
      </c>
      <c r="G952" s="11">
        <v>26.876955385436709</v>
      </c>
      <c r="H952" s="2">
        <v>0</v>
      </c>
      <c r="I952" s="11">
        <v>9.0591232937852659</v>
      </c>
      <c r="J952" s="11">
        <v>53.753910770873418</v>
      </c>
      <c r="K952" s="2" t="s">
        <v>1727</v>
      </c>
    </row>
    <row r="953" spans="1:11" x14ac:dyDescent="0.25">
      <c r="A953" s="2">
        <v>952</v>
      </c>
      <c r="B953" s="1">
        <v>44593</v>
      </c>
      <c r="C953" s="2">
        <v>3</v>
      </c>
      <c r="D953" s="2">
        <v>218</v>
      </c>
      <c r="E953" s="2">
        <v>50</v>
      </c>
      <c r="F953" s="2">
        <v>4</v>
      </c>
      <c r="G953" s="11">
        <v>25.767156725913203</v>
      </c>
      <c r="H953" s="2">
        <v>2</v>
      </c>
      <c r="I953" s="11">
        <v>7.3837284692355469</v>
      </c>
      <c r="J953" s="11">
        <v>103.06862690365281</v>
      </c>
      <c r="K953" s="2" t="s">
        <v>1728</v>
      </c>
    </row>
    <row r="954" spans="1:11" x14ac:dyDescent="0.25">
      <c r="A954" s="2">
        <v>953</v>
      </c>
      <c r="B954" s="1">
        <v>44613</v>
      </c>
      <c r="C954" s="2">
        <v>5</v>
      </c>
      <c r="D954" s="2">
        <v>103</v>
      </c>
      <c r="E954" s="2">
        <v>46</v>
      </c>
      <c r="F954" s="2">
        <v>3</v>
      </c>
      <c r="G954" s="11">
        <v>29.031898810240918</v>
      </c>
      <c r="H954" s="2">
        <v>2</v>
      </c>
      <c r="I954" s="11">
        <v>5.2206830382627141</v>
      </c>
      <c r="J954" s="11">
        <v>87.095696430722754</v>
      </c>
      <c r="K954" s="2" t="s">
        <v>1728</v>
      </c>
    </row>
    <row r="955" spans="1:11" x14ac:dyDescent="0.25">
      <c r="A955" s="2">
        <v>954</v>
      </c>
      <c r="B955" s="1">
        <v>44620</v>
      </c>
      <c r="C955" s="2">
        <v>12</v>
      </c>
      <c r="D955" s="2">
        <v>14</v>
      </c>
      <c r="E955" s="2">
        <v>38</v>
      </c>
      <c r="F955" s="2">
        <v>3</v>
      </c>
      <c r="G955" s="11">
        <v>27.183237231965105</v>
      </c>
      <c r="H955" s="2">
        <v>1</v>
      </c>
      <c r="I955" s="11">
        <v>7.8679264044522625</v>
      </c>
      <c r="J955" s="11">
        <v>81.549711695895311</v>
      </c>
      <c r="K955" s="2" t="s">
        <v>1728</v>
      </c>
    </row>
    <row r="956" spans="1:11" x14ac:dyDescent="0.25">
      <c r="A956" s="2">
        <v>955</v>
      </c>
      <c r="B956" s="1">
        <v>44616</v>
      </c>
      <c r="C956" s="2">
        <v>40</v>
      </c>
      <c r="D956" s="2">
        <v>62</v>
      </c>
      <c r="E956" s="2">
        <v>16</v>
      </c>
      <c r="F956" s="2">
        <v>1</v>
      </c>
      <c r="G956" s="11">
        <v>26.682124507725625</v>
      </c>
      <c r="H956" s="2">
        <v>0</v>
      </c>
      <c r="I956" s="11">
        <v>3.2398109499997449</v>
      </c>
      <c r="J956" s="11">
        <v>26.682124507725625</v>
      </c>
      <c r="K956" s="2" t="s">
        <v>1728</v>
      </c>
    </row>
    <row r="957" spans="1:11" x14ac:dyDescent="0.25">
      <c r="A957" s="2">
        <v>956</v>
      </c>
      <c r="B957" s="1">
        <v>44616</v>
      </c>
      <c r="C957" s="2">
        <v>45</v>
      </c>
      <c r="D957" s="2">
        <v>219</v>
      </c>
      <c r="E957" s="2">
        <v>80</v>
      </c>
      <c r="F957" s="2">
        <v>5</v>
      </c>
      <c r="G957" s="11">
        <v>29.037301291456899</v>
      </c>
      <c r="H957" s="2">
        <v>1</v>
      </c>
      <c r="I957" s="11">
        <v>6.9701664620964214</v>
      </c>
      <c r="J957" s="11">
        <v>145.18650645728451</v>
      </c>
      <c r="K957" s="2" t="s">
        <v>1728</v>
      </c>
    </row>
    <row r="958" spans="1:11" x14ac:dyDescent="0.25">
      <c r="A958" s="2">
        <v>957</v>
      </c>
      <c r="B958" s="1">
        <v>44642</v>
      </c>
      <c r="C958" s="2">
        <v>48</v>
      </c>
      <c r="D958" s="2">
        <v>101</v>
      </c>
      <c r="E958" s="2">
        <v>4</v>
      </c>
      <c r="F958" s="2">
        <v>4</v>
      </c>
      <c r="G958" s="11">
        <v>23.836545833007722</v>
      </c>
      <c r="H958" s="2">
        <v>1</v>
      </c>
      <c r="I958" s="11">
        <v>3.7451400462257953</v>
      </c>
      <c r="J958" s="11">
        <v>95.34618333203089</v>
      </c>
      <c r="K958" s="2" t="s">
        <v>1727</v>
      </c>
    </row>
    <row r="959" spans="1:11" x14ac:dyDescent="0.25">
      <c r="A959" s="2">
        <v>958</v>
      </c>
      <c r="B959" s="1">
        <v>44659</v>
      </c>
      <c r="C959" s="2">
        <v>13</v>
      </c>
      <c r="D959" s="2">
        <v>59</v>
      </c>
      <c r="E959" s="2">
        <v>25</v>
      </c>
      <c r="F959" s="2">
        <v>1</v>
      </c>
      <c r="G959" s="11">
        <v>40.906998708949509</v>
      </c>
      <c r="H959" s="2">
        <v>2</v>
      </c>
      <c r="I959" s="11">
        <v>3.0172545420399994</v>
      </c>
      <c r="J959" s="11">
        <v>40.906998708949509</v>
      </c>
      <c r="K959" s="2" t="s">
        <v>1728</v>
      </c>
    </row>
    <row r="960" spans="1:11" x14ac:dyDescent="0.25">
      <c r="A960" s="2">
        <v>959</v>
      </c>
      <c r="B960" s="1">
        <v>44722</v>
      </c>
      <c r="C960" s="2">
        <v>41</v>
      </c>
      <c r="D960" s="2">
        <v>113</v>
      </c>
      <c r="E960" s="2">
        <v>19</v>
      </c>
      <c r="F960" s="2">
        <v>1</v>
      </c>
      <c r="G960" s="11">
        <v>37.526803531893734</v>
      </c>
      <c r="H960" s="2">
        <v>1</v>
      </c>
      <c r="I960" s="11">
        <v>4.3648904977614533</v>
      </c>
      <c r="J960" s="11">
        <v>37.526803531893734</v>
      </c>
      <c r="K960" s="2" t="s">
        <v>1728</v>
      </c>
    </row>
    <row r="961" spans="1:11" x14ac:dyDescent="0.25">
      <c r="A961" s="2">
        <v>960</v>
      </c>
      <c r="B961" s="1">
        <v>44653</v>
      </c>
      <c r="C961" s="2">
        <v>35</v>
      </c>
      <c r="D961" s="2">
        <v>122</v>
      </c>
      <c r="E961" s="2">
        <v>34</v>
      </c>
      <c r="F961" s="2">
        <v>4</v>
      </c>
      <c r="G961" s="11">
        <v>36.263269493639363</v>
      </c>
      <c r="H961" s="2">
        <v>2</v>
      </c>
      <c r="I961" s="11">
        <v>3.4347908262121063</v>
      </c>
      <c r="J961" s="11">
        <v>145.05307797455745</v>
      </c>
      <c r="K961" s="2" t="s">
        <v>1728</v>
      </c>
    </row>
    <row r="962" spans="1:11" x14ac:dyDescent="0.25">
      <c r="A962" s="2">
        <v>961</v>
      </c>
      <c r="B962" s="1">
        <v>44641</v>
      </c>
      <c r="C962" s="2">
        <v>30</v>
      </c>
      <c r="D962" s="2">
        <v>123</v>
      </c>
      <c r="E962" s="2">
        <v>6</v>
      </c>
      <c r="F962" s="2">
        <v>1</v>
      </c>
      <c r="G962" s="11">
        <v>34.469569797710321</v>
      </c>
      <c r="H962" s="2">
        <v>0</v>
      </c>
      <c r="I962" s="11">
        <v>4.0310263194524962</v>
      </c>
      <c r="J962" s="11">
        <v>34.469569797710321</v>
      </c>
      <c r="K962" s="2" t="s">
        <v>1727</v>
      </c>
    </row>
    <row r="963" spans="1:11" x14ac:dyDescent="0.25">
      <c r="A963" s="2">
        <v>962</v>
      </c>
      <c r="B963" s="1">
        <v>44656</v>
      </c>
      <c r="C963" s="2">
        <v>7</v>
      </c>
      <c r="D963" s="2">
        <v>11</v>
      </c>
      <c r="E963" s="2">
        <v>13</v>
      </c>
      <c r="F963" s="2">
        <v>4</v>
      </c>
      <c r="G963" s="11">
        <v>29.702715970664059</v>
      </c>
      <c r="H963" s="2">
        <v>0</v>
      </c>
      <c r="I963" s="11">
        <v>7.543649622085252</v>
      </c>
      <c r="J963" s="11">
        <v>118.81086388265624</v>
      </c>
      <c r="K963" s="2" t="s">
        <v>1727</v>
      </c>
    </row>
    <row r="964" spans="1:11" x14ac:dyDescent="0.25">
      <c r="A964" s="2">
        <v>963</v>
      </c>
      <c r="B964" s="1">
        <v>44652</v>
      </c>
      <c r="C964" s="2">
        <v>20</v>
      </c>
      <c r="D964" s="2">
        <v>29</v>
      </c>
      <c r="E964" s="2">
        <v>63</v>
      </c>
      <c r="F964" s="2">
        <v>2</v>
      </c>
      <c r="G964" s="11">
        <v>26.367315799590678</v>
      </c>
      <c r="H964" s="2">
        <v>0</v>
      </c>
      <c r="I964" s="11">
        <v>9.2766848942803506</v>
      </c>
      <c r="J964" s="11">
        <v>52.734631599181355</v>
      </c>
      <c r="K964" s="2" t="s">
        <v>1728</v>
      </c>
    </row>
    <row r="965" spans="1:11" x14ac:dyDescent="0.25">
      <c r="A965" s="2">
        <v>964</v>
      </c>
      <c r="B965" s="1">
        <v>44562</v>
      </c>
      <c r="C965" s="2">
        <v>41</v>
      </c>
      <c r="D965" s="2">
        <v>44</v>
      </c>
      <c r="E965" s="2">
        <v>59</v>
      </c>
      <c r="F965" s="2">
        <v>3</v>
      </c>
      <c r="G965" s="11">
        <v>33.450649363540997</v>
      </c>
      <c r="H965" s="2">
        <v>1</v>
      </c>
      <c r="I965" s="11">
        <v>3.6393776465524499</v>
      </c>
      <c r="J965" s="11">
        <v>100.35194809062298</v>
      </c>
      <c r="K965" s="2" t="s">
        <v>1728</v>
      </c>
    </row>
    <row r="966" spans="1:11" x14ac:dyDescent="0.25">
      <c r="A966" s="2">
        <v>965</v>
      </c>
      <c r="B966" s="1">
        <v>44637</v>
      </c>
      <c r="C966" s="2">
        <v>11</v>
      </c>
      <c r="D966" s="2">
        <v>10</v>
      </c>
      <c r="E966" s="2">
        <v>61</v>
      </c>
      <c r="F966" s="2">
        <v>3</v>
      </c>
      <c r="G966" s="11">
        <v>25.90299980767174</v>
      </c>
      <c r="H966" s="2">
        <v>2</v>
      </c>
      <c r="I966" s="11">
        <v>6.2620331868795747</v>
      </c>
      <c r="J966" s="11">
        <v>77.708999423015229</v>
      </c>
      <c r="K966" s="2" t="s">
        <v>1727</v>
      </c>
    </row>
    <row r="967" spans="1:11" x14ac:dyDescent="0.25">
      <c r="A967" s="2">
        <v>966</v>
      </c>
      <c r="B967" s="1">
        <v>44630</v>
      </c>
      <c r="C967" s="2">
        <v>12</v>
      </c>
      <c r="D967" s="2">
        <v>219</v>
      </c>
      <c r="E967" s="2">
        <v>29</v>
      </c>
      <c r="F967" s="2">
        <v>1</v>
      </c>
      <c r="G967" s="11">
        <v>24.521414395998288</v>
      </c>
      <c r="H967" s="2">
        <v>2</v>
      </c>
      <c r="I967" s="11">
        <v>3.0612344797068785</v>
      </c>
      <c r="J967" s="11">
        <v>24.521414395998288</v>
      </c>
      <c r="K967" s="2" t="s">
        <v>1728</v>
      </c>
    </row>
    <row r="968" spans="1:11" x14ac:dyDescent="0.25">
      <c r="A968" s="2">
        <v>967</v>
      </c>
      <c r="B968" s="1">
        <v>44730</v>
      </c>
      <c r="C968" s="2">
        <v>12</v>
      </c>
      <c r="D968" s="2">
        <v>118</v>
      </c>
      <c r="E968" s="2">
        <v>10</v>
      </c>
      <c r="F968" s="2">
        <v>3</v>
      </c>
      <c r="G968" s="11">
        <v>38.38583076762832</v>
      </c>
      <c r="H968" s="2">
        <v>2</v>
      </c>
      <c r="I968" s="11">
        <v>4.1188170377751252</v>
      </c>
      <c r="J968" s="11">
        <v>115.15749230288496</v>
      </c>
      <c r="K968" s="2" t="s">
        <v>1728</v>
      </c>
    </row>
    <row r="969" spans="1:11" x14ac:dyDescent="0.25">
      <c r="A969" s="2">
        <v>968</v>
      </c>
      <c r="B969" s="1">
        <v>44574</v>
      </c>
      <c r="C969" s="2">
        <v>30</v>
      </c>
      <c r="D969" s="2">
        <v>12</v>
      </c>
      <c r="E969" s="2">
        <v>11</v>
      </c>
      <c r="F969" s="2">
        <v>1</v>
      </c>
      <c r="G969" s="11">
        <v>26.028013447367194</v>
      </c>
      <c r="H969" s="2">
        <v>2</v>
      </c>
      <c r="I969" s="11">
        <v>5.5266381811469749</v>
      </c>
      <c r="J969" s="11">
        <v>26.028013447367194</v>
      </c>
      <c r="K969" s="2" t="s">
        <v>1727</v>
      </c>
    </row>
    <row r="970" spans="1:11" x14ac:dyDescent="0.25">
      <c r="A970" s="2">
        <v>969</v>
      </c>
      <c r="B970" s="1">
        <v>44582</v>
      </c>
      <c r="C970" s="2">
        <v>33</v>
      </c>
      <c r="D970" s="2">
        <v>24</v>
      </c>
      <c r="E970" s="2">
        <v>13</v>
      </c>
      <c r="F970" s="2">
        <v>5</v>
      </c>
      <c r="G970" s="11">
        <v>29.702715970664059</v>
      </c>
      <c r="H970" s="2">
        <v>0</v>
      </c>
      <c r="I970" s="11">
        <v>7.543649622085252</v>
      </c>
      <c r="J970" s="11">
        <v>148.51357985332029</v>
      </c>
      <c r="K970" s="2" t="s">
        <v>1728</v>
      </c>
    </row>
    <row r="971" spans="1:11" x14ac:dyDescent="0.25">
      <c r="A971" s="2">
        <v>970</v>
      </c>
      <c r="B971" s="1">
        <v>44565</v>
      </c>
      <c r="C971" s="2">
        <v>26</v>
      </c>
      <c r="D971" s="2">
        <v>12</v>
      </c>
      <c r="E971" s="2">
        <v>59</v>
      </c>
      <c r="F971" s="2">
        <v>1</v>
      </c>
      <c r="G971" s="11">
        <v>33.450649363540997</v>
      </c>
      <c r="H971" s="2">
        <v>1</v>
      </c>
      <c r="I971" s="11">
        <v>3.6393776465524499</v>
      </c>
      <c r="J971" s="11">
        <v>33.450649363540997</v>
      </c>
      <c r="K971" s="2" t="s">
        <v>1728</v>
      </c>
    </row>
    <row r="972" spans="1:11" x14ac:dyDescent="0.25">
      <c r="A972" s="2">
        <v>971</v>
      </c>
      <c r="B972" s="1">
        <v>44662</v>
      </c>
      <c r="C972" s="2">
        <v>27</v>
      </c>
      <c r="D972" s="2">
        <v>76</v>
      </c>
      <c r="E972" s="2">
        <v>40</v>
      </c>
      <c r="F972" s="2">
        <v>5</v>
      </c>
      <c r="G972" s="11">
        <v>35.745763422993399</v>
      </c>
      <c r="H972" s="2">
        <v>1</v>
      </c>
      <c r="I972" s="11">
        <v>4.6788100747295065</v>
      </c>
      <c r="J972" s="11">
        <v>178.728817114967</v>
      </c>
      <c r="K972" s="2" t="s">
        <v>1727</v>
      </c>
    </row>
    <row r="973" spans="1:11" x14ac:dyDescent="0.25">
      <c r="A973" s="2">
        <v>972</v>
      </c>
      <c r="B973" s="1">
        <v>44686</v>
      </c>
      <c r="C973" s="2">
        <v>47</v>
      </c>
      <c r="D973" s="2">
        <v>174</v>
      </c>
      <c r="E973" s="2">
        <v>33</v>
      </c>
      <c r="F973" s="2">
        <v>3</v>
      </c>
      <c r="G973" s="11">
        <v>22.924305983313527</v>
      </c>
      <c r="H973" s="2">
        <v>1</v>
      </c>
      <c r="I973" s="11">
        <v>5.5073050690993979</v>
      </c>
      <c r="J973" s="11">
        <v>68.772917949940577</v>
      </c>
      <c r="K973" s="2" t="s">
        <v>1727</v>
      </c>
    </row>
    <row r="974" spans="1:11" x14ac:dyDescent="0.25">
      <c r="A974" s="2">
        <v>973</v>
      </c>
      <c r="B974" s="1">
        <v>44564</v>
      </c>
      <c r="C974" s="2">
        <v>47</v>
      </c>
      <c r="D974" s="2">
        <v>120</v>
      </c>
      <c r="E974" s="2">
        <v>40</v>
      </c>
      <c r="F974" s="2">
        <v>3</v>
      </c>
      <c r="G974" s="11">
        <v>35.745763422993399</v>
      </c>
      <c r="H974" s="2">
        <v>2</v>
      </c>
      <c r="I974" s="11">
        <v>4.6788100747295065</v>
      </c>
      <c r="J974" s="11">
        <v>107.23729026898019</v>
      </c>
      <c r="K974" s="2" t="s">
        <v>1727</v>
      </c>
    </row>
    <row r="975" spans="1:11" x14ac:dyDescent="0.25">
      <c r="A975" s="2">
        <v>974</v>
      </c>
      <c r="B975" s="1">
        <v>44704</v>
      </c>
      <c r="C975" s="2">
        <v>5</v>
      </c>
      <c r="D975" s="2">
        <v>38</v>
      </c>
      <c r="E975" s="2">
        <v>78</v>
      </c>
      <c r="F975" s="2">
        <v>4</v>
      </c>
      <c r="G975" s="11">
        <v>20.682423142954271</v>
      </c>
      <c r="H975" s="2">
        <v>0</v>
      </c>
      <c r="I975" s="11">
        <v>3.0114404943345212</v>
      </c>
      <c r="J975" s="11">
        <v>82.729692571817083</v>
      </c>
      <c r="K975" s="2" t="s">
        <v>1728</v>
      </c>
    </row>
    <row r="976" spans="1:11" x14ac:dyDescent="0.25">
      <c r="A976" s="2">
        <v>975</v>
      </c>
      <c r="B976" s="1">
        <v>44603</v>
      </c>
      <c r="C976" s="2">
        <v>50</v>
      </c>
      <c r="D976" s="2">
        <v>102</v>
      </c>
      <c r="E976" s="2">
        <v>50</v>
      </c>
      <c r="F976" s="2">
        <v>4</v>
      </c>
      <c r="G976" s="11">
        <v>25.767156725913203</v>
      </c>
      <c r="H976" s="2">
        <v>0</v>
      </c>
      <c r="I976" s="11">
        <v>7.3837284692355469</v>
      </c>
      <c r="J976" s="11">
        <v>103.06862690365281</v>
      </c>
      <c r="K976" s="2" t="s">
        <v>1728</v>
      </c>
    </row>
    <row r="977" spans="1:11" x14ac:dyDescent="0.25">
      <c r="A977" s="2">
        <v>976</v>
      </c>
      <c r="B977" s="1">
        <v>44718</v>
      </c>
      <c r="C977" s="2">
        <v>42</v>
      </c>
      <c r="D977" s="2">
        <v>42</v>
      </c>
      <c r="E977" s="2">
        <v>25</v>
      </c>
      <c r="F977" s="2">
        <v>3</v>
      </c>
      <c r="G977" s="11">
        <v>40.906998708949509</v>
      </c>
      <c r="H977" s="2">
        <v>2</v>
      </c>
      <c r="I977" s="11">
        <v>3.0172545420399994</v>
      </c>
      <c r="J977" s="11">
        <v>122.72099612684852</v>
      </c>
      <c r="K977" s="2" t="s">
        <v>1728</v>
      </c>
    </row>
    <row r="978" spans="1:11" x14ac:dyDescent="0.25">
      <c r="A978" s="2">
        <v>977</v>
      </c>
      <c r="B978" s="1">
        <v>44579</v>
      </c>
      <c r="C978" s="2">
        <v>31</v>
      </c>
      <c r="D978" s="2">
        <v>146</v>
      </c>
      <c r="E978" s="2">
        <v>58</v>
      </c>
      <c r="F978" s="2">
        <v>4</v>
      </c>
      <c r="G978" s="11">
        <v>25.773152619994217</v>
      </c>
      <c r="H978" s="2">
        <v>2</v>
      </c>
      <c r="I978" s="11">
        <v>6.9912124282919814</v>
      </c>
      <c r="J978" s="11">
        <v>103.09261047997687</v>
      </c>
      <c r="K978" s="2" t="s">
        <v>1727</v>
      </c>
    </row>
    <row r="979" spans="1:11" x14ac:dyDescent="0.25">
      <c r="A979" s="2">
        <v>978</v>
      </c>
      <c r="B979" s="1">
        <v>44714</v>
      </c>
      <c r="C979" s="2">
        <v>29</v>
      </c>
      <c r="D979" s="2">
        <v>158</v>
      </c>
      <c r="E979" s="2">
        <v>29</v>
      </c>
      <c r="F979" s="2">
        <v>4</v>
      </c>
      <c r="G979" s="11">
        <v>24.521414395998288</v>
      </c>
      <c r="H979" s="2">
        <v>1</v>
      </c>
      <c r="I979" s="11">
        <v>3.0612344797068785</v>
      </c>
      <c r="J979" s="11">
        <v>98.085657583993154</v>
      </c>
      <c r="K979" s="2" t="s">
        <v>1728</v>
      </c>
    </row>
    <row r="980" spans="1:11" x14ac:dyDescent="0.25">
      <c r="A980" s="2">
        <v>979</v>
      </c>
      <c r="B980" s="1">
        <v>44583</v>
      </c>
      <c r="C980" s="2">
        <v>41</v>
      </c>
      <c r="D980" s="2">
        <v>14</v>
      </c>
      <c r="E980" s="2">
        <v>73</v>
      </c>
      <c r="F980" s="2">
        <v>3</v>
      </c>
      <c r="G980" s="11">
        <v>40.818832359600925</v>
      </c>
      <c r="H980" s="2">
        <v>2</v>
      </c>
      <c r="I980" s="11">
        <v>3.1996984995711419</v>
      </c>
      <c r="J980" s="11">
        <v>122.45649707880278</v>
      </c>
      <c r="K980" s="2" t="s">
        <v>1727</v>
      </c>
    </row>
    <row r="981" spans="1:11" x14ac:dyDescent="0.25">
      <c r="A981" s="2">
        <v>980</v>
      </c>
      <c r="B981" s="1">
        <v>44701</v>
      </c>
      <c r="C981" s="2">
        <v>31</v>
      </c>
      <c r="D981" s="2">
        <v>76</v>
      </c>
      <c r="E981" s="2">
        <v>75</v>
      </c>
      <c r="F981" s="2">
        <v>2</v>
      </c>
      <c r="G981" s="11">
        <v>39.431597720870556</v>
      </c>
      <c r="H981" s="2">
        <v>0</v>
      </c>
      <c r="I981" s="11">
        <v>6.6327822297684254</v>
      </c>
      <c r="J981" s="11">
        <v>78.863195441741112</v>
      </c>
      <c r="K981" s="2" t="s">
        <v>1727</v>
      </c>
    </row>
    <row r="982" spans="1:11" x14ac:dyDescent="0.25">
      <c r="A982" s="2">
        <v>981</v>
      </c>
      <c r="B982" s="1">
        <v>44575</v>
      </c>
      <c r="C982" s="2">
        <v>28</v>
      </c>
      <c r="D982" s="2">
        <v>164</v>
      </c>
      <c r="E982" s="2">
        <v>15</v>
      </c>
      <c r="F982" s="2">
        <v>5</v>
      </c>
      <c r="G982" s="11">
        <v>35.540129051722957</v>
      </c>
      <c r="H982" s="2">
        <v>0</v>
      </c>
      <c r="I982" s="11">
        <v>5.05250871636198</v>
      </c>
      <c r="J982" s="11">
        <v>177.70064525861477</v>
      </c>
      <c r="K982" s="2" t="s">
        <v>1728</v>
      </c>
    </row>
    <row r="983" spans="1:11" x14ac:dyDescent="0.25">
      <c r="A983" s="2">
        <v>982</v>
      </c>
      <c r="B983" s="1">
        <v>44624</v>
      </c>
      <c r="C983" s="2">
        <v>28</v>
      </c>
      <c r="D983" s="2">
        <v>68</v>
      </c>
      <c r="E983" s="2">
        <v>75</v>
      </c>
      <c r="F983" s="2">
        <v>1</v>
      </c>
      <c r="G983" s="11">
        <v>39.431597720870556</v>
      </c>
      <c r="H983" s="2">
        <v>2</v>
      </c>
      <c r="I983" s="11">
        <v>6.6327822297684254</v>
      </c>
      <c r="J983" s="11">
        <v>39.431597720870556</v>
      </c>
      <c r="K983" s="2" t="s">
        <v>1727</v>
      </c>
    </row>
    <row r="984" spans="1:11" x14ac:dyDescent="0.25">
      <c r="A984" s="2">
        <v>983</v>
      </c>
      <c r="B984" s="1">
        <v>44664</v>
      </c>
      <c r="C984" s="2">
        <v>48</v>
      </c>
      <c r="D984" s="2">
        <v>57</v>
      </c>
      <c r="E984" s="2">
        <v>79</v>
      </c>
      <c r="F984" s="2">
        <v>3</v>
      </c>
      <c r="G984" s="11">
        <v>37.267694682991817</v>
      </c>
      <c r="H984" s="2">
        <v>1</v>
      </c>
      <c r="I984" s="11">
        <v>6.5187516459738264</v>
      </c>
      <c r="J984" s="11">
        <v>111.80308404897545</v>
      </c>
      <c r="K984" s="2" t="s">
        <v>1727</v>
      </c>
    </row>
    <row r="985" spans="1:11" x14ac:dyDescent="0.25">
      <c r="A985" s="2">
        <v>984</v>
      </c>
      <c r="B985" s="1">
        <v>44690</v>
      </c>
      <c r="C985" s="2">
        <v>36</v>
      </c>
      <c r="D985" s="2">
        <v>145</v>
      </c>
      <c r="E985" s="2">
        <v>41</v>
      </c>
      <c r="F985" s="2">
        <v>2</v>
      </c>
      <c r="G985" s="11">
        <v>39.264796890381241</v>
      </c>
      <c r="H985" s="2">
        <v>0</v>
      </c>
      <c r="I985" s="11">
        <v>4.4518378434641424</v>
      </c>
      <c r="J985" s="11">
        <v>78.529593780762482</v>
      </c>
      <c r="K985" s="2" t="s">
        <v>1728</v>
      </c>
    </row>
    <row r="986" spans="1:11" x14ac:dyDescent="0.25">
      <c r="A986" s="2">
        <v>985</v>
      </c>
      <c r="B986" s="1">
        <v>44589</v>
      </c>
      <c r="C986" s="2">
        <v>8</v>
      </c>
      <c r="D986" s="2">
        <v>9</v>
      </c>
      <c r="E986" s="2">
        <v>37</v>
      </c>
      <c r="F986" s="2">
        <v>1</v>
      </c>
      <c r="G986" s="11">
        <v>35.741949017215845</v>
      </c>
      <c r="H986" s="2">
        <v>1</v>
      </c>
      <c r="I986" s="11">
        <v>6.5541503167979398</v>
      </c>
      <c r="J986" s="11">
        <v>35.741949017215845</v>
      </c>
      <c r="K986" s="2" t="s">
        <v>1728</v>
      </c>
    </row>
    <row r="987" spans="1:11" x14ac:dyDescent="0.25">
      <c r="A987" s="2">
        <v>986</v>
      </c>
      <c r="B987" s="1">
        <v>44636</v>
      </c>
      <c r="C987" s="2">
        <v>13</v>
      </c>
      <c r="D987" s="2">
        <v>209</v>
      </c>
      <c r="E987" s="2">
        <v>35</v>
      </c>
      <c r="F987" s="2">
        <v>4</v>
      </c>
      <c r="G987" s="11">
        <v>21.859632735040023</v>
      </c>
      <c r="H987" s="2">
        <v>1</v>
      </c>
      <c r="I987" s="11">
        <v>3.4437457943986898</v>
      </c>
      <c r="J987" s="11">
        <v>87.438530940160092</v>
      </c>
      <c r="K987" s="2" t="s">
        <v>1727</v>
      </c>
    </row>
    <row r="988" spans="1:11" x14ac:dyDescent="0.25">
      <c r="A988" s="2">
        <v>987</v>
      </c>
      <c r="B988" s="1">
        <v>44638</v>
      </c>
      <c r="C988" s="2">
        <v>6</v>
      </c>
      <c r="D988" s="2">
        <v>15</v>
      </c>
      <c r="E988" s="2">
        <v>20</v>
      </c>
      <c r="F988" s="2">
        <v>2</v>
      </c>
      <c r="G988" s="11">
        <v>28.448619238986812</v>
      </c>
      <c r="H988" s="2">
        <v>2</v>
      </c>
      <c r="I988" s="11">
        <v>5.7127142339326129</v>
      </c>
      <c r="J988" s="11">
        <v>56.897238477973623</v>
      </c>
      <c r="K988" s="2" t="s">
        <v>1728</v>
      </c>
    </row>
    <row r="989" spans="1:11" x14ac:dyDescent="0.25">
      <c r="A989" s="2">
        <v>988</v>
      </c>
      <c r="B989" s="1">
        <v>44725</v>
      </c>
      <c r="C989" s="2">
        <v>27</v>
      </c>
      <c r="D989" s="2">
        <v>90</v>
      </c>
      <c r="E989" s="2">
        <v>19</v>
      </c>
      <c r="F989" s="2">
        <v>2</v>
      </c>
      <c r="G989" s="11">
        <v>37.526803531893734</v>
      </c>
      <c r="H989" s="2">
        <v>2</v>
      </c>
      <c r="I989" s="11">
        <v>4.3648904977614533</v>
      </c>
      <c r="J989" s="11">
        <v>75.053607063787467</v>
      </c>
      <c r="K989" s="2" t="s">
        <v>1727</v>
      </c>
    </row>
    <row r="990" spans="1:11" x14ac:dyDescent="0.25">
      <c r="A990" s="2">
        <v>989</v>
      </c>
      <c r="B990" s="1">
        <v>44604</v>
      </c>
      <c r="C990" s="2">
        <v>35</v>
      </c>
      <c r="D990" s="2">
        <v>144</v>
      </c>
      <c r="E990" s="2">
        <v>53</v>
      </c>
      <c r="F990" s="2">
        <v>5</v>
      </c>
      <c r="G990" s="11">
        <v>34.205628702910552</v>
      </c>
      <c r="H990" s="2">
        <v>2</v>
      </c>
      <c r="I990" s="11">
        <v>6.4730288992646532</v>
      </c>
      <c r="J990" s="11">
        <v>171.02814351455277</v>
      </c>
      <c r="K990" s="2" t="s">
        <v>1727</v>
      </c>
    </row>
    <row r="991" spans="1:11" x14ac:dyDescent="0.25">
      <c r="A991" s="2">
        <v>990</v>
      </c>
      <c r="B991" s="1">
        <v>44614</v>
      </c>
      <c r="C991" s="2">
        <v>26</v>
      </c>
      <c r="D991" s="2">
        <v>222</v>
      </c>
      <c r="E991" s="2">
        <v>61</v>
      </c>
      <c r="F991" s="2">
        <v>2</v>
      </c>
      <c r="G991" s="11">
        <v>25.90299980767174</v>
      </c>
      <c r="H991" s="2">
        <v>0</v>
      </c>
      <c r="I991" s="11">
        <v>6.2620331868795747</v>
      </c>
      <c r="J991" s="11">
        <v>51.805999615343481</v>
      </c>
      <c r="K991" s="2" t="s">
        <v>1727</v>
      </c>
    </row>
    <row r="992" spans="1:11" x14ac:dyDescent="0.25">
      <c r="A992" s="2">
        <v>991</v>
      </c>
      <c r="B992" s="1">
        <v>44659</v>
      </c>
      <c r="C992" s="2">
        <v>5</v>
      </c>
      <c r="D992" s="2">
        <v>179</v>
      </c>
      <c r="E992" s="2">
        <v>25</v>
      </c>
      <c r="F992" s="2">
        <v>1</v>
      </c>
      <c r="G992" s="11">
        <v>40.906998708949509</v>
      </c>
      <c r="H992" s="2">
        <v>1</v>
      </c>
      <c r="I992" s="11">
        <v>3.0172545420399994</v>
      </c>
      <c r="J992" s="11">
        <v>40.906998708949509</v>
      </c>
      <c r="K992" s="2" t="s">
        <v>1727</v>
      </c>
    </row>
    <row r="993" spans="1:11" x14ac:dyDescent="0.25">
      <c r="A993" s="2">
        <v>992</v>
      </c>
      <c r="B993" s="1">
        <v>44580</v>
      </c>
      <c r="C993" s="2">
        <v>23</v>
      </c>
      <c r="D993" s="2">
        <v>11</v>
      </c>
      <c r="E993" s="2">
        <v>77</v>
      </c>
      <c r="F993" s="2">
        <v>5</v>
      </c>
      <c r="G993" s="11">
        <v>27.126377771601476</v>
      </c>
      <c r="H993" s="2">
        <v>1</v>
      </c>
      <c r="I993" s="11">
        <v>4.1372404213136544</v>
      </c>
      <c r="J993" s="11">
        <v>135.63188885800739</v>
      </c>
      <c r="K993" s="2" t="s">
        <v>1728</v>
      </c>
    </row>
    <row r="994" spans="1:11" x14ac:dyDescent="0.25">
      <c r="A994" s="2">
        <v>993</v>
      </c>
      <c r="B994" s="1">
        <v>44685</v>
      </c>
      <c r="C994" s="2">
        <v>49</v>
      </c>
      <c r="D994" s="2">
        <v>185</v>
      </c>
      <c r="E994" s="2">
        <v>78</v>
      </c>
      <c r="F994" s="2">
        <v>2</v>
      </c>
      <c r="G994" s="11">
        <v>20.682423142954271</v>
      </c>
      <c r="H994" s="2">
        <v>2</v>
      </c>
      <c r="I994" s="11">
        <v>3.0114404943345212</v>
      </c>
      <c r="J994" s="11">
        <v>41.364846285908541</v>
      </c>
      <c r="K994" s="2" t="s">
        <v>1728</v>
      </c>
    </row>
    <row r="995" spans="1:11" x14ac:dyDescent="0.25">
      <c r="A995" s="2">
        <v>994</v>
      </c>
      <c r="B995" s="1">
        <v>44733</v>
      </c>
      <c r="C995" s="2">
        <v>22</v>
      </c>
      <c r="D995" s="2">
        <v>126</v>
      </c>
      <c r="E995" s="2">
        <v>13</v>
      </c>
      <c r="F995" s="2">
        <v>5</v>
      </c>
      <c r="G995" s="11">
        <v>29.702715970664059</v>
      </c>
      <c r="H995" s="2">
        <v>1</v>
      </c>
      <c r="I995" s="11">
        <v>7.543649622085252</v>
      </c>
      <c r="J995" s="11">
        <v>148.51357985332029</v>
      </c>
      <c r="K995" s="2" t="s">
        <v>1728</v>
      </c>
    </row>
    <row r="996" spans="1:11" x14ac:dyDescent="0.25">
      <c r="A996" s="2">
        <v>995</v>
      </c>
      <c r="B996" s="1">
        <v>44578</v>
      </c>
      <c r="C996" s="2">
        <v>1</v>
      </c>
      <c r="D996" s="2">
        <v>15</v>
      </c>
      <c r="E996" s="2">
        <v>57</v>
      </c>
      <c r="F996" s="2">
        <v>4</v>
      </c>
      <c r="G996" s="11">
        <v>33.875125216393229</v>
      </c>
      <c r="H996" s="2">
        <v>2</v>
      </c>
      <c r="I996" s="11">
        <v>3.2923759610960035</v>
      </c>
      <c r="J996" s="11">
        <v>135.50050086557292</v>
      </c>
      <c r="K996" s="2" t="s">
        <v>1728</v>
      </c>
    </row>
    <row r="997" spans="1:11" x14ac:dyDescent="0.25">
      <c r="A997" s="2">
        <v>996</v>
      </c>
      <c r="B997" s="1">
        <v>44695</v>
      </c>
      <c r="C997" s="2">
        <v>43</v>
      </c>
      <c r="D997" s="2">
        <v>48</v>
      </c>
      <c r="E997" s="2">
        <v>68</v>
      </c>
      <c r="F997" s="2">
        <v>4</v>
      </c>
      <c r="G997" s="11">
        <v>35.038093590746321</v>
      </c>
      <c r="H997" s="2">
        <v>2</v>
      </c>
      <c r="I997" s="11">
        <v>3.2356634377176356</v>
      </c>
      <c r="J997" s="11">
        <v>140.15237436298528</v>
      </c>
      <c r="K997" s="2" t="s">
        <v>1728</v>
      </c>
    </row>
    <row r="998" spans="1:11" x14ac:dyDescent="0.25">
      <c r="A998" s="2">
        <v>997</v>
      </c>
      <c r="B998" s="1">
        <v>44652</v>
      </c>
      <c r="C998" s="2">
        <v>7</v>
      </c>
      <c r="D998" s="2">
        <v>102</v>
      </c>
      <c r="E998" s="2">
        <v>23</v>
      </c>
      <c r="F998" s="2">
        <v>5</v>
      </c>
      <c r="G998" s="11">
        <v>36.470310812913588</v>
      </c>
      <c r="H998" s="2">
        <v>2</v>
      </c>
      <c r="I998" s="11">
        <v>3.1882844137371622</v>
      </c>
      <c r="J998" s="11">
        <v>182.35155406456795</v>
      </c>
      <c r="K998" s="2" t="s">
        <v>1728</v>
      </c>
    </row>
    <row r="999" spans="1:11" x14ac:dyDescent="0.25">
      <c r="A999" s="2">
        <v>998</v>
      </c>
      <c r="B999" s="1">
        <v>44584</v>
      </c>
      <c r="C999" s="2">
        <v>15</v>
      </c>
      <c r="D999" s="2">
        <v>157</v>
      </c>
      <c r="E999" s="2">
        <v>62</v>
      </c>
      <c r="F999" s="2">
        <v>4</v>
      </c>
      <c r="G999" s="11">
        <v>20.028527522096017</v>
      </c>
      <c r="H999" s="2">
        <v>1</v>
      </c>
      <c r="I999" s="11">
        <v>4.9908460789292945</v>
      </c>
      <c r="J999" s="11">
        <v>80.114110088384066</v>
      </c>
      <c r="K999" s="2" t="s">
        <v>1728</v>
      </c>
    </row>
    <row r="1000" spans="1:11" x14ac:dyDescent="0.25">
      <c r="A1000" s="2">
        <v>999</v>
      </c>
      <c r="B1000" s="1">
        <v>44621</v>
      </c>
      <c r="C1000" s="2">
        <v>39</v>
      </c>
      <c r="D1000" s="2">
        <v>184</v>
      </c>
      <c r="E1000" s="2">
        <v>66</v>
      </c>
      <c r="F1000" s="2">
        <v>2</v>
      </c>
      <c r="G1000" s="11">
        <v>22.972479500890458</v>
      </c>
      <c r="H1000" s="2">
        <v>1</v>
      </c>
      <c r="I1000" s="11">
        <v>4.5505852321978564</v>
      </c>
      <c r="J1000" s="11">
        <v>45.944959001780916</v>
      </c>
      <c r="K1000" s="2" t="s">
        <v>1728</v>
      </c>
    </row>
    <row r="1001" spans="1:11" x14ac:dyDescent="0.25">
      <c r="A1001" s="2">
        <v>1000</v>
      </c>
      <c r="B1001" s="1">
        <v>44687</v>
      </c>
      <c r="C1001" s="2">
        <v>32</v>
      </c>
      <c r="D1001" s="2">
        <v>75</v>
      </c>
      <c r="E1001" s="2">
        <v>47</v>
      </c>
      <c r="F1001" s="2">
        <v>4</v>
      </c>
      <c r="G1001" s="11">
        <v>20.908215820513607</v>
      </c>
      <c r="H1001" s="2">
        <v>2</v>
      </c>
      <c r="I1001" s="11">
        <v>3.487025442120407</v>
      </c>
      <c r="J1001" s="11">
        <v>83.63286328205443</v>
      </c>
      <c r="K1001" s="2" t="s">
        <v>1727</v>
      </c>
    </row>
    <row r="1002" spans="1:11" x14ac:dyDescent="0.25">
      <c r="A1002" s="2">
        <v>1001</v>
      </c>
      <c r="B1002" s="1">
        <v>44727</v>
      </c>
      <c r="C1002" s="2">
        <v>44</v>
      </c>
      <c r="D1002" s="2">
        <v>159</v>
      </c>
      <c r="E1002" s="2">
        <v>43</v>
      </c>
      <c r="F1002" s="2">
        <v>4</v>
      </c>
      <c r="G1002" s="11">
        <v>38.91213097485624</v>
      </c>
      <c r="H1002" s="2">
        <v>0</v>
      </c>
      <c r="I1002" s="11">
        <v>3.835301105937436</v>
      </c>
      <c r="J1002" s="11">
        <v>155.64852389942496</v>
      </c>
      <c r="K1002" s="2" t="s">
        <v>1727</v>
      </c>
    </row>
    <row r="1003" spans="1:11" x14ac:dyDescent="0.25">
      <c r="A1003" s="2">
        <v>1002</v>
      </c>
      <c r="B1003" s="1">
        <v>44579</v>
      </c>
      <c r="C1003" s="2">
        <v>17</v>
      </c>
      <c r="D1003" s="2">
        <v>199</v>
      </c>
      <c r="E1003" s="2">
        <v>66</v>
      </c>
      <c r="F1003" s="2">
        <v>2</v>
      </c>
      <c r="G1003" s="11">
        <v>22.972479500890458</v>
      </c>
      <c r="H1003" s="2">
        <v>2</v>
      </c>
      <c r="I1003" s="11">
        <v>4.5505852321978564</v>
      </c>
      <c r="J1003" s="11">
        <v>45.944959001780916</v>
      </c>
      <c r="K1003" s="2" t="s">
        <v>1728</v>
      </c>
    </row>
    <row r="1004" spans="1:11" x14ac:dyDescent="0.25">
      <c r="A1004" s="2">
        <v>1003</v>
      </c>
      <c r="B1004" s="1">
        <v>44679</v>
      </c>
      <c r="C1004" s="2">
        <v>39</v>
      </c>
      <c r="D1004" s="2">
        <v>178</v>
      </c>
      <c r="E1004" s="2">
        <v>54</v>
      </c>
      <c r="F1004" s="2">
        <v>4</v>
      </c>
      <c r="G1004" s="11">
        <v>32.601605117343489</v>
      </c>
      <c r="H1004" s="2">
        <v>0</v>
      </c>
      <c r="I1004" s="11">
        <v>9.3324941889966144</v>
      </c>
      <c r="J1004" s="11">
        <v>130.40642046937396</v>
      </c>
      <c r="K1004" s="2" t="s">
        <v>1727</v>
      </c>
    </row>
    <row r="1005" spans="1:11" x14ac:dyDescent="0.25">
      <c r="A1005" s="2">
        <v>1004</v>
      </c>
      <c r="B1005" s="1">
        <v>44617</v>
      </c>
      <c r="C1005" s="2">
        <v>41</v>
      </c>
      <c r="D1005" s="2">
        <v>134</v>
      </c>
      <c r="E1005" s="2">
        <v>25</v>
      </c>
      <c r="F1005" s="2">
        <v>1</v>
      </c>
      <c r="G1005" s="11">
        <v>40.906998708949509</v>
      </c>
      <c r="H1005" s="2">
        <v>1</v>
      </c>
      <c r="I1005" s="11">
        <v>3.0172545420399994</v>
      </c>
      <c r="J1005" s="11">
        <v>40.906998708949509</v>
      </c>
      <c r="K1005" s="2" t="s">
        <v>1728</v>
      </c>
    </row>
    <row r="1006" spans="1:11" x14ac:dyDescent="0.25">
      <c r="A1006" s="2">
        <v>1005</v>
      </c>
      <c r="B1006" s="1">
        <v>44672</v>
      </c>
      <c r="C1006" s="2">
        <v>48</v>
      </c>
      <c r="D1006" s="2">
        <v>40</v>
      </c>
      <c r="E1006" s="2">
        <v>39</v>
      </c>
      <c r="F1006" s="2">
        <v>5</v>
      </c>
      <c r="G1006" s="11">
        <v>31.225977015909425</v>
      </c>
      <c r="H1006" s="2">
        <v>2</v>
      </c>
      <c r="I1006" s="11">
        <v>5.1336391238712951</v>
      </c>
      <c r="J1006" s="11">
        <v>156.12988507954714</v>
      </c>
      <c r="K1006" s="2" t="s">
        <v>1728</v>
      </c>
    </row>
    <row r="1007" spans="1:11" x14ac:dyDescent="0.25">
      <c r="A1007" s="2">
        <v>1006</v>
      </c>
      <c r="B1007" s="1">
        <v>44687</v>
      </c>
      <c r="C1007" s="2">
        <v>48</v>
      </c>
      <c r="D1007" s="2">
        <v>159</v>
      </c>
      <c r="E1007" s="2">
        <v>51</v>
      </c>
      <c r="F1007" s="2">
        <v>2</v>
      </c>
      <c r="G1007" s="11">
        <v>23.584376847825059</v>
      </c>
      <c r="H1007" s="2">
        <v>2</v>
      </c>
      <c r="I1007" s="11">
        <v>4.9313410562510835</v>
      </c>
      <c r="J1007" s="11">
        <v>47.168753695650118</v>
      </c>
      <c r="K1007" s="2" t="s">
        <v>1727</v>
      </c>
    </row>
    <row r="1008" spans="1:11" x14ac:dyDescent="0.25">
      <c r="A1008" s="2">
        <v>1007</v>
      </c>
      <c r="B1008" s="1">
        <v>44589</v>
      </c>
      <c r="C1008" s="2">
        <v>26</v>
      </c>
      <c r="D1008" s="2">
        <v>73</v>
      </c>
      <c r="E1008" s="2">
        <v>18</v>
      </c>
      <c r="F1008" s="2">
        <v>5</v>
      </c>
      <c r="G1008" s="11">
        <v>36.291082754905915</v>
      </c>
      <c r="H1008" s="2">
        <v>0</v>
      </c>
      <c r="I1008" s="11">
        <v>13.890069258542256</v>
      </c>
      <c r="J1008" s="11">
        <v>181.45541377452957</v>
      </c>
      <c r="K1008" s="2" t="s">
        <v>1727</v>
      </c>
    </row>
    <row r="1009" spans="1:11" x14ac:dyDescent="0.25">
      <c r="A1009" s="2">
        <v>1008</v>
      </c>
      <c r="B1009" s="1">
        <v>44734</v>
      </c>
      <c r="C1009" s="2">
        <v>22</v>
      </c>
      <c r="D1009" s="2">
        <v>225</v>
      </c>
      <c r="E1009" s="2">
        <v>66</v>
      </c>
      <c r="F1009" s="2">
        <v>3</v>
      </c>
      <c r="G1009" s="11">
        <v>22.972479500890458</v>
      </c>
      <c r="H1009" s="2">
        <v>2</v>
      </c>
      <c r="I1009" s="11">
        <v>4.5505852321978564</v>
      </c>
      <c r="J1009" s="11">
        <v>68.917438502671374</v>
      </c>
      <c r="K1009" s="2" t="s">
        <v>1728</v>
      </c>
    </row>
    <row r="1010" spans="1:11" x14ac:dyDescent="0.25">
      <c r="A1010" s="2">
        <v>1009</v>
      </c>
      <c r="B1010" s="1">
        <v>44691</v>
      </c>
      <c r="C1010" s="2">
        <v>42</v>
      </c>
      <c r="D1010" s="2">
        <v>38</v>
      </c>
      <c r="E1010" s="2">
        <v>50</v>
      </c>
      <c r="F1010" s="2">
        <v>5</v>
      </c>
      <c r="G1010" s="11">
        <v>25.767156725913203</v>
      </c>
      <c r="H1010" s="2">
        <v>1</v>
      </c>
      <c r="I1010" s="11">
        <v>7.3837284692355469</v>
      </c>
      <c r="J1010" s="11">
        <v>128.83578362956601</v>
      </c>
      <c r="K1010" s="2" t="s">
        <v>1728</v>
      </c>
    </row>
    <row r="1011" spans="1:11" x14ac:dyDescent="0.25">
      <c r="A1011" s="2">
        <v>1010</v>
      </c>
      <c r="B1011" s="1">
        <v>44717</v>
      </c>
      <c r="C1011" s="2">
        <v>9</v>
      </c>
      <c r="D1011" s="2">
        <v>138</v>
      </c>
      <c r="E1011" s="2">
        <v>55</v>
      </c>
      <c r="F1011" s="2">
        <v>1</v>
      </c>
      <c r="G1011" s="11">
        <v>33.784679233483935</v>
      </c>
      <c r="H1011" s="2">
        <v>0</v>
      </c>
      <c r="I1011" s="11">
        <v>5.7390468707453381</v>
      </c>
      <c r="J1011" s="11">
        <v>33.784679233483935</v>
      </c>
      <c r="K1011" s="2" t="s">
        <v>1728</v>
      </c>
    </row>
    <row r="1012" spans="1:11" x14ac:dyDescent="0.25">
      <c r="A1012" s="2">
        <v>1011</v>
      </c>
      <c r="B1012" s="1">
        <v>44632</v>
      </c>
      <c r="C1012" s="2">
        <v>23</v>
      </c>
      <c r="D1012" s="2">
        <v>10</v>
      </c>
      <c r="E1012" s="2">
        <v>74</v>
      </c>
      <c r="F1012" s="2">
        <v>2</v>
      </c>
      <c r="G1012" s="11">
        <v>26.441339568630191</v>
      </c>
      <c r="H1012" s="2">
        <v>0</v>
      </c>
      <c r="I1012" s="11">
        <v>5.8479313960914716</v>
      </c>
      <c r="J1012" s="11">
        <v>52.882679137260382</v>
      </c>
      <c r="K1012" s="2" t="s">
        <v>1727</v>
      </c>
    </row>
    <row r="1013" spans="1:11" x14ac:dyDescent="0.25">
      <c r="A1013" s="2">
        <v>1012</v>
      </c>
      <c r="B1013" s="1">
        <v>44705</v>
      </c>
      <c r="C1013" s="2">
        <v>5</v>
      </c>
      <c r="D1013" s="2">
        <v>200</v>
      </c>
      <c r="E1013" s="2">
        <v>83</v>
      </c>
      <c r="F1013" s="2">
        <v>3</v>
      </c>
      <c r="G1013" s="11">
        <v>24.477263012553095</v>
      </c>
      <c r="H1013" s="2">
        <v>1</v>
      </c>
      <c r="I1013" s="11">
        <v>4.1712004662970781</v>
      </c>
      <c r="J1013" s="11">
        <v>73.431789037659286</v>
      </c>
      <c r="K1013" s="2" t="s">
        <v>1727</v>
      </c>
    </row>
    <row r="1014" spans="1:11" x14ac:dyDescent="0.25">
      <c r="A1014" s="2">
        <v>1013</v>
      </c>
      <c r="B1014" s="1">
        <v>44713</v>
      </c>
      <c r="C1014" s="2">
        <v>50</v>
      </c>
      <c r="D1014" s="2">
        <v>23</v>
      </c>
      <c r="E1014" s="2">
        <v>51</v>
      </c>
      <c r="F1014" s="2">
        <v>1</v>
      </c>
      <c r="G1014" s="11">
        <v>23.584376847825059</v>
      </c>
      <c r="H1014" s="2">
        <v>0</v>
      </c>
      <c r="I1014" s="11">
        <v>4.9313410562510835</v>
      </c>
      <c r="J1014" s="11">
        <v>23.584376847825059</v>
      </c>
      <c r="K1014" s="2" t="s">
        <v>1728</v>
      </c>
    </row>
    <row r="1015" spans="1:11" x14ac:dyDescent="0.25">
      <c r="A1015" s="2">
        <v>1014</v>
      </c>
      <c r="B1015" s="1">
        <v>44667</v>
      </c>
      <c r="C1015" s="2">
        <v>9</v>
      </c>
      <c r="D1015" s="2">
        <v>120</v>
      </c>
      <c r="E1015" s="2">
        <v>58</v>
      </c>
      <c r="F1015" s="2">
        <v>3</v>
      </c>
      <c r="G1015" s="11">
        <v>25.773152619994217</v>
      </c>
      <c r="H1015" s="2">
        <v>0</v>
      </c>
      <c r="I1015" s="11">
        <v>6.9912124282919814</v>
      </c>
      <c r="J1015" s="11">
        <v>77.319457859982649</v>
      </c>
      <c r="K1015" s="2" t="s">
        <v>1727</v>
      </c>
    </row>
    <row r="1016" spans="1:11" x14ac:dyDescent="0.25">
      <c r="A1016" s="2">
        <v>1015</v>
      </c>
      <c r="B1016" s="1">
        <v>44577</v>
      </c>
      <c r="C1016" s="2">
        <v>15</v>
      </c>
      <c r="D1016" s="2">
        <v>156</v>
      </c>
      <c r="E1016" s="2">
        <v>23</v>
      </c>
      <c r="F1016" s="2">
        <v>5</v>
      </c>
      <c r="G1016" s="11">
        <v>36.470310812913588</v>
      </c>
      <c r="H1016" s="2">
        <v>1</v>
      </c>
      <c r="I1016" s="11">
        <v>3.1882844137371622</v>
      </c>
      <c r="J1016" s="11">
        <v>182.35155406456795</v>
      </c>
      <c r="K1016" s="2" t="s">
        <v>1728</v>
      </c>
    </row>
    <row r="1017" spans="1:11" x14ac:dyDescent="0.25">
      <c r="A1017" s="2">
        <v>1016</v>
      </c>
      <c r="B1017" s="1">
        <v>44620</v>
      </c>
      <c r="C1017" s="2">
        <v>1</v>
      </c>
      <c r="D1017" s="2">
        <v>165</v>
      </c>
      <c r="E1017" s="2">
        <v>53</v>
      </c>
      <c r="F1017" s="2">
        <v>1</v>
      </c>
      <c r="G1017" s="11">
        <v>34.205628702910552</v>
      </c>
      <c r="H1017" s="2">
        <v>0</v>
      </c>
      <c r="I1017" s="11">
        <v>6.4730288992646532</v>
      </c>
      <c r="J1017" s="11">
        <v>34.205628702910552</v>
      </c>
      <c r="K1017" s="2" t="s">
        <v>1727</v>
      </c>
    </row>
    <row r="1018" spans="1:11" x14ac:dyDescent="0.25">
      <c r="A1018" s="2">
        <v>1017</v>
      </c>
      <c r="B1018" s="1">
        <v>44607</v>
      </c>
      <c r="C1018" s="2">
        <v>22</v>
      </c>
      <c r="D1018" s="2">
        <v>105</v>
      </c>
      <c r="E1018" s="2">
        <v>50</v>
      </c>
      <c r="F1018" s="2">
        <v>4</v>
      </c>
      <c r="G1018" s="11">
        <v>25.767156725913203</v>
      </c>
      <c r="H1018" s="2">
        <v>1</v>
      </c>
      <c r="I1018" s="11">
        <v>7.3837284692355469</v>
      </c>
      <c r="J1018" s="11">
        <v>103.06862690365281</v>
      </c>
      <c r="K1018" s="2" t="s">
        <v>1728</v>
      </c>
    </row>
    <row r="1019" spans="1:11" x14ac:dyDescent="0.25">
      <c r="A1019" s="2">
        <v>1018</v>
      </c>
      <c r="B1019" s="1">
        <v>44626</v>
      </c>
      <c r="C1019" s="2">
        <v>15</v>
      </c>
      <c r="D1019" s="2">
        <v>171</v>
      </c>
      <c r="E1019" s="2">
        <v>66</v>
      </c>
      <c r="F1019" s="2">
        <v>3</v>
      </c>
      <c r="G1019" s="11">
        <v>22.972479500890458</v>
      </c>
      <c r="H1019" s="2">
        <v>1</v>
      </c>
      <c r="I1019" s="11">
        <v>4.5505852321978564</v>
      </c>
      <c r="J1019" s="11">
        <v>68.917438502671374</v>
      </c>
      <c r="K1019" s="2" t="s">
        <v>1727</v>
      </c>
    </row>
    <row r="1020" spans="1:11" x14ac:dyDescent="0.25">
      <c r="A1020" s="2">
        <v>1019</v>
      </c>
      <c r="B1020" s="1">
        <v>44687</v>
      </c>
      <c r="C1020" s="2">
        <v>15</v>
      </c>
      <c r="D1020" s="2">
        <v>122</v>
      </c>
      <c r="E1020" s="2">
        <v>36</v>
      </c>
      <c r="F1020" s="2">
        <v>3</v>
      </c>
      <c r="G1020" s="11">
        <v>32.27422772872724</v>
      </c>
      <c r="H1020" s="2">
        <v>0</v>
      </c>
      <c r="I1020" s="11">
        <v>7.5450844871960729</v>
      </c>
      <c r="J1020" s="11">
        <v>96.82268318618172</v>
      </c>
      <c r="K1020" s="2" t="s">
        <v>1727</v>
      </c>
    </row>
    <row r="1021" spans="1:11" x14ac:dyDescent="0.25">
      <c r="A1021" s="2">
        <v>1020</v>
      </c>
      <c r="B1021" s="1">
        <v>44676</v>
      </c>
      <c r="C1021" s="2">
        <v>25</v>
      </c>
      <c r="D1021" s="2">
        <v>35</v>
      </c>
      <c r="E1021" s="2">
        <v>61</v>
      </c>
      <c r="F1021" s="2">
        <v>1</v>
      </c>
      <c r="G1021" s="11">
        <v>25.90299980767174</v>
      </c>
      <c r="H1021" s="2">
        <v>2</v>
      </c>
      <c r="I1021" s="11">
        <v>6.2620331868795747</v>
      </c>
      <c r="J1021" s="11">
        <v>25.90299980767174</v>
      </c>
      <c r="K1021" s="2" t="s">
        <v>1727</v>
      </c>
    </row>
    <row r="1022" spans="1:11" x14ac:dyDescent="0.25">
      <c r="A1022" s="2">
        <v>1021</v>
      </c>
      <c r="B1022" s="1">
        <v>44683</v>
      </c>
      <c r="C1022" s="2">
        <v>36</v>
      </c>
      <c r="D1022" s="2">
        <v>58</v>
      </c>
      <c r="E1022" s="2">
        <v>37</v>
      </c>
      <c r="F1022" s="2">
        <v>5</v>
      </c>
      <c r="G1022" s="11">
        <v>35.741949017215845</v>
      </c>
      <c r="H1022" s="2">
        <v>1</v>
      </c>
      <c r="I1022" s="11">
        <v>6.5541503167979398</v>
      </c>
      <c r="J1022" s="11">
        <v>178.70974508607924</v>
      </c>
      <c r="K1022" s="2" t="s">
        <v>1727</v>
      </c>
    </row>
    <row r="1023" spans="1:11" x14ac:dyDescent="0.25">
      <c r="A1023" s="2">
        <v>1022</v>
      </c>
      <c r="B1023" s="1">
        <v>44677</v>
      </c>
      <c r="C1023" s="2">
        <v>46</v>
      </c>
      <c r="D1023" s="2">
        <v>36</v>
      </c>
      <c r="E1023" s="2">
        <v>47</v>
      </c>
      <c r="F1023" s="2">
        <v>2</v>
      </c>
      <c r="G1023" s="11">
        <v>20.908215820513607</v>
      </c>
      <c r="H1023" s="2">
        <v>2</v>
      </c>
      <c r="I1023" s="11">
        <v>3.487025442120407</v>
      </c>
      <c r="J1023" s="11">
        <v>41.816431641027215</v>
      </c>
      <c r="K1023" s="2" t="s">
        <v>1727</v>
      </c>
    </row>
    <row r="1024" spans="1:11" x14ac:dyDescent="0.25">
      <c r="A1024" s="2">
        <v>1023</v>
      </c>
      <c r="B1024" s="1">
        <v>44598</v>
      </c>
      <c r="C1024" s="2">
        <v>36</v>
      </c>
      <c r="D1024" s="2">
        <v>219</v>
      </c>
      <c r="E1024" s="2">
        <v>69</v>
      </c>
      <c r="F1024" s="2">
        <v>5</v>
      </c>
      <c r="G1024" s="11">
        <v>25.131972511709417</v>
      </c>
      <c r="H1024" s="2">
        <v>1</v>
      </c>
      <c r="I1024" s="11">
        <v>5.8930269169156446</v>
      </c>
      <c r="J1024" s="11">
        <v>125.65986255854709</v>
      </c>
      <c r="K1024" s="2" t="s">
        <v>1728</v>
      </c>
    </row>
    <row r="1025" spans="1:11" x14ac:dyDescent="0.25">
      <c r="A1025" s="2">
        <v>1024</v>
      </c>
      <c r="B1025" s="1">
        <v>44671</v>
      </c>
      <c r="C1025" s="2">
        <v>16</v>
      </c>
      <c r="D1025" s="2">
        <v>59</v>
      </c>
      <c r="E1025" s="2">
        <v>45</v>
      </c>
      <c r="F1025" s="2">
        <v>3</v>
      </c>
      <c r="G1025" s="11">
        <v>22.890368176158528</v>
      </c>
      <c r="H1025" s="2">
        <v>0</v>
      </c>
      <c r="I1025" s="11">
        <v>3.0973009345226061</v>
      </c>
      <c r="J1025" s="11">
        <v>68.671104528475581</v>
      </c>
      <c r="K1025" s="2" t="s">
        <v>1728</v>
      </c>
    </row>
    <row r="1026" spans="1:11" x14ac:dyDescent="0.25">
      <c r="A1026" s="2">
        <v>1025</v>
      </c>
      <c r="B1026" s="1">
        <v>44567</v>
      </c>
      <c r="C1026" s="2">
        <v>24</v>
      </c>
      <c r="D1026" s="2">
        <v>141</v>
      </c>
      <c r="E1026" s="2">
        <v>22</v>
      </c>
      <c r="F1026" s="2">
        <v>4</v>
      </c>
      <c r="G1026" s="11">
        <v>33.996612412271745</v>
      </c>
      <c r="H1026" s="2">
        <v>1</v>
      </c>
      <c r="I1026" s="11">
        <v>3.14417994678666</v>
      </c>
      <c r="J1026" s="11">
        <v>135.98644964908698</v>
      </c>
      <c r="K1026" s="2" t="s">
        <v>1727</v>
      </c>
    </row>
    <row r="1027" spans="1:11" x14ac:dyDescent="0.25">
      <c r="A1027" s="2">
        <v>1026</v>
      </c>
      <c r="B1027" s="1">
        <v>44577</v>
      </c>
      <c r="C1027" s="2">
        <v>27</v>
      </c>
      <c r="D1027" s="2">
        <v>63</v>
      </c>
      <c r="E1027" s="2">
        <v>73</v>
      </c>
      <c r="F1027" s="2">
        <v>1</v>
      </c>
      <c r="G1027" s="11">
        <v>40.818832359600925</v>
      </c>
      <c r="H1027" s="2">
        <v>2</v>
      </c>
      <c r="I1027" s="11">
        <v>3.1996984995711419</v>
      </c>
      <c r="J1027" s="11">
        <v>40.818832359600925</v>
      </c>
      <c r="K1027" s="2" t="s">
        <v>1727</v>
      </c>
    </row>
    <row r="1028" spans="1:11" x14ac:dyDescent="0.25">
      <c r="A1028" s="2">
        <v>1027</v>
      </c>
      <c r="B1028" s="1">
        <v>44664</v>
      </c>
      <c r="C1028" s="2">
        <v>3</v>
      </c>
      <c r="D1028" s="2">
        <v>226</v>
      </c>
      <c r="E1028" s="2">
        <v>47</v>
      </c>
      <c r="F1028" s="2">
        <v>5</v>
      </c>
      <c r="G1028" s="11">
        <v>20.908215820513607</v>
      </c>
      <c r="H1028" s="2">
        <v>2</v>
      </c>
      <c r="I1028" s="11">
        <v>3.487025442120407</v>
      </c>
      <c r="J1028" s="11">
        <v>104.54107910256803</v>
      </c>
      <c r="K1028" s="2" t="s">
        <v>1727</v>
      </c>
    </row>
    <row r="1029" spans="1:11" x14ac:dyDescent="0.25">
      <c r="A1029" s="2">
        <v>1028</v>
      </c>
      <c r="B1029" s="1">
        <v>44580</v>
      </c>
      <c r="C1029" s="2">
        <v>17</v>
      </c>
      <c r="D1029" s="2">
        <v>137</v>
      </c>
      <c r="E1029" s="2">
        <v>50</v>
      </c>
      <c r="F1029" s="2">
        <v>1</v>
      </c>
      <c r="G1029" s="11">
        <v>25.767156725913203</v>
      </c>
      <c r="H1029" s="2">
        <v>2</v>
      </c>
      <c r="I1029" s="11">
        <v>7.3837284692355469</v>
      </c>
      <c r="J1029" s="11">
        <v>25.767156725913203</v>
      </c>
      <c r="K1029" s="2" t="s">
        <v>1728</v>
      </c>
    </row>
    <row r="1030" spans="1:11" x14ac:dyDescent="0.25">
      <c r="A1030" s="2">
        <v>1029</v>
      </c>
      <c r="B1030" s="1">
        <v>44662</v>
      </c>
      <c r="C1030" s="2">
        <v>33</v>
      </c>
      <c r="D1030" s="2">
        <v>224</v>
      </c>
      <c r="E1030" s="2">
        <v>78</v>
      </c>
      <c r="F1030" s="2">
        <v>1</v>
      </c>
      <c r="G1030" s="11">
        <v>20.682423142954271</v>
      </c>
      <c r="H1030" s="2">
        <v>1</v>
      </c>
      <c r="I1030" s="11">
        <v>3.0114404943345212</v>
      </c>
      <c r="J1030" s="11">
        <v>20.682423142954271</v>
      </c>
      <c r="K1030" s="2" t="s">
        <v>1728</v>
      </c>
    </row>
    <row r="1031" spans="1:11" x14ac:dyDescent="0.25">
      <c r="A1031" s="2">
        <v>1030</v>
      </c>
      <c r="B1031" s="1">
        <v>44604</v>
      </c>
      <c r="C1031" s="2">
        <v>10</v>
      </c>
      <c r="D1031" s="2">
        <v>19</v>
      </c>
      <c r="E1031" s="2">
        <v>87</v>
      </c>
      <c r="F1031" s="2">
        <v>2</v>
      </c>
      <c r="G1031" s="11">
        <v>38.997000932668826</v>
      </c>
      <c r="H1031" s="2">
        <v>2</v>
      </c>
      <c r="I1031" s="11">
        <v>7.6792943752982703</v>
      </c>
      <c r="J1031" s="11">
        <v>77.994001865337651</v>
      </c>
      <c r="K1031" s="2" t="s">
        <v>1727</v>
      </c>
    </row>
    <row r="1032" spans="1:11" x14ac:dyDescent="0.25">
      <c r="A1032" s="2">
        <v>1031</v>
      </c>
      <c r="B1032" s="1">
        <v>44659</v>
      </c>
      <c r="C1032" s="2">
        <v>26</v>
      </c>
      <c r="D1032" s="2">
        <v>44</v>
      </c>
      <c r="E1032" s="2">
        <v>47</v>
      </c>
      <c r="F1032" s="2">
        <v>1</v>
      </c>
      <c r="G1032" s="11">
        <v>20.908215820513607</v>
      </c>
      <c r="H1032" s="2">
        <v>0</v>
      </c>
      <c r="I1032" s="11">
        <v>3.487025442120407</v>
      </c>
      <c r="J1032" s="11">
        <v>20.908215820513607</v>
      </c>
      <c r="K1032" s="2" t="s">
        <v>1727</v>
      </c>
    </row>
    <row r="1033" spans="1:11" x14ac:dyDescent="0.25">
      <c r="A1033" s="2">
        <v>1032</v>
      </c>
      <c r="B1033" s="1">
        <v>44615</v>
      </c>
      <c r="C1033" s="2">
        <v>35</v>
      </c>
      <c r="D1033" s="2">
        <v>71</v>
      </c>
      <c r="E1033" s="2">
        <v>59</v>
      </c>
      <c r="F1033" s="2">
        <v>3</v>
      </c>
      <c r="G1033" s="11">
        <v>33.450649363540997</v>
      </c>
      <c r="H1033" s="2">
        <v>0</v>
      </c>
      <c r="I1033" s="11">
        <v>3.6393776465524499</v>
      </c>
      <c r="J1033" s="11">
        <v>100.35194809062298</v>
      </c>
      <c r="K1033" s="2" t="s">
        <v>1728</v>
      </c>
    </row>
    <row r="1034" spans="1:11" x14ac:dyDescent="0.25">
      <c r="A1034" s="2">
        <v>1033</v>
      </c>
      <c r="B1034" s="1">
        <v>44656</v>
      </c>
      <c r="C1034" s="2">
        <v>51</v>
      </c>
      <c r="D1034" s="2">
        <v>11</v>
      </c>
      <c r="E1034" s="2">
        <v>11</v>
      </c>
      <c r="F1034" s="2">
        <v>1</v>
      </c>
      <c r="G1034" s="11">
        <v>26.028013447367194</v>
      </c>
      <c r="H1034" s="2">
        <v>1</v>
      </c>
      <c r="I1034" s="11">
        <v>5.5266381811469749</v>
      </c>
      <c r="J1034" s="11">
        <v>26.028013447367194</v>
      </c>
      <c r="K1034" s="2" t="s">
        <v>1727</v>
      </c>
    </row>
    <row r="1035" spans="1:11" x14ac:dyDescent="0.25">
      <c r="A1035" s="2">
        <v>1034</v>
      </c>
      <c r="B1035" s="1">
        <v>44632</v>
      </c>
      <c r="C1035" s="2">
        <v>12</v>
      </c>
      <c r="D1035" s="2">
        <v>190</v>
      </c>
      <c r="E1035" s="2">
        <v>64</v>
      </c>
      <c r="F1035" s="2">
        <v>2</v>
      </c>
      <c r="G1035" s="11">
        <v>39.624221915485954</v>
      </c>
      <c r="H1035" s="2">
        <v>2</v>
      </c>
      <c r="I1035" s="11">
        <v>4.7969772730996407</v>
      </c>
      <c r="J1035" s="11">
        <v>79.248443830971908</v>
      </c>
      <c r="K1035" s="2" t="s">
        <v>1727</v>
      </c>
    </row>
    <row r="1036" spans="1:11" x14ac:dyDescent="0.25">
      <c r="A1036" s="2">
        <v>1035</v>
      </c>
      <c r="B1036" s="1">
        <v>44623</v>
      </c>
      <c r="C1036" s="2">
        <v>4</v>
      </c>
      <c r="D1036" s="2">
        <v>169</v>
      </c>
      <c r="E1036" s="2">
        <v>24</v>
      </c>
      <c r="F1036" s="2">
        <v>1</v>
      </c>
      <c r="G1036" s="11">
        <v>22.774259486044834</v>
      </c>
      <c r="H1036" s="2">
        <v>0</v>
      </c>
      <c r="I1036" s="11">
        <v>3.8198446415905174</v>
      </c>
      <c r="J1036" s="11">
        <v>22.774259486044834</v>
      </c>
      <c r="K1036" s="2" t="s">
        <v>1727</v>
      </c>
    </row>
    <row r="1037" spans="1:11" x14ac:dyDescent="0.25">
      <c r="A1037" s="2">
        <v>1036</v>
      </c>
      <c r="B1037" s="1">
        <v>44691</v>
      </c>
      <c r="C1037" s="2">
        <v>15</v>
      </c>
      <c r="D1037" s="2">
        <v>199</v>
      </c>
      <c r="E1037" s="2">
        <v>61</v>
      </c>
      <c r="F1037" s="2">
        <v>3</v>
      </c>
      <c r="G1037" s="11">
        <v>25.90299980767174</v>
      </c>
      <c r="H1037" s="2">
        <v>0</v>
      </c>
      <c r="I1037" s="11">
        <v>6.2620331868795747</v>
      </c>
      <c r="J1037" s="11">
        <v>77.708999423015229</v>
      </c>
      <c r="K1037" s="2" t="s">
        <v>1728</v>
      </c>
    </row>
    <row r="1038" spans="1:11" x14ac:dyDescent="0.25">
      <c r="A1038" s="2">
        <v>1037</v>
      </c>
      <c r="B1038" s="1">
        <v>44575</v>
      </c>
      <c r="C1038" s="2">
        <v>49</v>
      </c>
      <c r="D1038" s="2">
        <v>182</v>
      </c>
      <c r="E1038" s="2">
        <v>28</v>
      </c>
      <c r="F1038" s="2">
        <v>2</v>
      </c>
      <c r="G1038" s="11">
        <v>38.458306244929716</v>
      </c>
      <c r="H1038" s="2">
        <v>0</v>
      </c>
      <c r="I1038" s="11">
        <v>8.1509330101086324</v>
      </c>
      <c r="J1038" s="11">
        <v>76.916612489859432</v>
      </c>
      <c r="K1038" s="2" t="s">
        <v>1728</v>
      </c>
    </row>
    <row r="1039" spans="1:11" x14ac:dyDescent="0.25">
      <c r="A1039" s="2">
        <v>1038</v>
      </c>
      <c r="B1039" s="1">
        <v>44682</v>
      </c>
      <c r="C1039" s="2">
        <v>42</v>
      </c>
      <c r="D1039" s="2">
        <v>108</v>
      </c>
      <c r="E1039" s="2">
        <v>5</v>
      </c>
      <c r="F1039" s="2">
        <v>2</v>
      </c>
      <c r="G1039" s="11">
        <v>33.424219910340028</v>
      </c>
      <c r="H1039" s="2">
        <v>0</v>
      </c>
      <c r="I1039" s="11">
        <v>5.1338865408152987</v>
      </c>
      <c r="J1039" s="11">
        <v>66.848439820680056</v>
      </c>
      <c r="K1039" s="2" t="s">
        <v>1728</v>
      </c>
    </row>
    <row r="1040" spans="1:11" x14ac:dyDescent="0.25">
      <c r="A1040" s="2">
        <v>1039</v>
      </c>
      <c r="B1040" s="1">
        <v>44614</v>
      </c>
      <c r="C1040" s="2">
        <v>45</v>
      </c>
      <c r="D1040" s="2">
        <v>42</v>
      </c>
      <c r="E1040" s="2">
        <v>4</v>
      </c>
      <c r="F1040" s="2">
        <v>3</v>
      </c>
      <c r="G1040" s="11">
        <v>23.836545833007722</v>
      </c>
      <c r="H1040" s="2">
        <v>1</v>
      </c>
      <c r="I1040" s="11">
        <v>3.7451400462257953</v>
      </c>
      <c r="J1040" s="11">
        <v>71.509637499023171</v>
      </c>
      <c r="K1040" s="2" t="s">
        <v>1728</v>
      </c>
    </row>
    <row r="1041" spans="1:11" x14ac:dyDescent="0.25">
      <c r="A1041" s="2">
        <v>1040</v>
      </c>
      <c r="B1041" s="1">
        <v>44582</v>
      </c>
      <c r="C1041" s="2">
        <v>1</v>
      </c>
      <c r="D1041" s="2">
        <v>116</v>
      </c>
      <c r="E1041" s="2">
        <v>69</v>
      </c>
      <c r="F1041" s="2">
        <v>4</v>
      </c>
      <c r="G1041" s="11">
        <v>25.131972511709417</v>
      </c>
      <c r="H1041" s="2">
        <v>1</v>
      </c>
      <c r="I1041" s="11">
        <v>5.8930269169156446</v>
      </c>
      <c r="J1041" s="11">
        <v>100.52789004683767</v>
      </c>
      <c r="K1041" s="2" t="s">
        <v>1728</v>
      </c>
    </row>
    <row r="1042" spans="1:11" x14ac:dyDescent="0.25">
      <c r="A1042" s="2">
        <v>1041</v>
      </c>
      <c r="B1042" s="1">
        <v>44607</v>
      </c>
      <c r="C1042" s="2">
        <v>31</v>
      </c>
      <c r="D1042" s="2">
        <v>180</v>
      </c>
      <c r="E1042" s="2">
        <v>20</v>
      </c>
      <c r="F1042" s="2">
        <v>1</v>
      </c>
      <c r="G1042" s="11">
        <v>28.448619238986812</v>
      </c>
      <c r="H1042" s="2">
        <v>2</v>
      </c>
      <c r="I1042" s="11">
        <v>5.7127142339326129</v>
      </c>
      <c r="J1042" s="11">
        <v>28.448619238986812</v>
      </c>
      <c r="K1042" s="2" t="s">
        <v>1728</v>
      </c>
    </row>
    <row r="1043" spans="1:11" x14ac:dyDescent="0.25">
      <c r="A1043" s="2">
        <v>1042</v>
      </c>
      <c r="B1043" s="1">
        <v>44694</v>
      </c>
      <c r="C1043" s="2">
        <v>8</v>
      </c>
      <c r="D1043" s="2">
        <v>140</v>
      </c>
      <c r="E1043" s="2">
        <v>59</v>
      </c>
      <c r="F1043" s="2">
        <v>5</v>
      </c>
      <c r="G1043" s="11">
        <v>33.450649363540997</v>
      </c>
      <c r="H1043" s="2">
        <v>1</v>
      </c>
      <c r="I1043" s="11">
        <v>3.6393776465524499</v>
      </c>
      <c r="J1043" s="11">
        <v>167.25324681770499</v>
      </c>
      <c r="K1043" s="2" t="s">
        <v>1728</v>
      </c>
    </row>
    <row r="1044" spans="1:11" x14ac:dyDescent="0.25">
      <c r="A1044" s="2">
        <v>1043</v>
      </c>
      <c r="B1044" s="1">
        <v>44616</v>
      </c>
      <c r="C1044" s="2">
        <v>2</v>
      </c>
      <c r="D1044" s="2">
        <v>74</v>
      </c>
      <c r="E1044" s="2">
        <v>78</v>
      </c>
      <c r="F1044" s="2">
        <v>4</v>
      </c>
      <c r="G1044" s="11">
        <v>20.682423142954271</v>
      </c>
      <c r="H1044" s="2">
        <v>1</v>
      </c>
      <c r="I1044" s="11">
        <v>3.0114404943345212</v>
      </c>
      <c r="J1044" s="11">
        <v>82.729692571817083</v>
      </c>
      <c r="K1044" s="2" t="s">
        <v>1727</v>
      </c>
    </row>
    <row r="1045" spans="1:11" x14ac:dyDescent="0.25">
      <c r="A1045" s="2">
        <v>1044</v>
      </c>
      <c r="B1045" s="1">
        <v>44688</v>
      </c>
      <c r="C1045" s="2">
        <v>12</v>
      </c>
      <c r="D1045" s="2">
        <v>221</v>
      </c>
      <c r="E1045" s="2">
        <v>68</v>
      </c>
      <c r="F1045" s="2">
        <v>5</v>
      </c>
      <c r="G1045" s="11">
        <v>35.038093590746321</v>
      </c>
      <c r="H1045" s="2">
        <v>1</v>
      </c>
      <c r="I1045" s="11">
        <v>3.2356634377176356</v>
      </c>
      <c r="J1045" s="11">
        <v>175.1904679537316</v>
      </c>
      <c r="K1045" s="2" t="s">
        <v>1728</v>
      </c>
    </row>
    <row r="1046" spans="1:11" x14ac:dyDescent="0.25">
      <c r="A1046" s="2">
        <v>1045</v>
      </c>
      <c r="B1046" s="1">
        <v>44573</v>
      </c>
      <c r="C1046" s="2">
        <v>1</v>
      </c>
      <c r="D1046" s="2">
        <v>112</v>
      </c>
      <c r="E1046" s="2">
        <v>34</v>
      </c>
      <c r="F1046" s="2">
        <v>2</v>
      </c>
      <c r="G1046" s="11">
        <v>36.263269493639363</v>
      </c>
      <c r="H1046" s="2">
        <v>1</v>
      </c>
      <c r="I1046" s="11">
        <v>3.4347908262121063</v>
      </c>
      <c r="J1046" s="11">
        <v>72.526538987278727</v>
      </c>
      <c r="K1046" s="2" t="s">
        <v>1727</v>
      </c>
    </row>
    <row r="1047" spans="1:11" x14ac:dyDescent="0.25">
      <c r="A1047" s="2">
        <v>1046</v>
      </c>
      <c r="B1047" s="1">
        <v>44659</v>
      </c>
      <c r="C1047" s="2">
        <v>10</v>
      </c>
      <c r="D1047" s="2">
        <v>91</v>
      </c>
      <c r="E1047" s="2">
        <v>29</v>
      </c>
      <c r="F1047" s="2">
        <v>1</v>
      </c>
      <c r="G1047" s="11">
        <v>24.521414395998288</v>
      </c>
      <c r="H1047" s="2">
        <v>1</v>
      </c>
      <c r="I1047" s="11">
        <v>3.0612344797068785</v>
      </c>
      <c r="J1047" s="11">
        <v>24.521414395998288</v>
      </c>
      <c r="K1047" s="2" t="s">
        <v>1728</v>
      </c>
    </row>
    <row r="1048" spans="1:11" x14ac:dyDescent="0.25">
      <c r="A1048" s="2">
        <v>1047</v>
      </c>
      <c r="B1048" s="1">
        <v>44729</v>
      </c>
      <c r="C1048" s="2">
        <v>16</v>
      </c>
      <c r="D1048" s="2">
        <v>159</v>
      </c>
      <c r="E1048" s="2">
        <v>64</v>
      </c>
      <c r="F1048" s="2">
        <v>1</v>
      </c>
      <c r="G1048" s="11">
        <v>39.624221915485954</v>
      </c>
      <c r="H1048" s="2">
        <v>1</v>
      </c>
      <c r="I1048" s="11">
        <v>4.7969772730996407</v>
      </c>
      <c r="J1048" s="11">
        <v>39.624221915485954</v>
      </c>
      <c r="K1048" s="2" t="s">
        <v>1728</v>
      </c>
    </row>
    <row r="1049" spans="1:11" x14ac:dyDescent="0.25">
      <c r="A1049" s="2">
        <v>1048</v>
      </c>
      <c r="B1049" s="1">
        <v>44690</v>
      </c>
      <c r="C1049" s="2">
        <v>40</v>
      </c>
      <c r="D1049" s="2">
        <v>89</v>
      </c>
      <c r="E1049" s="2">
        <v>70</v>
      </c>
      <c r="F1049" s="2">
        <v>1</v>
      </c>
      <c r="G1049" s="11">
        <v>32.647019200950623</v>
      </c>
      <c r="H1049" s="2">
        <v>2</v>
      </c>
      <c r="I1049" s="11">
        <v>4.8882123797033668</v>
      </c>
      <c r="J1049" s="11">
        <v>32.647019200950623</v>
      </c>
      <c r="K1049" s="2" t="s">
        <v>1727</v>
      </c>
    </row>
    <row r="1050" spans="1:11" x14ac:dyDescent="0.25">
      <c r="A1050" s="2">
        <v>1049</v>
      </c>
      <c r="B1050" s="1">
        <v>44619</v>
      </c>
      <c r="C1050" s="2">
        <v>12</v>
      </c>
      <c r="D1050" s="2">
        <v>42</v>
      </c>
      <c r="E1050" s="2">
        <v>49</v>
      </c>
      <c r="F1050" s="2">
        <v>4</v>
      </c>
      <c r="G1050" s="11">
        <v>26.876955385436709</v>
      </c>
      <c r="H1050" s="2">
        <v>2</v>
      </c>
      <c r="I1050" s="11">
        <v>9.0591232937852659</v>
      </c>
      <c r="J1050" s="11">
        <v>107.50782154174684</v>
      </c>
      <c r="K1050" s="2" t="s">
        <v>1728</v>
      </c>
    </row>
    <row r="1051" spans="1:11" x14ac:dyDescent="0.25">
      <c r="A1051" s="2">
        <v>1050</v>
      </c>
      <c r="B1051" s="1">
        <v>44698</v>
      </c>
      <c r="C1051" s="2">
        <v>40</v>
      </c>
      <c r="D1051" s="2">
        <v>189</v>
      </c>
      <c r="E1051" s="2">
        <v>38</v>
      </c>
      <c r="F1051" s="2">
        <v>1</v>
      </c>
      <c r="G1051" s="11">
        <v>27.183237231965105</v>
      </c>
      <c r="H1051" s="2">
        <v>0</v>
      </c>
      <c r="I1051" s="11">
        <v>7.8679264044522625</v>
      </c>
      <c r="J1051" s="11">
        <v>27.183237231965105</v>
      </c>
      <c r="K1051" s="2" t="s">
        <v>1727</v>
      </c>
    </row>
    <row r="1052" spans="1:11" x14ac:dyDescent="0.25">
      <c r="A1052" s="2">
        <v>1051</v>
      </c>
      <c r="B1052" s="1">
        <v>44570</v>
      </c>
      <c r="C1052" s="2">
        <v>34</v>
      </c>
      <c r="D1052" s="2">
        <v>121</v>
      </c>
      <c r="E1052" s="2">
        <v>22</v>
      </c>
      <c r="F1052" s="2">
        <v>4</v>
      </c>
      <c r="G1052" s="11">
        <v>33.996612412271745</v>
      </c>
      <c r="H1052" s="2">
        <v>2</v>
      </c>
      <c r="I1052" s="11">
        <v>3.14417994678666</v>
      </c>
      <c r="J1052" s="11">
        <v>135.98644964908698</v>
      </c>
      <c r="K1052" s="2" t="s">
        <v>1728</v>
      </c>
    </row>
    <row r="1053" spans="1:11" x14ac:dyDescent="0.25">
      <c r="A1053" s="2">
        <v>1052</v>
      </c>
      <c r="B1053" s="1">
        <v>44684</v>
      </c>
      <c r="C1053" s="2">
        <v>26</v>
      </c>
      <c r="D1053" s="2">
        <v>38</v>
      </c>
      <c r="E1053" s="2">
        <v>85</v>
      </c>
      <c r="F1053" s="2">
        <v>2</v>
      </c>
      <c r="G1053" s="11">
        <v>39.971493124619464</v>
      </c>
      <c r="H1053" s="2">
        <v>2</v>
      </c>
      <c r="I1053" s="11">
        <v>3.827153779587749</v>
      </c>
      <c r="J1053" s="11">
        <v>79.942986249238928</v>
      </c>
      <c r="K1053" s="2" t="s">
        <v>1728</v>
      </c>
    </row>
    <row r="1054" spans="1:11" x14ac:dyDescent="0.25">
      <c r="A1054" s="2">
        <v>1053</v>
      </c>
      <c r="B1054" s="1">
        <v>44646</v>
      </c>
      <c r="C1054" s="2">
        <v>30</v>
      </c>
      <c r="D1054" s="2">
        <v>79</v>
      </c>
      <c r="E1054" s="2">
        <v>73</v>
      </c>
      <c r="F1054" s="2">
        <v>3</v>
      </c>
      <c r="G1054" s="11">
        <v>40.818832359600925</v>
      </c>
      <c r="H1054" s="2">
        <v>0</v>
      </c>
      <c r="I1054" s="11">
        <v>3.1996984995711419</v>
      </c>
      <c r="J1054" s="11">
        <v>122.45649707880278</v>
      </c>
      <c r="K1054" s="2" t="s">
        <v>1727</v>
      </c>
    </row>
    <row r="1055" spans="1:11" x14ac:dyDescent="0.25">
      <c r="A1055" s="2">
        <v>1054</v>
      </c>
      <c r="B1055" s="1">
        <v>44720</v>
      </c>
      <c r="C1055" s="2">
        <v>3</v>
      </c>
      <c r="D1055" s="2">
        <v>73</v>
      </c>
      <c r="E1055" s="2">
        <v>35</v>
      </c>
      <c r="F1055" s="2">
        <v>2</v>
      </c>
      <c r="G1055" s="11">
        <v>21.859632735040023</v>
      </c>
      <c r="H1055" s="2">
        <v>1</v>
      </c>
      <c r="I1055" s="11">
        <v>3.4437457943986898</v>
      </c>
      <c r="J1055" s="11">
        <v>43.719265470080046</v>
      </c>
      <c r="K1055" s="2" t="s">
        <v>1727</v>
      </c>
    </row>
    <row r="1056" spans="1:11" x14ac:dyDescent="0.25">
      <c r="A1056" s="2">
        <v>1055</v>
      </c>
      <c r="B1056" s="1">
        <v>44693</v>
      </c>
      <c r="C1056" s="2">
        <v>32</v>
      </c>
      <c r="D1056" s="2">
        <v>67</v>
      </c>
      <c r="E1056" s="2">
        <v>39</v>
      </c>
      <c r="F1056" s="2">
        <v>3</v>
      </c>
      <c r="G1056" s="11">
        <v>31.225977015909425</v>
      </c>
      <c r="H1056" s="2">
        <v>2</v>
      </c>
      <c r="I1056" s="11">
        <v>5.1336391238712951</v>
      </c>
      <c r="J1056" s="11">
        <v>93.677931047728279</v>
      </c>
      <c r="K1056" s="2" t="s">
        <v>1728</v>
      </c>
    </row>
    <row r="1057" spans="1:11" x14ac:dyDescent="0.25">
      <c r="A1057" s="2">
        <v>1056</v>
      </c>
      <c r="B1057" s="1">
        <v>44732</v>
      </c>
      <c r="C1057" s="2">
        <v>34</v>
      </c>
      <c r="D1057" s="2">
        <v>161</v>
      </c>
      <c r="E1057" s="2">
        <v>51</v>
      </c>
      <c r="F1057" s="2">
        <v>3</v>
      </c>
      <c r="G1057" s="11">
        <v>23.584376847825059</v>
      </c>
      <c r="H1057" s="2">
        <v>0</v>
      </c>
      <c r="I1057" s="11">
        <v>4.9313410562510835</v>
      </c>
      <c r="J1057" s="11">
        <v>70.75313054347518</v>
      </c>
      <c r="K1057" s="2" t="s">
        <v>1728</v>
      </c>
    </row>
    <row r="1058" spans="1:11" x14ac:dyDescent="0.25">
      <c r="A1058" s="2">
        <v>1057</v>
      </c>
      <c r="B1058" s="1">
        <v>44654</v>
      </c>
      <c r="C1058" s="2">
        <v>37</v>
      </c>
      <c r="D1058" s="2">
        <v>186</v>
      </c>
      <c r="E1058" s="2">
        <v>87</v>
      </c>
      <c r="F1058" s="2">
        <v>3</v>
      </c>
      <c r="G1058" s="11">
        <v>38.997000932668826</v>
      </c>
      <c r="H1058" s="2">
        <v>1</v>
      </c>
      <c r="I1058" s="11">
        <v>7.6792943752982703</v>
      </c>
      <c r="J1058" s="11">
        <v>116.99100279800648</v>
      </c>
      <c r="K1058" s="2" t="s">
        <v>1727</v>
      </c>
    </row>
    <row r="1059" spans="1:11" x14ac:dyDescent="0.25">
      <c r="A1059" s="2">
        <v>1058</v>
      </c>
      <c r="B1059" s="1">
        <v>44644</v>
      </c>
      <c r="C1059" s="2">
        <v>25</v>
      </c>
      <c r="D1059" s="2">
        <v>61</v>
      </c>
      <c r="E1059" s="2">
        <v>14</v>
      </c>
      <c r="F1059" s="2">
        <v>2</v>
      </c>
      <c r="G1059" s="11">
        <v>22.604082602270573</v>
      </c>
      <c r="H1059" s="2">
        <v>0</v>
      </c>
      <c r="I1059" s="11">
        <v>5.1868644967918618</v>
      </c>
      <c r="J1059" s="11">
        <v>45.208165204541146</v>
      </c>
      <c r="K1059" s="2" t="s">
        <v>1728</v>
      </c>
    </row>
    <row r="1060" spans="1:11" x14ac:dyDescent="0.25">
      <c r="A1060" s="2">
        <v>1059</v>
      </c>
      <c r="B1060" s="1">
        <v>44574</v>
      </c>
      <c r="C1060" s="2">
        <v>18</v>
      </c>
      <c r="D1060" s="2">
        <v>204</v>
      </c>
      <c r="E1060" s="2">
        <v>11</v>
      </c>
      <c r="F1060" s="2">
        <v>4</v>
      </c>
      <c r="G1060" s="11">
        <v>26.028013447367194</v>
      </c>
      <c r="H1060" s="2">
        <v>1</v>
      </c>
      <c r="I1060" s="11">
        <v>5.5266381811469749</v>
      </c>
      <c r="J1060" s="11">
        <v>104.11205378946877</v>
      </c>
      <c r="K1060" s="2" t="s">
        <v>1727</v>
      </c>
    </row>
    <row r="1061" spans="1:11" x14ac:dyDescent="0.25">
      <c r="A1061" s="2">
        <v>1060</v>
      </c>
      <c r="B1061" s="1">
        <v>44639</v>
      </c>
      <c r="C1061" s="2">
        <v>1</v>
      </c>
      <c r="D1061" s="2">
        <v>55</v>
      </c>
      <c r="E1061" s="2">
        <v>25</v>
      </c>
      <c r="F1061" s="2">
        <v>5</v>
      </c>
      <c r="G1061" s="11">
        <v>40.906998708949509</v>
      </c>
      <c r="H1061" s="2">
        <v>0</v>
      </c>
      <c r="I1061" s="11">
        <v>3.0172545420399994</v>
      </c>
      <c r="J1061" s="11">
        <v>204.53499354474755</v>
      </c>
      <c r="K1061" s="2" t="s">
        <v>1728</v>
      </c>
    </row>
    <row r="1062" spans="1:11" x14ac:dyDescent="0.25">
      <c r="A1062" s="2">
        <v>1061</v>
      </c>
      <c r="B1062" s="1">
        <v>44728</v>
      </c>
      <c r="C1062" s="2">
        <v>41</v>
      </c>
      <c r="D1062" s="2">
        <v>6</v>
      </c>
      <c r="E1062" s="2">
        <v>2</v>
      </c>
      <c r="F1062" s="2">
        <v>5</v>
      </c>
      <c r="G1062" s="11">
        <v>20.131273946888456</v>
      </c>
      <c r="H1062" s="2">
        <v>0</v>
      </c>
      <c r="I1062" s="11">
        <v>5.4867630070406248</v>
      </c>
      <c r="J1062" s="11">
        <v>100.65636973444228</v>
      </c>
      <c r="K1062" s="2" t="s">
        <v>1728</v>
      </c>
    </row>
    <row r="1063" spans="1:11" x14ac:dyDescent="0.25">
      <c r="A1063" s="2">
        <v>1062</v>
      </c>
      <c r="B1063" s="1">
        <v>44738</v>
      </c>
      <c r="C1063" s="2">
        <v>40</v>
      </c>
      <c r="D1063" s="2">
        <v>198</v>
      </c>
      <c r="E1063" s="2">
        <v>76</v>
      </c>
      <c r="F1063" s="2">
        <v>4</v>
      </c>
      <c r="G1063" s="11">
        <v>25.216811249062388</v>
      </c>
      <c r="H1063" s="2">
        <v>1</v>
      </c>
      <c r="I1063" s="11">
        <v>3.6734318879379222</v>
      </c>
      <c r="J1063" s="11">
        <v>100.86724499624955</v>
      </c>
      <c r="K1063" s="2" t="s">
        <v>1728</v>
      </c>
    </row>
    <row r="1064" spans="1:11" x14ac:dyDescent="0.25">
      <c r="A1064" s="2">
        <v>1063</v>
      </c>
      <c r="B1064" s="1">
        <v>44703</v>
      </c>
      <c r="C1064" s="2">
        <v>20</v>
      </c>
      <c r="D1064" s="2">
        <v>114</v>
      </c>
      <c r="E1064" s="2">
        <v>85</v>
      </c>
      <c r="F1064" s="2">
        <v>4</v>
      </c>
      <c r="G1064" s="11">
        <v>39.971493124619464</v>
      </c>
      <c r="H1064" s="2">
        <v>0</v>
      </c>
      <c r="I1064" s="11">
        <v>3.827153779587749</v>
      </c>
      <c r="J1064" s="11">
        <v>159.88597249847786</v>
      </c>
      <c r="K1064" s="2" t="s">
        <v>1728</v>
      </c>
    </row>
    <row r="1065" spans="1:11" x14ac:dyDescent="0.25">
      <c r="A1065" s="2">
        <v>1064</v>
      </c>
      <c r="B1065" s="1">
        <v>44567</v>
      </c>
      <c r="C1065" s="2">
        <v>16</v>
      </c>
      <c r="D1065" s="2">
        <v>214</v>
      </c>
      <c r="E1065" s="2">
        <v>35</v>
      </c>
      <c r="F1065" s="2">
        <v>5</v>
      </c>
      <c r="G1065" s="11">
        <v>21.859632735040023</v>
      </c>
      <c r="H1065" s="2">
        <v>1</v>
      </c>
      <c r="I1065" s="11">
        <v>3.4437457943986898</v>
      </c>
      <c r="J1065" s="11">
        <v>109.29816367520012</v>
      </c>
      <c r="K1065" s="2" t="s">
        <v>1727</v>
      </c>
    </row>
    <row r="1066" spans="1:11" x14ac:dyDescent="0.25">
      <c r="A1066" s="2">
        <v>1065</v>
      </c>
      <c r="B1066" s="1">
        <v>44631</v>
      </c>
      <c r="C1066" s="2">
        <v>1</v>
      </c>
      <c r="D1066" s="2">
        <v>91</v>
      </c>
      <c r="E1066" s="2">
        <v>76</v>
      </c>
      <c r="F1066" s="2">
        <v>1</v>
      </c>
      <c r="G1066" s="11">
        <v>25.216811249062388</v>
      </c>
      <c r="H1066" s="2">
        <v>2</v>
      </c>
      <c r="I1066" s="11">
        <v>3.6734318879379222</v>
      </c>
      <c r="J1066" s="11">
        <v>25.216811249062388</v>
      </c>
      <c r="K1066" s="2" t="s">
        <v>1728</v>
      </c>
    </row>
    <row r="1067" spans="1:11" x14ac:dyDescent="0.25">
      <c r="A1067" s="2">
        <v>1066</v>
      </c>
      <c r="B1067" s="1">
        <v>44623</v>
      </c>
      <c r="C1067" s="2">
        <v>39</v>
      </c>
      <c r="D1067" s="2">
        <v>40</v>
      </c>
      <c r="E1067" s="2">
        <v>8</v>
      </c>
      <c r="F1067" s="2">
        <v>4</v>
      </c>
      <c r="G1067" s="11">
        <v>32.773978570851376</v>
      </c>
      <c r="H1067" s="2">
        <v>0</v>
      </c>
      <c r="I1067" s="11">
        <v>4.1456496863869212</v>
      </c>
      <c r="J1067" s="11">
        <v>131.09591428340551</v>
      </c>
      <c r="K1067" s="2" t="s">
        <v>1727</v>
      </c>
    </row>
    <row r="1068" spans="1:11" x14ac:dyDescent="0.25">
      <c r="A1068" s="2">
        <v>1067</v>
      </c>
      <c r="B1068" s="1">
        <v>44715</v>
      </c>
      <c r="C1068" s="2">
        <v>7</v>
      </c>
      <c r="D1068" s="2">
        <v>230</v>
      </c>
      <c r="E1068" s="2">
        <v>8</v>
      </c>
      <c r="F1068" s="2">
        <v>4</v>
      </c>
      <c r="G1068" s="11">
        <v>32.773978570851376</v>
      </c>
      <c r="H1068" s="2">
        <v>1</v>
      </c>
      <c r="I1068" s="11">
        <v>4.1456496863869212</v>
      </c>
      <c r="J1068" s="11">
        <v>131.09591428340551</v>
      </c>
      <c r="K1068" s="2" t="s">
        <v>1728</v>
      </c>
    </row>
    <row r="1069" spans="1:11" x14ac:dyDescent="0.25">
      <c r="A1069" s="2">
        <v>1068</v>
      </c>
      <c r="B1069" s="1">
        <v>44717</v>
      </c>
      <c r="C1069" s="2">
        <v>42</v>
      </c>
      <c r="D1069" s="2">
        <v>110</v>
      </c>
      <c r="E1069" s="2">
        <v>63</v>
      </c>
      <c r="F1069" s="2">
        <v>5</v>
      </c>
      <c r="G1069" s="11">
        <v>26.367315799590678</v>
      </c>
      <c r="H1069" s="2">
        <v>1</v>
      </c>
      <c r="I1069" s="11">
        <v>9.2766848942803506</v>
      </c>
      <c r="J1069" s="11">
        <v>131.83657899795338</v>
      </c>
      <c r="K1069" s="2" t="s">
        <v>1727</v>
      </c>
    </row>
    <row r="1070" spans="1:11" x14ac:dyDescent="0.25">
      <c r="A1070" s="2">
        <v>1069</v>
      </c>
      <c r="B1070" s="1">
        <v>44691</v>
      </c>
      <c r="C1070" s="2">
        <v>12</v>
      </c>
      <c r="D1070" s="2">
        <v>221</v>
      </c>
      <c r="E1070" s="2">
        <v>59</v>
      </c>
      <c r="F1070" s="2">
        <v>3</v>
      </c>
      <c r="G1070" s="11">
        <v>33.450649363540997</v>
      </c>
      <c r="H1070" s="2">
        <v>1</v>
      </c>
      <c r="I1070" s="11">
        <v>3.6393776465524499</v>
      </c>
      <c r="J1070" s="11">
        <v>100.35194809062298</v>
      </c>
      <c r="K1070" s="2" t="s">
        <v>1728</v>
      </c>
    </row>
    <row r="1071" spans="1:11" x14ac:dyDescent="0.25">
      <c r="A1071" s="2">
        <v>1070</v>
      </c>
      <c r="B1071" s="1">
        <v>44732</v>
      </c>
      <c r="C1071" s="2">
        <v>16</v>
      </c>
      <c r="D1071" s="2">
        <v>203</v>
      </c>
      <c r="E1071" s="2">
        <v>3</v>
      </c>
      <c r="F1071" s="2">
        <v>2</v>
      </c>
      <c r="G1071" s="11">
        <v>29.847962650578236</v>
      </c>
      <c r="H1071" s="2">
        <v>2</v>
      </c>
      <c r="I1071" s="11">
        <v>5.2323685679736078</v>
      </c>
      <c r="J1071" s="11">
        <v>59.695925301156471</v>
      </c>
      <c r="K1071" s="2" t="s">
        <v>1728</v>
      </c>
    </row>
    <row r="1072" spans="1:11" x14ac:dyDescent="0.25">
      <c r="A1072" s="2">
        <v>1071</v>
      </c>
      <c r="B1072" s="1">
        <v>44620</v>
      </c>
      <c r="C1072" s="2">
        <v>15</v>
      </c>
      <c r="D1072" s="2">
        <v>154</v>
      </c>
      <c r="E1072" s="2">
        <v>45</v>
      </c>
      <c r="F1072" s="2">
        <v>3</v>
      </c>
      <c r="G1072" s="11">
        <v>22.890368176158528</v>
      </c>
      <c r="H1072" s="2">
        <v>1</v>
      </c>
      <c r="I1072" s="11">
        <v>3.0973009345226061</v>
      </c>
      <c r="J1072" s="11">
        <v>68.671104528475581</v>
      </c>
      <c r="K1072" s="2" t="s">
        <v>1728</v>
      </c>
    </row>
    <row r="1073" spans="1:11" x14ac:dyDescent="0.25">
      <c r="A1073" s="2">
        <v>1072</v>
      </c>
      <c r="B1073" s="1">
        <v>44563</v>
      </c>
      <c r="C1073" s="2">
        <v>19</v>
      </c>
      <c r="D1073" s="2">
        <v>121</v>
      </c>
      <c r="E1073" s="2">
        <v>51</v>
      </c>
      <c r="F1073" s="2">
        <v>5</v>
      </c>
      <c r="G1073" s="11">
        <v>23.584376847825059</v>
      </c>
      <c r="H1073" s="2">
        <v>2</v>
      </c>
      <c r="I1073" s="11">
        <v>4.9313410562510835</v>
      </c>
      <c r="J1073" s="11">
        <v>117.92188423912529</v>
      </c>
      <c r="K1073" s="2" t="s">
        <v>1728</v>
      </c>
    </row>
    <row r="1074" spans="1:11" x14ac:dyDescent="0.25">
      <c r="A1074" s="2">
        <v>1073</v>
      </c>
      <c r="B1074" s="1">
        <v>44720</v>
      </c>
      <c r="C1074" s="2">
        <v>18</v>
      </c>
      <c r="D1074" s="2">
        <v>82</v>
      </c>
      <c r="E1074" s="2">
        <v>51</v>
      </c>
      <c r="F1074" s="2">
        <v>4</v>
      </c>
      <c r="G1074" s="11">
        <v>23.584376847825059</v>
      </c>
      <c r="H1074" s="2">
        <v>2</v>
      </c>
      <c r="I1074" s="11">
        <v>4.9313410562510835</v>
      </c>
      <c r="J1074" s="11">
        <v>94.337507391300235</v>
      </c>
      <c r="K1074" s="2" t="s">
        <v>1728</v>
      </c>
    </row>
    <row r="1075" spans="1:11" x14ac:dyDescent="0.25">
      <c r="A1075" s="2">
        <v>1074</v>
      </c>
      <c r="B1075" s="1">
        <v>44713</v>
      </c>
      <c r="C1075" s="2">
        <v>22</v>
      </c>
      <c r="D1075" s="2">
        <v>116</v>
      </c>
      <c r="E1075" s="2">
        <v>42</v>
      </c>
      <c r="F1075" s="2">
        <v>1</v>
      </c>
      <c r="G1075" s="11">
        <v>35.062262041691262</v>
      </c>
      <c r="H1075" s="2">
        <v>0</v>
      </c>
      <c r="I1075" s="11">
        <v>9.490229776438774</v>
      </c>
      <c r="J1075" s="11">
        <v>35.062262041691262</v>
      </c>
      <c r="K1075" s="2" t="s">
        <v>1728</v>
      </c>
    </row>
    <row r="1076" spans="1:11" x14ac:dyDescent="0.25">
      <c r="A1076" s="2">
        <v>1075</v>
      </c>
      <c r="B1076" s="1">
        <v>44644</v>
      </c>
      <c r="C1076" s="2">
        <v>40</v>
      </c>
      <c r="D1076" s="2">
        <v>131</v>
      </c>
      <c r="E1076" s="2">
        <v>70</v>
      </c>
      <c r="F1076" s="2">
        <v>5</v>
      </c>
      <c r="G1076" s="11">
        <v>32.647019200950623</v>
      </c>
      <c r="H1076" s="2">
        <v>2</v>
      </c>
      <c r="I1076" s="11">
        <v>4.8882123797033668</v>
      </c>
      <c r="J1076" s="11">
        <v>163.23509600475313</v>
      </c>
      <c r="K1076" s="2" t="s">
        <v>1727</v>
      </c>
    </row>
    <row r="1077" spans="1:11" x14ac:dyDescent="0.25">
      <c r="A1077" s="2">
        <v>1076</v>
      </c>
      <c r="B1077" s="1">
        <v>44721</v>
      </c>
      <c r="C1077" s="2">
        <v>38</v>
      </c>
      <c r="D1077" s="2">
        <v>109</v>
      </c>
      <c r="E1077" s="2">
        <v>35</v>
      </c>
      <c r="F1077" s="2">
        <v>2</v>
      </c>
      <c r="G1077" s="11">
        <v>21.859632735040023</v>
      </c>
      <c r="H1077" s="2">
        <v>0</v>
      </c>
      <c r="I1077" s="11">
        <v>3.4437457943986898</v>
      </c>
      <c r="J1077" s="11">
        <v>43.719265470080046</v>
      </c>
      <c r="K1077" s="2" t="s">
        <v>1728</v>
      </c>
    </row>
    <row r="1078" spans="1:11" x14ac:dyDescent="0.25">
      <c r="A1078" s="2">
        <v>1077</v>
      </c>
      <c r="B1078" s="1">
        <v>44722</v>
      </c>
      <c r="C1078" s="2">
        <v>36</v>
      </c>
      <c r="D1078" s="2">
        <v>187</v>
      </c>
      <c r="E1078" s="2">
        <v>2</v>
      </c>
      <c r="F1078" s="2">
        <v>4</v>
      </c>
      <c r="G1078" s="11">
        <v>20.131273946888456</v>
      </c>
      <c r="H1078" s="2">
        <v>1</v>
      </c>
      <c r="I1078" s="11">
        <v>5.4867630070406248</v>
      </c>
      <c r="J1078" s="11">
        <v>80.525095787553823</v>
      </c>
      <c r="K1078" s="2" t="s">
        <v>1727</v>
      </c>
    </row>
    <row r="1079" spans="1:11" x14ac:dyDescent="0.25">
      <c r="A1079" s="2">
        <v>1078</v>
      </c>
      <c r="B1079" s="1">
        <v>44634</v>
      </c>
      <c r="C1079" s="2">
        <v>27</v>
      </c>
      <c r="D1079" s="2">
        <v>61</v>
      </c>
      <c r="E1079" s="2">
        <v>57</v>
      </c>
      <c r="F1079" s="2">
        <v>2</v>
      </c>
      <c r="G1079" s="11">
        <v>33.875125216393229</v>
      </c>
      <c r="H1079" s="2">
        <v>2</v>
      </c>
      <c r="I1079" s="11">
        <v>3.2923759610960035</v>
      </c>
      <c r="J1079" s="11">
        <v>67.750250432786459</v>
      </c>
      <c r="K1079" s="2" t="s">
        <v>1727</v>
      </c>
    </row>
    <row r="1080" spans="1:11" x14ac:dyDescent="0.25">
      <c r="A1080" s="2">
        <v>1079</v>
      </c>
      <c r="B1080" s="1">
        <v>44610</v>
      </c>
      <c r="C1080" s="2">
        <v>37</v>
      </c>
      <c r="D1080" s="2">
        <v>13</v>
      </c>
      <c r="E1080" s="2">
        <v>13</v>
      </c>
      <c r="F1080" s="2">
        <v>1</v>
      </c>
      <c r="G1080" s="11">
        <v>29.702715970664059</v>
      </c>
      <c r="H1080" s="2">
        <v>2</v>
      </c>
      <c r="I1080" s="11">
        <v>7.543649622085252</v>
      </c>
      <c r="J1080" s="11">
        <v>29.702715970664059</v>
      </c>
      <c r="K1080" s="2" t="s">
        <v>1728</v>
      </c>
    </row>
    <row r="1081" spans="1:11" x14ac:dyDescent="0.25">
      <c r="A1081" s="2">
        <v>1080</v>
      </c>
      <c r="B1081" s="1">
        <v>44674</v>
      </c>
      <c r="C1081" s="2">
        <v>19</v>
      </c>
      <c r="D1081" s="2">
        <v>170</v>
      </c>
      <c r="E1081" s="2">
        <v>28</v>
      </c>
      <c r="F1081" s="2">
        <v>4</v>
      </c>
      <c r="G1081" s="11">
        <v>38.458306244929716</v>
      </c>
      <c r="H1081" s="2">
        <v>2</v>
      </c>
      <c r="I1081" s="11">
        <v>8.1509330101086324</v>
      </c>
      <c r="J1081" s="11">
        <v>153.83322497971886</v>
      </c>
      <c r="K1081" s="2" t="s">
        <v>1727</v>
      </c>
    </row>
    <row r="1082" spans="1:11" x14ac:dyDescent="0.25">
      <c r="A1082" s="2">
        <v>1081</v>
      </c>
      <c r="B1082" s="1">
        <v>44629</v>
      </c>
      <c r="C1082" s="2">
        <v>9</v>
      </c>
      <c r="D1082" s="2">
        <v>6</v>
      </c>
      <c r="E1082" s="2">
        <v>82</v>
      </c>
      <c r="F1082" s="2">
        <v>1</v>
      </c>
      <c r="G1082" s="11">
        <v>27.019148041305986</v>
      </c>
      <c r="H1082" s="2">
        <v>2</v>
      </c>
      <c r="I1082" s="11">
        <v>3.3316234360241719</v>
      </c>
      <c r="J1082" s="11">
        <v>27.019148041305986</v>
      </c>
      <c r="K1082" s="2" t="s">
        <v>1728</v>
      </c>
    </row>
    <row r="1083" spans="1:11" x14ac:dyDescent="0.25">
      <c r="A1083" s="2">
        <v>1082</v>
      </c>
      <c r="B1083" s="1">
        <v>44588</v>
      </c>
      <c r="C1083" s="2">
        <v>15</v>
      </c>
      <c r="D1083" s="2">
        <v>163</v>
      </c>
      <c r="E1083" s="2">
        <v>25</v>
      </c>
      <c r="F1083" s="2">
        <v>3</v>
      </c>
      <c r="G1083" s="11">
        <v>40.906998708949509</v>
      </c>
      <c r="H1083" s="2">
        <v>0</v>
      </c>
      <c r="I1083" s="11">
        <v>3.0172545420399994</v>
      </c>
      <c r="J1083" s="11">
        <v>122.72099612684852</v>
      </c>
      <c r="K1083" s="2" t="s">
        <v>1727</v>
      </c>
    </row>
    <row r="1084" spans="1:11" x14ac:dyDescent="0.25">
      <c r="A1084" s="2">
        <v>1083</v>
      </c>
      <c r="B1084" s="1">
        <v>44630</v>
      </c>
      <c r="C1084" s="2">
        <v>37</v>
      </c>
      <c r="D1084" s="2">
        <v>18</v>
      </c>
      <c r="E1084" s="2">
        <v>60</v>
      </c>
      <c r="F1084" s="2">
        <v>5</v>
      </c>
      <c r="G1084" s="11">
        <v>25.246366440623014</v>
      </c>
      <c r="H1084" s="2">
        <v>2</v>
      </c>
      <c r="I1084" s="11">
        <v>5.1924643961218795</v>
      </c>
      <c r="J1084" s="11">
        <v>126.23183220311506</v>
      </c>
      <c r="K1084" s="2" t="s">
        <v>1728</v>
      </c>
    </row>
    <row r="1085" spans="1:11" x14ac:dyDescent="0.25">
      <c r="A1085" s="2">
        <v>1084</v>
      </c>
      <c r="B1085" s="1">
        <v>44726</v>
      </c>
      <c r="C1085" s="2">
        <v>49</v>
      </c>
      <c r="D1085" s="2">
        <v>18</v>
      </c>
      <c r="E1085" s="2">
        <v>19</v>
      </c>
      <c r="F1085" s="2">
        <v>2</v>
      </c>
      <c r="G1085" s="11">
        <v>37.526803531893734</v>
      </c>
      <c r="H1085" s="2">
        <v>0</v>
      </c>
      <c r="I1085" s="11">
        <v>4.3648904977614533</v>
      </c>
      <c r="J1085" s="11">
        <v>75.053607063787467</v>
      </c>
      <c r="K1085" s="2" t="s">
        <v>1727</v>
      </c>
    </row>
    <row r="1086" spans="1:11" x14ac:dyDescent="0.25">
      <c r="A1086" s="2">
        <v>1085</v>
      </c>
      <c r="B1086" s="1">
        <v>44638</v>
      </c>
      <c r="C1086" s="2">
        <v>27</v>
      </c>
      <c r="D1086" s="2">
        <v>67</v>
      </c>
      <c r="E1086" s="2">
        <v>35</v>
      </c>
      <c r="F1086" s="2">
        <v>5</v>
      </c>
      <c r="G1086" s="11">
        <v>21.859632735040023</v>
      </c>
      <c r="H1086" s="2">
        <v>1</v>
      </c>
      <c r="I1086" s="11">
        <v>3.4437457943986898</v>
      </c>
      <c r="J1086" s="11">
        <v>109.29816367520012</v>
      </c>
      <c r="K1086" s="2" t="s">
        <v>1728</v>
      </c>
    </row>
    <row r="1087" spans="1:11" x14ac:dyDescent="0.25">
      <c r="A1087" s="2">
        <v>1086</v>
      </c>
      <c r="B1087" s="1">
        <v>44670</v>
      </c>
      <c r="C1087" s="2">
        <v>27</v>
      </c>
      <c r="D1087" s="2">
        <v>199</v>
      </c>
      <c r="E1087" s="2">
        <v>55</v>
      </c>
      <c r="F1087" s="2">
        <v>4</v>
      </c>
      <c r="G1087" s="11">
        <v>33.784679233483935</v>
      </c>
      <c r="H1087" s="2">
        <v>0</v>
      </c>
      <c r="I1087" s="11">
        <v>5.7390468707453381</v>
      </c>
      <c r="J1087" s="11">
        <v>135.13871693393574</v>
      </c>
      <c r="K1087" s="2" t="s">
        <v>1728</v>
      </c>
    </row>
    <row r="1088" spans="1:11" x14ac:dyDescent="0.25">
      <c r="A1088" s="2">
        <v>1087</v>
      </c>
      <c r="B1088" s="1">
        <v>44674</v>
      </c>
      <c r="C1088" s="2">
        <v>50</v>
      </c>
      <c r="D1088" s="2">
        <v>81</v>
      </c>
      <c r="E1088" s="2">
        <v>37</v>
      </c>
      <c r="F1088" s="2">
        <v>5</v>
      </c>
      <c r="G1088" s="11">
        <v>35.741949017215845</v>
      </c>
      <c r="H1088" s="2">
        <v>2</v>
      </c>
      <c r="I1088" s="11">
        <v>6.5541503167979398</v>
      </c>
      <c r="J1088" s="11">
        <v>178.70974508607924</v>
      </c>
      <c r="K1088" s="2" t="s">
        <v>1727</v>
      </c>
    </row>
    <row r="1089" spans="1:11" x14ac:dyDescent="0.25">
      <c r="A1089" s="2">
        <v>1088</v>
      </c>
      <c r="B1089" s="1">
        <v>44724</v>
      </c>
      <c r="C1089" s="2">
        <v>7</v>
      </c>
      <c r="D1089" s="2">
        <v>90</v>
      </c>
      <c r="E1089" s="2">
        <v>21</v>
      </c>
      <c r="F1089" s="2">
        <v>4</v>
      </c>
      <c r="G1089" s="11">
        <v>27.029911792497174</v>
      </c>
      <c r="H1089" s="2">
        <v>0</v>
      </c>
      <c r="I1089" s="11">
        <v>3.9110481113212643</v>
      </c>
      <c r="J1089" s="11">
        <v>108.1196471699887</v>
      </c>
      <c r="K1089" s="2" t="s">
        <v>1728</v>
      </c>
    </row>
    <row r="1090" spans="1:11" x14ac:dyDescent="0.25">
      <c r="A1090" s="2">
        <v>1089</v>
      </c>
      <c r="B1090" s="1">
        <v>44570</v>
      </c>
      <c r="C1090" s="2">
        <v>17</v>
      </c>
      <c r="D1090" s="2">
        <v>9</v>
      </c>
      <c r="E1090" s="2">
        <v>72</v>
      </c>
      <c r="F1090" s="2">
        <v>1</v>
      </c>
      <c r="G1090" s="11">
        <v>22.504771131407484</v>
      </c>
      <c r="H1090" s="2">
        <v>1</v>
      </c>
      <c r="I1090" s="11">
        <v>5.8700814469693272</v>
      </c>
      <c r="J1090" s="11">
        <v>22.504771131407484</v>
      </c>
      <c r="K1090" s="2" t="s">
        <v>1728</v>
      </c>
    </row>
    <row r="1091" spans="1:11" x14ac:dyDescent="0.25">
      <c r="A1091" s="2">
        <v>1090</v>
      </c>
      <c r="B1091" s="1">
        <v>44735</v>
      </c>
      <c r="C1091" s="2">
        <v>35</v>
      </c>
      <c r="D1091" s="2">
        <v>127</v>
      </c>
      <c r="E1091" s="2">
        <v>3</v>
      </c>
      <c r="F1091" s="2">
        <v>4</v>
      </c>
      <c r="G1091" s="11">
        <v>29.847962650578236</v>
      </c>
      <c r="H1091" s="2">
        <v>1</v>
      </c>
      <c r="I1091" s="11">
        <v>5.2323685679736078</v>
      </c>
      <c r="J1091" s="11">
        <v>119.39185060231294</v>
      </c>
      <c r="K1091" s="2" t="s">
        <v>1727</v>
      </c>
    </row>
    <row r="1092" spans="1:11" x14ac:dyDescent="0.25">
      <c r="A1092" s="2">
        <v>1091</v>
      </c>
      <c r="B1092" s="1">
        <v>44684</v>
      </c>
      <c r="C1092" s="2">
        <v>34</v>
      </c>
      <c r="D1092" s="2">
        <v>9</v>
      </c>
      <c r="E1092" s="2">
        <v>54</v>
      </c>
      <c r="F1092" s="2">
        <v>5</v>
      </c>
      <c r="G1092" s="11">
        <v>32.601605117343489</v>
      </c>
      <c r="H1092" s="2">
        <v>0</v>
      </c>
      <c r="I1092" s="11">
        <v>9.3324941889966144</v>
      </c>
      <c r="J1092" s="11">
        <v>163.00802558671745</v>
      </c>
      <c r="K1092" s="2" t="s">
        <v>1727</v>
      </c>
    </row>
    <row r="1093" spans="1:11" x14ac:dyDescent="0.25">
      <c r="A1093" s="2">
        <v>1092</v>
      </c>
      <c r="B1093" s="1">
        <v>44622</v>
      </c>
      <c r="C1093" s="2">
        <v>6</v>
      </c>
      <c r="D1093" s="2">
        <v>13</v>
      </c>
      <c r="E1093" s="2">
        <v>24</v>
      </c>
      <c r="F1093" s="2">
        <v>2</v>
      </c>
      <c r="G1093" s="11">
        <v>22.774259486044834</v>
      </c>
      <c r="H1093" s="2">
        <v>0</v>
      </c>
      <c r="I1093" s="11">
        <v>3.8198446415905174</v>
      </c>
      <c r="J1093" s="11">
        <v>45.548518972089667</v>
      </c>
      <c r="K1093" s="2" t="s">
        <v>1728</v>
      </c>
    </row>
    <row r="1094" spans="1:11" x14ac:dyDescent="0.25">
      <c r="A1094" s="2">
        <v>1093</v>
      </c>
      <c r="B1094" s="1">
        <v>44694</v>
      </c>
      <c r="C1094" s="2">
        <v>27</v>
      </c>
      <c r="D1094" s="2">
        <v>33</v>
      </c>
      <c r="E1094" s="2">
        <v>44</v>
      </c>
      <c r="F1094" s="2">
        <v>5</v>
      </c>
      <c r="G1094" s="11">
        <v>32.271241707866793</v>
      </c>
      <c r="H1094" s="2">
        <v>0</v>
      </c>
      <c r="I1094" s="11">
        <v>5.562825847388865</v>
      </c>
      <c r="J1094" s="11">
        <v>161.35620853933398</v>
      </c>
      <c r="K1094" s="2" t="s">
        <v>1728</v>
      </c>
    </row>
    <row r="1095" spans="1:11" x14ac:dyDescent="0.25">
      <c r="A1095" s="2">
        <v>1094</v>
      </c>
      <c r="B1095" s="1">
        <v>44679</v>
      </c>
      <c r="C1095" s="2">
        <v>50</v>
      </c>
      <c r="D1095" s="2">
        <v>204</v>
      </c>
      <c r="E1095" s="2">
        <v>31</v>
      </c>
      <c r="F1095" s="2">
        <v>1</v>
      </c>
      <c r="G1095" s="11">
        <v>28.281494507400222</v>
      </c>
      <c r="H1095" s="2">
        <v>0</v>
      </c>
      <c r="I1095" s="11">
        <v>11.418467229935818</v>
      </c>
      <c r="J1095" s="11">
        <v>28.281494507400222</v>
      </c>
      <c r="K1095" s="2" t="s">
        <v>1727</v>
      </c>
    </row>
    <row r="1096" spans="1:11" x14ac:dyDescent="0.25">
      <c r="A1096" s="2">
        <v>1095</v>
      </c>
      <c r="B1096" s="1">
        <v>44599</v>
      </c>
      <c r="C1096" s="2">
        <v>18</v>
      </c>
      <c r="D1096" s="2">
        <v>143</v>
      </c>
      <c r="E1096" s="2">
        <v>17</v>
      </c>
      <c r="F1096" s="2">
        <v>3</v>
      </c>
      <c r="G1096" s="11">
        <v>22.724385647733246</v>
      </c>
      <c r="H1096" s="2">
        <v>0</v>
      </c>
      <c r="I1096" s="11">
        <v>5.9973509170040433</v>
      </c>
      <c r="J1096" s="11">
        <v>68.173156943199743</v>
      </c>
      <c r="K1096" s="2" t="s">
        <v>1727</v>
      </c>
    </row>
    <row r="1097" spans="1:11" x14ac:dyDescent="0.25">
      <c r="A1097" s="2">
        <v>1096</v>
      </c>
      <c r="B1097" s="1">
        <v>44564</v>
      </c>
      <c r="C1097" s="2">
        <v>31</v>
      </c>
      <c r="D1097" s="2">
        <v>21</v>
      </c>
      <c r="E1097" s="2">
        <v>78</v>
      </c>
      <c r="F1097" s="2">
        <v>1</v>
      </c>
      <c r="G1097" s="11">
        <v>20.682423142954271</v>
      </c>
      <c r="H1097" s="2">
        <v>0</v>
      </c>
      <c r="I1097" s="11">
        <v>3.0114404943345212</v>
      </c>
      <c r="J1097" s="11">
        <v>20.682423142954271</v>
      </c>
      <c r="K1097" s="2" t="s">
        <v>1728</v>
      </c>
    </row>
    <row r="1098" spans="1:11" x14ac:dyDescent="0.25">
      <c r="A1098" s="2">
        <v>1097</v>
      </c>
      <c r="B1098" s="1">
        <v>44613</v>
      </c>
      <c r="C1098" s="2">
        <v>3</v>
      </c>
      <c r="D1098" s="2">
        <v>23</v>
      </c>
      <c r="E1098" s="2">
        <v>37</v>
      </c>
      <c r="F1098" s="2">
        <v>4</v>
      </c>
      <c r="G1098" s="11">
        <v>35.741949017215845</v>
      </c>
      <c r="H1098" s="2">
        <v>1</v>
      </c>
      <c r="I1098" s="11">
        <v>6.5541503167979398</v>
      </c>
      <c r="J1098" s="11">
        <v>142.96779606886338</v>
      </c>
      <c r="K1098" s="2" t="s">
        <v>1727</v>
      </c>
    </row>
    <row r="1099" spans="1:11" x14ac:dyDescent="0.25">
      <c r="A1099" s="2">
        <v>1098</v>
      </c>
      <c r="B1099" s="1">
        <v>44613</v>
      </c>
      <c r="C1099" s="2">
        <v>18</v>
      </c>
      <c r="D1099" s="2">
        <v>90</v>
      </c>
      <c r="E1099" s="2">
        <v>64</v>
      </c>
      <c r="F1099" s="2">
        <v>4</v>
      </c>
      <c r="G1099" s="11">
        <v>39.624221915485954</v>
      </c>
      <c r="H1099" s="2">
        <v>1</v>
      </c>
      <c r="I1099" s="11">
        <v>4.7969772730996407</v>
      </c>
      <c r="J1099" s="11">
        <v>158.49688766194382</v>
      </c>
      <c r="K1099" s="2" t="s">
        <v>1728</v>
      </c>
    </row>
    <row r="1100" spans="1:11" x14ac:dyDescent="0.25">
      <c r="A1100" s="2">
        <v>1099</v>
      </c>
      <c r="B1100" s="1">
        <v>44633</v>
      </c>
      <c r="C1100" s="2">
        <v>31</v>
      </c>
      <c r="D1100" s="2">
        <v>88</v>
      </c>
      <c r="E1100" s="2">
        <v>84</v>
      </c>
      <c r="F1100" s="2">
        <v>2</v>
      </c>
      <c r="G1100" s="11">
        <v>37.523444924828986</v>
      </c>
      <c r="H1100" s="2">
        <v>0</v>
      </c>
      <c r="I1100" s="11">
        <v>4.9864099104036939</v>
      </c>
      <c r="J1100" s="11">
        <v>75.046889849657973</v>
      </c>
      <c r="K1100" s="2" t="s">
        <v>1728</v>
      </c>
    </row>
    <row r="1101" spans="1:11" x14ac:dyDescent="0.25">
      <c r="A1101" s="2">
        <v>1100</v>
      </c>
      <c r="B1101" s="1">
        <v>44690</v>
      </c>
      <c r="C1101" s="2">
        <v>27</v>
      </c>
      <c r="D1101" s="2">
        <v>99</v>
      </c>
      <c r="E1101" s="2">
        <v>3</v>
      </c>
      <c r="F1101" s="2">
        <v>3</v>
      </c>
      <c r="G1101" s="11">
        <v>29.847962650578236</v>
      </c>
      <c r="H1101" s="2">
        <v>1</v>
      </c>
      <c r="I1101" s="11">
        <v>5.2323685679736078</v>
      </c>
      <c r="J1101" s="11">
        <v>89.543887951734703</v>
      </c>
      <c r="K1101" s="2" t="s">
        <v>1727</v>
      </c>
    </row>
    <row r="1102" spans="1:11" x14ac:dyDescent="0.25">
      <c r="A1102" s="2">
        <v>1101</v>
      </c>
      <c r="B1102" s="1">
        <v>44596</v>
      </c>
      <c r="C1102" s="2">
        <v>13</v>
      </c>
      <c r="D1102" s="2">
        <v>39</v>
      </c>
      <c r="E1102" s="2">
        <v>79</v>
      </c>
      <c r="F1102" s="2">
        <v>1</v>
      </c>
      <c r="G1102" s="11">
        <v>37.267694682991817</v>
      </c>
      <c r="H1102" s="2">
        <v>2</v>
      </c>
      <c r="I1102" s="11">
        <v>6.5187516459738264</v>
      </c>
      <c r="J1102" s="11">
        <v>37.267694682991817</v>
      </c>
      <c r="K1102" s="2" t="s">
        <v>1728</v>
      </c>
    </row>
    <row r="1103" spans="1:11" x14ac:dyDescent="0.25">
      <c r="A1103" s="2">
        <v>1102</v>
      </c>
      <c r="B1103" s="1">
        <v>44657</v>
      </c>
      <c r="C1103" s="2">
        <v>40</v>
      </c>
      <c r="D1103" s="2">
        <v>151</v>
      </c>
      <c r="E1103" s="2">
        <v>58</v>
      </c>
      <c r="F1103" s="2">
        <v>3</v>
      </c>
      <c r="G1103" s="11">
        <v>25.773152619994217</v>
      </c>
      <c r="H1103" s="2">
        <v>0</v>
      </c>
      <c r="I1103" s="11">
        <v>6.9912124282919814</v>
      </c>
      <c r="J1103" s="11">
        <v>77.319457859982649</v>
      </c>
      <c r="K1103" s="2" t="s">
        <v>1727</v>
      </c>
    </row>
    <row r="1104" spans="1:11" x14ac:dyDescent="0.25">
      <c r="A1104" s="2">
        <v>1103</v>
      </c>
      <c r="B1104" s="1">
        <v>44721</v>
      </c>
      <c r="C1104" s="2">
        <v>3</v>
      </c>
      <c r="D1104" s="2">
        <v>84</v>
      </c>
      <c r="E1104" s="2">
        <v>14</v>
      </c>
      <c r="F1104" s="2">
        <v>2</v>
      </c>
      <c r="G1104" s="11">
        <v>22.604082602270573</v>
      </c>
      <c r="H1104" s="2">
        <v>1</v>
      </c>
      <c r="I1104" s="11">
        <v>5.1868644967918618</v>
      </c>
      <c r="J1104" s="11">
        <v>45.208165204541146</v>
      </c>
      <c r="K1104" s="2" t="s">
        <v>1727</v>
      </c>
    </row>
    <row r="1105" spans="1:11" x14ac:dyDescent="0.25">
      <c r="A1105" s="2">
        <v>1104</v>
      </c>
      <c r="B1105" s="1">
        <v>44636</v>
      </c>
      <c r="C1105" s="2">
        <v>17</v>
      </c>
      <c r="D1105" s="2">
        <v>20</v>
      </c>
      <c r="E1105" s="2">
        <v>44</v>
      </c>
      <c r="F1105" s="2">
        <v>2</v>
      </c>
      <c r="G1105" s="11">
        <v>32.271241707866793</v>
      </c>
      <c r="H1105" s="2">
        <v>1</v>
      </c>
      <c r="I1105" s="11">
        <v>5.562825847388865</v>
      </c>
      <c r="J1105" s="11">
        <v>64.542483415733585</v>
      </c>
      <c r="K1105" s="2" t="s">
        <v>1727</v>
      </c>
    </row>
    <row r="1106" spans="1:11" x14ac:dyDescent="0.25">
      <c r="A1106" s="2">
        <v>1105</v>
      </c>
      <c r="B1106" s="1">
        <v>44715</v>
      </c>
      <c r="C1106" s="2">
        <v>1</v>
      </c>
      <c r="D1106" s="2">
        <v>88</v>
      </c>
      <c r="E1106" s="2">
        <v>39</v>
      </c>
      <c r="F1106" s="2">
        <v>2</v>
      </c>
      <c r="G1106" s="11">
        <v>31.225977015909425</v>
      </c>
      <c r="H1106" s="2">
        <v>2</v>
      </c>
      <c r="I1106" s="11">
        <v>5.1336391238712951</v>
      </c>
      <c r="J1106" s="11">
        <v>62.45195403181885</v>
      </c>
      <c r="K1106" s="2" t="s">
        <v>1728</v>
      </c>
    </row>
    <row r="1107" spans="1:11" x14ac:dyDescent="0.25">
      <c r="A1107" s="2">
        <v>1106</v>
      </c>
      <c r="B1107" s="1">
        <v>44714</v>
      </c>
      <c r="C1107" s="2">
        <v>10</v>
      </c>
      <c r="D1107" s="2">
        <v>23</v>
      </c>
      <c r="E1107" s="2">
        <v>18</v>
      </c>
      <c r="F1107" s="2">
        <v>2</v>
      </c>
      <c r="G1107" s="11">
        <v>36.291082754905915</v>
      </c>
      <c r="H1107" s="2">
        <v>1</v>
      </c>
      <c r="I1107" s="11">
        <v>13.890069258542256</v>
      </c>
      <c r="J1107" s="11">
        <v>72.58216550981183</v>
      </c>
      <c r="K1107" s="2" t="s">
        <v>1728</v>
      </c>
    </row>
    <row r="1108" spans="1:11" x14ac:dyDescent="0.25">
      <c r="A1108" s="2">
        <v>1107</v>
      </c>
      <c r="B1108" s="1">
        <v>44683</v>
      </c>
      <c r="C1108" s="2">
        <v>43</v>
      </c>
      <c r="D1108" s="2">
        <v>150</v>
      </c>
      <c r="E1108" s="2">
        <v>10</v>
      </c>
      <c r="F1108" s="2">
        <v>1</v>
      </c>
      <c r="G1108" s="11">
        <v>38.38583076762832</v>
      </c>
      <c r="H1108" s="2">
        <v>1</v>
      </c>
      <c r="I1108" s="11">
        <v>4.1188170377751252</v>
      </c>
      <c r="J1108" s="11">
        <v>38.38583076762832</v>
      </c>
      <c r="K1108" s="2" t="s">
        <v>1727</v>
      </c>
    </row>
    <row r="1109" spans="1:11" x14ac:dyDescent="0.25">
      <c r="A1109" s="2">
        <v>1108</v>
      </c>
      <c r="B1109" s="1">
        <v>44596</v>
      </c>
      <c r="C1109" s="2">
        <v>38</v>
      </c>
      <c r="D1109" s="2">
        <v>37</v>
      </c>
      <c r="E1109" s="2">
        <v>73</v>
      </c>
      <c r="F1109" s="2">
        <v>5</v>
      </c>
      <c r="G1109" s="11">
        <v>40.818832359600925</v>
      </c>
      <c r="H1109" s="2">
        <v>2</v>
      </c>
      <c r="I1109" s="11">
        <v>3.1996984995711419</v>
      </c>
      <c r="J1109" s="11">
        <v>204.09416179800462</v>
      </c>
      <c r="K1109" s="2" t="s">
        <v>1727</v>
      </c>
    </row>
    <row r="1110" spans="1:11" x14ac:dyDescent="0.25">
      <c r="A1110" s="2">
        <v>1109</v>
      </c>
      <c r="B1110" s="1">
        <v>44610</v>
      </c>
      <c r="C1110" s="2">
        <v>43</v>
      </c>
      <c r="D1110" s="2">
        <v>34</v>
      </c>
      <c r="E1110" s="2">
        <v>10</v>
      </c>
      <c r="F1110" s="2">
        <v>3</v>
      </c>
      <c r="G1110" s="11">
        <v>38.38583076762832</v>
      </c>
      <c r="H1110" s="2">
        <v>0</v>
      </c>
      <c r="I1110" s="11">
        <v>4.1188170377751252</v>
      </c>
      <c r="J1110" s="11">
        <v>115.15749230288496</v>
      </c>
      <c r="K1110" s="2" t="s">
        <v>1727</v>
      </c>
    </row>
    <row r="1111" spans="1:11" x14ac:dyDescent="0.25">
      <c r="A1111" s="2">
        <v>1110</v>
      </c>
      <c r="B1111" s="1">
        <v>44696</v>
      </c>
      <c r="C1111" s="2">
        <v>48</v>
      </c>
      <c r="D1111" s="2">
        <v>27</v>
      </c>
      <c r="E1111" s="2">
        <v>7</v>
      </c>
      <c r="F1111" s="2">
        <v>4</v>
      </c>
      <c r="G1111" s="11">
        <v>24.722565119463201</v>
      </c>
      <c r="H1111" s="2">
        <v>1</v>
      </c>
      <c r="I1111" s="11">
        <v>6.6373507891907089</v>
      </c>
      <c r="J1111" s="11">
        <v>98.890260477852806</v>
      </c>
      <c r="K1111" s="2" t="s">
        <v>1727</v>
      </c>
    </row>
    <row r="1112" spans="1:11" x14ac:dyDescent="0.25">
      <c r="A1112" s="2">
        <v>1111</v>
      </c>
      <c r="B1112" s="1">
        <v>44671</v>
      </c>
      <c r="C1112" s="2">
        <v>5</v>
      </c>
      <c r="D1112" s="2">
        <v>157</v>
      </c>
      <c r="E1112" s="2">
        <v>25</v>
      </c>
      <c r="F1112" s="2">
        <v>1</v>
      </c>
      <c r="G1112" s="11">
        <v>40.906998708949509</v>
      </c>
      <c r="H1112" s="2">
        <v>2</v>
      </c>
      <c r="I1112" s="11">
        <v>3.0172545420399994</v>
      </c>
      <c r="J1112" s="11">
        <v>40.906998708949509</v>
      </c>
      <c r="K1112" s="2" t="s">
        <v>1728</v>
      </c>
    </row>
    <row r="1113" spans="1:11" x14ac:dyDescent="0.25">
      <c r="A1113" s="2">
        <v>1112</v>
      </c>
      <c r="B1113" s="1">
        <v>44726</v>
      </c>
      <c r="C1113" s="2">
        <v>2</v>
      </c>
      <c r="D1113" s="2">
        <v>80</v>
      </c>
      <c r="E1113" s="2">
        <v>59</v>
      </c>
      <c r="F1113" s="2">
        <v>3</v>
      </c>
      <c r="G1113" s="11">
        <v>33.450649363540997</v>
      </c>
      <c r="H1113" s="2">
        <v>2</v>
      </c>
      <c r="I1113" s="11">
        <v>3.6393776465524499</v>
      </c>
      <c r="J1113" s="11">
        <v>100.35194809062298</v>
      </c>
      <c r="K1113" s="2" t="s">
        <v>1728</v>
      </c>
    </row>
    <row r="1114" spans="1:11" x14ac:dyDescent="0.25">
      <c r="A1114" s="2">
        <v>1113</v>
      </c>
      <c r="B1114" s="1">
        <v>44659</v>
      </c>
      <c r="C1114" s="2">
        <v>33</v>
      </c>
      <c r="D1114" s="2">
        <v>148</v>
      </c>
      <c r="E1114" s="2">
        <v>8</v>
      </c>
      <c r="F1114" s="2">
        <v>4</v>
      </c>
      <c r="G1114" s="11">
        <v>32.773978570851376</v>
      </c>
      <c r="H1114" s="2">
        <v>1</v>
      </c>
      <c r="I1114" s="11">
        <v>4.1456496863869212</v>
      </c>
      <c r="J1114" s="11">
        <v>131.09591428340551</v>
      </c>
      <c r="K1114" s="2" t="s">
        <v>1728</v>
      </c>
    </row>
    <row r="1115" spans="1:11" x14ac:dyDescent="0.25">
      <c r="A1115" s="2">
        <v>1114</v>
      </c>
      <c r="B1115" s="1">
        <v>44621</v>
      </c>
      <c r="C1115" s="2">
        <v>7</v>
      </c>
      <c r="D1115" s="2">
        <v>149</v>
      </c>
      <c r="E1115" s="2">
        <v>54</v>
      </c>
      <c r="F1115" s="2">
        <v>3</v>
      </c>
      <c r="G1115" s="11">
        <v>32.601605117343489</v>
      </c>
      <c r="H1115" s="2">
        <v>2</v>
      </c>
      <c r="I1115" s="11">
        <v>9.3324941889966144</v>
      </c>
      <c r="J1115" s="11">
        <v>97.80481535203046</v>
      </c>
      <c r="K1115" s="2" t="s">
        <v>1728</v>
      </c>
    </row>
    <row r="1116" spans="1:11" x14ac:dyDescent="0.25">
      <c r="A1116" s="2">
        <v>1115</v>
      </c>
      <c r="B1116" s="1">
        <v>44630</v>
      </c>
      <c r="C1116" s="2">
        <v>6</v>
      </c>
      <c r="D1116" s="2">
        <v>87</v>
      </c>
      <c r="E1116" s="2">
        <v>37</v>
      </c>
      <c r="F1116" s="2">
        <v>4</v>
      </c>
      <c r="G1116" s="11">
        <v>35.741949017215845</v>
      </c>
      <c r="H1116" s="2">
        <v>1</v>
      </c>
      <c r="I1116" s="11">
        <v>6.5541503167979398</v>
      </c>
      <c r="J1116" s="11">
        <v>142.96779606886338</v>
      </c>
      <c r="K1116" s="2" t="s">
        <v>1728</v>
      </c>
    </row>
    <row r="1117" spans="1:11" x14ac:dyDescent="0.25">
      <c r="A1117" s="2">
        <v>1116</v>
      </c>
      <c r="B1117" s="1">
        <v>44688</v>
      </c>
      <c r="C1117" s="2">
        <v>20</v>
      </c>
      <c r="D1117" s="2">
        <v>155</v>
      </c>
      <c r="E1117" s="2">
        <v>3</v>
      </c>
      <c r="F1117" s="2">
        <v>1</v>
      </c>
      <c r="G1117" s="11">
        <v>29.847962650578236</v>
      </c>
      <c r="H1117" s="2">
        <v>1</v>
      </c>
      <c r="I1117" s="11">
        <v>5.2323685679736078</v>
      </c>
      <c r="J1117" s="11">
        <v>29.847962650578236</v>
      </c>
      <c r="K1117" s="2" t="s">
        <v>1728</v>
      </c>
    </row>
    <row r="1118" spans="1:11" x14ac:dyDescent="0.25">
      <c r="A1118" s="2">
        <v>1117</v>
      </c>
      <c r="B1118" s="1">
        <v>44682</v>
      </c>
      <c r="C1118" s="2">
        <v>46</v>
      </c>
      <c r="D1118" s="2">
        <v>129</v>
      </c>
      <c r="E1118" s="2">
        <v>78</v>
      </c>
      <c r="F1118" s="2">
        <v>1</v>
      </c>
      <c r="G1118" s="11">
        <v>20.682423142954271</v>
      </c>
      <c r="H1118" s="2">
        <v>0</v>
      </c>
      <c r="I1118" s="11">
        <v>3.0114404943345212</v>
      </c>
      <c r="J1118" s="11">
        <v>20.682423142954271</v>
      </c>
      <c r="K1118" s="2" t="s">
        <v>1727</v>
      </c>
    </row>
    <row r="1119" spans="1:11" x14ac:dyDescent="0.25">
      <c r="A1119" s="2">
        <v>1118</v>
      </c>
      <c r="B1119" s="1">
        <v>44685</v>
      </c>
      <c r="C1119" s="2">
        <v>8</v>
      </c>
      <c r="D1119" s="2">
        <v>186</v>
      </c>
      <c r="E1119" s="2">
        <v>36</v>
      </c>
      <c r="F1119" s="2">
        <v>5</v>
      </c>
      <c r="G1119" s="11">
        <v>32.27422772872724</v>
      </c>
      <c r="H1119" s="2">
        <v>2</v>
      </c>
      <c r="I1119" s="11">
        <v>7.5450844871960729</v>
      </c>
      <c r="J1119" s="11">
        <v>161.37113864363619</v>
      </c>
      <c r="K1119" s="2" t="s">
        <v>1728</v>
      </c>
    </row>
    <row r="1120" spans="1:11" x14ac:dyDescent="0.25">
      <c r="A1120" s="2">
        <v>1119</v>
      </c>
      <c r="B1120" s="1">
        <v>44713</v>
      </c>
      <c r="C1120" s="2">
        <v>31</v>
      </c>
      <c r="D1120" s="2">
        <v>208</v>
      </c>
      <c r="E1120" s="2">
        <v>1</v>
      </c>
      <c r="F1120" s="2">
        <v>2</v>
      </c>
      <c r="G1120" s="11">
        <v>27.913303841374386</v>
      </c>
      <c r="H1120" s="2">
        <v>2</v>
      </c>
      <c r="I1120" s="11">
        <v>3.8905838246538877</v>
      </c>
      <c r="J1120" s="11">
        <v>55.826607682748772</v>
      </c>
      <c r="K1120" s="2" t="s">
        <v>1727</v>
      </c>
    </row>
    <row r="1121" spans="1:11" x14ac:dyDescent="0.25">
      <c r="A1121" s="2">
        <v>1120</v>
      </c>
      <c r="B1121" s="1">
        <v>44709</v>
      </c>
      <c r="C1121" s="2">
        <v>5</v>
      </c>
      <c r="D1121" s="2">
        <v>194</v>
      </c>
      <c r="E1121" s="2">
        <v>78</v>
      </c>
      <c r="F1121" s="2">
        <v>5</v>
      </c>
      <c r="G1121" s="11">
        <v>20.682423142954271</v>
      </c>
      <c r="H1121" s="2">
        <v>1</v>
      </c>
      <c r="I1121" s="11">
        <v>3.0114404943345212</v>
      </c>
      <c r="J1121" s="11">
        <v>103.41211571477135</v>
      </c>
      <c r="K1121" s="2" t="s">
        <v>1727</v>
      </c>
    </row>
    <row r="1122" spans="1:11" x14ac:dyDescent="0.25">
      <c r="A1122" s="2">
        <v>1121</v>
      </c>
      <c r="B1122" s="1">
        <v>44660</v>
      </c>
      <c r="C1122" s="2">
        <v>24</v>
      </c>
      <c r="D1122" s="2">
        <v>63</v>
      </c>
      <c r="E1122" s="2">
        <v>23</v>
      </c>
      <c r="F1122" s="2">
        <v>4</v>
      </c>
      <c r="G1122" s="11">
        <v>36.470310812913588</v>
      </c>
      <c r="H1122" s="2">
        <v>2</v>
      </c>
      <c r="I1122" s="11">
        <v>3.1882844137371622</v>
      </c>
      <c r="J1122" s="11">
        <v>145.88124325165435</v>
      </c>
      <c r="K1122" s="2" t="s">
        <v>1727</v>
      </c>
    </row>
    <row r="1123" spans="1:11" x14ac:dyDescent="0.25">
      <c r="A1123" s="2">
        <v>1122</v>
      </c>
      <c r="B1123" s="1">
        <v>44616</v>
      </c>
      <c r="C1123" s="2">
        <v>1</v>
      </c>
      <c r="D1123" s="2">
        <v>178</v>
      </c>
      <c r="E1123" s="2">
        <v>64</v>
      </c>
      <c r="F1123" s="2">
        <v>3</v>
      </c>
      <c r="G1123" s="11">
        <v>39.624221915485954</v>
      </c>
      <c r="H1123" s="2">
        <v>2</v>
      </c>
      <c r="I1123" s="11">
        <v>4.7969772730996407</v>
      </c>
      <c r="J1123" s="11">
        <v>118.87266574645787</v>
      </c>
      <c r="K1123" s="2" t="s">
        <v>1728</v>
      </c>
    </row>
    <row r="1124" spans="1:11" x14ac:dyDescent="0.25">
      <c r="A1124" s="2">
        <v>1123</v>
      </c>
      <c r="B1124" s="1">
        <v>44615</v>
      </c>
      <c r="C1124" s="2">
        <v>35</v>
      </c>
      <c r="D1124" s="2">
        <v>13</v>
      </c>
      <c r="E1124" s="2">
        <v>85</v>
      </c>
      <c r="F1124" s="2">
        <v>1</v>
      </c>
      <c r="G1124" s="11">
        <v>39.971493124619464</v>
      </c>
      <c r="H1124" s="2">
        <v>1</v>
      </c>
      <c r="I1124" s="11">
        <v>3.827153779587749</v>
      </c>
      <c r="J1124" s="11">
        <v>39.971493124619464</v>
      </c>
      <c r="K1124" s="2" t="s">
        <v>1727</v>
      </c>
    </row>
    <row r="1125" spans="1:11" x14ac:dyDescent="0.25">
      <c r="A1125" s="2">
        <v>1124</v>
      </c>
      <c r="B1125" s="1">
        <v>44601</v>
      </c>
      <c r="C1125" s="2">
        <v>12</v>
      </c>
      <c r="D1125" s="2">
        <v>160</v>
      </c>
      <c r="E1125" s="2">
        <v>69</v>
      </c>
      <c r="F1125" s="2">
        <v>5</v>
      </c>
      <c r="G1125" s="11">
        <v>25.131972511709417</v>
      </c>
      <c r="H1125" s="2">
        <v>1</v>
      </c>
      <c r="I1125" s="11">
        <v>5.8930269169156446</v>
      </c>
      <c r="J1125" s="11">
        <v>125.65986255854709</v>
      </c>
      <c r="K1125" s="2" t="s">
        <v>1727</v>
      </c>
    </row>
    <row r="1126" spans="1:11" x14ac:dyDescent="0.25">
      <c r="A1126" s="2">
        <v>1125</v>
      </c>
      <c r="B1126" s="1">
        <v>44622</v>
      </c>
      <c r="C1126" s="2">
        <v>1</v>
      </c>
      <c r="D1126" s="2">
        <v>27</v>
      </c>
      <c r="E1126" s="2">
        <v>5</v>
      </c>
      <c r="F1126" s="2">
        <v>3</v>
      </c>
      <c r="G1126" s="11">
        <v>33.424219910340028</v>
      </c>
      <c r="H1126" s="2">
        <v>1</v>
      </c>
      <c r="I1126" s="11">
        <v>5.1338865408152987</v>
      </c>
      <c r="J1126" s="11">
        <v>100.27265973102008</v>
      </c>
      <c r="K1126" s="2" t="s">
        <v>1728</v>
      </c>
    </row>
    <row r="1127" spans="1:11" x14ac:dyDescent="0.25">
      <c r="A1127" s="2">
        <v>1126</v>
      </c>
      <c r="B1127" s="1">
        <v>44578</v>
      </c>
      <c r="C1127" s="2">
        <v>11</v>
      </c>
      <c r="D1127" s="2">
        <v>159</v>
      </c>
      <c r="E1127" s="2">
        <v>14</v>
      </c>
      <c r="F1127" s="2">
        <v>1</v>
      </c>
      <c r="G1127" s="11">
        <v>22.604082602270573</v>
      </c>
      <c r="H1127" s="2">
        <v>2</v>
      </c>
      <c r="I1127" s="11">
        <v>5.1868644967918618</v>
      </c>
      <c r="J1127" s="11">
        <v>22.604082602270573</v>
      </c>
      <c r="K1127" s="2" t="s">
        <v>1727</v>
      </c>
    </row>
    <row r="1128" spans="1:11" x14ac:dyDescent="0.25">
      <c r="A1128" s="2">
        <v>1127</v>
      </c>
      <c r="B1128" s="1">
        <v>44573</v>
      </c>
      <c r="C1128" s="2">
        <v>5</v>
      </c>
      <c r="D1128" s="2">
        <v>197</v>
      </c>
      <c r="E1128" s="2">
        <v>12</v>
      </c>
      <c r="F1128" s="2">
        <v>4</v>
      </c>
      <c r="G1128" s="11">
        <v>23.347555812063835</v>
      </c>
      <c r="H1128" s="2">
        <v>0</v>
      </c>
      <c r="I1128" s="11">
        <v>3.7565748107661685</v>
      </c>
      <c r="J1128" s="11">
        <v>93.390223248255339</v>
      </c>
      <c r="K1128" s="2" t="s">
        <v>1728</v>
      </c>
    </row>
    <row r="1129" spans="1:11" x14ac:dyDescent="0.25">
      <c r="A1129" s="2">
        <v>1128</v>
      </c>
      <c r="B1129" s="1">
        <v>44706</v>
      </c>
      <c r="C1129" s="2">
        <v>14</v>
      </c>
      <c r="D1129" s="2">
        <v>219</v>
      </c>
      <c r="E1129" s="2">
        <v>26</v>
      </c>
      <c r="F1129" s="2">
        <v>3</v>
      </c>
      <c r="G1129" s="11">
        <v>20.511153102555934</v>
      </c>
      <c r="H1129" s="2">
        <v>2</v>
      </c>
      <c r="I1129" s="11">
        <v>7.0548762688214737</v>
      </c>
      <c r="J1129" s="11">
        <v>61.533459307667798</v>
      </c>
      <c r="K1129" s="2" t="s">
        <v>1727</v>
      </c>
    </row>
    <row r="1130" spans="1:11" x14ac:dyDescent="0.25">
      <c r="A1130" s="2">
        <v>1129</v>
      </c>
      <c r="B1130" s="1">
        <v>44731</v>
      </c>
      <c r="C1130" s="2">
        <v>29</v>
      </c>
      <c r="D1130" s="2">
        <v>128</v>
      </c>
      <c r="E1130" s="2">
        <v>73</v>
      </c>
      <c r="F1130" s="2">
        <v>1</v>
      </c>
      <c r="G1130" s="11">
        <v>40.818832359600925</v>
      </c>
      <c r="H1130" s="2">
        <v>1</v>
      </c>
      <c r="I1130" s="11">
        <v>3.1996984995711419</v>
      </c>
      <c r="J1130" s="11">
        <v>40.818832359600925</v>
      </c>
      <c r="K1130" s="2" t="s">
        <v>1727</v>
      </c>
    </row>
    <row r="1131" spans="1:11" x14ac:dyDescent="0.25">
      <c r="A1131" s="2">
        <v>1130</v>
      </c>
      <c r="B1131" s="1">
        <v>44655</v>
      </c>
      <c r="C1131" s="2">
        <v>3</v>
      </c>
      <c r="D1131" s="2">
        <v>18</v>
      </c>
      <c r="E1131" s="2">
        <v>21</v>
      </c>
      <c r="F1131" s="2">
        <v>3</v>
      </c>
      <c r="G1131" s="11">
        <v>27.029911792497174</v>
      </c>
      <c r="H1131" s="2">
        <v>0</v>
      </c>
      <c r="I1131" s="11">
        <v>3.9110481113212643</v>
      </c>
      <c r="J1131" s="11">
        <v>81.089735377491522</v>
      </c>
      <c r="K1131" s="2" t="s">
        <v>1727</v>
      </c>
    </row>
    <row r="1132" spans="1:11" x14ac:dyDescent="0.25">
      <c r="A1132" s="2">
        <v>1131</v>
      </c>
      <c r="B1132" s="1">
        <v>44582</v>
      </c>
      <c r="C1132" s="2">
        <v>15</v>
      </c>
      <c r="D1132" s="2">
        <v>102</v>
      </c>
      <c r="E1132" s="2">
        <v>19</v>
      </c>
      <c r="F1132" s="2">
        <v>1</v>
      </c>
      <c r="G1132" s="11">
        <v>37.526803531893734</v>
      </c>
      <c r="H1132" s="2">
        <v>2</v>
      </c>
      <c r="I1132" s="11">
        <v>4.3648904977614533</v>
      </c>
      <c r="J1132" s="11">
        <v>37.526803531893734</v>
      </c>
      <c r="K1132" s="2" t="s">
        <v>1727</v>
      </c>
    </row>
    <row r="1133" spans="1:11" x14ac:dyDescent="0.25">
      <c r="A1133" s="2">
        <v>1132</v>
      </c>
      <c r="B1133" s="1">
        <v>44638</v>
      </c>
      <c r="C1133" s="2">
        <v>17</v>
      </c>
      <c r="D1133" s="2">
        <v>114</v>
      </c>
      <c r="E1133" s="2">
        <v>12</v>
      </c>
      <c r="F1133" s="2">
        <v>3</v>
      </c>
      <c r="G1133" s="11">
        <v>23.347555812063835</v>
      </c>
      <c r="H1133" s="2">
        <v>1</v>
      </c>
      <c r="I1133" s="11">
        <v>3.7565748107661685</v>
      </c>
      <c r="J1133" s="11">
        <v>70.042667436191508</v>
      </c>
      <c r="K1133" s="2" t="s">
        <v>1727</v>
      </c>
    </row>
    <row r="1134" spans="1:11" x14ac:dyDescent="0.25">
      <c r="A1134" s="2">
        <v>1133</v>
      </c>
      <c r="B1134" s="1">
        <v>44736</v>
      </c>
      <c r="C1134" s="2">
        <v>45</v>
      </c>
      <c r="D1134" s="2">
        <v>131</v>
      </c>
      <c r="E1134" s="2">
        <v>24</v>
      </c>
      <c r="F1134" s="2">
        <v>3</v>
      </c>
      <c r="G1134" s="11">
        <v>22.774259486044834</v>
      </c>
      <c r="H1134" s="2">
        <v>0</v>
      </c>
      <c r="I1134" s="11">
        <v>3.8198446415905174</v>
      </c>
      <c r="J1134" s="11">
        <v>68.322778458134508</v>
      </c>
      <c r="K1134" s="2" t="s">
        <v>1728</v>
      </c>
    </row>
    <row r="1135" spans="1:11" x14ac:dyDescent="0.25">
      <c r="A1135" s="2">
        <v>1134</v>
      </c>
      <c r="B1135" s="1">
        <v>44736</v>
      </c>
      <c r="C1135" s="2">
        <v>4</v>
      </c>
      <c r="D1135" s="2">
        <v>190</v>
      </c>
      <c r="E1135" s="2">
        <v>31</v>
      </c>
      <c r="F1135" s="2">
        <v>5</v>
      </c>
      <c r="G1135" s="11">
        <v>28.281494507400222</v>
      </c>
      <c r="H1135" s="2">
        <v>2</v>
      </c>
      <c r="I1135" s="11">
        <v>11.418467229935818</v>
      </c>
      <c r="J1135" s="11">
        <v>141.4074725370011</v>
      </c>
      <c r="K1135" s="2" t="s">
        <v>1727</v>
      </c>
    </row>
    <row r="1136" spans="1:11" x14ac:dyDescent="0.25">
      <c r="A1136" s="2">
        <v>1135</v>
      </c>
      <c r="B1136" s="1">
        <v>44568</v>
      </c>
      <c r="C1136" s="2">
        <v>47</v>
      </c>
      <c r="D1136" s="2">
        <v>135</v>
      </c>
      <c r="E1136" s="2">
        <v>32</v>
      </c>
      <c r="F1136" s="2">
        <v>5</v>
      </c>
      <c r="G1136" s="11">
        <v>33.580732850179714</v>
      </c>
      <c r="H1136" s="2">
        <v>2</v>
      </c>
      <c r="I1136" s="11">
        <v>6.2633793228226828</v>
      </c>
      <c r="J1136" s="11">
        <v>167.90366425089857</v>
      </c>
      <c r="K1136" s="2" t="s">
        <v>1727</v>
      </c>
    </row>
    <row r="1137" spans="1:11" x14ac:dyDescent="0.25">
      <c r="A1137" s="2">
        <v>1136</v>
      </c>
      <c r="B1137" s="1">
        <v>44597</v>
      </c>
      <c r="C1137" s="2">
        <v>36</v>
      </c>
      <c r="D1137" s="2">
        <v>171</v>
      </c>
      <c r="E1137" s="2">
        <v>3</v>
      </c>
      <c r="F1137" s="2">
        <v>5</v>
      </c>
      <c r="G1137" s="11">
        <v>29.847962650578236</v>
      </c>
      <c r="H1137" s="2">
        <v>2</v>
      </c>
      <c r="I1137" s="11">
        <v>5.2323685679736078</v>
      </c>
      <c r="J1137" s="11">
        <v>149.23981325289117</v>
      </c>
      <c r="K1137" s="2" t="s">
        <v>1728</v>
      </c>
    </row>
    <row r="1138" spans="1:11" x14ac:dyDescent="0.25">
      <c r="A1138" s="2">
        <v>1137</v>
      </c>
      <c r="B1138" s="1">
        <v>44729</v>
      </c>
      <c r="C1138" s="2">
        <v>18</v>
      </c>
      <c r="D1138" s="2">
        <v>4</v>
      </c>
      <c r="E1138" s="2">
        <v>47</v>
      </c>
      <c r="F1138" s="2">
        <v>2</v>
      </c>
      <c r="G1138" s="11">
        <v>20.908215820513607</v>
      </c>
      <c r="H1138" s="2">
        <v>0</v>
      </c>
      <c r="I1138" s="11">
        <v>3.487025442120407</v>
      </c>
      <c r="J1138" s="11">
        <v>41.816431641027215</v>
      </c>
      <c r="K1138" s="2" t="s">
        <v>1727</v>
      </c>
    </row>
    <row r="1139" spans="1:11" x14ac:dyDescent="0.25">
      <c r="A1139" s="2">
        <v>1138</v>
      </c>
      <c r="B1139" s="1">
        <v>44695</v>
      </c>
      <c r="C1139" s="2">
        <v>49</v>
      </c>
      <c r="D1139" s="2">
        <v>150</v>
      </c>
      <c r="E1139" s="2">
        <v>18</v>
      </c>
      <c r="F1139" s="2">
        <v>3</v>
      </c>
      <c r="G1139" s="11">
        <v>36.291082754905915</v>
      </c>
      <c r="H1139" s="2">
        <v>0</v>
      </c>
      <c r="I1139" s="11">
        <v>13.890069258542256</v>
      </c>
      <c r="J1139" s="11">
        <v>108.87324826471774</v>
      </c>
      <c r="K1139" s="2" t="s">
        <v>1727</v>
      </c>
    </row>
    <row r="1140" spans="1:11" x14ac:dyDescent="0.25">
      <c r="A1140" s="2">
        <v>1139</v>
      </c>
      <c r="B1140" s="1">
        <v>44573</v>
      </c>
      <c r="C1140" s="2">
        <v>25</v>
      </c>
      <c r="D1140" s="2">
        <v>80</v>
      </c>
      <c r="E1140" s="2">
        <v>70</v>
      </c>
      <c r="F1140" s="2">
        <v>3</v>
      </c>
      <c r="G1140" s="11">
        <v>32.647019200950623</v>
      </c>
      <c r="H1140" s="2">
        <v>0</v>
      </c>
      <c r="I1140" s="11">
        <v>4.8882123797033668</v>
      </c>
      <c r="J1140" s="11">
        <v>97.94105760285187</v>
      </c>
      <c r="K1140" s="2" t="s">
        <v>1728</v>
      </c>
    </row>
    <row r="1141" spans="1:11" x14ac:dyDescent="0.25">
      <c r="A1141" s="2">
        <v>1140</v>
      </c>
      <c r="B1141" s="1">
        <v>44739</v>
      </c>
      <c r="C1141" s="2">
        <v>9</v>
      </c>
      <c r="D1141" s="2">
        <v>81</v>
      </c>
      <c r="E1141" s="2">
        <v>1</v>
      </c>
      <c r="F1141" s="2">
        <v>1</v>
      </c>
      <c r="G1141" s="11">
        <v>27.913303841374386</v>
      </c>
      <c r="H1141" s="2">
        <v>0</v>
      </c>
      <c r="I1141" s="11">
        <v>3.8905838246538877</v>
      </c>
      <c r="J1141" s="11">
        <v>27.913303841374386</v>
      </c>
      <c r="K1141" s="2" t="s">
        <v>1728</v>
      </c>
    </row>
    <row r="1142" spans="1:11" x14ac:dyDescent="0.25">
      <c r="A1142" s="2">
        <v>1141</v>
      </c>
      <c r="B1142" s="1">
        <v>44618</v>
      </c>
      <c r="C1142" s="2">
        <v>16</v>
      </c>
      <c r="D1142" s="2">
        <v>121</v>
      </c>
      <c r="E1142" s="2">
        <v>63</v>
      </c>
      <c r="F1142" s="2">
        <v>3</v>
      </c>
      <c r="G1142" s="11">
        <v>26.367315799590678</v>
      </c>
      <c r="H1142" s="2">
        <v>0</v>
      </c>
      <c r="I1142" s="11">
        <v>9.2766848942803506</v>
      </c>
      <c r="J1142" s="11">
        <v>79.10194739877204</v>
      </c>
      <c r="K1142" s="2" t="s">
        <v>1727</v>
      </c>
    </row>
    <row r="1143" spans="1:11" x14ac:dyDescent="0.25">
      <c r="A1143" s="2">
        <v>1142</v>
      </c>
      <c r="B1143" s="1">
        <v>44706</v>
      </c>
      <c r="C1143" s="2">
        <v>16</v>
      </c>
      <c r="D1143" s="2">
        <v>40</v>
      </c>
      <c r="E1143" s="2">
        <v>87</v>
      </c>
      <c r="F1143" s="2">
        <v>2</v>
      </c>
      <c r="G1143" s="11">
        <v>38.997000932668826</v>
      </c>
      <c r="H1143" s="2">
        <v>0</v>
      </c>
      <c r="I1143" s="11">
        <v>7.6792943752982703</v>
      </c>
      <c r="J1143" s="11">
        <v>77.994001865337651</v>
      </c>
      <c r="K1143" s="2" t="s">
        <v>1728</v>
      </c>
    </row>
    <row r="1144" spans="1:11" x14ac:dyDescent="0.25">
      <c r="A1144" s="2">
        <v>1143</v>
      </c>
      <c r="B1144" s="1">
        <v>44564</v>
      </c>
      <c r="C1144" s="2">
        <v>16</v>
      </c>
      <c r="D1144" s="2">
        <v>24</v>
      </c>
      <c r="E1144" s="2">
        <v>33</v>
      </c>
      <c r="F1144" s="2">
        <v>5</v>
      </c>
      <c r="G1144" s="11">
        <v>22.924305983313527</v>
      </c>
      <c r="H1144" s="2">
        <v>1</v>
      </c>
      <c r="I1144" s="11">
        <v>5.5073050690993979</v>
      </c>
      <c r="J1144" s="11">
        <v>114.62152991656764</v>
      </c>
      <c r="K1144" s="2" t="s">
        <v>1727</v>
      </c>
    </row>
    <row r="1145" spans="1:11" x14ac:dyDescent="0.25">
      <c r="A1145" s="2">
        <v>1144</v>
      </c>
      <c r="B1145" s="1">
        <v>44674</v>
      </c>
      <c r="C1145" s="2">
        <v>1</v>
      </c>
      <c r="D1145" s="2">
        <v>113</v>
      </c>
      <c r="E1145" s="2">
        <v>45</v>
      </c>
      <c r="F1145" s="2">
        <v>4</v>
      </c>
      <c r="G1145" s="11">
        <v>22.890368176158528</v>
      </c>
      <c r="H1145" s="2">
        <v>0</v>
      </c>
      <c r="I1145" s="11">
        <v>3.0973009345226061</v>
      </c>
      <c r="J1145" s="11">
        <v>91.561472704634113</v>
      </c>
      <c r="K1145" s="2" t="s">
        <v>1728</v>
      </c>
    </row>
    <row r="1146" spans="1:11" x14ac:dyDescent="0.25">
      <c r="A1146" s="2">
        <v>1145</v>
      </c>
      <c r="B1146" s="1">
        <v>44568</v>
      </c>
      <c r="C1146" s="2">
        <v>41</v>
      </c>
      <c r="D1146" s="2">
        <v>40</v>
      </c>
      <c r="E1146" s="2">
        <v>67</v>
      </c>
      <c r="F1146" s="2">
        <v>5</v>
      </c>
      <c r="G1146" s="11">
        <v>32.641000892505289</v>
      </c>
      <c r="H1146" s="2">
        <v>0</v>
      </c>
      <c r="I1146" s="11">
        <v>4.8795728561803084</v>
      </c>
      <c r="J1146" s="11">
        <v>163.20500446252646</v>
      </c>
      <c r="K1146" s="2" t="s">
        <v>1728</v>
      </c>
    </row>
    <row r="1147" spans="1:11" x14ac:dyDescent="0.25">
      <c r="A1147" s="2">
        <v>1146</v>
      </c>
      <c r="B1147" s="1">
        <v>44726</v>
      </c>
      <c r="C1147" s="2">
        <v>3</v>
      </c>
      <c r="D1147" s="2">
        <v>17</v>
      </c>
      <c r="E1147" s="2">
        <v>81</v>
      </c>
      <c r="F1147" s="2">
        <v>3</v>
      </c>
      <c r="G1147" s="11">
        <v>39.375721460417587</v>
      </c>
      <c r="H1147" s="2">
        <v>1</v>
      </c>
      <c r="I1147" s="11">
        <v>5.3215285478377883</v>
      </c>
      <c r="J1147" s="11">
        <v>118.12716438125275</v>
      </c>
      <c r="K1147" s="2" t="s">
        <v>1728</v>
      </c>
    </row>
    <row r="1148" spans="1:11" x14ac:dyDescent="0.25">
      <c r="A1148" s="2">
        <v>1147</v>
      </c>
      <c r="B1148" s="1">
        <v>44594</v>
      </c>
      <c r="C1148" s="2">
        <v>36</v>
      </c>
      <c r="D1148" s="2">
        <v>83</v>
      </c>
      <c r="E1148" s="2">
        <v>6</v>
      </c>
      <c r="F1148" s="2">
        <v>5</v>
      </c>
      <c r="G1148" s="11">
        <v>34.469569797710321</v>
      </c>
      <c r="H1148" s="2">
        <v>1</v>
      </c>
      <c r="I1148" s="11">
        <v>4.0310263194524962</v>
      </c>
      <c r="J1148" s="11">
        <v>172.34784898855162</v>
      </c>
      <c r="K1148" s="2" t="s">
        <v>1728</v>
      </c>
    </row>
    <row r="1149" spans="1:11" x14ac:dyDescent="0.25">
      <c r="A1149" s="2">
        <v>1148</v>
      </c>
      <c r="B1149" s="1">
        <v>44665</v>
      </c>
      <c r="C1149" s="2">
        <v>7</v>
      </c>
      <c r="D1149" s="2">
        <v>21</v>
      </c>
      <c r="E1149" s="2">
        <v>70</v>
      </c>
      <c r="F1149" s="2">
        <v>4</v>
      </c>
      <c r="G1149" s="11">
        <v>32.647019200950623</v>
      </c>
      <c r="H1149" s="2">
        <v>2</v>
      </c>
      <c r="I1149" s="11">
        <v>4.8882123797033668</v>
      </c>
      <c r="J1149" s="11">
        <v>130.58807680380249</v>
      </c>
      <c r="K1149" s="2" t="s">
        <v>1727</v>
      </c>
    </row>
    <row r="1150" spans="1:11" x14ac:dyDescent="0.25">
      <c r="A1150" s="2">
        <v>1149</v>
      </c>
      <c r="B1150" s="1">
        <v>44726</v>
      </c>
      <c r="C1150" s="2">
        <v>6</v>
      </c>
      <c r="D1150" s="2">
        <v>224</v>
      </c>
      <c r="E1150" s="2">
        <v>11</v>
      </c>
      <c r="F1150" s="2">
        <v>3</v>
      </c>
      <c r="G1150" s="11">
        <v>26.028013447367194</v>
      </c>
      <c r="H1150" s="2">
        <v>0</v>
      </c>
      <c r="I1150" s="11">
        <v>5.5266381811469749</v>
      </c>
      <c r="J1150" s="11">
        <v>78.084040342101588</v>
      </c>
      <c r="K1150" s="2" t="s">
        <v>1728</v>
      </c>
    </row>
    <row r="1151" spans="1:11" x14ac:dyDescent="0.25">
      <c r="A1151" s="2">
        <v>1150</v>
      </c>
      <c r="B1151" s="1">
        <v>44682</v>
      </c>
      <c r="C1151" s="2">
        <v>2</v>
      </c>
      <c r="D1151" s="2">
        <v>125</v>
      </c>
      <c r="E1151" s="2">
        <v>45</v>
      </c>
      <c r="F1151" s="2">
        <v>4</v>
      </c>
      <c r="G1151" s="11">
        <v>22.890368176158528</v>
      </c>
      <c r="H1151" s="2">
        <v>2</v>
      </c>
      <c r="I1151" s="11">
        <v>3.0973009345226061</v>
      </c>
      <c r="J1151" s="11">
        <v>91.561472704634113</v>
      </c>
      <c r="K1151" s="2" t="s">
        <v>1728</v>
      </c>
    </row>
    <row r="1152" spans="1:11" x14ac:dyDescent="0.25">
      <c r="A1152" s="2">
        <v>1151</v>
      </c>
      <c r="B1152" s="1">
        <v>44676</v>
      </c>
      <c r="C1152" s="2">
        <v>24</v>
      </c>
      <c r="D1152" s="2">
        <v>181</v>
      </c>
      <c r="E1152" s="2">
        <v>34</v>
      </c>
      <c r="F1152" s="2">
        <v>1</v>
      </c>
      <c r="G1152" s="11">
        <v>36.263269493639363</v>
      </c>
      <c r="H1152" s="2">
        <v>2</v>
      </c>
      <c r="I1152" s="11">
        <v>3.4347908262121063</v>
      </c>
      <c r="J1152" s="11">
        <v>36.263269493639363</v>
      </c>
      <c r="K1152" s="2" t="s">
        <v>1727</v>
      </c>
    </row>
    <row r="1153" spans="1:11" x14ac:dyDescent="0.25">
      <c r="A1153" s="2">
        <v>1152</v>
      </c>
      <c r="B1153" s="1">
        <v>44677</v>
      </c>
      <c r="C1153" s="2">
        <v>24</v>
      </c>
      <c r="D1153" s="2">
        <v>43</v>
      </c>
      <c r="E1153" s="2">
        <v>32</v>
      </c>
      <c r="F1153" s="2">
        <v>3</v>
      </c>
      <c r="G1153" s="11">
        <v>33.580732850179714</v>
      </c>
      <c r="H1153" s="2">
        <v>2</v>
      </c>
      <c r="I1153" s="11">
        <v>6.2633793228226828</v>
      </c>
      <c r="J1153" s="11">
        <v>100.74219855053914</v>
      </c>
      <c r="K1153" s="2" t="s">
        <v>1727</v>
      </c>
    </row>
    <row r="1154" spans="1:11" x14ac:dyDescent="0.25">
      <c r="A1154" s="2">
        <v>1153</v>
      </c>
      <c r="B1154" s="1">
        <v>44721</v>
      </c>
      <c r="C1154" s="2">
        <v>48</v>
      </c>
      <c r="D1154" s="2">
        <v>56</v>
      </c>
      <c r="E1154" s="2">
        <v>54</v>
      </c>
      <c r="F1154" s="2">
        <v>2</v>
      </c>
      <c r="G1154" s="11">
        <v>32.601605117343489</v>
      </c>
      <c r="H1154" s="2">
        <v>2</v>
      </c>
      <c r="I1154" s="11">
        <v>9.3324941889966144</v>
      </c>
      <c r="J1154" s="11">
        <v>65.203210234686978</v>
      </c>
      <c r="K1154" s="2" t="s">
        <v>1727</v>
      </c>
    </row>
    <row r="1155" spans="1:11" x14ac:dyDescent="0.25">
      <c r="A1155" s="2">
        <v>1154</v>
      </c>
      <c r="B1155" s="1">
        <v>44732</v>
      </c>
      <c r="C1155" s="2">
        <v>22</v>
      </c>
      <c r="D1155" s="2">
        <v>43</v>
      </c>
      <c r="E1155" s="2">
        <v>7</v>
      </c>
      <c r="F1155" s="2">
        <v>1</v>
      </c>
      <c r="G1155" s="11">
        <v>24.722565119463201</v>
      </c>
      <c r="H1155" s="2">
        <v>2</v>
      </c>
      <c r="I1155" s="11">
        <v>6.6373507891907089</v>
      </c>
      <c r="J1155" s="11">
        <v>24.722565119463201</v>
      </c>
      <c r="K1155" s="2" t="s">
        <v>1728</v>
      </c>
    </row>
    <row r="1156" spans="1:11" x14ac:dyDescent="0.25">
      <c r="A1156" s="2">
        <v>1155</v>
      </c>
      <c r="B1156" s="1">
        <v>44643</v>
      </c>
      <c r="C1156" s="2">
        <v>35</v>
      </c>
      <c r="D1156" s="2">
        <v>28</v>
      </c>
      <c r="E1156" s="2">
        <v>14</v>
      </c>
      <c r="F1156" s="2">
        <v>3</v>
      </c>
      <c r="G1156" s="11">
        <v>22.604082602270573</v>
      </c>
      <c r="H1156" s="2">
        <v>0</v>
      </c>
      <c r="I1156" s="11">
        <v>5.1868644967918618</v>
      </c>
      <c r="J1156" s="11">
        <v>67.812247806811712</v>
      </c>
      <c r="K1156" s="2" t="s">
        <v>1728</v>
      </c>
    </row>
    <row r="1157" spans="1:11" x14ac:dyDescent="0.25">
      <c r="A1157" s="2">
        <v>1156</v>
      </c>
      <c r="B1157" s="1">
        <v>44626</v>
      </c>
      <c r="C1157" s="2">
        <v>50</v>
      </c>
      <c r="D1157" s="2">
        <v>87</v>
      </c>
      <c r="E1157" s="2">
        <v>75</v>
      </c>
      <c r="F1157" s="2">
        <v>2</v>
      </c>
      <c r="G1157" s="11">
        <v>39.431597720870556</v>
      </c>
      <c r="H1157" s="2">
        <v>0</v>
      </c>
      <c r="I1157" s="11">
        <v>6.6327822297684254</v>
      </c>
      <c r="J1157" s="11">
        <v>78.863195441741112</v>
      </c>
      <c r="K1157" s="2" t="s">
        <v>1727</v>
      </c>
    </row>
    <row r="1158" spans="1:11" x14ac:dyDescent="0.25">
      <c r="A1158" s="2">
        <v>1157</v>
      </c>
      <c r="B1158" s="1">
        <v>44586</v>
      </c>
      <c r="C1158" s="2">
        <v>38</v>
      </c>
      <c r="D1158" s="2">
        <v>134</v>
      </c>
      <c r="E1158" s="2">
        <v>25</v>
      </c>
      <c r="F1158" s="2">
        <v>5</v>
      </c>
      <c r="G1158" s="11">
        <v>40.906998708949509</v>
      </c>
      <c r="H1158" s="2">
        <v>2</v>
      </c>
      <c r="I1158" s="11">
        <v>3.0172545420399994</v>
      </c>
      <c r="J1158" s="11">
        <v>204.53499354474755</v>
      </c>
      <c r="K1158" s="2" t="s">
        <v>1727</v>
      </c>
    </row>
    <row r="1159" spans="1:11" x14ac:dyDescent="0.25">
      <c r="A1159" s="2">
        <v>1158</v>
      </c>
      <c r="B1159" s="1">
        <v>44647</v>
      </c>
      <c r="C1159" s="2">
        <v>10</v>
      </c>
      <c r="D1159" s="2">
        <v>183</v>
      </c>
      <c r="E1159" s="2">
        <v>71</v>
      </c>
      <c r="F1159" s="2">
        <v>3</v>
      </c>
      <c r="G1159" s="11">
        <v>30.960503244377005</v>
      </c>
      <c r="H1159" s="2">
        <v>0</v>
      </c>
      <c r="I1159" s="11">
        <v>5.9689556098352767</v>
      </c>
      <c r="J1159" s="11">
        <v>92.881509733131011</v>
      </c>
      <c r="K1159" s="2" t="s">
        <v>1728</v>
      </c>
    </row>
    <row r="1160" spans="1:11" x14ac:dyDescent="0.25">
      <c r="A1160" s="2">
        <v>1159</v>
      </c>
      <c r="B1160" s="1">
        <v>44575</v>
      </c>
      <c r="C1160" s="2">
        <v>36</v>
      </c>
      <c r="D1160" s="2">
        <v>3</v>
      </c>
      <c r="E1160" s="2">
        <v>17</v>
      </c>
      <c r="F1160" s="2">
        <v>4</v>
      </c>
      <c r="G1160" s="11">
        <v>22.724385647733246</v>
      </c>
      <c r="H1160" s="2">
        <v>2</v>
      </c>
      <c r="I1160" s="11">
        <v>5.9973509170040433</v>
      </c>
      <c r="J1160" s="11">
        <v>90.897542590932986</v>
      </c>
      <c r="K1160" s="2" t="s">
        <v>1728</v>
      </c>
    </row>
    <row r="1161" spans="1:11" x14ac:dyDescent="0.25">
      <c r="A1161" s="2">
        <v>1160</v>
      </c>
      <c r="B1161" s="1">
        <v>44662</v>
      </c>
      <c r="C1161" s="2">
        <v>7</v>
      </c>
      <c r="D1161" s="2">
        <v>180</v>
      </c>
      <c r="E1161" s="2">
        <v>71</v>
      </c>
      <c r="F1161" s="2">
        <v>1</v>
      </c>
      <c r="G1161" s="11">
        <v>30.960503244377005</v>
      </c>
      <c r="H1161" s="2">
        <v>0</v>
      </c>
      <c r="I1161" s="11">
        <v>5.9689556098352767</v>
      </c>
      <c r="J1161" s="11">
        <v>30.960503244377005</v>
      </c>
      <c r="K1161" s="2" t="s">
        <v>1728</v>
      </c>
    </row>
    <row r="1162" spans="1:11" x14ac:dyDescent="0.25">
      <c r="A1162" s="2">
        <v>1161</v>
      </c>
      <c r="B1162" s="1">
        <v>44562</v>
      </c>
      <c r="C1162" s="2">
        <v>29</v>
      </c>
      <c r="D1162" s="2">
        <v>216</v>
      </c>
      <c r="E1162" s="2">
        <v>10</v>
      </c>
      <c r="F1162" s="2">
        <v>4</v>
      </c>
      <c r="G1162" s="11">
        <v>38.38583076762832</v>
      </c>
      <c r="H1162" s="2">
        <v>1</v>
      </c>
      <c r="I1162" s="11">
        <v>4.1188170377751252</v>
      </c>
      <c r="J1162" s="11">
        <v>153.54332307051328</v>
      </c>
      <c r="K1162" s="2" t="s">
        <v>1728</v>
      </c>
    </row>
    <row r="1163" spans="1:11" x14ac:dyDescent="0.25">
      <c r="A1163" s="2">
        <v>1162</v>
      </c>
      <c r="B1163" s="1">
        <v>44672</v>
      </c>
      <c r="C1163" s="2">
        <v>5</v>
      </c>
      <c r="D1163" s="2">
        <v>154</v>
      </c>
      <c r="E1163" s="2">
        <v>11</v>
      </c>
      <c r="F1163" s="2">
        <v>4</v>
      </c>
      <c r="G1163" s="11">
        <v>26.028013447367194</v>
      </c>
      <c r="H1163" s="2">
        <v>0</v>
      </c>
      <c r="I1163" s="11">
        <v>5.5266381811469749</v>
      </c>
      <c r="J1163" s="11">
        <v>104.11205378946877</v>
      </c>
      <c r="K1163" s="2" t="s">
        <v>1728</v>
      </c>
    </row>
    <row r="1164" spans="1:11" x14ac:dyDescent="0.25">
      <c r="A1164" s="2">
        <v>1163</v>
      </c>
      <c r="B1164" s="1">
        <v>44683</v>
      </c>
      <c r="C1164" s="2">
        <v>9</v>
      </c>
      <c r="D1164" s="2">
        <v>117</v>
      </c>
      <c r="E1164" s="2">
        <v>40</v>
      </c>
      <c r="F1164" s="2">
        <v>2</v>
      </c>
      <c r="G1164" s="11">
        <v>35.745763422993399</v>
      </c>
      <c r="H1164" s="2">
        <v>1</v>
      </c>
      <c r="I1164" s="11">
        <v>4.6788100747295065</v>
      </c>
      <c r="J1164" s="11">
        <v>71.491526845986797</v>
      </c>
      <c r="K1164" s="2" t="s">
        <v>1728</v>
      </c>
    </row>
    <row r="1165" spans="1:11" x14ac:dyDescent="0.25">
      <c r="A1165" s="2">
        <v>1164</v>
      </c>
      <c r="B1165" s="1">
        <v>44613</v>
      </c>
      <c r="C1165" s="2">
        <v>2</v>
      </c>
      <c r="D1165" s="2">
        <v>11</v>
      </c>
      <c r="E1165" s="2">
        <v>73</v>
      </c>
      <c r="F1165" s="2">
        <v>3</v>
      </c>
      <c r="G1165" s="11">
        <v>40.818832359600925</v>
      </c>
      <c r="H1165" s="2">
        <v>1</v>
      </c>
      <c r="I1165" s="11">
        <v>3.1996984995711419</v>
      </c>
      <c r="J1165" s="11">
        <v>122.45649707880278</v>
      </c>
      <c r="K1165" s="2" t="s">
        <v>1727</v>
      </c>
    </row>
    <row r="1166" spans="1:11" x14ac:dyDescent="0.25">
      <c r="A1166" s="2">
        <v>1165</v>
      </c>
      <c r="B1166" s="1">
        <v>44603</v>
      </c>
      <c r="C1166" s="2">
        <v>10</v>
      </c>
      <c r="D1166" s="2">
        <v>190</v>
      </c>
      <c r="E1166" s="2">
        <v>79</v>
      </c>
      <c r="F1166" s="2">
        <v>1</v>
      </c>
      <c r="G1166" s="11">
        <v>37.267694682991817</v>
      </c>
      <c r="H1166" s="2">
        <v>2</v>
      </c>
      <c r="I1166" s="11">
        <v>6.5187516459738264</v>
      </c>
      <c r="J1166" s="11">
        <v>37.267694682991817</v>
      </c>
      <c r="K1166" s="2" t="s">
        <v>1727</v>
      </c>
    </row>
    <row r="1167" spans="1:11" x14ac:dyDescent="0.25">
      <c r="A1167" s="2">
        <v>1166</v>
      </c>
      <c r="B1167" s="1">
        <v>44571</v>
      </c>
      <c r="C1167" s="2">
        <v>48</v>
      </c>
      <c r="D1167" s="2">
        <v>72</v>
      </c>
      <c r="E1167" s="2">
        <v>63</v>
      </c>
      <c r="F1167" s="2">
        <v>5</v>
      </c>
      <c r="G1167" s="11">
        <v>26.367315799590678</v>
      </c>
      <c r="H1167" s="2">
        <v>1</v>
      </c>
      <c r="I1167" s="11">
        <v>9.2766848942803506</v>
      </c>
      <c r="J1167" s="11">
        <v>131.83657899795338</v>
      </c>
      <c r="K1167" s="2" t="s">
        <v>1728</v>
      </c>
    </row>
    <row r="1168" spans="1:11" x14ac:dyDescent="0.25">
      <c r="A1168" s="2">
        <v>1167</v>
      </c>
      <c r="B1168" s="1">
        <v>44648</v>
      </c>
      <c r="C1168" s="2">
        <v>5</v>
      </c>
      <c r="D1168" s="2">
        <v>196</v>
      </c>
      <c r="E1168" s="2">
        <v>24</v>
      </c>
      <c r="F1168" s="2">
        <v>4</v>
      </c>
      <c r="G1168" s="11">
        <v>22.774259486044834</v>
      </c>
      <c r="H1168" s="2">
        <v>0</v>
      </c>
      <c r="I1168" s="11">
        <v>3.8198446415905174</v>
      </c>
      <c r="J1168" s="11">
        <v>91.097037944179334</v>
      </c>
      <c r="K1168" s="2" t="s">
        <v>1727</v>
      </c>
    </row>
    <row r="1169" spans="1:11" x14ac:dyDescent="0.25">
      <c r="A1169" s="2">
        <v>1168</v>
      </c>
      <c r="B1169" s="1">
        <v>44617</v>
      </c>
      <c r="C1169" s="2">
        <v>7</v>
      </c>
      <c r="D1169" s="2">
        <v>13</v>
      </c>
      <c r="E1169" s="2">
        <v>80</v>
      </c>
      <c r="F1169" s="2">
        <v>1</v>
      </c>
      <c r="G1169" s="11">
        <v>29.037301291456899</v>
      </c>
      <c r="H1169" s="2">
        <v>2</v>
      </c>
      <c r="I1169" s="11">
        <v>6.9701664620964214</v>
      </c>
      <c r="J1169" s="11">
        <v>29.037301291456899</v>
      </c>
      <c r="K1169" s="2" t="s">
        <v>1728</v>
      </c>
    </row>
    <row r="1170" spans="1:11" x14ac:dyDescent="0.25">
      <c r="A1170" s="2">
        <v>1169</v>
      </c>
      <c r="B1170" s="1">
        <v>44686</v>
      </c>
      <c r="C1170" s="2">
        <v>51</v>
      </c>
      <c r="D1170" s="2">
        <v>66</v>
      </c>
      <c r="E1170" s="2">
        <v>15</v>
      </c>
      <c r="F1170" s="2">
        <v>1</v>
      </c>
      <c r="G1170" s="11">
        <v>35.540129051722957</v>
      </c>
      <c r="H1170" s="2">
        <v>1</v>
      </c>
      <c r="I1170" s="11">
        <v>5.05250871636198</v>
      </c>
      <c r="J1170" s="11">
        <v>35.540129051722957</v>
      </c>
      <c r="K1170" s="2" t="s">
        <v>1727</v>
      </c>
    </row>
    <row r="1171" spans="1:11" x14ac:dyDescent="0.25">
      <c r="A1171" s="2">
        <v>1170</v>
      </c>
      <c r="B1171" s="1">
        <v>44564</v>
      </c>
      <c r="C1171" s="2">
        <v>43</v>
      </c>
      <c r="D1171" s="2">
        <v>124</v>
      </c>
      <c r="E1171" s="2">
        <v>5</v>
      </c>
      <c r="F1171" s="2">
        <v>1</v>
      </c>
      <c r="G1171" s="11">
        <v>33.424219910340028</v>
      </c>
      <c r="H1171" s="2">
        <v>2</v>
      </c>
      <c r="I1171" s="11">
        <v>5.1338865408152987</v>
      </c>
      <c r="J1171" s="11">
        <v>33.424219910340028</v>
      </c>
      <c r="K1171" s="2" t="s">
        <v>1727</v>
      </c>
    </row>
    <row r="1172" spans="1:11" x14ac:dyDescent="0.25">
      <c r="A1172" s="2">
        <v>1171</v>
      </c>
      <c r="B1172" s="1">
        <v>44692</v>
      </c>
      <c r="C1172" s="2">
        <v>2</v>
      </c>
      <c r="D1172" s="2">
        <v>86</v>
      </c>
      <c r="E1172" s="2">
        <v>10</v>
      </c>
      <c r="F1172" s="2">
        <v>3</v>
      </c>
      <c r="G1172" s="11">
        <v>38.38583076762832</v>
      </c>
      <c r="H1172" s="2">
        <v>2</v>
      </c>
      <c r="I1172" s="11">
        <v>4.1188170377751252</v>
      </c>
      <c r="J1172" s="11">
        <v>115.15749230288496</v>
      </c>
      <c r="K1172" s="2" t="s">
        <v>1728</v>
      </c>
    </row>
    <row r="1173" spans="1:11" x14ac:dyDescent="0.25">
      <c r="A1173" s="2">
        <v>1172</v>
      </c>
      <c r="B1173" s="1">
        <v>44646</v>
      </c>
      <c r="C1173" s="2">
        <v>6</v>
      </c>
      <c r="D1173" s="2">
        <v>51</v>
      </c>
      <c r="E1173" s="2">
        <v>10</v>
      </c>
      <c r="F1173" s="2">
        <v>3</v>
      </c>
      <c r="G1173" s="11">
        <v>38.38583076762832</v>
      </c>
      <c r="H1173" s="2">
        <v>1</v>
      </c>
      <c r="I1173" s="11">
        <v>4.1188170377751252</v>
      </c>
      <c r="J1173" s="11">
        <v>115.15749230288496</v>
      </c>
      <c r="K1173" s="2" t="s">
        <v>1728</v>
      </c>
    </row>
    <row r="1174" spans="1:11" x14ac:dyDescent="0.25">
      <c r="A1174" s="2">
        <v>1173</v>
      </c>
      <c r="B1174" s="1">
        <v>44709</v>
      </c>
      <c r="C1174" s="2">
        <v>19</v>
      </c>
      <c r="D1174" s="2">
        <v>105</v>
      </c>
      <c r="E1174" s="2">
        <v>10</v>
      </c>
      <c r="F1174" s="2">
        <v>4</v>
      </c>
      <c r="G1174" s="11">
        <v>38.38583076762832</v>
      </c>
      <c r="H1174" s="2">
        <v>2</v>
      </c>
      <c r="I1174" s="11">
        <v>4.1188170377751252</v>
      </c>
      <c r="J1174" s="11">
        <v>153.54332307051328</v>
      </c>
      <c r="K1174" s="2" t="s">
        <v>1727</v>
      </c>
    </row>
    <row r="1175" spans="1:11" x14ac:dyDescent="0.25">
      <c r="A1175" s="2">
        <v>1174</v>
      </c>
      <c r="B1175" s="1">
        <v>44653</v>
      </c>
      <c r="C1175" s="2">
        <v>18</v>
      </c>
      <c r="D1175" s="2">
        <v>13</v>
      </c>
      <c r="E1175" s="2">
        <v>74</v>
      </c>
      <c r="F1175" s="2">
        <v>1</v>
      </c>
      <c r="G1175" s="11">
        <v>26.441339568630191</v>
      </c>
      <c r="H1175" s="2">
        <v>1</v>
      </c>
      <c r="I1175" s="11">
        <v>5.8479313960914716</v>
      </c>
      <c r="J1175" s="11">
        <v>26.441339568630191</v>
      </c>
      <c r="K1175" s="2" t="s">
        <v>1728</v>
      </c>
    </row>
    <row r="1176" spans="1:11" x14ac:dyDescent="0.25">
      <c r="A1176" s="2">
        <v>1175</v>
      </c>
      <c r="B1176" s="1">
        <v>44721</v>
      </c>
      <c r="C1176" s="2">
        <v>44</v>
      </c>
      <c r="D1176" s="2">
        <v>16</v>
      </c>
      <c r="E1176" s="2">
        <v>52</v>
      </c>
      <c r="F1176" s="2">
        <v>2</v>
      </c>
      <c r="G1176" s="11">
        <v>27.533886190932243</v>
      </c>
      <c r="H1176" s="2">
        <v>2</v>
      </c>
      <c r="I1176" s="11">
        <v>5.5404100604918716</v>
      </c>
      <c r="J1176" s="11">
        <v>55.067772381864486</v>
      </c>
      <c r="K1176" s="2" t="s">
        <v>1728</v>
      </c>
    </row>
    <row r="1177" spans="1:11" x14ac:dyDescent="0.25">
      <c r="A1177" s="2">
        <v>1176</v>
      </c>
      <c r="B1177" s="1">
        <v>44585</v>
      </c>
      <c r="C1177" s="2">
        <v>9</v>
      </c>
      <c r="D1177" s="2">
        <v>50</v>
      </c>
      <c r="E1177" s="2">
        <v>82</v>
      </c>
      <c r="F1177" s="2">
        <v>4</v>
      </c>
      <c r="G1177" s="11">
        <v>27.019148041305986</v>
      </c>
      <c r="H1177" s="2">
        <v>0</v>
      </c>
      <c r="I1177" s="11">
        <v>3.3316234360241719</v>
      </c>
      <c r="J1177" s="11">
        <v>108.07659216522394</v>
      </c>
      <c r="K1177" s="2" t="s">
        <v>1727</v>
      </c>
    </row>
    <row r="1178" spans="1:11" x14ac:dyDescent="0.25">
      <c r="A1178" s="2">
        <v>1177</v>
      </c>
      <c r="B1178" s="1">
        <v>44689</v>
      </c>
      <c r="C1178" s="2">
        <v>3</v>
      </c>
      <c r="D1178" s="2">
        <v>109</v>
      </c>
      <c r="E1178" s="2">
        <v>49</v>
      </c>
      <c r="F1178" s="2">
        <v>3</v>
      </c>
      <c r="G1178" s="11">
        <v>26.876955385436709</v>
      </c>
      <c r="H1178" s="2">
        <v>1</v>
      </c>
      <c r="I1178" s="11">
        <v>9.0591232937852659</v>
      </c>
      <c r="J1178" s="11">
        <v>80.630866156310134</v>
      </c>
      <c r="K1178" s="2" t="s">
        <v>1727</v>
      </c>
    </row>
    <row r="1179" spans="1:11" x14ac:dyDescent="0.25">
      <c r="A1179" s="2">
        <v>1178</v>
      </c>
      <c r="B1179" s="1">
        <v>44691</v>
      </c>
      <c r="C1179" s="2">
        <v>6</v>
      </c>
      <c r="D1179" s="2">
        <v>149</v>
      </c>
      <c r="E1179" s="2">
        <v>85</v>
      </c>
      <c r="F1179" s="2">
        <v>3</v>
      </c>
      <c r="G1179" s="11">
        <v>39.971493124619464</v>
      </c>
      <c r="H1179" s="2">
        <v>1</v>
      </c>
      <c r="I1179" s="11">
        <v>3.827153779587749</v>
      </c>
      <c r="J1179" s="11">
        <v>119.9144793738584</v>
      </c>
      <c r="K1179" s="2" t="s">
        <v>1727</v>
      </c>
    </row>
    <row r="1180" spans="1:11" x14ac:dyDescent="0.25">
      <c r="A1180" s="2">
        <v>1179</v>
      </c>
      <c r="B1180" s="1">
        <v>44625</v>
      </c>
      <c r="C1180" s="2">
        <v>2</v>
      </c>
      <c r="D1180" s="2">
        <v>67</v>
      </c>
      <c r="E1180" s="2">
        <v>70</v>
      </c>
      <c r="F1180" s="2">
        <v>5</v>
      </c>
      <c r="G1180" s="11">
        <v>32.647019200950623</v>
      </c>
      <c r="H1180" s="2">
        <v>0</v>
      </c>
      <c r="I1180" s="11">
        <v>4.8882123797033668</v>
      </c>
      <c r="J1180" s="11">
        <v>163.23509600475313</v>
      </c>
      <c r="K1180" s="2" t="s">
        <v>1728</v>
      </c>
    </row>
    <row r="1181" spans="1:11" x14ac:dyDescent="0.25">
      <c r="A1181" s="2">
        <v>1180</v>
      </c>
      <c r="B1181" s="1">
        <v>44671</v>
      </c>
      <c r="C1181" s="2">
        <v>21</v>
      </c>
      <c r="D1181" s="2">
        <v>71</v>
      </c>
      <c r="E1181" s="2">
        <v>50</v>
      </c>
      <c r="F1181" s="2">
        <v>5</v>
      </c>
      <c r="G1181" s="11">
        <v>25.767156725913203</v>
      </c>
      <c r="H1181" s="2">
        <v>2</v>
      </c>
      <c r="I1181" s="11">
        <v>7.3837284692355469</v>
      </c>
      <c r="J1181" s="11">
        <v>128.83578362956601</v>
      </c>
      <c r="K1181" s="2" t="s">
        <v>1728</v>
      </c>
    </row>
    <row r="1182" spans="1:11" x14ac:dyDescent="0.25">
      <c r="A1182" s="2">
        <v>1181</v>
      </c>
      <c r="B1182" s="1">
        <v>44705</v>
      </c>
      <c r="C1182" s="2">
        <v>2</v>
      </c>
      <c r="D1182" s="2">
        <v>128</v>
      </c>
      <c r="E1182" s="2">
        <v>50</v>
      </c>
      <c r="F1182" s="2">
        <v>2</v>
      </c>
      <c r="G1182" s="11">
        <v>25.767156725913203</v>
      </c>
      <c r="H1182" s="2">
        <v>1</v>
      </c>
      <c r="I1182" s="11">
        <v>7.3837284692355469</v>
      </c>
      <c r="J1182" s="11">
        <v>51.534313451826407</v>
      </c>
      <c r="K1182" s="2" t="s">
        <v>1728</v>
      </c>
    </row>
    <row r="1183" spans="1:11" x14ac:dyDescent="0.25">
      <c r="A1183" s="2">
        <v>1182</v>
      </c>
      <c r="B1183" s="1">
        <v>44627</v>
      </c>
      <c r="C1183" s="2">
        <v>23</v>
      </c>
      <c r="D1183" s="2">
        <v>184</v>
      </c>
      <c r="E1183" s="2">
        <v>50</v>
      </c>
      <c r="F1183" s="2">
        <v>2</v>
      </c>
      <c r="G1183" s="11">
        <v>25.767156725913203</v>
      </c>
      <c r="H1183" s="2">
        <v>0</v>
      </c>
      <c r="I1183" s="11">
        <v>7.3837284692355469</v>
      </c>
      <c r="J1183" s="11">
        <v>51.534313451826407</v>
      </c>
      <c r="K1183" s="2" t="s">
        <v>1727</v>
      </c>
    </row>
    <row r="1184" spans="1:11" x14ac:dyDescent="0.25">
      <c r="A1184" s="2">
        <v>1183</v>
      </c>
      <c r="B1184" s="1">
        <v>44582</v>
      </c>
      <c r="C1184" s="2">
        <v>22</v>
      </c>
      <c r="D1184" s="2">
        <v>47</v>
      </c>
      <c r="E1184" s="2">
        <v>24</v>
      </c>
      <c r="F1184" s="2">
        <v>1</v>
      </c>
      <c r="G1184" s="11">
        <v>22.774259486044834</v>
      </c>
      <c r="H1184" s="2">
        <v>2</v>
      </c>
      <c r="I1184" s="11">
        <v>3.8198446415905174</v>
      </c>
      <c r="J1184" s="11">
        <v>22.774259486044834</v>
      </c>
      <c r="K1184" s="2" t="s">
        <v>1728</v>
      </c>
    </row>
    <row r="1185" spans="1:11" x14ac:dyDescent="0.25">
      <c r="A1185" s="2">
        <v>1184</v>
      </c>
      <c r="B1185" s="1">
        <v>44691</v>
      </c>
      <c r="C1185" s="2">
        <v>26</v>
      </c>
      <c r="D1185" s="2">
        <v>139</v>
      </c>
      <c r="E1185" s="2">
        <v>56</v>
      </c>
      <c r="F1185" s="2">
        <v>3</v>
      </c>
      <c r="G1185" s="11">
        <v>27.746850661214594</v>
      </c>
      <c r="H1185" s="2">
        <v>2</v>
      </c>
      <c r="I1185" s="11">
        <v>4.1777709062984663</v>
      </c>
      <c r="J1185" s="11">
        <v>83.240551983643783</v>
      </c>
      <c r="K1185" s="2" t="s">
        <v>1727</v>
      </c>
    </row>
    <row r="1186" spans="1:11" x14ac:dyDescent="0.25">
      <c r="A1186" s="2">
        <v>1185</v>
      </c>
      <c r="B1186" s="1">
        <v>44685</v>
      </c>
      <c r="C1186" s="2">
        <v>11</v>
      </c>
      <c r="D1186" s="2">
        <v>126</v>
      </c>
      <c r="E1186" s="2">
        <v>49</v>
      </c>
      <c r="F1186" s="2">
        <v>5</v>
      </c>
      <c r="G1186" s="11">
        <v>26.876955385436709</v>
      </c>
      <c r="H1186" s="2">
        <v>0</v>
      </c>
      <c r="I1186" s="11">
        <v>9.0591232937852659</v>
      </c>
      <c r="J1186" s="11">
        <v>134.38477692718354</v>
      </c>
      <c r="K1186" s="2" t="s">
        <v>1727</v>
      </c>
    </row>
    <row r="1187" spans="1:11" x14ac:dyDescent="0.25">
      <c r="A1187" s="2">
        <v>1186</v>
      </c>
      <c r="B1187" s="1">
        <v>44697</v>
      </c>
      <c r="C1187" s="2">
        <v>39</v>
      </c>
      <c r="D1187" s="2">
        <v>59</v>
      </c>
      <c r="E1187" s="2">
        <v>77</v>
      </c>
      <c r="F1187" s="2">
        <v>1</v>
      </c>
      <c r="G1187" s="11">
        <v>27.126377771601476</v>
      </c>
      <c r="H1187" s="2">
        <v>2</v>
      </c>
      <c r="I1187" s="11">
        <v>4.1372404213136544</v>
      </c>
      <c r="J1187" s="11">
        <v>27.126377771601476</v>
      </c>
      <c r="K1187" s="2" t="s">
        <v>1727</v>
      </c>
    </row>
    <row r="1188" spans="1:11" x14ac:dyDescent="0.25">
      <c r="A1188" s="2">
        <v>1187</v>
      </c>
      <c r="B1188" s="1">
        <v>44593</v>
      </c>
      <c r="C1188" s="2">
        <v>41</v>
      </c>
      <c r="D1188" s="2">
        <v>169</v>
      </c>
      <c r="E1188" s="2">
        <v>8</v>
      </c>
      <c r="F1188" s="2">
        <v>1</v>
      </c>
      <c r="G1188" s="11">
        <v>32.773978570851376</v>
      </c>
      <c r="H1188" s="2">
        <v>1</v>
      </c>
      <c r="I1188" s="11">
        <v>4.1456496863869212</v>
      </c>
      <c r="J1188" s="11">
        <v>32.773978570851376</v>
      </c>
      <c r="K1188" s="2" t="s">
        <v>1727</v>
      </c>
    </row>
    <row r="1189" spans="1:11" x14ac:dyDescent="0.25">
      <c r="A1189" s="2">
        <v>1188</v>
      </c>
      <c r="B1189" s="1">
        <v>44576</v>
      </c>
      <c r="C1189" s="2">
        <v>39</v>
      </c>
      <c r="D1189" s="2">
        <v>134</v>
      </c>
      <c r="E1189" s="2">
        <v>69</v>
      </c>
      <c r="F1189" s="2">
        <v>5</v>
      </c>
      <c r="G1189" s="11">
        <v>25.131972511709417</v>
      </c>
      <c r="H1189" s="2">
        <v>0</v>
      </c>
      <c r="I1189" s="11">
        <v>5.8930269169156446</v>
      </c>
      <c r="J1189" s="11">
        <v>125.65986255854709</v>
      </c>
      <c r="K1189" s="2" t="s">
        <v>1727</v>
      </c>
    </row>
    <row r="1190" spans="1:11" x14ac:dyDescent="0.25">
      <c r="A1190" s="2">
        <v>1189</v>
      </c>
      <c r="B1190" s="1">
        <v>44694</v>
      </c>
      <c r="C1190" s="2">
        <v>10</v>
      </c>
      <c r="D1190" s="2">
        <v>166</v>
      </c>
      <c r="E1190" s="2">
        <v>14</v>
      </c>
      <c r="F1190" s="2">
        <v>1</v>
      </c>
      <c r="G1190" s="11">
        <v>25.759232062853723</v>
      </c>
      <c r="H1190" s="2">
        <v>2</v>
      </c>
      <c r="I1190" s="11">
        <v>5.1868644967918618</v>
      </c>
      <c r="J1190" s="11">
        <v>25.759232062853723</v>
      </c>
      <c r="K1190" s="2" t="s">
        <v>1728</v>
      </c>
    </row>
    <row r="1191" spans="1:11" x14ac:dyDescent="0.25">
      <c r="A1191" s="2">
        <v>1190</v>
      </c>
      <c r="B1191" s="1">
        <v>44645</v>
      </c>
      <c r="C1191" s="2">
        <v>22</v>
      </c>
      <c r="D1191" s="2">
        <v>62</v>
      </c>
      <c r="E1191" s="2">
        <v>36</v>
      </c>
      <c r="F1191" s="2">
        <v>5</v>
      </c>
      <c r="G1191" s="11">
        <v>20.757349971682213</v>
      </c>
      <c r="H1191" s="2">
        <v>2</v>
      </c>
      <c r="I1191" s="11">
        <v>7.5450844871960729</v>
      </c>
      <c r="J1191" s="11">
        <v>103.78674985841107</v>
      </c>
      <c r="K1191" s="2" t="s">
        <v>1728</v>
      </c>
    </row>
    <row r="1192" spans="1:11" x14ac:dyDescent="0.25">
      <c r="A1192" s="2">
        <v>1191</v>
      </c>
      <c r="B1192" s="1">
        <v>44588</v>
      </c>
      <c r="C1192" s="2">
        <v>36</v>
      </c>
      <c r="D1192" s="2">
        <v>226</v>
      </c>
      <c r="E1192" s="2">
        <v>54</v>
      </c>
      <c r="F1192" s="2">
        <v>3</v>
      </c>
      <c r="G1192" s="11">
        <v>34.002021935840638</v>
      </c>
      <c r="H1192" s="2">
        <v>2</v>
      </c>
      <c r="I1192" s="11">
        <v>9.3324941889966144</v>
      </c>
      <c r="J1192" s="11">
        <v>102.00606580752191</v>
      </c>
      <c r="K1192" s="2" t="s">
        <v>1727</v>
      </c>
    </row>
    <row r="1193" spans="1:11" x14ac:dyDescent="0.25">
      <c r="A1193" s="2">
        <v>1192</v>
      </c>
      <c r="B1193" s="1">
        <v>44733</v>
      </c>
      <c r="C1193" s="2">
        <v>29</v>
      </c>
      <c r="D1193" s="2">
        <v>48</v>
      </c>
      <c r="E1193" s="2">
        <v>34</v>
      </c>
      <c r="F1193" s="2">
        <v>5</v>
      </c>
      <c r="G1193" s="11">
        <v>21.345964742336221</v>
      </c>
      <c r="H1193" s="2">
        <v>2</v>
      </c>
      <c r="I1193" s="11">
        <v>3.4347908262121063</v>
      </c>
      <c r="J1193" s="11">
        <v>106.72982371168111</v>
      </c>
      <c r="K1193" s="2" t="s">
        <v>1727</v>
      </c>
    </row>
    <row r="1194" spans="1:11" x14ac:dyDescent="0.25">
      <c r="A1194" s="2">
        <v>1193</v>
      </c>
      <c r="B1194" s="1">
        <v>44722</v>
      </c>
      <c r="C1194" s="2">
        <v>36</v>
      </c>
      <c r="D1194" s="2">
        <v>195</v>
      </c>
      <c r="E1194" s="2">
        <v>34</v>
      </c>
      <c r="F1194" s="2">
        <v>2</v>
      </c>
      <c r="G1194" s="11">
        <v>21.345964742336221</v>
      </c>
      <c r="H1194" s="2">
        <v>0</v>
      </c>
      <c r="I1194" s="11">
        <v>3.4347908262121063</v>
      </c>
      <c r="J1194" s="11">
        <v>42.691929484672443</v>
      </c>
      <c r="K1194" s="2" t="s">
        <v>1728</v>
      </c>
    </row>
    <row r="1195" spans="1:11" x14ac:dyDescent="0.25">
      <c r="A1195" s="2">
        <v>1194</v>
      </c>
      <c r="B1195" s="1">
        <v>44727</v>
      </c>
      <c r="C1195" s="2">
        <v>50</v>
      </c>
      <c r="D1195" s="2">
        <v>98</v>
      </c>
      <c r="E1195" s="2">
        <v>68</v>
      </c>
      <c r="F1195" s="2">
        <v>1</v>
      </c>
      <c r="G1195" s="11">
        <v>40.399990570448779</v>
      </c>
      <c r="H1195" s="2">
        <v>1</v>
      </c>
      <c r="I1195" s="11">
        <v>3.2356634377176356</v>
      </c>
      <c r="J1195" s="11">
        <v>40.399990570448779</v>
      </c>
      <c r="K1195" s="2" t="s">
        <v>1728</v>
      </c>
    </row>
    <row r="1196" spans="1:11" x14ac:dyDescent="0.25">
      <c r="A1196" s="2">
        <v>1195</v>
      </c>
      <c r="B1196" s="1">
        <v>44731</v>
      </c>
      <c r="C1196" s="2">
        <v>37</v>
      </c>
      <c r="D1196" s="2">
        <v>124</v>
      </c>
      <c r="E1196" s="2">
        <v>28</v>
      </c>
      <c r="F1196" s="2">
        <v>5</v>
      </c>
      <c r="G1196" s="11">
        <v>31.13783354867342</v>
      </c>
      <c r="H1196" s="2">
        <v>1</v>
      </c>
      <c r="I1196" s="11">
        <v>8.1509330101086324</v>
      </c>
      <c r="J1196" s="11">
        <v>155.68916774336711</v>
      </c>
      <c r="K1196" s="2" t="s">
        <v>1727</v>
      </c>
    </row>
    <row r="1197" spans="1:11" x14ac:dyDescent="0.25">
      <c r="A1197" s="2">
        <v>1196</v>
      </c>
      <c r="B1197" s="1">
        <v>44584</v>
      </c>
      <c r="C1197" s="2">
        <v>23</v>
      </c>
      <c r="D1197" s="2">
        <v>177</v>
      </c>
      <c r="E1197" s="2">
        <v>80</v>
      </c>
      <c r="F1197" s="2">
        <v>5</v>
      </c>
      <c r="G1197" s="11">
        <v>21.615865791977505</v>
      </c>
      <c r="H1197" s="2">
        <v>0</v>
      </c>
      <c r="I1197" s="11">
        <v>6.9701664620964214</v>
      </c>
      <c r="J1197" s="11">
        <v>108.07932895988753</v>
      </c>
      <c r="K1197" s="2" t="s">
        <v>1727</v>
      </c>
    </row>
    <row r="1198" spans="1:11" x14ac:dyDescent="0.25">
      <c r="A1198" s="2">
        <v>1197</v>
      </c>
      <c r="B1198" s="1">
        <v>44577</v>
      </c>
      <c r="C1198" s="2">
        <v>27</v>
      </c>
      <c r="D1198" s="2">
        <v>98</v>
      </c>
      <c r="E1198" s="2">
        <v>84</v>
      </c>
      <c r="F1198" s="2">
        <v>3</v>
      </c>
      <c r="G1198" s="11">
        <v>35.531899235100134</v>
      </c>
      <c r="H1198" s="2">
        <v>0</v>
      </c>
      <c r="I1198" s="11">
        <v>4.9864099104036939</v>
      </c>
      <c r="J1198" s="11">
        <v>106.59569770530041</v>
      </c>
      <c r="K1198" s="2" t="s">
        <v>1728</v>
      </c>
    </row>
    <row r="1199" spans="1:11" x14ac:dyDescent="0.25">
      <c r="A1199" s="2">
        <v>1198</v>
      </c>
      <c r="B1199" s="1">
        <v>44616</v>
      </c>
      <c r="C1199" s="2">
        <v>21</v>
      </c>
      <c r="D1199" s="2">
        <v>40</v>
      </c>
      <c r="E1199" s="2">
        <v>38</v>
      </c>
      <c r="F1199" s="2">
        <v>2</v>
      </c>
      <c r="G1199" s="11">
        <v>25.428736910455591</v>
      </c>
      <c r="H1199" s="2">
        <v>1</v>
      </c>
      <c r="I1199" s="11">
        <v>7.8679264044522625</v>
      </c>
      <c r="J1199" s="11">
        <v>50.857473820911181</v>
      </c>
      <c r="K1199" s="2" t="s">
        <v>1727</v>
      </c>
    </row>
    <row r="1200" spans="1:11" x14ac:dyDescent="0.25">
      <c r="A1200" s="2">
        <v>1199</v>
      </c>
      <c r="B1200" s="1">
        <v>44656</v>
      </c>
      <c r="C1200" s="2">
        <v>8</v>
      </c>
      <c r="D1200" s="2">
        <v>64</v>
      </c>
      <c r="E1200" s="2">
        <v>44</v>
      </c>
      <c r="F1200" s="2">
        <v>5</v>
      </c>
      <c r="G1200" s="11">
        <v>29.294021407670233</v>
      </c>
      <c r="H1200" s="2">
        <v>2</v>
      </c>
      <c r="I1200" s="11">
        <v>5.562825847388865</v>
      </c>
      <c r="J1200" s="11">
        <v>146.47010703835116</v>
      </c>
      <c r="K1200" s="2" t="s">
        <v>1727</v>
      </c>
    </row>
    <row r="1201" spans="1:11" x14ac:dyDescent="0.25">
      <c r="A1201" s="2">
        <v>1200</v>
      </c>
      <c r="B1201" s="1">
        <v>44657</v>
      </c>
      <c r="C1201" s="2">
        <v>44</v>
      </c>
      <c r="D1201" s="2">
        <v>159</v>
      </c>
      <c r="E1201" s="2">
        <v>28</v>
      </c>
      <c r="F1201" s="2">
        <v>3</v>
      </c>
      <c r="G1201" s="11">
        <v>31.13783354867342</v>
      </c>
      <c r="H1201" s="2">
        <v>0</v>
      </c>
      <c r="I1201" s="11">
        <v>8.1509330101086324</v>
      </c>
      <c r="J1201" s="11">
        <v>93.413500646020253</v>
      </c>
      <c r="K1201" s="2" t="s">
        <v>1728</v>
      </c>
    </row>
    <row r="1202" spans="1:11" x14ac:dyDescent="0.25">
      <c r="A1202" s="2">
        <v>1201</v>
      </c>
      <c r="B1202" s="1">
        <v>44662</v>
      </c>
      <c r="C1202" s="2">
        <v>24</v>
      </c>
      <c r="D1202" s="2">
        <v>70</v>
      </c>
      <c r="E1202" s="2">
        <v>59</v>
      </c>
      <c r="F1202" s="2">
        <v>3</v>
      </c>
      <c r="G1202" s="11">
        <v>39.367441612805393</v>
      </c>
      <c r="H1202" s="2">
        <v>2</v>
      </c>
      <c r="I1202" s="11">
        <v>3.6393776465524499</v>
      </c>
      <c r="J1202" s="11">
        <v>118.10232483841618</v>
      </c>
      <c r="K1202" s="2" t="s">
        <v>1728</v>
      </c>
    </row>
    <row r="1203" spans="1:11" x14ac:dyDescent="0.25">
      <c r="A1203" s="2">
        <v>1202</v>
      </c>
      <c r="B1203" s="1">
        <v>44723</v>
      </c>
      <c r="C1203" s="2">
        <v>39</v>
      </c>
      <c r="D1203" s="2">
        <v>58</v>
      </c>
      <c r="E1203" s="2">
        <v>31</v>
      </c>
      <c r="F1203" s="2">
        <v>4</v>
      </c>
      <c r="G1203" s="11">
        <v>29.688648597515215</v>
      </c>
      <c r="H1203" s="2">
        <v>1</v>
      </c>
      <c r="I1203" s="11">
        <v>11.418467229935818</v>
      </c>
      <c r="J1203" s="11">
        <v>118.75459439006086</v>
      </c>
      <c r="K1203" s="2" t="s">
        <v>1728</v>
      </c>
    </row>
    <row r="1204" spans="1:11" x14ac:dyDescent="0.25">
      <c r="A1204" s="2">
        <v>1203</v>
      </c>
      <c r="B1204" s="1">
        <v>44668</v>
      </c>
      <c r="C1204" s="2">
        <v>6</v>
      </c>
      <c r="D1204" s="2">
        <v>66</v>
      </c>
      <c r="E1204" s="2">
        <v>86</v>
      </c>
      <c r="F1204" s="2">
        <v>5</v>
      </c>
      <c r="G1204" s="11">
        <v>26.330887511397144</v>
      </c>
      <c r="H1204" s="2">
        <v>0</v>
      </c>
      <c r="I1204" s="11">
        <v>4.438444651570971</v>
      </c>
      <c r="J1204" s="11">
        <v>131.65443755698573</v>
      </c>
      <c r="K1204" s="2" t="s">
        <v>1727</v>
      </c>
    </row>
    <row r="1205" spans="1:11" x14ac:dyDescent="0.25">
      <c r="A1205" s="2">
        <v>1204</v>
      </c>
      <c r="B1205" s="1">
        <v>44621</v>
      </c>
      <c r="C1205" s="2">
        <v>8</v>
      </c>
      <c r="D1205" s="2">
        <v>84</v>
      </c>
      <c r="E1205" s="2">
        <v>24</v>
      </c>
      <c r="F1205" s="2">
        <v>1</v>
      </c>
      <c r="G1205" s="11">
        <v>40.502744760064431</v>
      </c>
      <c r="H1205" s="2">
        <v>0</v>
      </c>
      <c r="I1205" s="11">
        <v>3.8198446415905174</v>
      </c>
      <c r="J1205" s="11">
        <v>40.502744760064431</v>
      </c>
      <c r="K1205" s="2" t="s">
        <v>1728</v>
      </c>
    </row>
    <row r="1206" spans="1:11" x14ac:dyDescent="0.25">
      <c r="A1206" s="2">
        <v>1205</v>
      </c>
      <c r="B1206" s="1">
        <v>44654</v>
      </c>
      <c r="C1206" s="2">
        <v>6</v>
      </c>
      <c r="D1206" s="2">
        <v>177</v>
      </c>
      <c r="E1206" s="2">
        <v>1</v>
      </c>
      <c r="F1206" s="2">
        <v>5</v>
      </c>
      <c r="G1206" s="11">
        <v>34.735278160749061</v>
      </c>
      <c r="H1206" s="2">
        <v>0</v>
      </c>
      <c r="I1206" s="11">
        <v>3.8905838246538877</v>
      </c>
      <c r="J1206" s="11">
        <v>173.67639080374531</v>
      </c>
      <c r="K1206" s="2" t="s">
        <v>1728</v>
      </c>
    </row>
    <row r="1207" spans="1:11" x14ac:dyDescent="0.25">
      <c r="A1207" s="2">
        <v>1206</v>
      </c>
      <c r="B1207" s="1">
        <v>44685</v>
      </c>
      <c r="C1207" s="2">
        <v>30</v>
      </c>
      <c r="D1207" s="2">
        <v>79</v>
      </c>
      <c r="E1207" s="2">
        <v>56</v>
      </c>
      <c r="F1207" s="2">
        <v>5</v>
      </c>
      <c r="G1207" s="11">
        <v>37.809370581746876</v>
      </c>
      <c r="H1207" s="2">
        <v>1</v>
      </c>
      <c r="I1207" s="11">
        <v>4.1777709062984663</v>
      </c>
      <c r="J1207" s="11">
        <v>189.04685290873437</v>
      </c>
      <c r="K1207" s="2" t="s">
        <v>1728</v>
      </c>
    </row>
    <row r="1208" spans="1:11" x14ac:dyDescent="0.25">
      <c r="A1208" s="2">
        <v>1207</v>
      </c>
      <c r="B1208" s="1">
        <v>44642</v>
      </c>
      <c r="C1208" s="2">
        <v>34</v>
      </c>
      <c r="D1208" s="2">
        <v>194</v>
      </c>
      <c r="E1208" s="2">
        <v>27</v>
      </c>
      <c r="F1208" s="2">
        <v>4</v>
      </c>
      <c r="G1208" s="11">
        <v>30.911944531338225</v>
      </c>
      <c r="H1208" s="2">
        <v>1</v>
      </c>
      <c r="I1208" s="11">
        <v>3.8905842730399192</v>
      </c>
      <c r="J1208" s="11">
        <v>123.6477781253529</v>
      </c>
      <c r="K1208" s="2" t="s">
        <v>1727</v>
      </c>
    </row>
    <row r="1209" spans="1:11" x14ac:dyDescent="0.25">
      <c r="A1209" s="2">
        <v>1208</v>
      </c>
      <c r="B1209" s="1">
        <v>44609</v>
      </c>
      <c r="C1209" s="2">
        <v>28</v>
      </c>
      <c r="D1209" s="2">
        <v>83</v>
      </c>
      <c r="E1209" s="2">
        <v>5</v>
      </c>
      <c r="F1209" s="2">
        <v>1</v>
      </c>
      <c r="G1209" s="11">
        <v>27.782947395285362</v>
      </c>
      <c r="H1209" s="2">
        <v>0</v>
      </c>
      <c r="I1209" s="11">
        <v>5.1338865408152987</v>
      </c>
      <c r="J1209" s="11">
        <v>27.782947395285362</v>
      </c>
      <c r="K1209" s="2" t="s">
        <v>1728</v>
      </c>
    </row>
    <row r="1210" spans="1:11" x14ac:dyDescent="0.25">
      <c r="A1210" s="2">
        <v>1209</v>
      </c>
      <c r="B1210" s="1">
        <v>44598</v>
      </c>
      <c r="C1210" s="2">
        <v>13</v>
      </c>
      <c r="D1210" s="2">
        <v>4</v>
      </c>
      <c r="E1210" s="2">
        <v>71</v>
      </c>
      <c r="F1210" s="2">
        <v>3</v>
      </c>
      <c r="G1210" s="11">
        <v>38.784869416133404</v>
      </c>
      <c r="H1210" s="2">
        <v>1</v>
      </c>
      <c r="I1210" s="11">
        <v>5.9689556098352767</v>
      </c>
      <c r="J1210" s="11">
        <v>116.35460824840021</v>
      </c>
      <c r="K1210" s="2" t="s">
        <v>1728</v>
      </c>
    </row>
    <row r="1211" spans="1:11" x14ac:dyDescent="0.25">
      <c r="A1211" s="2">
        <v>1210</v>
      </c>
      <c r="B1211" s="1">
        <v>44682</v>
      </c>
      <c r="C1211" s="2">
        <v>32</v>
      </c>
      <c r="D1211" s="2">
        <v>10</v>
      </c>
      <c r="E1211" s="2">
        <v>31</v>
      </c>
      <c r="F1211" s="2">
        <v>2</v>
      </c>
      <c r="G1211" s="11">
        <v>29.688648597515215</v>
      </c>
      <c r="H1211" s="2">
        <v>0</v>
      </c>
      <c r="I1211" s="11">
        <v>11.418467229935818</v>
      </c>
      <c r="J1211" s="11">
        <v>59.37729719503043</v>
      </c>
      <c r="K1211" s="2" t="s">
        <v>1727</v>
      </c>
    </row>
    <row r="1212" spans="1:11" x14ac:dyDescent="0.25">
      <c r="A1212" s="2">
        <v>1211</v>
      </c>
      <c r="B1212" s="1">
        <v>44724</v>
      </c>
      <c r="C1212" s="2">
        <v>20</v>
      </c>
      <c r="D1212" s="2">
        <v>124</v>
      </c>
      <c r="E1212" s="2">
        <v>52</v>
      </c>
      <c r="F1212" s="2">
        <v>3</v>
      </c>
      <c r="G1212" s="11">
        <v>32.17222401101003</v>
      </c>
      <c r="H1212" s="2">
        <v>0</v>
      </c>
      <c r="I1212" s="11">
        <v>5.5404100604918716</v>
      </c>
      <c r="J1212" s="11">
        <v>96.51667203303009</v>
      </c>
      <c r="K1212" s="2" t="s">
        <v>1727</v>
      </c>
    </row>
    <row r="1213" spans="1:11" x14ac:dyDescent="0.25">
      <c r="A1213" s="2">
        <v>1212</v>
      </c>
      <c r="B1213" s="1">
        <v>44565</v>
      </c>
      <c r="C1213" s="2">
        <v>26</v>
      </c>
      <c r="D1213" s="2">
        <v>195</v>
      </c>
      <c r="E1213" s="2">
        <v>69</v>
      </c>
      <c r="F1213" s="2">
        <v>2</v>
      </c>
      <c r="G1213" s="11">
        <v>22.567470733830035</v>
      </c>
      <c r="H1213" s="2">
        <v>0</v>
      </c>
      <c r="I1213" s="11">
        <v>5.8930269169156446</v>
      </c>
      <c r="J1213" s="11">
        <v>45.13494146766007</v>
      </c>
      <c r="K1213" s="2" t="s">
        <v>1728</v>
      </c>
    </row>
    <row r="1214" spans="1:11" x14ac:dyDescent="0.25">
      <c r="A1214" s="2">
        <v>1213</v>
      </c>
      <c r="B1214" s="1">
        <v>44685</v>
      </c>
      <c r="C1214" s="2">
        <v>15</v>
      </c>
      <c r="D1214" s="2">
        <v>223</v>
      </c>
      <c r="E1214" s="2">
        <v>8</v>
      </c>
      <c r="F1214" s="2">
        <v>4</v>
      </c>
      <c r="G1214" s="11">
        <v>35.746083108332549</v>
      </c>
      <c r="H1214" s="2">
        <v>2</v>
      </c>
      <c r="I1214" s="11">
        <v>4.1456496863869212</v>
      </c>
      <c r="J1214" s="11">
        <v>142.9843324333302</v>
      </c>
      <c r="K1214" s="2" t="s">
        <v>1728</v>
      </c>
    </row>
    <row r="1215" spans="1:11" x14ac:dyDescent="0.25">
      <c r="A1215" s="2">
        <v>1214</v>
      </c>
      <c r="B1215" s="1">
        <v>44683</v>
      </c>
      <c r="C1215" s="2">
        <v>33</v>
      </c>
      <c r="D1215" s="2">
        <v>61</v>
      </c>
      <c r="E1215" s="2">
        <v>21</v>
      </c>
      <c r="F1215" s="2">
        <v>3</v>
      </c>
      <c r="G1215" s="11">
        <v>25.17794637770254</v>
      </c>
      <c r="H1215" s="2">
        <v>1</v>
      </c>
      <c r="I1215" s="11">
        <v>3.9110481113212643</v>
      </c>
      <c r="J1215" s="11">
        <v>75.53383913310762</v>
      </c>
      <c r="K1215" s="2" t="s">
        <v>1727</v>
      </c>
    </row>
    <row r="1216" spans="1:11" x14ac:dyDescent="0.25">
      <c r="A1216" s="2">
        <v>1215</v>
      </c>
      <c r="B1216" s="1">
        <v>44605</v>
      </c>
      <c r="C1216" s="2">
        <v>36</v>
      </c>
      <c r="D1216" s="2">
        <v>117</v>
      </c>
      <c r="E1216" s="2">
        <v>2</v>
      </c>
      <c r="F1216" s="2">
        <v>2</v>
      </c>
      <c r="G1216" s="11">
        <v>26.87689508699075</v>
      </c>
      <c r="H1216" s="2">
        <v>0</v>
      </c>
      <c r="I1216" s="11">
        <v>5.4867630070406248</v>
      </c>
      <c r="J1216" s="11">
        <v>53.7537901739815</v>
      </c>
      <c r="K1216" s="2" t="s">
        <v>1728</v>
      </c>
    </row>
    <row r="1217" spans="1:11" x14ac:dyDescent="0.25">
      <c r="A1217" s="2">
        <v>1216</v>
      </c>
      <c r="B1217" s="1">
        <v>44569</v>
      </c>
      <c r="C1217" s="2">
        <v>9</v>
      </c>
      <c r="D1217" s="2">
        <v>137</v>
      </c>
      <c r="E1217" s="2">
        <v>12</v>
      </c>
      <c r="F1217" s="2">
        <v>2</v>
      </c>
      <c r="G1217" s="11">
        <v>40.791314046537451</v>
      </c>
      <c r="H1217" s="2">
        <v>0</v>
      </c>
      <c r="I1217" s="11">
        <v>3.7565748107661685</v>
      </c>
      <c r="J1217" s="11">
        <v>81.582628093074902</v>
      </c>
      <c r="K1217" s="2" t="s">
        <v>1728</v>
      </c>
    </row>
    <row r="1218" spans="1:11" x14ac:dyDescent="0.25">
      <c r="A1218" s="2">
        <v>1217</v>
      </c>
      <c r="B1218" s="1">
        <v>44572</v>
      </c>
      <c r="C1218" s="2">
        <v>38</v>
      </c>
      <c r="D1218" s="2">
        <v>145</v>
      </c>
      <c r="E1218" s="2">
        <v>39</v>
      </c>
      <c r="F1218" s="2">
        <v>2</v>
      </c>
      <c r="G1218" s="11">
        <v>22.31339658218111</v>
      </c>
      <c r="H1218" s="2">
        <v>1</v>
      </c>
      <c r="I1218" s="11">
        <v>5.1336391238712951</v>
      </c>
      <c r="J1218" s="11">
        <v>44.626793164362219</v>
      </c>
      <c r="K1218" s="2" t="s">
        <v>1728</v>
      </c>
    </row>
    <row r="1219" spans="1:11" x14ac:dyDescent="0.25">
      <c r="A1219" s="2">
        <v>1218</v>
      </c>
      <c r="B1219" s="1">
        <v>44654</v>
      </c>
      <c r="C1219" s="2">
        <v>11</v>
      </c>
      <c r="D1219" s="2">
        <v>9</v>
      </c>
      <c r="E1219" s="2">
        <v>6</v>
      </c>
      <c r="F1219" s="2">
        <v>2</v>
      </c>
      <c r="G1219" s="11">
        <v>26.509968242507764</v>
      </c>
      <c r="H1219" s="2">
        <v>2</v>
      </c>
      <c r="I1219" s="11">
        <v>4.0310263194524962</v>
      </c>
      <c r="J1219" s="11">
        <v>53.019936485015528</v>
      </c>
      <c r="K1219" s="2" t="s">
        <v>1728</v>
      </c>
    </row>
    <row r="1220" spans="1:11" x14ac:dyDescent="0.25">
      <c r="A1220" s="2">
        <v>1219</v>
      </c>
      <c r="B1220" s="1">
        <v>44660</v>
      </c>
      <c r="C1220" s="2">
        <v>17</v>
      </c>
      <c r="D1220" s="2">
        <v>51</v>
      </c>
      <c r="E1220" s="2">
        <v>8</v>
      </c>
      <c r="F1220" s="2">
        <v>3</v>
      </c>
      <c r="G1220" s="11">
        <v>35.746083108332549</v>
      </c>
      <c r="H1220" s="2">
        <v>2</v>
      </c>
      <c r="I1220" s="11">
        <v>4.1456496863869212</v>
      </c>
      <c r="J1220" s="11">
        <v>107.23824932499764</v>
      </c>
      <c r="K1220" s="2" t="s">
        <v>1728</v>
      </c>
    </row>
    <row r="1221" spans="1:11" x14ac:dyDescent="0.25">
      <c r="A1221" s="2">
        <v>1220</v>
      </c>
      <c r="B1221" s="1">
        <v>44679</v>
      </c>
      <c r="C1221" s="2">
        <v>19</v>
      </c>
      <c r="D1221" s="2">
        <v>128</v>
      </c>
      <c r="E1221" s="2">
        <v>9</v>
      </c>
      <c r="F1221" s="2">
        <v>1</v>
      </c>
      <c r="G1221" s="11">
        <v>29.148766116824966</v>
      </c>
      <c r="H1221" s="2">
        <v>2</v>
      </c>
      <c r="I1221" s="11">
        <v>5.7783380059304719</v>
      </c>
      <c r="J1221" s="11">
        <v>29.148766116824966</v>
      </c>
      <c r="K1221" s="2" t="s">
        <v>1727</v>
      </c>
    </row>
    <row r="1222" spans="1:11" x14ac:dyDescent="0.25">
      <c r="A1222" s="2">
        <v>1221</v>
      </c>
      <c r="B1222" s="1">
        <v>44685</v>
      </c>
      <c r="C1222" s="2">
        <v>24</v>
      </c>
      <c r="D1222" s="2">
        <v>2</v>
      </c>
      <c r="E1222" s="2">
        <v>4</v>
      </c>
      <c r="F1222" s="2">
        <v>1</v>
      </c>
      <c r="G1222" s="11">
        <v>26.365340365279359</v>
      </c>
      <c r="H1222" s="2">
        <v>2</v>
      </c>
      <c r="I1222" s="11">
        <v>3.7451400462257953</v>
      </c>
      <c r="J1222" s="11">
        <v>26.365340365279359</v>
      </c>
      <c r="K1222" s="2" t="s">
        <v>1728</v>
      </c>
    </row>
    <row r="1223" spans="1:11" x14ac:dyDescent="0.25">
      <c r="A1223" s="2">
        <v>1222</v>
      </c>
      <c r="B1223" s="1">
        <v>44628</v>
      </c>
      <c r="C1223" s="2">
        <v>44</v>
      </c>
      <c r="D1223" s="2">
        <v>21</v>
      </c>
      <c r="E1223" s="2">
        <v>83</v>
      </c>
      <c r="F1223" s="2">
        <v>5</v>
      </c>
      <c r="G1223" s="11">
        <v>40.167987017284418</v>
      </c>
      <c r="H1223" s="2">
        <v>0</v>
      </c>
      <c r="I1223" s="11">
        <v>4.1712004662970781</v>
      </c>
      <c r="J1223" s="11">
        <v>200.83993508642209</v>
      </c>
      <c r="K1223" s="2" t="s">
        <v>1728</v>
      </c>
    </row>
    <row r="1224" spans="1:11" x14ac:dyDescent="0.25">
      <c r="A1224" s="2">
        <v>1223</v>
      </c>
      <c r="B1224" s="1">
        <v>44654</v>
      </c>
      <c r="C1224" s="2">
        <v>4</v>
      </c>
      <c r="D1224" s="2">
        <v>114</v>
      </c>
      <c r="E1224" s="2">
        <v>14</v>
      </c>
      <c r="F1224" s="2">
        <v>1</v>
      </c>
      <c r="G1224" s="11">
        <v>25.759232062853723</v>
      </c>
      <c r="H1224" s="2">
        <v>2</v>
      </c>
      <c r="I1224" s="11">
        <v>5.1868644967918618</v>
      </c>
      <c r="J1224" s="11">
        <v>25.759232062853723</v>
      </c>
      <c r="K1224" s="2" t="s">
        <v>1727</v>
      </c>
    </row>
    <row r="1225" spans="1:11" x14ac:dyDescent="0.25">
      <c r="A1225" s="2">
        <v>1224</v>
      </c>
      <c r="B1225" s="1">
        <v>44564</v>
      </c>
      <c r="C1225" s="2">
        <v>23</v>
      </c>
      <c r="D1225" s="2">
        <v>97</v>
      </c>
      <c r="E1225" s="2">
        <v>67</v>
      </c>
      <c r="F1225" s="2">
        <v>4</v>
      </c>
      <c r="G1225" s="11">
        <v>20.097721538179311</v>
      </c>
      <c r="H1225" s="2">
        <v>0</v>
      </c>
      <c r="I1225" s="11">
        <v>4.8795728561803084</v>
      </c>
      <c r="J1225" s="11">
        <v>80.390886152717243</v>
      </c>
      <c r="K1225" s="2" t="s">
        <v>1727</v>
      </c>
    </row>
    <row r="1226" spans="1:11" x14ac:dyDescent="0.25">
      <c r="A1226" s="2">
        <v>1225</v>
      </c>
      <c r="B1226" s="1">
        <v>44718</v>
      </c>
      <c r="C1226" s="2">
        <v>11</v>
      </c>
      <c r="D1226" s="2">
        <v>52</v>
      </c>
      <c r="E1226" s="2">
        <v>4</v>
      </c>
      <c r="F1226" s="2">
        <v>4</v>
      </c>
      <c r="G1226" s="11">
        <v>26.365340365279359</v>
      </c>
      <c r="H1226" s="2">
        <v>1</v>
      </c>
      <c r="I1226" s="11">
        <v>3.7451400462257953</v>
      </c>
      <c r="J1226" s="11">
        <v>105.46136146111743</v>
      </c>
      <c r="K1226" s="2" t="s">
        <v>1728</v>
      </c>
    </row>
    <row r="1227" spans="1:11" x14ac:dyDescent="0.25">
      <c r="A1227" s="2">
        <v>1226</v>
      </c>
      <c r="B1227" s="1">
        <v>44585</v>
      </c>
      <c r="C1227" s="2">
        <v>4</v>
      </c>
      <c r="D1227" s="2">
        <v>174</v>
      </c>
      <c r="E1227" s="2">
        <v>77</v>
      </c>
      <c r="F1227" s="2">
        <v>3</v>
      </c>
      <c r="G1227" s="11">
        <v>20.717191488279195</v>
      </c>
      <c r="H1227" s="2">
        <v>0</v>
      </c>
      <c r="I1227" s="11">
        <v>4.1372404213136544</v>
      </c>
      <c r="J1227" s="11">
        <v>62.15157446483758</v>
      </c>
      <c r="K1227" s="2" t="s">
        <v>1727</v>
      </c>
    </row>
    <row r="1228" spans="1:11" x14ac:dyDescent="0.25">
      <c r="A1228" s="2">
        <v>1227</v>
      </c>
      <c r="B1228" s="1">
        <v>44687</v>
      </c>
      <c r="C1228" s="2">
        <v>36</v>
      </c>
      <c r="D1228" s="2">
        <v>18</v>
      </c>
      <c r="E1228" s="2">
        <v>18</v>
      </c>
      <c r="F1228" s="2">
        <v>5</v>
      </c>
      <c r="G1228" s="11">
        <v>22.109280676227812</v>
      </c>
      <c r="H1228" s="2">
        <v>1</v>
      </c>
      <c r="I1228" s="11">
        <v>13.890069258542256</v>
      </c>
      <c r="J1228" s="11">
        <v>110.54640338113906</v>
      </c>
      <c r="K1228" s="2" t="s">
        <v>1728</v>
      </c>
    </row>
    <row r="1229" spans="1:11" x14ac:dyDescent="0.25">
      <c r="A1229" s="2">
        <v>1228</v>
      </c>
      <c r="B1229" s="1">
        <v>44719</v>
      </c>
      <c r="C1229" s="2">
        <v>42</v>
      </c>
      <c r="D1229" s="2">
        <v>180</v>
      </c>
      <c r="E1229" s="2">
        <v>23</v>
      </c>
      <c r="F1229" s="2">
        <v>5</v>
      </c>
      <c r="G1229" s="11">
        <v>31.920878731700466</v>
      </c>
      <c r="H1229" s="2">
        <v>1</v>
      </c>
      <c r="I1229" s="11">
        <v>3.1882844137371622</v>
      </c>
      <c r="J1229" s="11">
        <v>159.60439365850232</v>
      </c>
      <c r="K1229" s="2" t="s">
        <v>1727</v>
      </c>
    </row>
    <row r="1230" spans="1:11" x14ac:dyDescent="0.25">
      <c r="A1230" s="2">
        <v>1229</v>
      </c>
      <c r="B1230" s="1">
        <v>44639</v>
      </c>
      <c r="C1230" s="2">
        <v>22</v>
      </c>
      <c r="D1230" s="2">
        <v>121</v>
      </c>
      <c r="E1230" s="2">
        <v>56</v>
      </c>
      <c r="F1230" s="2">
        <v>5</v>
      </c>
      <c r="G1230" s="11">
        <v>37.809370581746876</v>
      </c>
      <c r="H1230" s="2">
        <v>0</v>
      </c>
      <c r="I1230" s="11">
        <v>4.1777709062984663</v>
      </c>
      <c r="J1230" s="11">
        <v>189.04685290873437</v>
      </c>
      <c r="K1230" s="2" t="s">
        <v>1728</v>
      </c>
    </row>
    <row r="1231" spans="1:11" x14ac:dyDescent="0.25">
      <c r="A1231" s="2">
        <v>1230</v>
      </c>
      <c r="B1231" s="1">
        <v>44728</v>
      </c>
      <c r="C1231" s="2">
        <v>26</v>
      </c>
      <c r="D1231" s="2">
        <v>180</v>
      </c>
      <c r="E1231" s="2">
        <v>44</v>
      </c>
      <c r="F1231" s="2">
        <v>1</v>
      </c>
      <c r="G1231" s="11">
        <v>29.294021407670233</v>
      </c>
      <c r="H1231" s="2">
        <v>0</v>
      </c>
      <c r="I1231" s="11">
        <v>5.562825847388865</v>
      </c>
      <c r="J1231" s="11">
        <v>29.294021407670233</v>
      </c>
      <c r="K1231" s="2" t="s">
        <v>1728</v>
      </c>
    </row>
    <row r="1232" spans="1:11" x14ac:dyDescent="0.25">
      <c r="A1232" s="2">
        <v>1231</v>
      </c>
      <c r="B1232" s="1">
        <v>44654</v>
      </c>
      <c r="C1232" s="2">
        <v>18</v>
      </c>
      <c r="D1232" s="2">
        <v>10</v>
      </c>
      <c r="E1232" s="2">
        <v>80</v>
      </c>
      <c r="F1232" s="2">
        <v>4</v>
      </c>
      <c r="G1232" s="11">
        <v>21.615865791977505</v>
      </c>
      <c r="H1232" s="2">
        <v>2</v>
      </c>
      <c r="I1232" s="11">
        <v>6.9701664620964214</v>
      </c>
      <c r="J1232" s="11">
        <v>86.463463167910021</v>
      </c>
      <c r="K1232" s="2" t="s">
        <v>1727</v>
      </c>
    </row>
    <row r="1233" spans="1:11" x14ac:dyDescent="0.25">
      <c r="A1233" s="2">
        <v>1232</v>
      </c>
      <c r="B1233" s="1">
        <v>44690</v>
      </c>
      <c r="C1233" s="2">
        <v>48</v>
      </c>
      <c r="D1233" s="2">
        <v>33</v>
      </c>
      <c r="E1233" s="2">
        <v>53</v>
      </c>
      <c r="F1233" s="2">
        <v>5</v>
      </c>
      <c r="G1233" s="11">
        <v>30.434120308778436</v>
      </c>
      <c r="H1233" s="2">
        <v>1</v>
      </c>
      <c r="I1233" s="11">
        <v>6.4730288992646532</v>
      </c>
      <c r="J1233" s="11">
        <v>152.17060154389219</v>
      </c>
      <c r="K1233" s="2" t="s">
        <v>1728</v>
      </c>
    </row>
    <row r="1234" spans="1:11" x14ac:dyDescent="0.25">
      <c r="A1234" s="2">
        <v>1233</v>
      </c>
      <c r="B1234" s="1">
        <v>44724</v>
      </c>
      <c r="C1234" s="2">
        <v>8</v>
      </c>
      <c r="D1234" s="2">
        <v>126</v>
      </c>
      <c r="E1234" s="2">
        <v>61</v>
      </c>
      <c r="F1234" s="2">
        <v>5</v>
      </c>
      <c r="G1234" s="11">
        <v>21.010044137038591</v>
      </c>
      <c r="H1234" s="2">
        <v>0</v>
      </c>
      <c r="I1234" s="11">
        <v>6.2620331868795747</v>
      </c>
      <c r="J1234" s="11">
        <v>105.05022068519295</v>
      </c>
      <c r="K1234" s="2" t="s">
        <v>1728</v>
      </c>
    </row>
    <row r="1235" spans="1:11" x14ac:dyDescent="0.25">
      <c r="A1235" s="2">
        <v>1234</v>
      </c>
      <c r="B1235" s="1">
        <v>44702</v>
      </c>
      <c r="C1235" s="2">
        <v>25</v>
      </c>
      <c r="D1235" s="2">
        <v>213</v>
      </c>
      <c r="E1235" s="2">
        <v>63</v>
      </c>
      <c r="F1235" s="2">
        <v>5</v>
      </c>
      <c r="G1235" s="11">
        <v>32.182287952758287</v>
      </c>
      <c r="H1235" s="2">
        <v>0</v>
      </c>
      <c r="I1235" s="11">
        <v>9.2766848942803506</v>
      </c>
      <c r="J1235" s="11">
        <v>160.91143976379144</v>
      </c>
      <c r="K1235" s="2" t="s">
        <v>1728</v>
      </c>
    </row>
    <row r="1236" spans="1:11" x14ac:dyDescent="0.25">
      <c r="A1236" s="2">
        <v>1235</v>
      </c>
      <c r="B1236" s="1">
        <v>44706</v>
      </c>
      <c r="C1236" s="2">
        <v>9</v>
      </c>
      <c r="D1236" s="2">
        <v>165</v>
      </c>
      <c r="E1236" s="2">
        <v>33</v>
      </c>
      <c r="F1236" s="2">
        <v>1</v>
      </c>
      <c r="G1236" s="11">
        <v>37.742215200454162</v>
      </c>
      <c r="H1236" s="2">
        <v>0</v>
      </c>
      <c r="I1236" s="11">
        <v>5.5073050690993979</v>
      </c>
      <c r="J1236" s="11">
        <v>37.742215200454162</v>
      </c>
      <c r="K1236" s="2" t="s">
        <v>1727</v>
      </c>
    </row>
    <row r="1237" spans="1:11" x14ac:dyDescent="0.25">
      <c r="A1237" s="2">
        <v>1236</v>
      </c>
      <c r="B1237" s="1">
        <v>44727</v>
      </c>
      <c r="C1237" s="2">
        <v>30</v>
      </c>
      <c r="D1237" s="2">
        <v>37</v>
      </c>
      <c r="E1237" s="2">
        <v>59</v>
      </c>
      <c r="F1237" s="2">
        <v>3</v>
      </c>
      <c r="G1237" s="11">
        <v>39.367441612805393</v>
      </c>
      <c r="H1237" s="2">
        <v>2</v>
      </c>
      <c r="I1237" s="11">
        <v>3.6393776465524499</v>
      </c>
      <c r="J1237" s="11">
        <v>118.10232483841618</v>
      </c>
      <c r="K1237" s="2" t="s">
        <v>1728</v>
      </c>
    </row>
    <row r="1238" spans="1:11" x14ac:dyDescent="0.25">
      <c r="A1238" s="2">
        <v>1237</v>
      </c>
      <c r="B1238" s="1">
        <v>44570</v>
      </c>
      <c r="C1238" s="2">
        <v>31</v>
      </c>
      <c r="D1238" s="2">
        <v>145</v>
      </c>
      <c r="E1238" s="2">
        <v>77</v>
      </c>
      <c r="F1238" s="2">
        <v>2</v>
      </c>
      <c r="G1238" s="11">
        <v>20.717191488279195</v>
      </c>
      <c r="H1238" s="2">
        <v>2</v>
      </c>
      <c r="I1238" s="11">
        <v>4.1372404213136544</v>
      </c>
      <c r="J1238" s="11">
        <v>41.434382976558389</v>
      </c>
      <c r="K1238" s="2" t="s">
        <v>1728</v>
      </c>
    </row>
    <row r="1239" spans="1:11" x14ac:dyDescent="0.25">
      <c r="A1239" s="2">
        <v>1238</v>
      </c>
      <c r="B1239" s="1">
        <v>44584</v>
      </c>
      <c r="C1239" s="2">
        <v>10</v>
      </c>
      <c r="D1239" s="2">
        <v>37</v>
      </c>
      <c r="E1239" s="2">
        <v>43</v>
      </c>
      <c r="F1239" s="2">
        <v>5</v>
      </c>
      <c r="G1239" s="11">
        <v>21.501885120875897</v>
      </c>
      <c r="H1239" s="2">
        <v>2</v>
      </c>
      <c r="I1239" s="11">
        <v>3.835301105937436</v>
      </c>
      <c r="J1239" s="11">
        <v>107.50942560437949</v>
      </c>
      <c r="K1239" s="2" t="s">
        <v>1727</v>
      </c>
    </row>
    <row r="1240" spans="1:11" x14ac:dyDescent="0.25">
      <c r="A1240" s="2">
        <v>1239</v>
      </c>
      <c r="B1240" s="1">
        <v>44670</v>
      </c>
      <c r="C1240" s="2">
        <v>42</v>
      </c>
      <c r="D1240" s="2">
        <v>173</v>
      </c>
      <c r="E1240" s="2">
        <v>28</v>
      </c>
      <c r="F1240" s="2">
        <v>3</v>
      </c>
      <c r="G1240" s="11">
        <v>31.13783354867342</v>
      </c>
      <c r="H1240" s="2">
        <v>1</v>
      </c>
      <c r="I1240" s="11">
        <v>8.1509330101086324</v>
      </c>
      <c r="J1240" s="11">
        <v>93.413500646020253</v>
      </c>
      <c r="K1240" s="2" t="s">
        <v>1728</v>
      </c>
    </row>
    <row r="1241" spans="1:11" x14ac:dyDescent="0.25">
      <c r="A1241" s="2">
        <v>1240</v>
      </c>
      <c r="B1241" s="1">
        <v>44610</v>
      </c>
      <c r="C1241" s="2">
        <v>22</v>
      </c>
      <c r="D1241" s="2">
        <v>135</v>
      </c>
      <c r="E1241" s="2">
        <v>40</v>
      </c>
      <c r="F1241" s="2">
        <v>1</v>
      </c>
      <c r="G1241" s="11">
        <v>26.538958130329995</v>
      </c>
      <c r="H1241" s="2">
        <v>2</v>
      </c>
      <c r="I1241" s="11">
        <v>4.6788100747295065</v>
      </c>
      <c r="J1241" s="11">
        <v>26.538958130329995</v>
      </c>
      <c r="K1241" s="2" t="s">
        <v>1727</v>
      </c>
    </row>
    <row r="1242" spans="1:11" x14ac:dyDescent="0.25">
      <c r="A1242" s="2">
        <v>1241</v>
      </c>
      <c r="B1242" s="1">
        <v>44738</v>
      </c>
      <c r="C1242" s="2">
        <v>20</v>
      </c>
      <c r="D1242" s="2">
        <v>199</v>
      </c>
      <c r="E1242" s="2">
        <v>41</v>
      </c>
      <c r="F1242" s="2">
        <v>4</v>
      </c>
      <c r="G1242" s="11">
        <v>22.448052281950034</v>
      </c>
      <c r="H1242" s="2">
        <v>2</v>
      </c>
      <c r="I1242" s="11">
        <v>4.4518378434641424</v>
      </c>
      <c r="J1242" s="11">
        <v>89.792209127800135</v>
      </c>
      <c r="K1242" s="2" t="s">
        <v>1727</v>
      </c>
    </row>
    <row r="1243" spans="1:11" x14ac:dyDescent="0.25">
      <c r="A1243" s="2">
        <v>1242</v>
      </c>
      <c r="B1243" s="1">
        <v>44570</v>
      </c>
      <c r="C1243" s="2">
        <v>24</v>
      </c>
      <c r="D1243" s="2">
        <v>78</v>
      </c>
      <c r="E1243" s="2">
        <v>87</v>
      </c>
      <c r="F1243" s="2">
        <v>5</v>
      </c>
      <c r="G1243" s="11">
        <v>24.145517228332075</v>
      </c>
      <c r="H1243" s="2">
        <v>2</v>
      </c>
      <c r="I1243" s="11">
        <v>7.6792943752982703</v>
      </c>
      <c r="J1243" s="11">
        <v>120.72758614166037</v>
      </c>
      <c r="K1243" s="2" t="s">
        <v>1727</v>
      </c>
    </row>
    <row r="1244" spans="1:11" x14ac:dyDescent="0.25">
      <c r="A1244" s="2">
        <v>1243</v>
      </c>
      <c r="B1244" s="1">
        <v>44641</v>
      </c>
      <c r="C1244" s="2">
        <v>4</v>
      </c>
      <c r="D1244" s="2">
        <v>114</v>
      </c>
      <c r="E1244" s="2">
        <v>66</v>
      </c>
      <c r="F1244" s="2">
        <v>5</v>
      </c>
      <c r="G1244" s="11">
        <v>22.012248896778885</v>
      </c>
      <c r="H1244" s="2">
        <v>0</v>
      </c>
      <c r="I1244" s="11">
        <v>4.5505852321978564</v>
      </c>
      <c r="J1244" s="11">
        <v>110.06124448389443</v>
      </c>
      <c r="K1244" s="2" t="s">
        <v>1727</v>
      </c>
    </row>
    <row r="1245" spans="1:11" x14ac:dyDescent="0.25">
      <c r="A1245" s="2">
        <v>1244</v>
      </c>
      <c r="B1245" s="1">
        <v>44584</v>
      </c>
      <c r="C1245" s="2">
        <v>5</v>
      </c>
      <c r="D1245" s="2">
        <v>222</v>
      </c>
      <c r="E1245" s="2">
        <v>16</v>
      </c>
      <c r="F1245" s="2">
        <v>4</v>
      </c>
      <c r="G1245" s="11">
        <v>32.280731357115997</v>
      </c>
      <c r="H1245" s="2">
        <v>0</v>
      </c>
      <c r="I1245" s="11">
        <v>3.2398109499997449</v>
      </c>
      <c r="J1245" s="11">
        <v>129.12292542846399</v>
      </c>
      <c r="K1245" s="2" t="s">
        <v>1728</v>
      </c>
    </row>
    <row r="1246" spans="1:11" x14ac:dyDescent="0.25">
      <c r="A1246" s="2">
        <v>1245</v>
      </c>
      <c r="B1246" s="1">
        <v>44574</v>
      </c>
      <c r="C1246" s="2">
        <v>18</v>
      </c>
      <c r="D1246" s="2">
        <v>22</v>
      </c>
      <c r="E1246" s="2">
        <v>6</v>
      </c>
      <c r="F1246" s="2">
        <v>4</v>
      </c>
      <c r="G1246" s="11">
        <v>26.509968242507764</v>
      </c>
      <c r="H1246" s="2">
        <v>1</v>
      </c>
      <c r="I1246" s="11">
        <v>4.0310263194524962</v>
      </c>
      <c r="J1246" s="11">
        <v>106.03987297003106</v>
      </c>
      <c r="K1246" s="2" t="s">
        <v>1727</v>
      </c>
    </row>
    <row r="1247" spans="1:11" x14ac:dyDescent="0.25">
      <c r="A1247" s="2">
        <v>1246</v>
      </c>
      <c r="B1247" s="1">
        <v>44644</v>
      </c>
      <c r="C1247" s="2">
        <v>2</v>
      </c>
      <c r="D1247" s="2">
        <v>32</v>
      </c>
      <c r="E1247" s="2">
        <v>13</v>
      </c>
      <c r="F1247" s="2">
        <v>2</v>
      </c>
      <c r="G1247" s="11">
        <v>36.126349364401591</v>
      </c>
      <c r="H1247" s="2">
        <v>1</v>
      </c>
      <c r="I1247" s="11">
        <v>7.543649622085252</v>
      </c>
      <c r="J1247" s="11">
        <v>72.252698728803182</v>
      </c>
      <c r="K1247" s="2" t="s">
        <v>1727</v>
      </c>
    </row>
    <row r="1248" spans="1:11" x14ac:dyDescent="0.25">
      <c r="A1248" s="2">
        <v>1247</v>
      </c>
      <c r="B1248" s="1">
        <v>44644</v>
      </c>
      <c r="C1248" s="2">
        <v>28</v>
      </c>
      <c r="D1248" s="2">
        <v>9</v>
      </c>
      <c r="E1248" s="2">
        <v>32</v>
      </c>
      <c r="F1248" s="2">
        <v>5</v>
      </c>
      <c r="G1248" s="11">
        <v>40.293415037268105</v>
      </c>
      <c r="H1248" s="2">
        <v>2</v>
      </c>
      <c r="I1248" s="11">
        <v>6.2633793228226828</v>
      </c>
      <c r="J1248" s="11">
        <v>201.46707518634054</v>
      </c>
      <c r="K1248" s="2" t="s">
        <v>1728</v>
      </c>
    </row>
    <row r="1249" spans="1:11" x14ac:dyDescent="0.25">
      <c r="A1249" s="2">
        <v>1248</v>
      </c>
      <c r="B1249" s="1">
        <v>44734</v>
      </c>
      <c r="C1249" s="2">
        <v>38</v>
      </c>
      <c r="D1249" s="2">
        <v>77</v>
      </c>
      <c r="E1249" s="2">
        <v>35</v>
      </c>
      <c r="F1249" s="2">
        <v>5</v>
      </c>
      <c r="G1249" s="11">
        <v>30.455208282268668</v>
      </c>
      <c r="H1249" s="2">
        <v>2</v>
      </c>
      <c r="I1249" s="11">
        <v>3.4437457943986898</v>
      </c>
      <c r="J1249" s="11">
        <v>152.27604141134333</v>
      </c>
      <c r="K1249" s="2" t="s">
        <v>1728</v>
      </c>
    </row>
    <row r="1250" spans="1:11" x14ac:dyDescent="0.25">
      <c r="A1250" s="2">
        <v>1249</v>
      </c>
      <c r="B1250" s="1">
        <v>44648</v>
      </c>
      <c r="C1250" s="2">
        <v>34</v>
      </c>
      <c r="D1250" s="2">
        <v>175</v>
      </c>
      <c r="E1250" s="2">
        <v>73</v>
      </c>
      <c r="F1250" s="2">
        <v>1</v>
      </c>
      <c r="G1250" s="11">
        <v>21.530328489021176</v>
      </c>
      <c r="H1250" s="2">
        <v>2</v>
      </c>
      <c r="I1250" s="11">
        <v>3.1996984995711419</v>
      </c>
      <c r="J1250" s="11">
        <v>21.530328489021176</v>
      </c>
      <c r="K1250" s="2" t="s">
        <v>1728</v>
      </c>
    </row>
    <row r="1251" spans="1:11" x14ac:dyDescent="0.25">
      <c r="A1251" s="2">
        <v>1250</v>
      </c>
      <c r="B1251" s="1">
        <v>44728</v>
      </c>
      <c r="C1251" s="2">
        <v>8</v>
      </c>
      <c r="D1251" s="2">
        <v>143</v>
      </c>
      <c r="E1251" s="2">
        <v>40</v>
      </c>
      <c r="F1251" s="2">
        <v>5</v>
      </c>
      <c r="G1251" s="11">
        <v>26.538958130329995</v>
      </c>
      <c r="H1251" s="2">
        <v>1</v>
      </c>
      <c r="I1251" s="11">
        <v>4.6788100747295065</v>
      </c>
      <c r="J1251" s="11">
        <v>132.69479065164998</v>
      </c>
      <c r="K1251" s="2" t="s">
        <v>1728</v>
      </c>
    </row>
    <row r="1252" spans="1:11" x14ac:dyDescent="0.25">
      <c r="A1252" s="2">
        <v>1251</v>
      </c>
      <c r="B1252" s="1">
        <v>44723</v>
      </c>
      <c r="C1252" s="2">
        <v>36</v>
      </c>
      <c r="D1252" s="2">
        <v>5</v>
      </c>
      <c r="E1252" s="2">
        <v>31</v>
      </c>
      <c r="F1252" s="2">
        <v>1</v>
      </c>
      <c r="G1252" s="11">
        <v>29.688648597515215</v>
      </c>
      <c r="H1252" s="2">
        <v>2</v>
      </c>
      <c r="I1252" s="11">
        <v>11.418467229935818</v>
      </c>
      <c r="J1252" s="11">
        <v>29.688648597515215</v>
      </c>
      <c r="K1252" s="2" t="s">
        <v>1728</v>
      </c>
    </row>
    <row r="1253" spans="1:11" x14ac:dyDescent="0.25">
      <c r="A1253" s="2">
        <v>1252</v>
      </c>
      <c r="B1253" s="1">
        <v>44735</v>
      </c>
      <c r="C1253" s="2">
        <v>43</v>
      </c>
      <c r="D1253" s="2">
        <v>145</v>
      </c>
      <c r="E1253" s="2">
        <v>32</v>
      </c>
      <c r="F1253" s="2">
        <v>1</v>
      </c>
      <c r="G1253" s="11">
        <v>40.293415037268105</v>
      </c>
      <c r="H1253" s="2">
        <v>1</v>
      </c>
      <c r="I1253" s="11">
        <v>6.2633793228226828</v>
      </c>
      <c r="J1253" s="11">
        <v>40.293415037268105</v>
      </c>
      <c r="K1253" s="2" t="s">
        <v>1728</v>
      </c>
    </row>
    <row r="1254" spans="1:11" x14ac:dyDescent="0.25">
      <c r="A1254" s="2">
        <v>1253</v>
      </c>
      <c r="B1254" s="1">
        <v>44730</v>
      </c>
      <c r="C1254" s="2">
        <v>35</v>
      </c>
      <c r="D1254" s="2">
        <v>7</v>
      </c>
      <c r="E1254" s="2">
        <v>35</v>
      </c>
      <c r="F1254" s="2">
        <v>2</v>
      </c>
      <c r="G1254" s="11">
        <v>30.455208282268668</v>
      </c>
      <c r="H1254" s="2">
        <v>2</v>
      </c>
      <c r="I1254" s="11">
        <v>3.4437457943986898</v>
      </c>
      <c r="J1254" s="11">
        <v>60.910416564537336</v>
      </c>
      <c r="K1254" s="2" t="s">
        <v>1728</v>
      </c>
    </row>
    <row r="1255" spans="1:11" x14ac:dyDescent="0.25">
      <c r="A1255" s="2">
        <v>1254</v>
      </c>
      <c r="B1255" s="1">
        <v>44632</v>
      </c>
      <c r="C1255" s="2">
        <v>44</v>
      </c>
      <c r="D1255" s="2">
        <v>220</v>
      </c>
      <c r="E1255" s="2">
        <v>25</v>
      </c>
      <c r="F1255" s="2">
        <v>2</v>
      </c>
      <c r="G1255" s="11">
        <v>28.892361518062867</v>
      </c>
      <c r="H1255" s="2">
        <v>0</v>
      </c>
      <c r="I1255" s="11">
        <v>3.0172545420399994</v>
      </c>
      <c r="J1255" s="11">
        <v>57.784723036125733</v>
      </c>
      <c r="K1255" s="2" t="s">
        <v>1727</v>
      </c>
    </row>
    <row r="1256" spans="1:11" x14ac:dyDescent="0.25">
      <c r="A1256" s="2">
        <v>1255</v>
      </c>
      <c r="B1256" s="1">
        <v>44584</v>
      </c>
      <c r="C1256" s="2">
        <v>41</v>
      </c>
      <c r="D1256" s="2">
        <v>179</v>
      </c>
      <c r="E1256" s="2">
        <v>54</v>
      </c>
      <c r="F1256" s="2">
        <v>1</v>
      </c>
      <c r="G1256" s="11">
        <v>34.002021935840638</v>
      </c>
      <c r="H1256" s="2">
        <v>1</v>
      </c>
      <c r="I1256" s="11">
        <v>9.3324941889966144</v>
      </c>
      <c r="J1256" s="11">
        <v>34.002021935840638</v>
      </c>
      <c r="K1256" s="2" t="s">
        <v>1728</v>
      </c>
    </row>
    <row r="1257" spans="1:11" x14ac:dyDescent="0.25">
      <c r="A1257" s="2">
        <v>1256</v>
      </c>
      <c r="B1257" s="1">
        <v>44596</v>
      </c>
      <c r="C1257" s="2">
        <v>46</v>
      </c>
      <c r="D1257" s="2">
        <v>196</v>
      </c>
      <c r="E1257" s="2">
        <v>65</v>
      </c>
      <c r="F1257" s="2">
        <v>4</v>
      </c>
      <c r="G1257" s="11">
        <v>30.353442387641554</v>
      </c>
      <c r="H1257" s="2">
        <v>1</v>
      </c>
      <c r="I1257" s="11">
        <v>4.0598201458010852</v>
      </c>
      <c r="J1257" s="11">
        <v>121.41376955056622</v>
      </c>
      <c r="K1257" s="2" t="s">
        <v>1728</v>
      </c>
    </row>
    <row r="1258" spans="1:11" x14ac:dyDescent="0.25">
      <c r="A1258" s="2">
        <v>1257</v>
      </c>
      <c r="B1258" s="1">
        <v>44661</v>
      </c>
      <c r="C1258" s="2">
        <v>23</v>
      </c>
      <c r="D1258" s="2">
        <v>203</v>
      </c>
      <c r="E1258" s="2">
        <v>76</v>
      </c>
      <c r="F1258" s="2">
        <v>3</v>
      </c>
      <c r="G1258" s="11">
        <v>30.304000486572466</v>
      </c>
      <c r="H1258" s="2">
        <v>0</v>
      </c>
      <c r="I1258" s="11">
        <v>3.6734318879379222</v>
      </c>
      <c r="J1258" s="11">
        <v>90.912001459717402</v>
      </c>
      <c r="K1258" s="2" t="s">
        <v>1727</v>
      </c>
    </row>
    <row r="1259" spans="1:11" x14ac:dyDescent="0.25">
      <c r="A1259" s="2">
        <v>1258</v>
      </c>
      <c r="B1259" s="1">
        <v>44578</v>
      </c>
      <c r="C1259" s="2">
        <v>6</v>
      </c>
      <c r="D1259" s="2">
        <v>25</v>
      </c>
      <c r="E1259" s="2">
        <v>62</v>
      </c>
      <c r="F1259" s="2">
        <v>5</v>
      </c>
      <c r="G1259" s="11">
        <v>37.78988507155298</v>
      </c>
      <c r="H1259" s="2">
        <v>2</v>
      </c>
      <c r="I1259" s="11">
        <v>4.9908460789292945</v>
      </c>
      <c r="J1259" s="11">
        <v>188.94942535776491</v>
      </c>
      <c r="K1259" s="2" t="s">
        <v>1728</v>
      </c>
    </row>
    <row r="1260" spans="1:11" x14ac:dyDescent="0.25">
      <c r="A1260" s="2">
        <v>1259</v>
      </c>
      <c r="B1260" s="1">
        <v>44707</v>
      </c>
      <c r="C1260" s="2">
        <v>26</v>
      </c>
      <c r="D1260" s="2">
        <v>59</v>
      </c>
      <c r="E1260" s="2">
        <v>36</v>
      </c>
      <c r="F1260" s="2">
        <v>1</v>
      </c>
      <c r="G1260" s="11">
        <v>20.757349971682213</v>
      </c>
      <c r="H1260" s="2">
        <v>2</v>
      </c>
      <c r="I1260" s="11">
        <v>7.5450844871960729</v>
      </c>
      <c r="J1260" s="11">
        <v>20.757349971682213</v>
      </c>
      <c r="K1260" s="2" t="s">
        <v>1728</v>
      </c>
    </row>
    <row r="1261" spans="1:11" x14ac:dyDescent="0.25">
      <c r="A1261" s="2">
        <v>1260</v>
      </c>
      <c r="B1261" s="1">
        <v>44596</v>
      </c>
      <c r="C1261" s="2">
        <v>29</v>
      </c>
      <c r="D1261" s="2">
        <v>86</v>
      </c>
      <c r="E1261" s="2">
        <v>1</v>
      </c>
      <c r="F1261" s="2">
        <v>3</v>
      </c>
      <c r="G1261" s="11">
        <v>34.735278160749061</v>
      </c>
      <c r="H1261" s="2">
        <v>0</v>
      </c>
      <c r="I1261" s="11">
        <v>3.8905838246538877</v>
      </c>
      <c r="J1261" s="11">
        <v>104.20583448224718</v>
      </c>
      <c r="K1261" s="2" t="s">
        <v>1728</v>
      </c>
    </row>
    <row r="1262" spans="1:11" x14ac:dyDescent="0.25">
      <c r="A1262" s="2">
        <v>1261</v>
      </c>
      <c r="B1262" s="1">
        <v>44740</v>
      </c>
      <c r="C1262" s="2">
        <v>42</v>
      </c>
      <c r="D1262" s="2">
        <v>172</v>
      </c>
      <c r="E1262" s="2">
        <v>83</v>
      </c>
      <c r="F1262" s="2">
        <v>5</v>
      </c>
      <c r="G1262" s="11">
        <v>40.167987017284418</v>
      </c>
      <c r="H1262" s="2">
        <v>2</v>
      </c>
      <c r="I1262" s="11">
        <v>4.1712004662970781</v>
      </c>
      <c r="J1262" s="11">
        <v>200.83993508642209</v>
      </c>
      <c r="K1262" s="2" t="s">
        <v>1728</v>
      </c>
    </row>
    <row r="1263" spans="1:11" x14ac:dyDescent="0.25">
      <c r="A1263" s="2">
        <v>1262</v>
      </c>
      <c r="B1263" s="1">
        <v>44721</v>
      </c>
      <c r="C1263" s="2">
        <v>23</v>
      </c>
      <c r="D1263" s="2">
        <v>197</v>
      </c>
      <c r="E1263" s="2">
        <v>75</v>
      </c>
      <c r="F1263" s="2">
        <v>1</v>
      </c>
      <c r="G1263" s="11">
        <v>27.705525230704236</v>
      </c>
      <c r="H1263" s="2">
        <v>1</v>
      </c>
      <c r="I1263" s="11">
        <v>6.6327822297684254</v>
      </c>
      <c r="J1263" s="11">
        <v>27.705525230704236</v>
      </c>
      <c r="K1263" s="2" t="s">
        <v>1727</v>
      </c>
    </row>
    <row r="1264" spans="1:11" x14ac:dyDescent="0.25">
      <c r="A1264" s="2">
        <v>1263</v>
      </c>
      <c r="B1264" s="1">
        <v>44740</v>
      </c>
      <c r="C1264" s="2">
        <v>22</v>
      </c>
      <c r="D1264" s="2">
        <v>184</v>
      </c>
      <c r="E1264" s="2">
        <v>70</v>
      </c>
      <c r="F1264" s="2">
        <v>1</v>
      </c>
      <c r="G1264" s="11">
        <v>21.77288525068025</v>
      </c>
      <c r="H1264" s="2">
        <v>1</v>
      </c>
      <c r="I1264" s="11">
        <v>4.8882123797033668</v>
      </c>
      <c r="J1264" s="11">
        <v>21.77288525068025</v>
      </c>
      <c r="K1264" s="2" t="s">
        <v>1728</v>
      </c>
    </row>
    <row r="1265" spans="1:11" x14ac:dyDescent="0.25">
      <c r="A1265" s="2">
        <v>1264</v>
      </c>
      <c r="B1265" s="1">
        <v>44689</v>
      </c>
      <c r="C1265" s="2">
        <v>16</v>
      </c>
      <c r="D1265" s="2">
        <v>164</v>
      </c>
      <c r="E1265" s="2">
        <v>62</v>
      </c>
      <c r="F1265" s="2">
        <v>3</v>
      </c>
      <c r="G1265" s="11">
        <v>37.78988507155298</v>
      </c>
      <c r="H1265" s="2">
        <v>2</v>
      </c>
      <c r="I1265" s="11">
        <v>4.9908460789292945</v>
      </c>
      <c r="J1265" s="11">
        <v>113.36965521465893</v>
      </c>
      <c r="K1265" s="2" t="s">
        <v>1727</v>
      </c>
    </row>
    <row r="1266" spans="1:11" x14ac:dyDescent="0.25">
      <c r="A1266" s="2">
        <v>1265</v>
      </c>
      <c r="B1266" s="1">
        <v>44634</v>
      </c>
      <c r="C1266" s="2">
        <v>3</v>
      </c>
      <c r="D1266" s="2">
        <v>149</v>
      </c>
      <c r="E1266" s="2">
        <v>22</v>
      </c>
      <c r="F1266" s="2">
        <v>3</v>
      </c>
      <c r="G1266" s="11">
        <v>22.448487915130379</v>
      </c>
      <c r="H1266" s="2">
        <v>2</v>
      </c>
      <c r="I1266" s="11">
        <v>3.14417994678666</v>
      </c>
      <c r="J1266" s="11">
        <v>67.345463745391129</v>
      </c>
      <c r="K1266" s="2" t="s">
        <v>1728</v>
      </c>
    </row>
    <row r="1267" spans="1:11" x14ac:dyDescent="0.25">
      <c r="A1267" s="2">
        <v>1266</v>
      </c>
      <c r="B1267" s="1">
        <v>44628</v>
      </c>
      <c r="C1267" s="2">
        <v>12</v>
      </c>
      <c r="D1267" s="2">
        <v>16</v>
      </c>
      <c r="E1267" s="2">
        <v>49</v>
      </c>
      <c r="F1267" s="2">
        <v>3</v>
      </c>
      <c r="G1267" s="11">
        <v>21.411551418488337</v>
      </c>
      <c r="H1267" s="2">
        <v>1</v>
      </c>
      <c r="I1267" s="11">
        <v>9.0591232937852659</v>
      </c>
      <c r="J1267" s="11">
        <v>64.234654255465017</v>
      </c>
      <c r="K1267" s="2" t="s">
        <v>1727</v>
      </c>
    </row>
    <row r="1268" spans="1:11" x14ac:dyDescent="0.25">
      <c r="A1268" s="2">
        <v>1267</v>
      </c>
      <c r="B1268" s="1">
        <v>44604</v>
      </c>
      <c r="C1268" s="2">
        <v>32</v>
      </c>
      <c r="D1268" s="2">
        <v>132</v>
      </c>
      <c r="E1268" s="2">
        <v>16</v>
      </c>
      <c r="F1268" s="2">
        <v>5</v>
      </c>
      <c r="G1268" s="11">
        <v>32.280731357115997</v>
      </c>
      <c r="H1268" s="2">
        <v>1</v>
      </c>
      <c r="I1268" s="11">
        <v>3.2398109499997449</v>
      </c>
      <c r="J1268" s="11">
        <v>161.40365678557998</v>
      </c>
      <c r="K1268" s="2" t="s">
        <v>1727</v>
      </c>
    </row>
    <row r="1269" spans="1:11" x14ac:dyDescent="0.25">
      <c r="A1269" s="2">
        <v>1268</v>
      </c>
      <c r="B1269" s="1">
        <v>44621</v>
      </c>
      <c r="C1269" s="2">
        <v>8</v>
      </c>
      <c r="D1269" s="2">
        <v>41</v>
      </c>
      <c r="E1269" s="2">
        <v>24</v>
      </c>
      <c r="F1269" s="2">
        <v>4</v>
      </c>
      <c r="G1269" s="11">
        <v>40.502744760064431</v>
      </c>
      <c r="H1269" s="2">
        <v>2</v>
      </c>
      <c r="I1269" s="11">
        <v>3.8198446415905174</v>
      </c>
      <c r="J1269" s="11">
        <v>162.01097904025772</v>
      </c>
      <c r="K1269" s="2" t="s">
        <v>1728</v>
      </c>
    </row>
    <row r="1270" spans="1:11" x14ac:dyDescent="0.25">
      <c r="A1270" s="2">
        <v>1269</v>
      </c>
      <c r="B1270" s="1">
        <v>44690</v>
      </c>
      <c r="C1270" s="2">
        <v>38</v>
      </c>
      <c r="D1270" s="2">
        <v>111</v>
      </c>
      <c r="E1270" s="2">
        <v>86</v>
      </c>
      <c r="F1270" s="2">
        <v>1</v>
      </c>
      <c r="G1270" s="11">
        <v>26.330887511397144</v>
      </c>
      <c r="H1270" s="2">
        <v>2</v>
      </c>
      <c r="I1270" s="11">
        <v>4.438444651570971</v>
      </c>
      <c r="J1270" s="11">
        <v>26.330887511397144</v>
      </c>
      <c r="K1270" s="2" t="s">
        <v>1728</v>
      </c>
    </row>
    <row r="1271" spans="1:11" x14ac:dyDescent="0.25">
      <c r="A1271" s="2">
        <v>1270</v>
      </c>
      <c r="B1271" s="1">
        <v>44689</v>
      </c>
      <c r="C1271" s="2">
        <v>14</v>
      </c>
      <c r="D1271" s="2">
        <v>171</v>
      </c>
      <c r="E1271" s="2">
        <v>45</v>
      </c>
      <c r="F1271" s="2">
        <v>5</v>
      </c>
      <c r="G1271" s="11">
        <v>34.375008688667101</v>
      </c>
      <c r="H1271" s="2">
        <v>1</v>
      </c>
      <c r="I1271" s="11">
        <v>3.0973009345226061</v>
      </c>
      <c r="J1271" s="11">
        <v>171.8750434433355</v>
      </c>
      <c r="K1271" s="2" t="s">
        <v>1728</v>
      </c>
    </row>
    <row r="1272" spans="1:11" x14ac:dyDescent="0.25">
      <c r="A1272" s="2">
        <v>1271</v>
      </c>
      <c r="B1272" s="1">
        <v>44669</v>
      </c>
      <c r="C1272" s="2">
        <v>15</v>
      </c>
      <c r="D1272" s="2">
        <v>155</v>
      </c>
      <c r="E1272" s="2">
        <v>53</v>
      </c>
      <c r="F1272" s="2">
        <v>5</v>
      </c>
      <c r="G1272" s="11">
        <v>30.434120308778436</v>
      </c>
      <c r="H1272" s="2">
        <v>1</v>
      </c>
      <c r="I1272" s="11">
        <v>6.4730288992646532</v>
      </c>
      <c r="J1272" s="11">
        <v>152.17060154389219</v>
      </c>
      <c r="K1272" s="2" t="s">
        <v>1727</v>
      </c>
    </row>
    <row r="1273" spans="1:11" x14ac:dyDescent="0.25">
      <c r="A1273" s="2">
        <v>1272</v>
      </c>
      <c r="B1273" s="1">
        <v>44692</v>
      </c>
      <c r="C1273" s="2">
        <v>36</v>
      </c>
      <c r="D1273" s="2">
        <v>131</v>
      </c>
      <c r="E1273" s="2">
        <v>26</v>
      </c>
      <c r="F1273" s="2">
        <v>4</v>
      </c>
      <c r="G1273" s="11">
        <v>33.289970385724331</v>
      </c>
      <c r="H1273" s="2">
        <v>2</v>
      </c>
      <c r="I1273" s="11">
        <v>7.0548762688214737</v>
      </c>
      <c r="J1273" s="11">
        <v>133.15988154289732</v>
      </c>
      <c r="K1273" s="2" t="s">
        <v>1728</v>
      </c>
    </row>
    <row r="1274" spans="1:11" x14ac:dyDescent="0.25">
      <c r="A1274" s="2">
        <v>1273</v>
      </c>
      <c r="B1274" s="1">
        <v>44634</v>
      </c>
      <c r="C1274" s="2">
        <v>21</v>
      </c>
      <c r="D1274" s="2">
        <v>135</v>
      </c>
      <c r="E1274" s="2">
        <v>36</v>
      </c>
      <c r="F1274" s="2">
        <v>2</v>
      </c>
      <c r="G1274" s="11">
        <v>20.757349971682213</v>
      </c>
      <c r="H1274" s="2">
        <v>1</v>
      </c>
      <c r="I1274" s="11">
        <v>7.5450844871960729</v>
      </c>
      <c r="J1274" s="11">
        <v>41.514699943364427</v>
      </c>
      <c r="K1274" s="2" t="s">
        <v>1727</v>
      </c>
    </row>
    <row r="1275" spans="1:11" x14ac:dyDescent="0.25">
      <c r="A1275" s="2">
        <v>1274</v>
      </c>
      <c r="B1275" s="1">
        <v>44643</v>
      </c>
      <c r="C1275" s="2">
        <v>47</v>
      </c>
      <c r="D1275" s="2">
        <v>13</v>
      </c>
      <c r="E1275" s="2">
        <v>43</v>
      </c>
      <c r="F1275" s="2">
        <v>1</v>
      </c>
      <c r="G1275" s="11">
        <v>21.501885120875897</v>
      </c>
      <c r="H1275" s="2">
        <v>0</v>
      </c>
      <c r="I1275" s="11">
        <v>3.835301105937436</v>
      </c>
      <c r="J1275" s="11">
        <v>21.501885120875897</v>
      </c>
      <c r="K1275" s="2" t="s">
        <v>1728</v>
      </c>
    </row>
    <row r="1276" spans="1:11" x14ac:dyDescent="0.25">
      <c r="A1276" s="2">
        <v>1275</v>
      </c>
      <c r="B1276" s="1">
        <v>44642</v>
      </c>
      <c r="C1276" s="2">
        <v>22</v>
      </c>
      <c r="D1276" s="2">
        <v>21</v>
      </c>
      <c r="E1276" s="2">
        <v>32</v>
      </c>
      <c r="F1276" s="2">
        <v>3</v>
      </c>
      <c r="G1276" s="11">
        <v>40.293415037268105</v>
      </c>
      <c r="H1276" s="2">
        <v>1</v>
      </c>
      <c r="I1276" s="11">
        <v>6.2633793228226828</v>
      </c>
      <c r="J1276" s="11">
        <v>120.88024511180431</v>
      </c>
      <c r="K1276" s="2" t="s">
        <v>1728</v>
      </c>
    </row>
    <row r="1277" spans="1:11" x14ac:dyDescent="0.25">
      <c r="A1277" s="2">
        <v>1276</v>
      </c>
      <c r="B1277" s="1">
        <v>44579</v>
      </c>
      <c r="C1277" s="2">
        <v>37</v>
      </c>
      <c r="D1277" s="2">
        <v>23</v>
      </c>
      <c r="E1277" s="2">
        <v>87</v>
      </c>
      <c r="F1277" s="2">
        <v>5</v>
      </c>
      <c r="G1277" s="11">
        <v>24.145517228332075</v>
      </c>
      <c r="H1277" s="2">
        <v>1</v>
      </c>
      <c r="I1277" s="11">
        <v>7.6792943752982703</v>
      </c>
      <c r="J1277" s="11">
        <v>120.72758614166037</v>
      </c>
      <c r="K1277" s="2" t="s">
        <v>1728</v>
      </c>
    </row>
    <row r="1278" spans="1:11" x14ac:dyDescent="0.25">
      <c r="A1278" s="2">
        <v>1277</v>
      </c>
      <c r="B1278" s="1">
        <v>44617</v>
      </c>
      <c r="C1278" s="2">
        <v>34</v>
      </c>
      <c r="D1278" s="2">
        <v>123</v>
      </c>
      <c r="E1278" s="2">
        <v>27</v>
      </c>
      <c r="F1278" s="2">
        <v>1</v>
      </c>
      <c r="G1278" s="11">
        <v>30.911944531338225</v>
      </c>
      <c r="H1278" s="2">
        <v>0</v>
      </c>
      <c r="I1278" s="11">
        <v>3.8905842730399192</v>
      </c>
      <c r="J1278" s="11">
        <v>30.911944531338225</v>
      </c>
      <c r="K1278" s="2" t="s">
        <v>1728</v>
      </c>
    </row>
    <row r="1279" spans="1:11" x14ac:dyDescent="0.25">
      <c r="A1279" s="2">
        <v>1278</v>
      </c>
      <c r="B1279" s="1">
        <v>44718</v>
      </c>
      <c r="C1279" s="2">
        <v>24</v>
      </c>
      <c r="D1279" s="2">
        <v>156</v>
      </c>
      <c r="E1279" s="2">
        <v>48</v>
      </c>
      <c r="F1279" s="2">
        <v>5</v>
      </c>
      <c r="G1279" s="11">
        <v>33.763041173502387</v>
      </c>
      <c r="H1279" s="2">
        <v>2</v>
      </c>
      <c r="I1279" s="11">
        <v>5.0719626941601801</v>
      </c>
      <c r="J1279" s="11">
        <v>168.81520586751193</v>
      </c>
      <c r="K1279" s="2" t="s">
        <v>1727</v>
      </c>
    </row>
    <row r="1280" spans="1:11" x14ac:dyDescent="0.25">
      <c r="A1280" s="2">
        <v>1279</v>
      </c>
      <c r="B1280" s="1">
        <v>44620</v>
      </c>
      <c r="C1280" s="2">
        <v>29</v>
      </c>
      <c r="D1280" s="2">
        <v>37</v>
      </c>
      <c r="E1280" s="2">
        <v>80</v>
      </c>
      <c r="F1280" s="2">
        <v>3</v>
      </c>
      <c r="G1280" s="11">
        <v>21.615865791977505</v>
      </c>
      <c r="H1280" s="2">
        <v>1</v>
      </c>
      <c r="I1280" s="11">
        <v>6.9701664620964214</v>
      </c>
      <c r="J1280" s="11">
        <v>64.847597375932509</v>
      </c>
      <c r="K1280" s="2" t="s">
        <v>1728</v>
      </c>
    </row>
    <row r="1281" spans="1:11" x14ac:dyDescent="0.25">
      <c r="A1281" s="2">
        <v>1280</v>
      </c>
      <c r="B1281" s="1">
        <v>44657</v>
      </c>
      <c r="C1281" s="2">
        <v>3</v>
      </c>
      <c r="D1281" s="2">
        <v>181</v>
      </c>
      <c r="E1281" s="2">
        <v>16</v>
      </c>
      <c r="F1281" s="2">
        <v>3</v>
      </c>
      <c r="G1281" s="11">
        <v>32.280731357115997</v>
      </c>
      <c r="H1281" s="2">
        <v>0</v>
      </c>
      <c r="I1281" s="11">
        <v>3.2398109499997449</v>
      </c>
      <c r="J1281" s="11">
        <v>96.84219407134799</v>
      </c>
      <c r="K1281" s="2" t="s">
        <v>1727</v>
      </c>
    </row>
    <row r="1282" spans="1:11" x14ac:dyDescent="0.25">
      <c r="A1282" s="2">
        <v>1281</v>
      </c>
      <c r="B1282" s="1">
        <v>44704</v>
      </c>
      <c r="C1282" s="2">
        <v>35</v>
      </c>
      <c r="D1282" s="2">
        <v>137</v>
      </c>
      <c r="E1282" s="2">
        <v>79</v>
      </c>
      <c r="F1282" s="2">
        <v>1</v>
      </c>
      <c r="G1282" s="11">
        <v>22.699570448983724</v>
      </c>
      <c r="H1282" s="2">
        <v>1</v>
      </c>
      <c r="I1282" s="11">
        <v>6.5187516459738264</v>
      </c>
      <c r="J1282" s="11">
        <v>22.699570448983724</v>
      </c>
      <c r="K1282" s="2" t="s">
        <v>1728</v>
      </c>
    </row>
    <row r="1283" spans="1:11" x14ac:dyDescent="0.25">
      <c r="A1283" s="2">
        <v>1282</v>
      </c>
      <c r="B1283" s="1">
        <v>44704</v>
      </c>
      <c r="C1283" s="2">
        <v>49</v>
      </c>
      <c r="D1283" s="2">
        <v>84</v>
      </c>
      <c r="E1283" s="2">
        <v>26</v>
      </c>
      <c r="F1283" s="2">
        <v>2</v>
      </c>
      <c r="G1283" s="11">
        <v>33.289970385724331</v>
      </c>
      <c r="H1283" s="2">
        <v>0</v>
      </c>
      <c r="I1283" s="11">
        <v>7.0548762688214737</v>
      </c>
      <c r="J1283" s="11">
        <v>66.579940771448662</v>
      </c>
      <c r="K1283" s="2" t="s">
        <v>1727</v>
      </c>
    </row>
    <row r="1284" spans="1:11" x14ac:dyDescent="0.25">
      <c r="A1284" s="2">
        <v>1283</v>
      </c>
      <c r="B1284" s="1">
        <v>44621</v>
      </c>
      <c r="C1284" s="2">
        <v>27</v>
      </c>
      <c r="D1284" s="2">
        <v>156</v>
      </c>
      <c r="E1284" s="2">
        <v>36</v>
      </c>
      <c r="F1284" s="2">
        <v>1</v>
      </c>
      <c r="G1284" s="11">
        <v>20.757349971682213</v>
      </c>
      <c r="H1284" s="2">
        <v>2</v>
      </c>
      <c r="I1284" s="11">
        <v>7.5450844871960729</v>
      </c>
      <c r="J1284" s="11">
        <v>20.757349971682213</v>
      </c>
      <c r="K1284" s="2" t="s">
        <v>1727</v>
      </c>
    </row>
    <row r="1285" spans="1:11" x14ac:dyDescent="0.25">
      <c r="A1285" s="2">
        <v>1284</v>
      </c>
      <c r="B1285" s="1">
        <v>44632</v>
      </c>
      <c r="C1285" s="2">
        <v>27</v>
      </c>
      <c r="D1285" s="2">
        <v>131</v>
      </c>
      <c r="E1285" s="2">
        <v>45</v>
      </c>
      <c r="F1285" s="2">
        <v>3</v>
      </c>
      <c r="G1285" s="11">
        <v>34.375008688667101</v>
      </c>
      <c r="H1285" s="2">
        <v>0</v>
      </c>
      <c r="I1285" s="11">
        <v>3.0973009345226061</v>
      </c>
      <c r="J1285" s="11">
        <v>103.12502606600131</v>
      </c>
      <c r="K1285" s="2" t="s">
        <v>1728</v>
      </c>
    </row>
    <row r="1286" spans="1:11" x14ac:dyDescent="0.25">
      <c r="A1286" s="2">
        <v>1285</v>
      </c>
      <c r="B1286" s="1">
        <v>44598</v>
      </c>
      <c r="C1286" s="2">
        <v>49</v>
      </c>
      <c r="D1286" s="2">
        <v>88</v>
      </c>
      <c r="E1286" s="2">
        <v>75</v>
      </c>
      <c r="F1286" s="2">
        <v>2</v>
      </c>
      <c r="G1286" s="11">
        <v>27.705525230704236</v>
      </c>
      <c r="H1286" s="2">
        <v>2</v>
      </c>
      <c r="I1286" s="11">
        <v>6.6327822297684254</v>
      </c>
      <c r="J1286" s="11">
        <v>55.411050461408472</v>
      </c>
      <c r="K1286" s="2" t="s">
        <v>1727</v>
      </c>
    </row>
    <row r="1287" spans="1:11" x14ac:dyDescent="0.25">
      <c r="A1287" s="2">
        <v>1286</v>
      </c>
      <c r="B1287" s="1">
        <v>44693</v>
      </c>
      <c r="C1287" s="2">
        <v>1</v>
      </c>
      <c r="D1287" s="2">
        <v>11</v>
      </c>
      <c r="E1287" s="2">
        <v>23</v>
      </c>
      <c r="F1287" s="2">
        <v>4</v>
      </c>
      <c r="G1287" s="11">
        <v>31.920878731700466</v>
      </c>
      <c r="H1287" s="2">
        <v>1</v>
      </c>
      <c r="I1287" s="11">
        <v>3.1882844137371622</v>
      </c>
      <c r="J1287" s="11">
        <v>127.68351492680186</v>
      </c>
      <c r="K1287" s="2" t="s">
        <v>1727</v>
      </c>
    </row>
    <row r="1288" spans="1:11" x14ac:dyDescent="0.25">
      <c r="A1288" s="2">
        <v>1287</v>
      </c>
      <c r="B1288" s="1">
        <v>44602</v>
      </c>
      <c r="C1288" s="2">
        <v>48</v>
      </c>
      <c r="D1288" s="2">
        <v>85</v>
      </c>
      <c r="E1288" s="2">
        <v>34</v>
      </c>
      <c r="F1288" s="2">
        <v>5</v>
      </c>
      <c r="G1288" s="11">
        <v>21.345964742336221</v>
      </c>
      <c r="H1288" s="2">
        <v>2</v>
      </c>
      <c r="I1288" s="11">
        <v>3.4347908262121063</v>
      </c>
      <c r="J1288" s="11">
        <v>106.72982371168111</v>
      </c>
      <c r="K1288" s="2" t="s">
        <v>1728</v>
      </c>
    </row>
    <row r="1289" spans="1:11" x14ac:dyDescent="0.25">
      <c r="A1289" s="2">
        <v>1288</v>
      </c>
      <c r="B1289" s="1">
        <v>44721</v>
      </c>
      <c r="C1289" s="2">
        <v>9</v>
      </c>
      <c r="D1289" s="2">
        <v>126</v>
      </c>
      <c r="E1289" s="2">
        <v>53</v>
      </c>
      <c r="F1289" s="2">
        <v>3</v>
      </c>
      <c r="G1289" s="11">
        <v>30.434120308778436</v>
      </c>
      <c r="H1289" s="2">
        <v>2</v>
      </c>
      <c r="I1289" s="11">
        <v>6.4730288992646532</v>
      </c>
      <c r="J1289" s="11">
        <v>91.302360926335311</v>
      </c>
      <c r="K1289" s="2" t="s">
        <v>1727</v>
      </c>
    </row>
    <row r="1290" spans="1:11" x14ac:dyDescent="0.25">
      <c r="A1290" s="2">
        <v>1289</v>
      </c>
      <c r="B1290" s="1">
        <v>44622</v>
      </c>
      <c r="C1290" s="2">
        <v>32</v>
      </c>
      <c r="D1290" s="2">
        <v>65</v>
      </c>
      <c r="E1290" s="2">
        <v>40</v>
      </c>
      <c r="F1290" s="2">
        <v>3</v>
      </c>
      <c r="G1290" s="11">
        <v>26.538958130329995</v>
      </c>
      <c r="H1290" s="2">
        <v>2</v>
      </c>
      <c r="I1290" s="11">
        <v>4.6788100747295065</v>
      </c>
      <c r="J1290" s="11">
        <v>79.616874390989977</v>
      </c>
      <c r="K1290" s="2" t="s">
        <v>1728</v>
      </c>
    </row>
    <row r="1291" spans="1:11" x14ac:dyDescent="0.25">
      <c r="A1291" s="2">
        <v>1290</v>
      </c>
      <c r="B1291" s="1">
        <v>44725</v>
      </c>
      <c r="C1291" s="2">
        <v>42</v>
      </c>
      <c r="D1291" s="2">
        <v>16</v>
      </c>
      <c r="E1291" s="2">
        <v>53</v>
      </c>
      <c r="F1291" s="2">
        <v>5</v>
      </c>
      <c r="G1291" s="11">
        <v>30.434120308778436</v>
      </c>
      <c r="H1291" s="2">
        <v>1</v>
      </c>
      <c r="I1291" s="11">
        <v>6.4730288992646532</v>
      </c>
      <c r="J1291" s="11">
        <v>152.17060154389219</v>
      </c>
      <c r="K1291" s="2" t="s">
        <v>1727</v>
      </c>
    </row>
    <row r="1292" spans="1:11" x14ac:dyDescent="0.25">
      <c r="A1292" s="2">
        <v>1291</v>
      </c>
      <c r="B1292" s="1">
        <v>44589</v>
      </c>
      <c r="C1292" s="2">
        <v>17</v>
      </c>
      <c r="D1292" s="2">
        <v>125</v>
      </c>
      <c r="E1292" s="2">
        <v>87</v>
      </c>
      <c r="F1292" s="2">
        <v>1</v>
      </c>
      <c r="G1292" s="11">
        <v>24.145517228332075</v>
      </c>
      <c r="H1292" s="2">
        <v>0</v>
      </c>
      <c r="I1292" s="11">
        <v>7.6792943752982703</v>
      </c>
      <c r="J1292" s="11">
        <v>24.145517228332075</v>
      </c>
      <c r="K1292" s="2" t="s">
        <v>1727</v>
      </c>
    </row>
    <row r="1293" spans="1:11" x14ac:dyDescent="0.25">
      <c r="A1293" s="2">
        <v>1292</v>
      </c>
      <c r="B1293" s="1">
        <v>44724</v>
      </c>
      <c r="C1293" s="2">
        <v>33</v>
      </c>
      <c r="D1293" s="2">
        <v>163</v>
      </c>
      <c r="E1293" s="2">
        <v>36</v>
      </c>
      <c r="F1293" s="2">
        <v>2</v>
      </c>
      <c r="G1293" s="11">
        <v>20.757349971682213</v>
      </c>
      <c r="H1293" s="2">
        <v>2</v>
      </c>
      <c r="I1293" s="11">
        <v>7.5450844871960729</v>
      </c>
      <c r="J1293" s="11">
        <v>41.514699943364427</v>
      </c>
      <c r="K1293" s="2" t="s">
        <v>1728</v>
      </c>
    </row>
    <row r="1294" spans="1:11" x14ac:dyDescent="0.25">
      <c r="A1294" s="2">
        <v>1293</v>
      </c>
      <c r="B1294" s="1">
        <v>44695</v>
      </c>
      <c r="C1294" s="2">
        <v>20</v>
      </c>
      <c r="D1294" s="2">
        <v>221</v>
      </c>
      <c r="E1294" s="2">
        <v>14</v>
      </c>
      <c r="F1294" s="2">
        <v>2</v>
      </c>
      <c r="G1294" s="11">
        <v>25.759232062853723</v>
      </c>
      <c r="H1294" s="2">
        <v>1</v>
      </c>
      <c r="I1294" s="11">
        <v>5.1868644967918618</v>
      </c>
      <c r="J1294" s="11">
        <v>51.518464125707446</v>
      </c>
      <c r="K1294" s="2" t="s">
        <v>1727</v>
      </c>
    </row>
    <row r="1295" spans="1:11" x14ac:dyDescent="0.25">
      <c r="A1295" s="2">
        <v>1294</v>
      </c>
      <c r="B1295" s="1">
        <v>44640</v>
      </c>
      <c r="C1295" s="2">
        <v>29</v>
      </c>
      <c r="D1295" s="2">
        <v>87</v>
      </c>
      <c r="E1295" s="2">
        <v>38</v>
      </c>
      <c r="F1295" s="2">
        <v>3</v>
      </c>
      <c r="G1295" s="11">
        <v>25.428736910455591</v>
      </c>
      <c r="H1295" s="2">
        <v>1</v>
      </c>
      <c r="I1295" s="11">
        <v>7.8679264044522625</v>
      </c>
      <c r="J1295" s="11">
        <v>76.286210731366765</v>
      </c>
      <c r="K1295" s="2" t="s">
        <v>1728</v>
      </c>
    </row>
    <row r="1296" spans="1:11" x14ac:dyDescent="0.25">
      <c r="A1296" s="2">
        <v>1295</v>
      </c>
      <c r="B1296" s="1">
        <v>44566</v>
      </c>
      <c r="C1296" s="2">
        <v>13</v>
      </c>
      <c r="D1296" s="2">
        <v>82</v>
      </c>
      <c r="E1296" s="2">
        <v>14</v>
      </c>
      <c r="F1296" s="2">
        <v>2</v>
      </c>
      <c r="G1296" s="11">
        <v>25.759232062853723</v>
      </c>
      <c r="H1296" s="2">
        <v>1</v>
      </c>
      <c r="I1296" s="11">
        <v>5.1868644967918618</v>
      </c>
      <c r="J1296" s="11">
        <v>51.518464125707446</v>
      </c>
      <c r="K1296" s="2" t="s">
        <v>1728</v>
      </c>
    </row>
    <row r="1297" spans="1:11" x14ac:dyDescent="0.25">
      <c r="A1297" s="2">
        <v>1296</v>
      </c>
      <c r="B1297" s="1">
        <v>44715</v>
      </c>
      <c r="C1297" s="2">
        <v>34</v>
      </c>
      <c r="D1297" s="2">
        <v>43</v>
      </c>
      <c r="E1297" s="2">
        <v>77</v>
      </c>
      <c r="F1297" s="2">
        <v>2</v>
      </c>
      <c r="G1297" s="11">
        <v>20.717191488279195</v>
      </c>
      <c r="H1297" s="2">
        <v>0</v>
      </c>
      <c r="I1297" s="11">
        <v>4.1372404213136544</v>
      </c>
      <c r="J1297" s="11">
        <v>41.434382976558389</v>
      </c>
      <c r="K1297" s="2" t="s">
        <v>1728</v>
      </c>
    </row>
    <row r="1298" spans="1:11" x14ac:dyDescent="0.25">
      <c r="A1298" s="2">
        <v>1297</v>
      </c>
      <c r="B1298" s="1">
        <v>44725</v>
      </c>
      <c r="C1298" s="2">
        <v>21</v>
      </c>
      <c r="D1298" s="2">
        <v>199</v>
      </c>
      <c r="E1298" s="2">
        <v>31</v>
      </c>
      <c r="F1298" s="2">
        <v>5</v>
      </c>
      <c r="G1298" s="11">
        <v>29.688648597515215</v>
      </c>
      <c r="H1298" s="2">
        <v>0</v>
      </c>
      <c r="I1298" s="11">
        <v>11.418467229935818</v>
      </c>
      <c r="J1298" s="11">
        <v>148.44324298757607</v>
      </c>
      <c r="K1298" s="2" t="s">
        <v>1728</v>
      </c>
    </row>
    <row r="1299" spans="1:11" x14ac:dyDescent="0.25">
      <c r="A1299" s="2">
        <v>1298</v>
      </c>
      <c r="B1299" s="1">
        <v>44738</v>
      </c>
      <c r="C1299" s="2">
        <v>47</v>
      </c>
      <c r="D1299" s="2">
        <v>146</v>
      </c>
      <c r="E1299" s="2">
        <v>87</v>
      </c>
      <c r="F1299" s="2">
        <v>4</v>
      </c>
      <c r="G1299" s="11">
        <v>24.145517228332075</v>
      </c>
      <c r="H1299" s="2">
        <v>1</v>
      </c>
      <c r="I1299" s="11">
        <v>7.6792943752982703</v>
      </c>
      <c r="J1299" s="11">
        <v>96.5820689133283</v>
      </c>
      <c r="K1299" s="2" t="s">
        <v>1727</v>
      </c>
    </row>
    <row r="1300" spans="1:11" x14ac:dyDescent="0.25">
      <c r="A1300" s="2">
        <v>1299</v>
      </c>
      <c r="B1300" s="1">
        <v>44699</v>
      </c>
      <c r="C1300" s="2">
        <v>12</v>
      </c>
      <c r="D1300" s="2">
        <v>172</v>
      </c>
      <c r="E1300" s="2">
        <v>65</v>
      </c>
      <c r="F1300" s="2">
        <v>1</v>
      </c>
      <c r="G1300" s="11">
        <v>30.353442387641554</v>
      </c>
      <c r="H1300" s="2">
        <v>2</v>
      </c>
      <c r="I1300" s="11">
        <v>4.0598201458010852</v>
      </c>
      <c r="J1300" s="11">
        <v>30.353442387641554</v>
      </c>
      <c r="K1300" s="2" t="s">
        <v>1728</v>
      </c>
    </row>
    <row r="1301" spans="1:11" x14ac:dyDescent="0.25">
      <c r="A1301" s="2">
        <v>1300</v>
      </c>
      <c r="B1301" s="1">
        <v>44723</v>
      </c>
      <c r="C1301" s="2">
        <v>42</v>
      </c>
      <c r="D1301" s="2">
        <v>10</v>
      </c>
      <c r="E1301" s="2">
        <v>69</v>
      </c>
      <c r="F1301" s="2">
        <v>4</v>
      </c>
      <c r="G1301" s="11">
        <v>22.567470733830035</v>
      </c>
      <c r="H1301" s="2">
        <v>0</v>
      </c>
      <c r="I1301" s="11">
        <v>5.8930269169156446</v>
      </c>
      <c r="J1301" s="11">
        <v>90.26988293532014</v>
      </c>
      <c r="K1301" s="2" t="s">
        <v>1728</v>
      </c>
    </row>
    <row r="1302" spans="1:11" x14ac:dyDescent="0.25">
      <c r="A1302" s="2">
        <v>1301</v>
      </c>
      <c r="B1302" s="1">
        <v>44684</v>
      </c>
      <c r="C1302" s="2">
        <v>19</v>
      </c>
      <c r="D1302" s="2">
        <v>124</v>
      </c>
      <c r="E1302" s="2">
        <v>4</v>
      </c>
      <c r="F1302" s="2">
        <v>5</v>
      </c>
      <c r="G1302" s="11">
        <v>26.365340365279359</v>
      </c>
      <c r="H1302" s="2">
        <v>1</v>
      </c>
      <c r="I1302" s="11">
        <v>3.7451400462257953</v>
      </c>
      <c r="J1302" s="11">
        <v>131.8267018263968</v>
      </c>
      <c r="K1302" s="2" t="s">
        <v>1728</v>
      </c>
    </row>
    <row r="1303" spans="1:11" x14ac:dyDescent="0.25">
      <c r="A1303" s="2">
        <v>1302</v>
      </c>
      <c r="B1303" s="1">
        <v>44612</v>
      </c>
      <c r="C1303" s="2">
        <v>51</v>
      </c>
      <c r="D1303" s="2">
        <v>88</v>
      </c>
      <c r="E1303" s="2">
        <v>34</v>
      </c>
      <c r="F1303" s="2">
        <v>1</v>
      </c>
      <c r="G1303" s="11">
        <v>21.345964742336221</v>
      </c>
      <c r="H1303" s="2">
        <v>2</v>
      </c>
      <c r="I1303" s="11">
        <v>3.4347908262121063</v>
      </c>
      <c r="J1303" s="11">
        <v>21.345964742336221</v>
      </c>
      <c r="K1303" s="2" t="s">
        <v>1727</v>
      </c>
    </row>
    <row r="1304" spans="1:11" x14ac:dyDescent="0.25">
      <c r="A1304" s="2">
        <v>1303</v>
      </c>
      <c r="B1304" s="1">
        <v>44627</v>
      </c>
      <c r="C1304" s="2">
        <v>48</v>
      </c>
      <c r="D1304" s="2">
        <v>57</v>
      </c>
      <c r="E1304" s="2">
        <v>24</v>
      </c>
      <c r="F1304" s="2">
        <v>1</v>
      </c>
      <c r="G1304" s="11">
        <v>40.502744760064431</v>
      </c>
      <c r="H1304" s="2">
        <v>1</v>
      </c>
      <c r="I1304" s="11">
        <v>3.8198446415905174</v>
      </c>
      <c r="J1304" s="11">
        <v>40.502744760064431</v>
      </c>
      <c r="K1304" s="2" t="s">
        <v>1727</v>
      </c>
    </row>
    <row r="1305" spans="1:11" x14ac:dyDescent="0.25">
      <c r="A1305" s="2">
        <v>1304</v>
      </c>
      <c r="B1305" s="1">
        <v>44703</v>
      </c>
      <c r="C1305" s="2">
        <v>5</v>
      </c>
      <c r="D1305" s="2">
        <v>70</v>
      </c>
      <c r="E1305" s="2">
        <v>35</v>
      </c>
      <c r="F1305" s="2">
        <v>5</v>
      </c>
      <c r="G1305" s="11">
        <v>30.455208282268668</v>
      </c>
      <c r="H1305" s="2">
        <v>2</v>
      </c>
      <c r="I1305" s="11">
        <v>3.4437457943986898</v>
      </c>
      <c r="J1305" s="11">
        <v>152.27604141134333</v>
      </c>
      <c r="K1305" s="2" t="s">
        <v>1727</v>
      </c>
    </row>
    <row r="1306" spans="1:11" x14ac:dyDescent="0.25">
      <c r="A1306" s="2">
        <v>1305</v>
      </c>
      <c r="B1306" s="1">
        <v>44581</v>
      </c>
      <c r="C1306" s="2">
        <v>47</v>
      </c>
      <c r="D1306" s="2">
        <v>175</v>
      </c>
      <c r="E1306" s="2">
        <v>37</v>
      </c>
      <c r="F1306" s="2">
        <v>2</v>
      </c>
      <c r="G1306" s="11">
        <v>29.80697487304197</v>
      </c>
      <c r="H1306" s="2">
        <v>0</v>
      </c>
      <c r="I1306" s="11">
        <v>6.5541503167979398</v>
      </c>
      <c r="J1306" s="11">
        <v>59.613949746083939</v>
      </c>
      <c r="K1306" s="2" t="s">
        <v>1727</v>
      </c>
    </row>
    <row r="1307" spans="1:11" x14ac:dyDescent="0.25">
      <c r="A1307" s="2">
        <v>1306</v>
      </c>
      <c r="B1307" s="1">
        <v>44595</v>
      </c>
      <c r="C1307" s="2">
        <v>10</v>
      </c>
      <c r="D1307" s="2">
        <v>178</v>
      </c>
      <c r="E1307" s="2">
        <v>67</v>
      </c>
      <c r="F1307" s="2">
        <v>5</v>
      </c>
      <c r="G1307" s="11">
        <v>20.097721538179311</v>
      </c>
      <c r="H1307" s="2">
        <v>2</v>
      </c>
      <c r="I1307" s="11">
        <v>4.8795728561803084</v>
      </c>
      <c r="J1307" s="11">
        <v>100.48860769089656</v>
      </c>
      <c r="K1307" s="2" t="s">
        <v>1728</v>
      </c>
    </row>
    <row r="1308" spans="1:11" x14ac:dyDescent="0.25">
      <c r="A1308" s="2">
        <v>1307</v>
      </c>
      <c r="B1308" s="1">
        <v>44632</v>
      </c>
      <c r="C1308" s="2">
        <v>34</v>
      </c>
      <c r="D1308" s="2">
        <v>96</v>
      </c>
      <c r="E1308" s="2">
        <v>84</v>
      </c>
      <c r="F1308" s="2">
        <v>3</v>
      </c>
      <c r="G1308" s="11">
        <v>35.531899235100134</v>
      </c>
      <c r="H1308" s="2">
        <v>2</v>
      </c>
      <c r="I1308" s="11">
        <v>4.9864099104036939</v>
      </c>
      <c r="J1308" s="11">
        <v>106.59569770530041</v>
      </c>
      <c r="K1308" s="2" t="s">
        <v>1727</v>
      </c>
    </row>
    <row r="1309" spans="1:11" x14ac:dyDescent="0.25">
      <c r="A1309" s="2">
        <v>1308</v>
      </c>
      <c r="B1309" s="1">
        <v>44716</v>
      </c>
      <c r="C1309" s="2">
        <v>13</v>
      </c>
      <c r="D1309" s="2">
        <v>168</v>
      </c>
      <c r="E1309" s="2">
        <v>9</v>
      </c>
      <c r="F1309" s="2">
        <v>4</v>
      </c>
      <c r="G1309" s="11">
        <v>29.148766116824966</v>
      </c>
      <c r="H1309" s="2">
        <v>0</v>
      </c>
      <c r="I1309" s="11">
        <v>5.7783380059304719</v>
      </c>
      <c r="J1309" s="11">
        <v>116.59506446729986</v>
      </c>
      <c r="K1309" s="2" t="s">
        <v>1728</v>
      </c>
    </row>
    <row r="1310" spans="1:11" x14ac:dyDescent="0.25">
      <c r="A1310" s="2">
        <v>1309</v>
      </c>
      <c r="B1310" s="1">
        <v>44615</v>
      </c>
      <c r="C1310" s="2">
        <v>46</v>
      </c>
      <c r="D1310" s="2">
        <v>115</v>
      </c>
      <c r="E1310" s="2">
        <v>37</v>
      </c>
      <c r="F1310" s="2">
        <v>4</v>
      </c>
      <c r="G1310" s="11">
        <v>29.80697487304197</v>
      </c>
      <c r="H1310" s="2">
        <v>0</v>
      </c>
      <c r="I1310" s="11">
        <v>6.5541503167979398</v>
      </c>
      <c r="J1310" s="11">
        <v>119.22789949216788</v>
      </c>
      <c r="K1310" s="2" t="s">
        <v>1728</v>
      </c>
    </row>
    <row r="1311" spans="1:11" x14ac:dyDescent="0.25">
      <c r="A1311" s="2">
        <v>1310</v>
      </c>
      <c r="B1311" s="1">
        <v>44618</v>
      </c>
      <c r="C1311" s="2">
        <v>4</v>
      </c>
      <c r="D1311" s="2">
        <v>160</v>
      </c>
      <c r="E1311" s="2">
        <v>70</v>
      </c>
      <c r="F1311" s="2">
        <v>5</v>
      </c>
      <c r="G1311" s="11">
        <v>21.77288525068025</v>
      </c>
      <c r="H1311" s="2">
        <v>0</v>
      </c>
      <c r="I1311" s="11">
        <v>4.8882123797033668</v>
      </c>
      <c r="J1311" s="11">
        <v>108.86442625340125</v>
      </c>
      <c r="K1311" s="2" t="s">
        <v>1728</v>
      </c>
    </row>
    <row r="1312" spans="1:11" x14ac:dyDescent="0.25">
      <c r="A1312" s="2">
        <v>1311</v>
      </c>
      <c r="B1312" s="1">
        <v>44635</v>
      </c>
      <c r="C1312" s="2">
        <v>27</v>
      </c>
      <c r="D1312" s="2">
        <v>60</v>
      </c>
      <c r="E1312" s="2">
        <v>77</v>
      </c>
      <c r="F1312" s="2">
        <v>5</v>
      </c>
      <c r="G1312" s="11">
        <v>20.717191488279195</v>
      </c>
      <c r="H1312" s="2">
        <v>0</v>
      </c>
      <c r="I1312" s="11">
        <v>4.1372404213136544</v>
      </c>
      <c r="J1312" s="11">
        <v>103.58595744139598</v>
      </c>
      <c r="K1312" s="2" t="s">
        <v>1727</v>
      </c>
    </row>
    <row r="1313" spans="1:11" x14ac:dyDescent="0.25">
      <c r="A1313" s="2">
        <v>1312</v>
      </c>
      <c r="B1313" s="1">
        <v>44724</v>
      </c>
      <c r="C1313" s="2">
        <v>20</v>
      </c>
      <c r="D1313" s="2">
        <v>219</v>
      </c>
      <c r="E1313" s="2">
        <v>77</v>
      </c>
      <c r="F1313" s="2">
        <v>1</v>
      </c>
      <c r="G1313" s="11">
        <v>20.717191488279195</v>
      </c>
      <c r="H1313" s="2">
        <v>2</v>
      </c>
      <c r="I1313" s="11">
        <v>4.1372404213136544</v>
      </c>
      <c r="J1313" s="11">
        <v>20.717191488279195</v>
      </c>
      <c r="K1313" s="2" t="s">
        <v>1728</v>
      </c>
    </row>
    <row r="1314" spans="1:11" x14ac:dyDescent="0.25">
      <c r="A1314" s="2">
        <v>1313</v>
      </c>
      <c r="B1314" s="1">
        <v>44611</v>
      </c>
      <c r="C1314" s="2">
        <v>12</v>
      </c>
      <c r="D1314" s="2">
        <v>194</v>
      </c>
      <c r="E1314" s="2">
        <v>51</v>
      </c>
      <c r="F1314" s="2">
        <v>5</v>
      </c>
      <c r="G1314" s="11">
        <v>32.704564190355946</v>
      </c>
      <c r="H1314" s="2">
        <v>0</v>
      </c>
      <c r="I1314" s="11">
        <v>4.9313410562510835</v>
      </c>
      <c r="J1314" s="11">
        <v>163.52282095177972</v>
      </c>
      <c r="K1314" s="2" t="s">
        <v>1728</v>
      </c>
    </row>
    <row r="1315" spans="1:11" x14ac:dyDescent="0.25">
      <c r="A1315" s="2">
        <v>1314</v>
      </c>
      <c r="B1315" s="1">
        <v>44622</v>
      </c>
      <c r="C1315" s="2">
        <v>13</v>
      </c>
      <c r="D1315" s="2">
        <v>216</v>
      </c>
      <c r="E1315" s="2">
        <v>86</v>
      </c>
      <c r="F1315" s="2">
        <v>1</v>
      </c>
      <c r="G1315" s="11">
        <v>26.330887511397144</v>
      </c>
      <c r="H1315" s="2">
        <v>0</v>
      </c>
      <c r="I1315" s="11">
        <v>4.438444651570971</v>
      </c>
      <c r="J1315" s="11">
        <v>26.330887511397144</v>
      </c>
      <c r="K1315" s="2" t="s">
        <v>1727</v>
      </c>
    </row>
    <row r="1316" spans="1:11" x14ac:dyDescent="0.25">
      <c r="A1316" s="2">
        <v>1315</v>
      </c>
      <c r="B1316" s="1">
        <v>44645</v>
      </c>
      <c r="C1316" s="2">
        <v>7</v>
      </c>
      <c r="D1316" s="2">
        <v>4</v>
      </c>
      <c r="E1316" s="2">
        <v>27</v>
      </c>
      <c r="F1316" s="2">
        <v>5</v>
      </c>
      <c r="G1316" s="11">
        <v>30.911944531338225</v>
      </c>
      <c r="H1316" s="2">
        <v>1</v>
      </c>
      <c r="I1316" s="11">
        <v>3.8905842730399192</v>
      </c>
      <c r="J1316" s="11">
        <v>154.55972265669112</v>
      </c>
      <c r="K1316" s="2" t="s">
        <v>1728</v>
      </c>
    </row>
    <row r="1317" spans="1:11" x14ac:dyDescent="0.25">
      <c r="A1317" s="2">
        <v>1316</v>
      </c>
      <c r="B1317" s="1">
        <v>44647</v>
      </c>
      <c r="C1317" s="2">
        <v>28</v>
      </c>
      <c r="D1317" s="2">
        <v>69</v>
      </c>
      <c r="E1317" s="2">
        <v>10</v>
      </c>
      <c r="F1317" s="2">
        <v>1</v>
      </c>
      <c r="G1317" s="11">
        <v>34.193366899670011</v>
      </c>
      <c r="H1317" s="2">
        <v>1</v>
      </c>
      <c r="I1317" s="11">
        <v>4.1188170377751252</v>
      </c>
      <c r="J1317" s="11">
        <v>34.193366899670011</v>
      </c>
      <c r="K1317" s="2" t="s">
        <v>1727</v>
      </c>
    </row>
    <row r="1318" spans="1:11" x14ac:dyDescent="0.25">
      <c r="A1318" s="2">
        <v>1317</v>
      </c>
      <c r="B1318" s="1">
        <v>44732</v>
      </c>
      <c r="C1318" s="2">
        <v>6</v>
      </c>
      <c r="D1318" s="2">
        <v>91</v>
      </c>
      <c r="E1318" s="2">
        <v>87</v>
      </c>
      <c r="F1318" s="2">
        <v>1</v>
      </c>
      <c r="G1318" s="11">
        <v>24.145517228332075</v>
      </c>
      <c r="H1318" s="2">
        <v>2</v>
      </c>
      <c r="I1318" s="11">
        <v>7.6792943752982703</v>
      </c>
      <c r="J1318" s="11">
        <v>24.145517228332075</v>
      </c>
      <c r="K1318" s="2" t="s">
        <v>1728</v>
      </c>
    </row>
    <row r="1319" spans="1:11" x14ac:dyDescent="0.25">
      <c r="A1319" s="2">
        <v>1318</v>
      </c>
      <c r="B1319" s="1">
        <v>44720</v>
      </c>
      <c r="C1319" s="2">
        <v>17</v>
      </c>
      <c r="D1319" s="2">
        <v>101</v>
      </c>
      <c r="E1319" s="2">
        <v>18</v>
      </c>
      <c r="F1319" s="2">
        <v>3</v>
      </c>
      <c r="G1319" s="11">
        <v>22.109280676227812</v>
      </c>
      <c r="H1319" s="2">
        <v>1</v>
      </c>
      <c r="I1319" s="11">
        <v>13.890069258542256</v>
      </c>
      <c r="J1319" s="11">
        <v>66.327842028683435</v>
      </c>
      <c r="K1319" s="2" t="s">
        <v>1727</v>
      </c>
    </row>
    <row r="1320" spans="1:11" x14ac:dyDescent="0.25">
      <c r="A1320" s="2">
        <v>1319</v>
      </c>
      <c r="B1320" s="1">
        <v>44701</v>
      </c>
      <c r="C1320" s="2">
        <v>30</v>
      </c>
      <c r="D1320" s="2">
        <v>9</v>
      </c>
      <c r="E1320" s="2">
        <v>48</v>
      </c>
      <c r="F1320" s="2">
        <v>1</v>
      </c>
      <c r="G1320" s="11">
        <v>33.763041173502387</v>
      </c>
      <c r="H1320" s="2">
        <v>1</v>
      </c>
      <c r="I1320" s="11">
        <v>5.0719626941601801</v>
      </c>
      <c r="J1320" s="11">
        <v>33.763041173502387</v>
      </c>
      <c r="K1320" s="2" t="s">
        <v>1728</v>
      </c>
    </row>
    <row r="1321" spans="1:11" x14ac:dyDescent="0.25">
      <c r="A1321" s="2">
        <v>1320</v>
      </c>
      <c r="B1321" s="1">
        <v>44731</v>
      </c>
      <c r="C1321" s="2">
        <v>29</v>
      </c>
      <c r="D1321" s="2">
        <v>192</v>
      </c>
      <c r="E1321" s="2">
        <v>18</v>
      </c>
      <c r="F1321" s="2">
        <v>4</v>
      </c>
      <c r="G1321" s="11">
        <v>22.109280676227812</v>
      </c>
      <c r="H1321" s="2">
        <v>0</v>
      </c>
      <c r="I1321" s="11">
        <v>13.890069258542256</v>
      </c>
      <c r="J1321" s="11">
        <v>88.437122704911246</v>
      </c>
      <c r="K1321" s="2" t="s">
        <v>1727</v>
      </c>
    </row>
    <row r="1322" spans="1:11" x14ac:dyDescent="0.25">
      <c r="A1322" s="2">
        <v>1321</v>
      </c>
      <c r="B1322" s="1">
        <v>44566</v>
      </c>
      <c r="C1322" s="2">
        <v>4</v>
      </c>
      <c r="D1322" s="2">
        <v>216</v>
      </c>
      <c r="E1322" s="2">
        <v>16</v>
      </c>
      <c r="F1322" s="2">
        <v>4</v>
      </c>
      <c r="G1322" s="11">
        <v>32.280731357115997</v>
      </c>
      <c r="H1322" s="2">
        <v>0</v>
      </c>
      <c r="I1322" s="11">
        <v>3.2398109499997449</v>
      </c>
      <c r="J1322" s="11">
        <v>129.12292542846399</v>
      </c>
      <c r="K1322" s="2" t="s">
        <v>1728</v>
      </c>
    </row>
    <row r="1323" spans="1:11" x14ac:dyDescent="0.25">
      <c r="A1323" s="2">
        <v>1322</v>
      </c>
      <c r="B1323" s="1">
        <v>44586</v>
      </c>
      <c r="C1323" s="2">
        <v>1</v>
      </c>
      <c r="D1323" s="2">
        <v>151</v>
      </c>
      <c r="E1323" s="2">
        <v>17</v>
      </c>
      <c r="F1323" s="2">
        <v>1</v>
      </c>
      <c r="G1323" s="11">
        <v>38.177954796106178</v>
      </c>
      <c r="H1323" s="2">
        <v>1</v>
      </c>
      <c r="I1323" s="11">
        <v>5.9973509170040433</v>
      </c>
      <c r="J1323" s="11">
        <v>38.177954796106178</v>
      </c>
      <c r="K1323" s="2" t="s">
        <v>1728</v>
      </c>
    </row>
    <row r="1324" spans="1:11" x14ac:dyDescent="0.25">
      <c r="A1324" s="2">
        <v>1323</v>
      </c>
      <c r="B1324" s="1">
        <v>44679</v>
      </c>
      <c r="C1324" s="2">
        <v>3</v>
      </c>
      <c r="D1324" s="2">
        <v>62</v>
      </c>
      <c r="E1324" s="2">
        <v>54</v>
      </c>
      <c r="F1324" s="2">
        <v>1</v>
      </c>
      <c r="G1324" s="11">
        <v>34.002021935840638</v>
      </c>
      <c r="H1324" s="2">
        <v>1</v>
      </c>
      <c r="I1324" s="11">
        <v>9.3324941889966144</v>
      </c>
      <c r="J1324" s="11">
        <v>34.002021935840638</v>
      </c>
      <c r="K1324" s="2" t="s">
        <v>1728</v>
      </c>
    </row>
    <row r="1325" spans="1:11" x14ac:dyDescent="0.25">
      <c r="A1325" s="2">
        <v>1324</v>
      </c>
      <c r="B1325" s="1">
        <v>44563</v>
      </c>
      <c r="C1325" s="2">
        <v>19</v>
      </c>
      <c r="D1325" s="2">
        <v>157</v>
      </c>
      <c r="E1325" s="2">
        <v>65</v>
      </c>
      <c r="F1325" s="2">
        <v>5</v>
      </c>
      <c r="G1325" s="11">
        <v>30.353442387641554</v>
      </c>
      <c r="H1325" s="2">
        <v>2</v>
      </c>
      <c r="I1325" s="11">
        <v>4.0598201458010852</v>
      </c>
      <c r="J1325" s="11">
        <v>151.76721193820777</v>
      </c>
      <c r="K1325" s="2" t="s">
        <v>1727</v>
      </c>
    </row>
    <row r="1326" spans="1:11" x14ac:dyDescent="0.25">
      <c r="A1326" s="2">
        <v>1325</v>
      </c>
      <c r="B1326" s="1">
        <v>44631</v>
      </c>
      <c r="C1326" s="2">
        <v>8</v>
      </c>
      <c r="D1326" s="2">
        <v>200</v>
      </c>
      <c r="E1326" s="2">
        <v>2</v>
      </c>
      <c r="F1326" s="2">
        <v>2</v>
      </c>
      <c r="G1326" s="11">
        <v>26.87689508699075</v>
      </c>
      <c r="H1326" s="2">
        <v>2</v>
      </c>
      <c r="I1326" s="11">
        <v>5.4867630070406248</v>
      </c>
      <c r="J1326" s="11">
        <v>53.7537901739815</v>
      </c>
      <c r="K1326" s="2" t="s">
        <v>1727</v>
      </c>
    </row>
    <row r="1327" spans="1:11" x14ac:dyDescent="0.25">
      <c r="A1327" s="2">
        <v>1326</v>
      </c>
      <c r="B1327" s="1">
        <v>44602</v>
      </c>
      <c r="C1327" s="2">
        <v>6</v>
      </c>
      <c r="D1327" s="2">
        <v>48</v>
      </c>
      <c r="E1327" s="2">
        <v>46</v>
      </c>
      <c r="F1327" s="2">
        <v>2</v>
      </c>
      <c r="G1327" s="11">
        <v>24.104594061614335</v>
      </c>
      <c r="H1327" s="2">
        <v>1</v>
      </c>
      <c r="I1327" s="11">
        <v>5.2206830382627141</v>
      </c>
      <c r="J1327" s="11">
        <v>48.209188123228671</v>
      </c>
      <c r="K1327" s="2" t="s">
        <v>1728</v>
      </c>
    </row>
    <row r="1328" spans="1:11" x14ac:dyDescent="0.25">
      <c r="A1328" s="2">
        <v>1327</v>
      </c>
      <c r="B1328" s="1">
        <v>44632</v>
      </c>
      <c r="C1328" s="2">
        <v>4</v>
      </c>
      <c r="D1328" s="2">
        <v>66</v>
      </c>
      <c r="E1328" s="2">
        <v>14</v>
      </c>
      <c r="F1328" s="2">
        <v>2</v>
      </c>
      <c r="G1328" s="11">
        <v>25.759232062853723</v>
      </c>
      <c r="H1328" s="2">
        <v>2</v>
      </c>
      <c r="I1328" s="11">
        <v>5.1868644967918618</v>
      </c>
      <c r="J1328" s="11">
        <v>51.518464125707446</v>
      </c>
      <c r="K1328" s="2" t="s">
        <v>1727</v>
      </c>
    </row>
    <row r="1329" spans="1:11" x14ac:dyDescent="0.25">
      <c r="A1329" s="2">
        <v>1328</v>
      </c>
      <c r="B1329" s="1">
        <v>44659</v>
      </c>
      <c r="C1329" s="2">
        <v>22</v>
      </c>
      <c r="D1329" s="2">
        <v>9</v>
      </c>
      <c r="E1329" s="2">
        <v>47</v>
      </c>
      <c r="F1329" s="2">
        <v>4</v>
      </c>
      <c r="G1329" s="11">
        <v>37.167899443417653</v>
      </c>
      <c r="H1329" s="2">
        <v>0</v>
      </c>
      <c r="I1329" s="11">
        <v>3.487025442120407</v>
      </c>
      <c r="J1329" s="11">
        <v>148.67159777367061</v>
      </c>
      <c r="K1329" s="2" t="s">
        <v>1727</v>
      </c>
    </row>
    <row r="1330" spans="1:11" x14ac:dyDescent="0.25">
      <c r="A1330" s="2">
        <v>1329</v>
      </c>
      <c r="B1330" s="1">
        <v>44573</v>
      </c>
      <c r="C1330" s="2">
        <v>2</v>
      </c>
      <c r="D1330" s="2">
        <v>216</v>
      </c>
      <c r="E1330" s="2">
        <v>36</v>
      </c>
      <c r="F1330" s="2">
        <v>1</v>
      </c>
      <c r="G1330" s="11">
        <v>20.757349971682213</v>
      </c>
      <c r="H1330" s="2">
        <v>0</v>
      </c>
      <c r="I1330" s="11">
        <v>7.5450844871960729</v>
      </c>
      <c r="J1330" s="11">
        <v>20.757349971682213</v>
      </c>
      <c r="K1330" s="2" t="s">
        <v>1728</v>
      </c>
    </row>
    <row r="1331" spans="1:11" x14ac:dyDescent="0.25">
      <c r="A1331" s="2">
        <v>1330</v>
      </c>
      <c r="B1331" s="1">
        <v>44656</v>
      </c>
      <c r="C1331" s="2">
        <v>48</v>
      </c>
      <c r="D1331" s="2">
        <v>45</v>
      </c>
      <c r="E1331" s="2">
        <v>27</v>
      </c>
      <c r="F1331" s="2">
        <v>1</v>
      </c>
      <c r="G1331" s="11">
        <v>30.911944531338225</v>
      </c>
      <c r="H1331" s="2">
        <v>1</v>
      </c>
      <c r="I1331" s="11">
        <v>3.8905842730399192</v>
      </c>
      <c r="J1331" s="11">
        <v>30.911944531338225</v>
      </c>
      <c r="K1331" s="2" t="s">
        <v>1727</v>
      </c>
    </row>
    <row r="1332" spans="1:11" x14ac:dyDescent="0.25">
      <c r="A1332" s="2">
        <v>1331</v>
      </c>
      <c r="B1332" s="1">
        <v>44633</v>
      </c>
      <c r="C1332" s="2">
        <v>6</v>
      </c>
      <c r="D1332" s="2">
        <v>22</v>
      </c>
      <c r="E1332" s="2">
        <v>42</v>
      </c>
      <c r="F1332" s="2">
        <v>4</v>
      </c>
      <c r="G1332" s="11">
        <v>24.22909217643679</v>
      </c>
      <c r="H1332" s="2">
        <v>2</v>
      </c>
      <c r="I1332" s="11">
        <v>9.490229776438774</v>
      </c>
      <c r="J1332" s="11">
        <v>96.916368705747161</v>
      </c>
      <c r="K1332" s="2" t="s">
        <v>1728</v>
      </c>
    </row>
    <row r="1333" spans="1:11" x14ac:dyDescent="0.25">
      <c r="A1333" s="2">
        <v>1332</v>
      </c>
      <c r="B1333" s="1">
        <v>44718</v>
      </c>
      <c r="C1333" s="2">
        <v>47</v>
      </c>
      <c r="D1333" s="2">
        <v>148</v>
      </c>
      <c r="E1333" s="2">
        <v>86</v>
      </c>
      <c r="F1333" s="2">
        <v>3</v>
      </c>
      <c r="G1333" s="11">
        <v>26.330887511397144</v>
      </c>
      <c r="H1333" s="2">
        <v>2</v>
      </c>
      <c r="I1333" s="11">
        <v>4.438444651570971</v>
      </c>
      <c r="J1333" s="11">
        <v>78.992662534191425</v>
      </c>
      <c r="K1333" s="2" t="s">
        <v>1728</v>
      </c>
    </row>
    <row r="1334" spans="1:11" x14ac:dyDescent="0.25">
      <c r="A1334" s="2">
        <v>1333</v>
      </c>
      <c r="B1334" s="1">
        <v>44595</v>
      </c>
      <c r="C1334" s="2">
        <v>30</v>
      </c>
      <c r="D1334" s="2">
        <v>203</v>
      </c>
      <c r="E1334" s="2">
        <v>79</v>
      </c>
      <c r="F1334" s="2">
        <v>3</v>
      </c>
      <c r="G1334" s="11">
        <v>22.699570448983724</v>
      </c>
      <c r="H1334" s="2">
        <v>2</v>
      </c>
      <c r="I1334" s="11">
        <v>6.5187516459738264</v>
      </c>
      <c r="J1334" s="11">
        <v>68.098711346951177</v>
      </c>
      <c r="K1334" s="2" t="s">
        <v>1727</v>
      </c>
    </row>
    <row r="1335" spans="1:11" x14ac:dyDescent="0.25">
      <c r="A1335" s="2">
        <v>1334</v>
      </c>
      <c r="B1335" s="1">
        <v>44571</v>
      </c>
      <c r="C1335" s="2">
        <v>38</v>
      </c>
      <c r="D1335" s="2">
        <v>54</v>
      </c>
      <c r="E1335" s="2">
        <v>79</v>
      </c>
      <c r="F1335" s="2">
        <v>2</v>
      </c>
      <c r="G1335" s="11">
        <v>22.699570448983724</v>
      </c>
      <c r="H1335" s="2">
        <v>2</v>
      </c>
      <c r="I1335" s="11">
        <v>6.5187516459738264</v>
      </c>
      <c r="J1335" s="11">
        <v>45.399140897967449</v>
      </c>
      <c r="K1335" s="2" t="s">
        <v>1728</v>
      </c>
    </row>
    <row r="1336" spans="1:11" x14ac:dyDescent="0.25">
      <c r="A1336" s="2">
        <v>1335</v>
      </c>
      <c r="B1336" s="1">
        <v>44625</v>
      </c>
      <c r="C1336" s="2">
        <v>30</v>
      </c>
      <c r="D1336" s="2">
        <v>138</v>
      </c>
      <c r="E1336" s="2">
        <v>57</v>
      </c>
      <c r="F1336" s="2">
        <v>5</v>
      </c>
      <c r="G1336" s="11">
        <v>28.007498790722028</v>
      </c>
      <c r="H1336" s="2">
        <v>1</v>
      </c>
      <c r="I1336" s="11">
        <v>3.2923759610960035</v>
      </c>
      <c r="J1336" s="11">
        <v>140.03749395361015</v>
      </c>
      <c r="K1336" s="2" t="s">
        <v>1728</v>
      </c>
    </row>
    <row r="1337" spans="1:11" x14ac:dyDescent="0.25">
      <c r="A1337" s="2">
        <v>1336</v>
      </c>
      <c r="B1337" s="1">
        <v>44688</v>
      </c>
      <c r="C1337" s="2">
        <v>36</v>
      </c>
      <c r="D1337" s="2">
        <v>9</v>
      </c>
      <c r="E1337" s="2">
        <v>47</v>
      </c>
      <c r="F1337" s="2">
        <v>3</v>
      </c>
      <c r="G1337" s="11">
        <v>37.167899443417653</v>
      </c>
      <c r="H1337" s="2">
        <v>0</v>
      </c>
      <c r="I1337" s="11">
        <v>3.487025442120407</v>
      </c>
      <c r="J1337" s="11">
        <v>111.50369833025296</v>
      </c>
      <c r="K1337" s="2" t="s">
        <v>1728</v>
      </c>
    </row>
    <row r="1338" spans="1:11" x14ac:dyDescent="0.25">
      <c r="A1338" s="2">
        <v>1337</v>
      </c>
      <c r="B1338" s="1">
        <v>44706</v>
      </c>
      <c r="C1338" s="2">
        <v>6</v>
      </c>
      <c r="D1338" s="2">
        <v>48</v>
      </c>
      <c r="E1338" s="2">
        <v>81</v>
      </c>
      <c r="F1338" s="2">
        <v>2</v>
      </c>
      <c r="G1338" s="11">
        <v>28.264539542536902</v>
      </c>
      <c r="H1338" s="2">
        <v>1</v>
      </c>
      <c r="I1338" s="11">
        <v>5.3215285478377883</v>
      </c>
      <c r="J1338" s="11">
        <v>56.529079085073803</v>
      </c>
      <c r="K1338" s="2" t="s">
        <v>1727</v>
      </c>
    </row>
    <row r="1339" spans="1:11" x14ac:dyDescent="0.25">
      <c r="A1339" s="2">
        <v>1338</v>
      </c>
      <c r="B1339" s="1">
        <v>44714</v>
      </c>
      <c r="C1339" s="2">
        <v>12</v>
      </c>
      <c r="D1339" s="2">
        <v>41</v>
      </c>
      <c r="E1339" s="2">
        <v>72</v>
      </c>
      <c r="F1339" s="2">
        <v>2</v>
      </c>
      <c r="G1339" s="11">
        <v>20.497078669878825</v>
      </c>
      <c r="H1339" s="2">
        <v>2</v>
      </c>
      <c r="I1339" s="11">
        <v>5.8700814469693272</v>
      </c>
      <c r="J1339" s="11">
        <v>40.994157339757649</v>
      </c>
      <c r="K1339" s="2" t="s">
        <v>1727</v>
      </c>
    </row>
    <row r="1340" spans="1:11" x14ac:dyDescent="0.25">
      <c r="A1340" s="2">
        <v>1339</v>
      </c>
      <c r="B1340" s="1">
        <v>44566</v>
      </c>
      <c r="C1340" s="2">
        <v>42</v>
      </c>
      <c r="D1340" s="2">
        <v>51</v>
      </c>
      <c r="E1340" s="2">
        <v>64</v>
      </c>
      <c r="F1340" s="2">
        <v>2</v>
      </c>
      <c r="G1340" s="11">
        <v>40.013690801428062</v>
      </c>
      <c r="H1340" s="2">
        <v>0</v>
      </c>
      <c r="I1340" s="11">
        <v>4.7969772730996407</v>
      </c>
      <c r="J1340" s="11">
        <v>80.027381602856124</v>
      </c>
      <c r="K1340" s="2" t="s">
        <v>1727</v>
      </c>
    </row>
    <row r="1341" spans="1:11" x14ac:dyDescent="0.25">
      <c r="A1341" s="2">
        <v>1340</v>
      </c>
      <c r="B1341" s="1">
        <v>44691</v>
      </c>
      <c r="C1341" s="2">
        <v>17</v>
      </c>
      <c r="D1341" s="2">
        <v>101</v>
      </c>
      <c r="E1341" s="2">
        <v>57</v>
      </c>
      <c r="F1341" s="2">
        <v>5</v>
      </c>
      <c r="G1341" s="11">
        <v>28.007498790722028</v>
      </c>
      <c r="H1341" s="2">
        <v>1</v>
      </c>
      <c r="I1341" s="11">
        <v>3.2923759610960035</v>
      </c>
      <c r="J1341" s="11">
        <v>140.03749395361015</v>
      </c>
      <c r="K1341" s="2" t="s">
        <v>1728</v>
      </c>
    </row>
    <row r="1342" spans="1:11" x14ac:dyDescent="0.25">
      <c r="A1342" s="2">
        <v>1341</v>
      </c>
      <c r="B1342" s="1">
        <v>44721</v>
      </c>
      <c r="C1342" s="2">
        <v>36</v>
      </c>
      <c r="D1342" s="2">
        <v>125</v>
      </c>
      <c r="E1342" s="2">
        <v>73</v>
      </c>
      <c r="F1342" s="2">
        <v>5</v>
      </c>
      <c r="G1342" s="11">
        <v>21.530328489021176</v>
      </c>
      <c r="H1342" s="2">
        <v>2</v>
      </c>
      <c r="I1342" s="11">
        <v>3.1996984995711419</v>
      </c>
      <c r="J1342" s="11">
        <v>107.65164244510588</v>
      </c>
      <c r="K1342" s="2" t="s">
        <v>1728</v>
      </c>
    </row>
    <row r="1343" spans="1:11" x14ac:dyDescent="0.25">
      <c r="A1343" s="2">
        <v>1342</v>
      </c>
      <c r="B1343" s="1">
        <v>44674</v>
      </c>
      <c r="C1343" s="2">
        <v>19</v>
      </c>
      <c r="D1343" s="2">
        <v>206</v>
      </c>
      <c r="E1343" s="2">
        <v>9</v>
      </c>
      <c r="F1343" s="2">
        <v>3</v>
      </c>
      <c r="G1343" s="11">
        <v>29.148766116824966</v>
      </c>
      <c r="H1343" s="2">
        <v>2</v>
      </c>
      <c r="I1343" s="11">
        <v>5.7783380059304719</v>
      </c>
      <c r="J1343" s="11">
        <v>87.446298350474905</v>
      </c>
      <c r="K1343" s="2" t="s">
        <v>1728</v>
      </c>
    </row>
    <row r="1344" spans="1:11" x14ac:dyDescent="0.25">
      <c r="A1344" s="2">
        <v>1343</v>
      </c>
      <c r="B1344" s="1">
        <v>44699</v>
      </c>
      <c r="C1344" s="2">
        <v>30</v>
      </c>
      <c r="D1344" s="2">
        <v>86</v>
      </c>
      <c r="E1344" s="2">
        <v>31</v>
      </c>
      <c r="F1344" s="2">
        <v>2</v>
      </c>
      <c r="G1344" s="11">
        <v>29.688648597515215</v>
      </c>
      <c r="H1344" s="2">
        <v>0</v>
      </c>
      <c r="I1344" s="11">
        <v>11.418467229935818</v>
      </c>
      <c r="J1344" s="11">
        <v>59.37729719503043</v>
      </c>
      <c r="K1344" s="2" t="s">
        <v>1727</v>
      </c>
    </row>
    <row r="1345" spans="1:11" x14ac:dyDescent="0.25">
      <c r="A1345" s="2">
        <v>1344</v>
      </c>
      <c r="B1345" s="1">
        <v>44634</v>
      </c>
      <c r="C1345" s="2">
        <v>40</v>
      </c>
      <c r="D1345" s="2">
        <v>150</v>
      </c>
      <c r="E1345" s="2">
        <v>55</v>
      </c>
      <c r="F1345" s="2">
        <v>2</v>
      </c>
      <c r="G1345" s="11">
        <v>25.241021947073378</v>
      </c>
      <c r="H1345" s="2">
        <v>1</v>
      </c>
      <c r="I1345" s="11">
        <v>5.7390468707453381</v>
      </c>
      <c r="J1345" s="11">
        <v>50.482043894146756</v>
      </c>
      <c r="K1345" s="2" t="s">
        <v>1727</v>
      </c>
    </row>
    <row r="1346" spans="1:11" x14ac:dyDescent="0.25">
      <c r="A1346" s="2">
        <v>1345</v>
      </c>
      <c r="B1346" s="1">
        <v>44625</v>
      </c>
      <c r="C1346" s="2">
        <v>18</v>
      </c>
      <c r="D1346" s="2">
        <v>138</v>
      </c>
      <c r="E1346" s="2">
        <v>2</v>
      </c>
      <c r="F1346" s="2">
        <v>1</v>
      </c>
      <c r="G1346" s="11">
        <v>26.87689508699075</v>
      </c>
      <c r="H1346" s="2">
        <v>2</v>
      </c>
      <c r="I1346" s="11">
        <v>5.4867630070406248</v>
      </c>
      <c r="J1346" s="11">
        <v>26.87689508699075</v>
      </c>
      <c r="K1346" s="2" t="s">
        <v>1728</v>
      </c>
    </row>
    <row r="1347" spans="1:11" x14ac:dyDescent="0.25">
      <c r="A1347" s="2">
        <v>1346</v>
      </c>
      <c r="B1347" s="1">
        <v>44685</v>
      </c>
      <c r="C1347" s="2">
        <v>3</v>
      </c>
      <c r="D1347" s="2">
        <v>92</v>
      </c>
      <c r="E1347" s="2">
        <v>42</v>
      </c>
      <c r="F1347" s="2">
        <v>5</v>
      </c>
      <c r="G1347" s="11">
        <v>24.22909217643679</v>
      </c>
      <c r="H1347" s="2">
        <v>0</v>
      </c>
      <c r="I1347" s="11">
        <v>9.490229776438774</v>
      </c>
      <c r="J1347" s="11">
        <v>121.14546088218395</v>
      </c>
      <c r="K1347" s="2" t="s">
        <v>1728</v>
      </c>
    </row>
    <row r="1348" spans="1:11" x14ac:dyDescent="0.25">
      <c r="A1348" s="2">
        <v>1347</v>
      </c>
      <c r="B1348" s="1">
        <v>44687</v>
      </c>
      <c r="C1348" s="2">
        <v>40</v>
      </c>
      <c r="D1348" s="2">
        <v>23</v>
      </c>
      <c r="E1348" s="2">
        <v>4</v>
      </c>
      <c r="F1348" s="2">
        <v>5</v>
      </c>
      <c r="G1348" s="11">
        <v>26.365340365279359</v>
      </c>
      <c r="H1348" s="2">
        <v>0</v>
      </c>
      <c r="I1348" s="11">
        <v>3.7451400462257953</v>
      </c>
      <c r="J1348" s="11">
        <v>131.8267018263968</v>
      </c>
      <c r="K1348" s="2" t="s">
        <v>1727</v>
      </c>
    </row>
    <row r="1349" spans="1:11" x14ac:dyDescent="0.25">
      <c r="A1349" s="2">
        <v>1348</v>
      </c>
      <c r="B1349" s="1">
        <v>44678</v>
      </c>
      <c r="C1349" s="2">
        <v>29</v>
      </c>
      <c r="D1349" s="2">
        <v>215</v>
      </c>
      <c r="E1349" s="2">
        <v>34</v>
      </c>
      <c r="F1349" s="2">
        <v>2</v>
      </c>
      <c r="G1349" s="11">
        <v>21.345964742336221</v>
      </c>
      <c r="H1349" s="2">
        <v>1</v>
      </c>
      <c r="I1349" s="11">
        <v>3.4347908262121063</v>
      </c>
      <c r="J1349" s="11">
        <v>42.691929484672443</v>
      </c>
      <c r="K1349" s="2" t="s">
        <v>1728</v>
      </c>
    </row>
    <row r="1350" spans="1:11" x14ac:dyDescent="0.25">
      <c r="A1350" s="2">
        <v>1349</v>
      </c>
      <c r="B1350" s="1">
        <v>44643</v>
      </c>
      <c r="C1350" s="2">
        <v>4</v>
      </c>
      <c r="D1350" s="2">
        <v>26</v>
      </c>
      <c r="E1350" s="2">
        <v>75</v>
      </c>
      <c r="F1350" s="2">
        <v>5</v>
      </c>
      <c r="G1350" s="11">
        <v>27.705525230704236</v>
      </c>
      <c r="H1350" s="2">
        <v>2</v>
      </c>
      <c r="I1350" s="11">
        <v>6.6327822297684254</v>
      </c>
      <c r="J1350" s="11">
        <v>138.52762615352117</v>
      </c>
      <c r="K1350" s="2" t="s">
        <v>1728</v>
      </c>
    </row>
    <row r="1351" spans="1:11" x14ac:dyDescent="0.25">
      <c r="A1351" s="2">
        <v>1350</v>
      </c>
      <c r="B1351" s="1">
        <v>44694</v>
      </c>
      <c r="C1351" s="2">
        <v>8</v>
      </c>
      <c r="D1351" s="2">
        <v>129</v>
      </c>
      <c r="E1351" s="2">
        <v>19</v>
      </c>
      <c r="F1351" s="2">
        <v>5</v>
      </c>
      <c r="G1351" s="11">
        <v>32.536023261297743</v>
      </c>
      <c r="H1351" s="2">
        <v>2</v>
      </c>
      <c r="I1351" s="11">
        <v>4.3648904977614533</v>
      </c>
      <c r="J1351" s="11">
        <v>162.68011630648871</v>
      </c>
      <c r="K1351" s="2" t="s">
        <v>1727</v>
      </c>
    </row>
    <row r="1352" spans="1:11" x14ac:dyDescent="0.25">
      <c r="A1352" s="2">
        <v>1351</v>
      </c>
      <c r="B1352" s="1">
        <v>44690</v>
      </c>
      <c r="C1352" s="2">
        <v>29</v>
      </c>
      <c r="D1352" s="2">
        <v>221</v>
      </c>
      <c r="E1352" s="2">
        <v>24</v>
      </c>
      <c r="F1352" s="2">
        <v>2</v>
      </c>
      <c r="G1352" s="11">
        <v>40.502744760064431</v>
      </c>
      <c r="H1352" s="2">
        <v>0</v>
      </c>
      <c r="I1352" s="11">
        <v>3.8198446415905174</v>
      </c>
      <c r="J1352" s="11">
        <v>81.005489520128862</v>
      </c>
      <c r="K1352" s="2" t="s">
        <v>1728</v>
      </c>
    </row>
    <row r="1353" spans="1:11" x14ac:dyDescent="0.25">
      <c r="A1353" s="2">
        <v>1352</v>
      </c>
      <c r="B1353" s="1">
        <v>44702</v>
      </c>
      <c r="C1353" s="2">
        <v>40</v>
      </c>
      <c r="D1353" s="2">
        <v>18</v>
      </c>
      <c r="E1353" s="2">
        <v>65</v>
      </c>
      <c r="F1353" s="2">
        <v>2</v>
      </c>
      <c r="G1353" s="11">
        <v>30.353442387641554</v>
      </c>
      <c r="H1353" s="2">
        <v>0</v>
      </c>
      <c r="I1353" s="11">
        <v>4.0598201458010852</v>
      </c>
      <c r="J1353" s="11">
        <v>60.706884775283108</v>
      </c>
      <c r="K1353" s="2" t="s">
        <v>1728</v>
      </c>
    </row>
    <row r="1354" spans="1:11" x14ac:dyDescent="0.25">
      <c r="A1354" s="2">
        <v>1353</v>
      </c>
      <c r="B1354" s="1">
        <v>44715</v>
      </c>
      <c r="C1354" s="2">
        <v>45</v>
      </c>
      <c r="D1354" s="2">
        <v>45</v>
      </c>
      <c r="E1354" s="2">
        <v>69</v>
      </c>
      <c r="F1354" s="2">
        <v>2</v>
      </c>
      <c r="G1354" s="11">
        <v>22.567470733830035</v>
      </c>
      <c r="H1354" s="2">
        <v>1</v>
      </c>
      <c r="I1354" s="11">
        <v>5.8930269169156446</v>
      </c>
      <c r="J1354" s="11">
        <v>45.13494146766007</v>
      </c>
      <c r="K1354" s="2" t="s">
        <v>1728</v>
      </c>
    </row>
    <row r="1355" spans="1:11" x14ac:dyDescent="0.25">
      <c r="A1355" s="2">
        <v>1354</v>
      </c>
      <c r="B1355" s="1">
        <v>44674</v>
      </c>
      <c r="C1355" s="2">
        <v>50</v>
      </c>
      <c r="D1355" s="2">
        <v>110</v>
      </c>
      <c r="E1355" s="2">
        <v>7</v>
      </c>
      <c r="F1355" s="2">
        <v>5</v>
      </c>
      <c r="G1355" s="11">
        <v>38.959189403788322</v>
      </c>
      <c r="H1355" s="2">
        <v>0</v>
      </c>
      <c r="I1355" s="11">
        <v>6.6373507891907089</v>
      </c>
      <c r="J1355" s="11">
        <v>194.7959470189416</v>
      </c>
      <c r="K1355" s="2" t="s">
        <v>1727</v>
      </c>
    </row>
    <row r="1356" spans="1:11" x14ac:dyDescent="0.25">
      <c r="A1356" s="2">
        <v>1355</v>
      </c>
      <c r="B1356" s="1">
        <v>44631</v>
      </c>
      <c r="C1356" s="2">
        <v>46</v>
      </c>
      <c r="D1356" s="2">
        <v>34</v>
      </c>
      <c r="E1356" s="2">
        <v>80</v>
      </c>
      <c r="F1356" s="2">
        <v>5</v>
      </c>
      <c r="G1356" s="11">
        <v>21.615865791977505</v>
      </c>
      <c r="H1356" s="2">
        <v>1</v>
      </c>
      <c r="I1356" s="11">
        <v>6.9701664620964214</v>
      </c>
      <c r="J1356" s="11">
        <v>108.07932895988753</v>
      </c>
      <c r="K1356" s="2" t="s">
        <v>1728</v>
      </c>
    </row>
    <row r="1357" spans="1:11" x14ac:dyDescent="0.25">
      <c r="A1357" s="2">
        <v>1356</v>
      </c>
      <c r="B1357" s="1">
        <v>44643</v>
      </c>
      <c r="C1357" s="2">
        <v>22</v>
      </c>
      <c r="D1357" s="2">
        <v>222</v>
      </c>
      <c r="E1357" s="2">
        <v>75</v>
      </c>
      <c r="F1357" s="2">
        <v>1</v>
      </c>
      <c r="G1357" s="11">
        <v>27.705525230704236</v>
      </c>
      <c r="H1357" s="2">
        <v>0</v>
      </c>
      <c r="I1357" s="11">
        <v>6.6327822297684254</v>
      </c>
      <c r="J1357" s="11">
        <v>27.705525230704236</v>
      </c>
      <c r="K1357" s="2" t="s">
        <v>1728</v>
      </c>
    </row>
    <row r="1358" spans="1:11" x14ac:dyDescent="0.25">
      <c r="A1358" s="2">
        <v>1357</v>
      </c>
      <c r="B1358" s="1">
        <v>44682</v>
      </c>
      <c r="C1358" s="2">
        <v>44</v>
      </c>
      <c r="D1358" s="2">
        <v>140</v>
      </c>
      <c r="E1358" s="2">
        <v>65</v>
      </c>
      <c r="F1358" s="2">
        <v>5</v>
      </c>
      <c r="G1358" s="11">
        <v>30.353442387641554</v>
      </c>
      <c r="H1358" s="2">
        <v>0</v>
      </c>
      <c r="I1358" s="11">
        <v>4.0598201458010852</v>
      </c>
      <c r="J1358" s="11">
        <v>151.76721193820777</v>
      </c>
      <c r="K1358" s="2" t="s">
        <v>1727</v>
      </c>
    </row>
    <row r="1359" spans="1:11" x14ac:dyDescent="0.25">
      <c r="A1359" s="2">
        <v>1358</v>
      </c>
      <c r="B1359" s="1">
        <v>44621</v>
      </c>
      <c r="C1359" s="2">
        <v>17</v>
      </c>
      <c r="D1359" s="2">
        <v>145</v>
      </c>
      <c r="E1359" s="2">
        <v>44</v>
      </c>
      <c r="F1359" s="2">
        <v>5</v>
      </c>
      <c r="G1359" s="11">
        <v>29.294021407670233</v>
      </c>
      <c r="H1359" s="2">
        <v>0</v>
      </c>
      <c r="I1359" s="11">
        <v>5.562825847388865</v>
      </c>
      <c r="J1359" s="11">
        <v>146.47010703835116</v>
      </c>
      <c r="K1359" s="2" t="s">
        <v>1728</v>
      </c>
    </row>
    <row r="1360" spans="1:11" x14ac:dyDescent="0.25">
      <c r="A1360" s="2">
        <v>1359</v>
      </c>
      <c r="B1360" s="1">
        <v>44706</v>
      </c>
      <c r="C1360" s="2">
        <v>40</v>
      </c>
      <c r="D1360" s="2">
        <v>84</v>
      </c>
      <c r="E1360" s="2">
        <v>85</v>
      </c>
      <c r="F1360" s="2">
        <v>2</v>
      </c>
      <c r="G1360" s="11">
        <v>24.743543101500421</v>
      </c>
      <c r="H1360" s="2">
        <v>0</v>
      </c>
      <c r="I1360" s="11">
        <v>3.827153779587749</v>
      </c>
      <c r="J1360" s="11">
        <v>49.487086203000842</v>
      </c>
      <c r="K1360" s="2" t="s">
        <v>1728</v>
      </c>
    </row>
    <row r="1361" spans="1:11" x14ac:dyDescent="0.25">
      <c r="A1361" s="2">
        <v>1360</v>
      </c>
      <c r="B1361" s="1">
        <v>44727</v>
      </c>
      <c r="C1361" s="2">
        <v>4</v>
      </c>
      <c r="D1361" s="2">
        <v>144</v>
      </c>
      <c r="E1361" s="2">
        <v>84</v>
      </c>
      <c r="F1361" s="2">
        <v>5</v>
      </c>
      <c r="G1361" s="11">
        <v>35.531899235100134</v>
      </c>
      <c r="H1361" s="2">
        <v>1</v>
      </c>
      <c r="I1361" s="11">
        <v>4.9864099104036939</v>
      </c>
      <c r="J1361" s="11">
        <v>177.65949617550066</v>
      </c>
      <c r="K1361" s="2" t="s">
        <v>1728</v>
      </c>
    </row>
    <row r="1362" spans="1:11" x14ac:dyDescent="0.25">
      <c r="A1362" s="2">
        <v>1361</v>
      </c>
      <c r="B1362" s="1">
        <v>44677</v>
      </c>
      <c r="C1362" s="2">
        <v>8</v>
      </c>
      <c r="D1362" s="2">
        <v>229</v>
      </c>
      <c r="E1362" s="2">
        <v>30</v>
      </c>
      <c r="F1362" s="2">
        <v>2</v>
      </c>
      <c r="G1362" s="11">
        <v>25.474841664008927</v>
      </c>
      <c r="H1362" s="2">
        <v>1</v>
      </c>
      <c r="I1362" s="11">
        <v>3.3994622494775797</v>
      </c>
      <c r="J1362" s="11">
        <v>50.949683328017855</v>
      </c>
      <c r="K1362" s="2" t="s">
        <v>1728</v>
      </c>
    </row>
    <row r="1363" spans="1:11" x14ac:dyDescent="0.25">
      <c r="A1363" s="2">
        <v>1362</v>
      </c>
      <c r="B1363" s="1">
        <v>44588</v>
      </c>
      <c r="C1363" s="2">
        <v>27</v>
      </c>
      <c r="D1363" s="2">
        <v>184</v>
      </c>
      <c r="E1363" s="2">
        <v>35</v>
      </c>
      <c r="F1363" s="2">
        <v>2</v>
      </c>
      <c r="G1363" s="11">
        <v>30.455208282268668</v>
      </c>
      <c r="H1363" s="2">
        <v>0</v>
      </c>
      <c r="I1363" s="11">
        <v>3.4437457943986898</v>
      </c>
      <c r="J1363" s="11">
        <v>60.910416564537336</v>
      </c>
      <c r="K1363" s="2" t="s">
        <v>1727</v>
      </c>
    </row>
    <row r="1364" spans="1:11" x14ac:dyDescent="0.25">
      <c r="A1364" s="2">
        <v>1363</v>
      </c>
      <c r="B1364" s="1">
        <v>44564</v>
      </c>
      <c r="C1364" s="2">
        <v>36</v>
      </c>
      <c r="D1364" s="2">
        <v>222</v>
      </c>
      <c r="E1364" s="2">
        <v>31</v>
      </c>
      <c r="F1364" s="2">
        <v>3</v>
      </c>
      <c r="G1364" s="11">
        <v>29.688648597515215</v>
      </c>
      <c r="H1364" s="2">
        <v>0</v>
      </c>
      <c r="I1364" s="11">
        <v>11.418467229935818</v>
      </c>
      <c r="J1364" s="11">
        <v>89.065945792545648</v>
      </c>
      <c r="K1364" s="2" t="s">
        <v>1728</v>
      </c>
    </row>
    <row r="1365" spans="1:11" x14ac:dyDescent="0.25">
      <c r="A1365" s="2">
        <v>1364</v>
      </c>
      <c r="B1365" s="1">
        <v>44682</v>
      </c>
      <c r="C1365" s="2">
        <v>27</v>
      </c>
      <c r="D1365" s="2">
        <v>125</v>
      </c>
      <c r="E1365" s="2">
        <v>79</v>
      </c>
      <c r="F1365" s="2">
        <v>2</v>
      </c>
      <c r="G1365" s="11">
        <v>22.699570448983724</v>
      </c>
      <c r="H1365" s="2">
        <v>0</v>
      </c>
      <c r="I1365" s="11">
        <v>6.5187516459738264</v>
      </c>
      <c r="J1365" s="11">
        <v>45.399140897967449</v>
      </c>
      <c r="K1365" s="2" t="s">
        <v>1727</v>
      </c>
    </row>
    <row r="1366" spans="1:11" x14ac:dyDescent="0.25">
      <c r="A1366" s="2">
        <v>1365</v>
      </c>
      <c r="B1366" s="1">
        <v>44630</v>
      </c>
      <c r="C1366" s="2">
        <v>3</v>
      </c>
      <c r="D1366" s="2">
        <v>184</v>
      </c>
      <c r="E1366" s="2">
        <v>77</v>
      </c>
      <c r="F1366" s="2">
        <v>4</v>
      </c>
      <c r="G1366" s="11">
        <v>20.717191488279195</v>
      </c>
      <c r="H1366" s="2">
        <v>2</v>
      </c>
      <c r="I1366" s="11">
        <v>4.1372404213136544</v>
      </c>
      <c r="J1366" s="11">
        <v>82.868765953116778</v>
      </c>
      <c r="K1366" s="2" t="s">
        <v>1727</v>
      </c>
    </row>
    <row r="1367" spans="1:11" x14ac:dyDescent="0.25">
      <c r="A1367" s="2">
        <v>1366</v>
      </c>
      <c r="B1367" s="1">
        <v>44720</v>
      </c>
      <c r="C1367" s="2">
        <v>42</v>
      </c>
      <c r="D1367" s="2">
        <v>199</v>
      </c>
      <c r="E1367" s="2">
        <v>72</v>
      </c>
      <c r="F1367" s="2">
        <v>3</v>
      </c>
      <c r="G1367" s="11">
        <v>20.497078669878825</v>
      </c>
      <c r="H1367" s="2">
        <v>2</v>
      </c>
      <c r="I1367" s="11">
        <v>5.8700814469693272</v>
      </c>
      <c r="J1367" s="11">
        <v>61.491236009636474</v>
      </c>
      <c r="K1367" s="2" t="s">
        <v>1727</v>
      </c>
    </row>
    <row r="1368" spans="1:11" x14ac:dyDescent="0.25">
      <c r="A1368" s="2">
        <v>1367</v>
      </c>
      <c r="B1368" s="1">
        <v>44616</v>
      </c>
      <c r="C1368" s="2">
        <v>50</v>
      </c>
      <c r="D1368" s="2">
        <v>44</v>
      </c>
      <c r="E1368" s="2">
        <v>64</v>
      </c>
      <c r="F1368" s="2">
        <v>1</v>
      </c>
      <c r="G1368" s="11">
        <v>40.013690801428062</v>
      </c>
      <c r="H1368" s="2">
        <v>0</v>
      </c>
      <c r="I1368" s="11">
        <v>4.7969772730996407</v>
      </c>
      <c r="J1368" s="11">
        <v>40.013690801428062</v>
      </c>
      <c r="K1368" s="2" t="s">
        <v>1728</v>
      </c>
    </row>
    <row r="1369" spans="1:11" x14ac:dyDescent="0.25">
      <c r="A1369" s="2">
        <v>1368</v>
      </c>
      <c r="B1369" s="1">
        <v>44731</v>
      </c>
      <c r="C1369" s="2">
        <v>51</v>
      </c>
      <c r="D1369" s="2">
        <v>15</v>
      </c>
      <c r="E1369" s="2">
        <v>14</v>
      </c>
      <c r="F1369" s="2">
        <v>2</v>
      </c>
      <c r="G1369" s="11">
        <v>25.759232062853723</v>
      </c>
      <c r="H1369" s="2">
        <v>1</v>
      </c>
      <c r="I1369" s="11">
        <v>5.1868644967918618</v>
      </c>
      <c r="J1369" s="11">
        <v>51.518464125707446</v>
      </c>
      <c r="K1369" s="2" t="s">
        <v>1728</v>
      </c>
    </row>
    <row r="1370" spans="1:11" x14ac:dyDescent="0.25">
      <c r="A1370" s="2">
        <v>1369</v>
      </c>
      <c r="B1370" s="1">
        <v>44661</v>
      </c>
      <c r="C1370" s="2">
        <v>36</v>
      </c>
      <c r="D1370" s="2">
        <v>43</v>
      </c>
      <c r="E1370" s="2">
        <v>34</v>
      </c>
      <c r="F1370" s="2">
        <v>2</v>
      </c>
      <c r="G1370" s="11">
        <v>21.345964742336221</v>
      </c>
      <c r="H1370" s="2">
        <v>0</v>
      </c>
      <c r="I1370" s="11">
        <v>3.4347908262121063</v>
      </c>
      <c r="J1370" s="11">
        <v>42.691929484672443</v>
      </c>
      <c r="K1370" s="2" t="s">
        <v>1727</v>
      </c>
    </row>
    <row r="1371" spans="1:11" x14ac:dyDescent="0.25">
      <c r="A1371" s="2">
        <v>1370</v>
      </c>
      <c r="B1371" s="1">
        <v>44596</v>
      </c>
      <c r="C1371" s="2">
        <v>3</v>
      </c>
      <c r="D1371" s="2">
        <v>142</v>
      </c>
      <c r="E1371" s="2">
        <v>25</v>
      </c>
      <c r="F1371" s="2">
        <v>1</v>
      </c>
      <c r="G1371" s="11">
        <v>28.892361518062867</v>
      </c>
      <c r="H1371" s="2">
        <v>1</v>
      </c>
      <c r="I1371" s="11">
        <v>3.0172545420399994</v>
      </c>
      <c r="J1371" s="11">
        <v>28.892361518062867</v>
      </c>
      <c r="K1371" s="2" t="s">
        <v>1727</v>
      </c>
    </row>
    <row r="1372" spans="1:11" x14ac:dyDescent="0.25">
      <c r="A1372" s="2">
        <v>1371</v>
      </c>
      <c r="B1372" s="1">
        <v>44686</v>
      </c>
      <c r="C1372" s="2">
        <v>49</v>
      </c>
      <c r="D1372" s="2">
        <v>11</v>
      </c>
      <c r="E1372" s="2">
        <v>29</v>
      </c>
      <c r="F1372" s="2">
        <v>3</v>
      </c>
      <c r="G1372" s="11">
        <v>37.181635356106959</v>
      </c>
      <c r="H1372" s="2">
        <v>1</v>
      </c>
      <c r="I1372" s="11">
        <v>3.0612344797068785</v>
      </c>
      <c r="J1372" s="11">
        <v>111.54490606832087</v>
      </c>
      <c r="K1372" s="2" t="s">
        <v>1728</v>
      </c>
    </row>
    <row r="1373" spans="1:11" x14ac:dyDescent="0.25">
      <c r="A1373" s="2">
        <v>1372</v>
      </c>
      <c r="B1373" s="1">
        <v>44600</v>
      </c>
      <c r="C1373" s="2">
        <v>38</v>
      </c>
      <c r="D1373" s="2">
        <v>215</v>
      </c>
      <c r="E1373" s="2">
        <v>50</v>
      </c>
      <c r="F1373" s="2">
        <v>1</v>
      </c>
      <c r="G1373" s="11">
        <v>29.336649722262983</v>
      </c>
      <c r="H1373" s="2">
        <v>1</v>
      </c>
      <c r="I1373" s="11">
        <v>7.3837284692355469</v>
      </c>
      <c r="J1373" s="11">
        <v>29.336649722262983</v>
      </c>
      <c r="K1373" s="2" t="s">
        <v>1728</v>
      </c>
    </row>
    <row r="1374" spans="1:11" x14ac:dyDescent="0.25">
      <c r="A1374" s="2">
        <v>1373</v>
      </c>
      <c r="B1374" s="1">
        <v>44619</v>
      </c>
      <c r="C1374" s="2">
        <v>3</v>
      </c>
      <c r="D1374" s="2">
        <v>226</v>
      </c>
      <c r="E1374" s="2">
        <v>54</v>
      </c>
      <c r="F1374" s="2">
        <v>2</v>
      </c>
      <c r="G1374" s="11">
        <v>34.002021935840638</v>
      </c>
      <c r="H1374" s="2">
        <v>2</v>
      </c>
      <c r="I1374" s="11">
        <v>9.3324941889966144</v>
      </c>
      <c r="J1374" s="11">
        <v>68.004043871681276</v>
      </c>
      <c r="K1374" s="2" t="s">
        <v>1728</v>
      </c>
    </row>
    <row r="1375" spans="1:11" x14ac:dyDescent="0.25">
      <c r="A1375" s="2">
        <v>1374</v>
      </c>
      <c r="B1375" s="1">
        <v>44717</v>
      </c>
      <c r="C1375" s="2">
        <v>22</v>
      </c>
      <c r="D1375" s="2">
        <v>230</v>
      </c>
      <c r="E1375" s="2">
        <v>7</v>
      </c>
      <c r="F1375" s="2">
        <v>4</v>
      </c>
      <c r="G1375" s="11">
        <v>38.959189403788322</v>
      </c>
      <c r="H1375" s="2">
        <v>2</v>
      </c>
      <c r="I1375" s="11">
        <v>6.6373507891907089</v>
      </c>
      <c r="J1375" s="11">
        <v>155.83675761515329</v>
      </c>
      <c r="K1375" s="2" t="s">
        <v>1727</v>
      </c>
    </row>
    <row r="1376" spans="1:11" x14ac:dyDescent="0.25">
      <c r="A1376" s="2">
        <v>1375</v>
      </c>
      <c r="B1376" s="1">
        <v>44685</v>
      </c>
      <c r="C1376" s="2">
        <v>9</v>
      </c>
      <c r="D1376" s="2">
        <v>168</v>
      </c>
      <c r="E1376" s="2">
        <v>59</v>
      </c>
      <c r="F1376" s="2">
        <v>1</v>
      </c>
      <c r="G1376" s="11">
        <v>39.367441612805393</v>
      </c>
      <c r="H1376" s="2">
        <v>0</v>
      </c>
      <c r="I1376" s="11">
        <v>3.6393776465524499</v>
      </c>
      <c r="J1376" s="11">
        <v>39.367441612805393</v>
      </c>
      <c r="K1376" s="2" t="s">
        <v>1727</v>
      </c>
    </row>
    <row r="1377" spans="1:11" x14ac:dyDescent="0.25">
      <c r="A1377" s="2">
        <v>1376</v>
      </c>
      <c r="B1377" s="1">
        <v>44601</v>
      </c>
      <c r="C1377" s="2">
        <v>9</v>
      </c>
      <c r="D1377" s="2">
        <v>154</v>
      </c>
      <c r="E1377" s="2">
        <v>50</v>
      </c>
      <c r="F1377" s="2">
        <v>2</v>
      </c>
      <c r="G1377" s="11">
        <v>29.336649722262983</v>
      </c>
      <c r="H1377" s="2">
        <v>0</v>
      </c>
      <c r="I1377" s="11">
        <v>7.3837284692355469</v>
      </c>
      <c r="J1377" s="11">
        <v>58.673299444525966</v>
      </c>
      <c r="K1377" s="2" t="s">
        <v>1727</v>
      </c>
    </row>
    <row r="1378" spans="1:11" x14ac:dyDescent="0.25">
      <c r="A1378" s="2">
        <v>1377</v>
      </c>
      <c r="B1378" s="1">
        <v>44606</v>
      </c>
      <c r="C1378" s="2">
        <v>43</v>
      </c>
      <c r="D1378" s="2">
        <v>29</v>
      </c>
      <c r="E1378" s="2">
        <v>87</v>
      </c>
      <c r="F1378" s="2">
        <v>4</v>
      </c>
      <c r="G1378" s="11">
        <v>24.145517228332075</v>
      </c>
      <c r="H1378" s="2">
        <v>1</v>
      </c>
      <c r="I1378" s="11">
        <v>7.6792943752982703</v>
      </c>
      <c r="J1378" s="11">
        <v>96.5820689133283</v>
      </c>
      <c r="K1378" s="2" t="s">
        <v>1728</v>
      </c>
    </row>
    <row r="1379" spans="1:11" x14ac:dyDescent="0.25">
      <c r="A1379" s="2">
        <v>1378</v>
      </c>
      <c r="B1379" s="1">
        <v>44677</v>
      </c>
      <c r="C1379" s="2">
        <v>4</v>
      </c>
      <c r="D1379" s="2">
        <v>160</v>
      </c>
      <c r="E1379" s="2">
        <v>25</v>
      </c>
      <c r="F1379" s="2">
        <v>5</v>
      </c>
      <c r="G1379" s="11">
        <v>28.892361518062867</v>
      </c>
      <c r="H1379" s="2">
        <v>0</v>
      </c>
      <c r="I1379" s="11">
        <v>3.0172545420399994</v>
      </c>
      <c r="J1379" s="11">
        <v>144.46180759031432</v>
      </c>
      <c r="K1379" s="2" t="s">
        <v>1727</v>
      </c>
    </row>
    <row r="1380" spans="1:11" x14ac:dyDescent="0.25">
      <c r="A1380" s="2">
        <v>1379</v>
      </c>
      <c r="B1380" s="1">
        <v>44629</v>
      </c>
      <c r="C1380" s="2">
        <v>9</v>
      </c>
      <c r="D1380" s="2">
        <v>41</v>
      </c>
      <c r="E1380" s="2">
        <v>51</v>
      </c>
      <c r="F1380" s="2">
        <v>4</v>
      </c>
      <c r="G1380" s="11">
        <v>32.704564190355946</v>
      </c>
      <c r="H1380" s="2">
        <v>0</v>
      </c>
      <c r="I1380" s="11">
        <v>4.9313410562510835</v>
      </c>
      <c r="J1380" s="11">
        <v>130.81825676142378</v>
      </c>
      <c r="K1380" s="2" t="s">
        <v>1728</v>
      </c>
    </row>
    <row r="1381" spans="1:11" x14ac:dyDescent="0.25">
      <c r="A1381" s="2">
        <v>1380</v>
      </c>
      <c r="B1381" s="1">
        <v>44577</v>
      </c>
      <c r="C1381" s="2">
        <v>1</v>
      </c>
      <c r="D1381" s="2">
        <v>119</v>
      </c>
      <c r="E1381" s="2">
        <v>55</v>
      </c>
      <c r="F1381" s="2">
        <v>5</v>
      </c>
      <c r="G1381" s="11">
        <v>25.241021947073378</v>
      </c>
      <c r="H1381" s="2">
        <v>0</v>
      </c>
      <c r="I1381" s="11">
        <v>5.7390468707453381</v>
      </c>
      <c r="J1381" s="11">
        <v>126.20510973536689</v>
      </c>
      <c r="K1381" s="2" t="s">
        <v>1728</v>
      </c>
    </row>
    <row r="1382" spans="1:11" x14ac:dyDescent="0.25">
      <c r="A1382" s="2">
        <v>1381</v>
      </c>
      <c r="B1382" s="1">
        <v>44740</v>
      </c>
      <c r="C1382" s="2">
        <v>14</v>
      </c>
      <c r="D1382" s="2">
        <v>128</v>
      </c>
      <c r="E1382" s="2">
        <v>80</v>
      </c>
      <c r="F1382" s="2">
        <v>4</v>
      </c>
      <c r="G1382" s="11">
        <v>21.615865791977505</v>
      </c>
      <c r="H1382" s="2">
        <v>0</v>
      </c>
      <c r="I1382" s="11">
        <v>6.9701664620964214</v>
      </c>
      <c r="J1382" s="11">
        <v>86.463463167910021</v>
      </c>
      <c r="K1382" s="2" t="s">
        <v>1727</v>
      </c>
    </row>
    <row r="1383" spans="1:11" x14ac:dyDescent="0.25">
      <c r="A1383" s="2">
        <v>1382</v>
      </c>
      <c r="B1383" s="1">
        <v>44691</v>
      </c>
      <c r="C1383" s="2">
        <v>2</v>
      </c>
      <c r="D1383" s="2">
        <v>81</v>
      </c>
      <c r="E1383" s="2">
        <v>37</v>
      </c>
      <c r="F1383" s="2">
        <v>5</v>
      </c>
      <c r="G1383" s="11">
        <v>29.80697487304197</v>
      </c>
      <c r="H1383" s="2">
        <v>0</v>
      </c>
      <c r="I1383" s="11">
        <v>6.5541503167979398</v>
      </c>
      <c r="J1383" s="11">
        <v>149.03487436520984</v>
      </c>
      <c r="K1383" s="2" t="s">
        <v>1728</v>
      </c>
    </row>
    <row r="1384" spans="1:11" x14ac:dyDescent="0.25">
      <c r="A1384" s="2">
        <v>1383</v>
      </c>
      <c r="B1384" s="1">
        <v>44627</v>
      </c>
      <c r="C1384" s="2">
        <v>11</v>
      </c>
      <c r="D1384" s="2">
        <v>218</v>
      </c>
      <c r="E1384" s="2">
        <v>81</v>
      </c>
      <c r="F1384" s="2">
        <v>4</v>
      </c>
      <c r="G1384" s="11">
        <v>28.264539542536902</v>
      </c>
      <c r="H1384" s="2">
        <v>2</v>
      </c>
      <c r="I1384" s="11">
        <v>5.3215285478377883</v>
      </c>
      <c r="J1384" s="11">
        <v>113.05815817014761</v>
      </c>
      <c r="K1384" s="2" t="s">
        <v>1727</v>
      </c>
    </row>
    <row r="1385" spans="1:11" x14ac:dyDescent="0.25">
      <c r="A1385" s="2">
        <v>1384</v>
      </c>
      <c r="B1385" s="1">
        <v>44713</v>
      </c>
      <c r="C1385" s="2">
        <v>13</v>
      </c>
      <c r="D1385" s="2">
        <v>126</v>
      </c>
      <c r="E1385" s="2">
        <v>87</v>
      </c>
      <c r="F1385" s="2">
        <v>4</v>
      </c>
      <c r="G1385" s="11">
        <v>24.145517228332075</v>
      </c>
      <c r="H1385" s="2">
        <v>1</v>
      </c>
      <c r="I1385" s="11">
        <v>7.6792943752982703</v>
      </c>
      <c r="J1385" s="11">
        <v>96.5820689133283</v>
      </c>
      <c r="K1385" s="2" t="s">
        <v>1728</v>
      </c>
    </row>
    <row r="1386" spans="1:11" x14ac:dyDescent="0.25">
      <c r="A1386" s="2">
        <v>1385</v>
      </c>
      <c r="B1386" s="1">
        <v>44624</v>
      </c>
      <c r="C1386" s="2">
        <v>37</v>
      </c>
      <c r="D1386" s="2">
        <v>44</v>
      </c>
      <c r="E1386" s="2">
        <v>66</v>
      </c>
      <c r="F1386" s="2">
        <v>5</v>
      </c>
      <c r="G1386" s="11">
        <v>22.012248896778885</v>
      </c>
      <c r="H1386" s="2">
        <v>2</v>
      </c>
      <c r="I1386" s="11">
        <v>4.5505852321978564</v>
      </c>
      <c r="J1386" s="11">
        <v>110.06124448389443</v>
      </c>
      <c r="K1386" s="2" t="s">
        <v>1728</v>
      </c>
    </row>
    <row r="1387" spans="1:11" x14ac:dyDescent="0.25">
      <c r="A1387" s="2">
        <v>1386</v>
      </c>
      <c r="B1387" s="1">
        <v>44738</v>
      </c>
      <c r="C1387" s="2">
        <v>2</v>
      </c>
      <c r="D1387" s="2">
        <v>212</v>
      </c>
      <c r="E1387" s="2">
        <v>10</v>
      </c>
      <c r="F1387" s="2">
        <v>4</v>
      </c>
      <c r="G1387" s="11">
        <v>34.193366899670011</v>
      </c>
      <c r="H1387" s="2">
        <v>2</v>
      </c>
      <c r="I1387" s="11">
        <v>4.1188170377751252</v>
      </c>
      <c r="J1387" s="11">
        <v>136.77346759868004</v>
      </c>
      <c r="K1387" s="2" t="s">
        <v>1728</v>
      </c>
    </row>
    <row r="1388" spans="1:11" x14ac:dyDescent="0.25">
      <c r="A1388" s="2">
        <v>1387</v>
      </c>
      <c r="B1388" s="1">
        <v>44582</v>
      </c>
      <c r="C1388" s="2">
        <v>36</v>
      </c>
      <c r="D1388" s="2">
        <v>29</v>
      </c>
      <c r="E1388" s="2">
        <v>53</v>
      </c>
      <c r="F1388" s="2">
        <v>1</v>
      </c>
      <c r="G1388" s="11">
        <v>30.434120308778436</v>
      </c>
      <c r="H1388" s="2">
        <v>1</v>
      </c>
      <c r="I1388" s="11">
        <v>6.4730288992646532</v>
      </c>
      <c r="J1388" s="11">
        <v>30.434120308778436</v>
      </c>
      <c r="K1388" s="2" t="s">
        <v>1728</v>
      </c>
    </row>
    <row r="1389" spans="1:11" x14ac:dyDescent="0.25">
      <c r="A1389" s="2">
        <v>1388</v>
      </c>
      <c r="B1389" s="1">
        <v>44569</v>
      </c>
      <c r="C1389" s="2">
        <v>19</v>
      </c>
      <c r="D1389" s="2">
        <v>97</v>
      </c>
      <c r="E1389" s="2">
        <v>74</v>
      </c>
      <c r="F1389" s="2">
        <v>2</v>
      </c>
      <c r="G1389" s="11">
        <v>37.161580522038193</v>
      </c>
      <c r="H1389" s="2">
        <v>2</v>
      </c>
      <c r="I1389" s="11">
        <v>5.8479313960914716</v>
      </c>
      <c r="J1389" s="11">
        <v>74.323161044076386</v>
      </c>
      <c r="K1389" s="2" t="s">
        <v>1728</v>
      </c>
    </row>
    <row r="1390" spans="1:11" x14ac:dyDescent="0.25">
      <c r="A1390" s="2">
        <v>1389</v>
      </c>
      <c r="B1390" s="1">
        <v>44631</v>
      </c>
      <c r="C1390" s="2">
        <v>17</v>
      </c>
      <c r="D1390" s="2">
        <v>5</v>
      </c>
      <c r="E1390" s="2">
        <v>76</v>
      </c>
      <c r="F1390" s="2">
        <v>2</v>
      </c>
      <c r="G1390" s="11">
        <v>30.304000486572466</v>
      </c>
      <c r="H1390" s="2">
        <v>0</v>
      </c>
      <c r="I1390" s="11">
        <v>3.6734318879379222</v>
      </c>
      <c r="J1390" s="11">
        <v>60.608000973144932</v>
      </c>
      <c r="K1390" s="2" t="s">
        <v>1727</v>
      </c>
    </row>
    <row r="1391" spans="1:11" x14ac:dyDescent="0.25">
      <c r="A1391" s="2">
        <v>1390</v>
      </c>
      <c r="B1391" s="1">
        <v>44694</v>
      </c>
      <c r="C1391" s="2">
        <v>6</v>
      </c>
      <c r="D1391" s="2">
        <v>38</v>
      </c>
      <c r="E1391" s="2">
        <v>78</v>
      </c>
      <c r="F1391" s="2">
        <v>1</v>
      </c>
      <c r="G1391" s="11">
        <v>21.013898767301182</v>
      </c>
      <c r="H1391" s="2">
        <v>1</v>
      </c>
      <c r="I1391" s="11">
        <v>3.0114404943345212</v>
      </c>
      <c r="J1391" s="11">
        <v>21.013898767301182</v>
      </c>
      <c r="K1391" s="2" t="s">
        <v>1728</v>
      </c>
    </row>
    <row r="1392" spans="1:11" x14ac:dyDescent="0.25">
      <c r="A1392" s="2">
        <v>1391</v>
      </c>
      <c r="B1392" s="1">
        <v>44586</v>
      </c>
      <c r="C1392" s="2">
        <v>22</v>
      </c>
      <c r="D1392" s="2">
        <v>103</v>
      </c>
      <c r="E1392" s="2">
        <v>82</v>
      </c>
      <c r="F1392" s="2">
        <v>5</v>
      </c>
      <c r="G1392" s="11">
        <v>20.538421996989953</v>
      </c>
      <c r="H1392" s="2">
        <v>0</v>
      </c>
      <c r="I1392" s="11">
        <v>3.3316234360241719</v>
      </c>
      <c r="J1392" s="11">
        <v>102.69210998494977</v>
      </c>
      <c r="K1392" s="2" t="s">
        <v>1728</v>
      </c>
    </row>
    <row r="1393" spans="1:11" x14ac:dyDescent="0.25">
      <c r="A1393" s="2">
        <v>1392</v>
      </c>
      <c r="B1393" s="1">
        <v>44716</v>
      </c>
      <c r="C1393" s="2">
        <v>46</v>
      </c>
      <c r="D1393" s="2">
        <v>185</v>
      </c>
      <c r="E1393" s="2">
        <v>16</v>
      </c>
      <c r="F1393" s="2">
        <v>5</v>
      </c>
      <c r="G1393" s="11">
        <v>32.280731357115997</v>
      </c>
      <c r="H1393" s="2">
        <v>2</v>
      </c>
      <c r="I1393" s="11">
        <v>3.2398109499997449</v>
      </c>
      <c r="J1393" s="11">
        <v>161.40365678557998</v>
      </c>
      <c r="K1393" s="2" t="s">
        <v>1728</v>
      </c>
    </row>
    <row r="1394" spans="1:11" x14ac:dyDescent="0.25">
      <c r="A1394" s="2">
        <v>1393</v>
      </c>
      <c r="B1394" s="1">
        <v>44616</v>
      </c>
      <c r="C1394" s="2">
        <v>32</v>
      </c>
      <c r="D1394" s="2">
        <v>183</v>
      </c>
      <c r="E1394" s="2">
        <v>32</v>
      </c>
      <c r="F1394" s="2">
        <v>1</v>
      </c>
      <c r="G1394" s="11">
        <v>40.293415037268105</v>
      </c>
      <c r="H1394" s="2">
        <v>2</v>
      </c>
      <c r="I1394" s="11">
        <v>6.2633793228226828</v>
      </c>
      <c r="J1394" s="11">
        <v>40.293415037268105</v>
      </c>
      <c r="K1394" s="2" t="s">
        <v>1727</v>
      </c>
    </row>
    <row r="1395" spans="1:11" x14ac:dyDescent="0.25">
      <c r="A1395" s="2">
        <v>1394</v>
      </c>
      <c r="B1395" s="1">
        <v>44721</v>
      </c>
      <c r="C1395" s="2">
        <v>34</v>
      </c>
      <c r="D1395" s="2">
        <v>151</v>
      </c>
      <c r="E1395" s="2">
        <v>34</v>
      </c>
      <c r="F1395" s="2">
        <v>5</v>
      </c>
      <c r="G1395" s="11">
        <v>21.345964742336221</v>
      </c>
      <c r="H1395" s="2">
        <v>0</v>
      </c>
      <c r="I1395" s="11">
        <v>3.4347908262121063</v>
      </c>
      <c r="J1395" s="11">
        <v>106.72982371168111</v>
      </c>
      <c r="K1395" s="2" t="s">
        <v>1728</v>
      </c>
    </row>
    <row r="1396" spans="1:11" x14ac:dyDescent="0.25">
      <c r="A1396" s="2">
        <v>1395</v>
      </c>
      <c r="B1396" s="1">
        <v>44633</v>
      </c>
      <c r="C1396" s="2">
        <v>33</v>
      </c>
      <c r="D1396" s="2">
        <v>15</v>
      </c>
      <c r="E1396" s="2">
        <v>47</v>
      </c>
      <c r="F1396" s="2">
        <v>3</v>
      </c>
      <c r="G1396" s="11">
        <v>37.167899443417653</v>
      </c>
      <c r="H1396" s="2">
        <v>2</v>
      </c>
      <c r="I1396" s="11">
        <v>3.487025442120407</v>
      </c>
      <c r="J1396" s="11">
        <v>111.50369833025296</v>
      </c>
      <c r="K1396" s="2" t="s">
        <v>1727</v>
      </c>
    </row>
    <row r="1397" spans="1:11" x14ac:dyDescent="0.25">
      <c r="A1397" s="2">
        <v>1396</v>
      </c>
      <c r="B1397" s="1">
        <v>44706</v>
      </c>
      <c r="C1397" s="2">
        <v>25</v>
      </c>
      <c r="D1397" s="2">
        <v>108</v>
      </c>
      <c r="E1397" s="2">
        <v>19</v>
      </c>
      <c r="F1397" s="2">
        <v>5</v>
      </c>
      <c r="G1397" s="11">
        <v>32.536023261297743</v>
      </c>
      <c r="H1397" s="2">
        <v>2</v>
      </c>
      <c r="I1397" s="11">
        <v>4.3648904977614533</v>
      </c>
      <c r="J1397" s="11">
        <v>162.68011630648871</v>
      </c>
      <c r="K1397" s="2" t="s">
        <v>1727</v>
      </c>
    </row>
    <row r="1398" spans="1:11" x14ac:dyDescent="0.25">
      <c r="A1398" s="2">
        <v>1397</v>
      </c>
      <c r="B1398" s="1">
        <v>44577</v>
      </c>
      <c r="C1398" s="2">
        <v>10</v>
      </c>
      <c r="D1398" s="2">
        <v>163</v>
      </c>
      <c r="E1398" s="2">
        <v>16</v>
      </c>
      <c r="F1398" s="2">
        <v>1</v>
      </c>
      <c r="G1398" s="11">
        <v>32.280731357115997</v>
      </c>
      <c r="H1398" s="2">
        <v>0</v>
      </c>
      <c r="I1398" s="11">
        <v>3.2398109499997449</v>
      </c>
      <c r="J1398" s="11">
        <v>32.280731357115997</v>
      </c>
      <c r="K1398" s="2" t="s">
        <v>1728</v>
      </c>
    </row>
    <row r="1399" spans="1:11" x14ac:dyDescent="0.25">
      <c r="A1399" s="2">
        <v>1398</v>
      </c>
      <c r="B1399" s="1">
        <v>44629</v>
      </c>
      <c r="C1399" s="2">
        <v>21</v>
      </c>
      <c r="D1399" s="2">
        <v>168</v>
      </c>
      <c r="E1399" s="2">
        <v>60</v>
      </c>
      <c r="F1399" s="2">
        <v>4</v>
      </c>
      <c r="G1399" s="11">
        <v>37.270116899878865</v>
      </c>
      <c r="H1399" s="2">
        <v>2</v>
      </c>
      <c r="I1399" s="11">
        <v>5.1924643961218795</v>
      </c>
      <c r="J1399" s="11">
        <v>149.08046759951546</v>
      </c>
      <c r="K1399" s="2" t="s">
        <v>1728</v>
      </c>
    </row>
    <row r="1400" spans="1:11" x14ac:dyDescent="0.25">
      <c r="A1400" s="2">
        <v>1399</v>
      </c>
      <c r="B1400" s="1">
        <v>44576</v>
      </c>
      <c r="C1400" s="2">
        <v>6</v>
      </c>
      <c r="D1400" s="2">
        <v>20</v>
      </c>
      <c r="E1400" s="2">
        <v>35</v>
      </c>
      <c r="F1400" s="2">
        <v>2</v>
      </c>
      <c r="G1400" s="11">
        <v>30.455208282268668</v>
      </c>
      <c r="H1400" s="2">
        <v>0</v>
      </c>
      <c r="I1400" s="11">
        <v>3.4437457943986898</v>
      </c>
      <c r="J1400" s="11">
        <v>60.910416564537336</v>
      </c>
      <c r="K1400" s="2" t="s">
        <v>1727</v>
      </c>
    </row>
    <row r="1401" spans="1:11" x14ac:dyDescent="0.25">
      <c r="A1401" s="2">
        <v>1400</v>
      </c>
      <c r="B1401" s="1">
        <v>44735</v>
      </c>
      <c r="C1401" s="2">
        <v>40</v>
      </c>
      <c r="D1401" s="2">
        <v>103</v>
      </c>
      <c r="E1401" s="2">
        <v>83</v>
      </c>
      <c r="F1401" s="2">
        <v>1</v>
      </c>
      <c r="G1401" s="11">
        <v>40.167987017284418</v>
      </c>
      <c r="H1401" s="2">
        <v>1</v>
      </c>
      <c r="I1401" s="11">
        <v>4.1712004662970781</v>
      </c>
      <c r="J1401" s="11">
        <v>40.167987017284418</v>
      </c>
      <c r="K1401" s="2" t="s">
        <v>1728</v>
      </c>
    </row>
    <row r="1402" spans="1:11" x14ac:dyDescent="0.25">
      <c r="A1402" s="2">
        <v>1401</v>
      </c>
      <c r="B1402" s="1">
        <v>44694</v>
      </c>
      <c r="C1402" s="2">
        <v>33</v>
      </c>
      <c r="D1402" s="2">
        <v>140</v>
      </c>
      <c r="E1402" s="2">
        <v>10</v>
      </c>
      <c r="F1402" s="2">
        <v>1</v>
      </c>
      <c r="G1402" s="11">
        <v>34.193366899670011</v>
      </c>
      <c r="H1402" s="2">
        <v>0</v>
      </c>
      <c r="I1402" s="11">
        <v>4.1188170377751252</v>
      </c>
      <c r="J1402" s="11">
        <v>34.193366899670011</v>
      </c>
      <c r="K1402" s="2" t="s">
        <v>1727</v>
      </c>
    </row>
    <row r="1403" spans="1:11" x14ac:dyDescent="0.25">
      <c r="A1403" s="2">
        <v>1402</v>
      </c>
      <c r="B1403" s="1">
        <v>44715</v>
      </c>
      <c r="C1403" s="2">
        <v>4</v>
      </c>
      <c r="D1403" s="2">
        <v>169</v>
      </c>
      <c r="E1403" s="2">
        <v>39</v>
      </c>
      <c r="F1403" s="2">
        <v>2</v>
      </c>
      <c r="G1403" s="11">
        <v>22.31339658218111</v>
      </c>
      <c r="H1403" s="2">
        <v>1</v>
      </c>
      <c r="I1403" s="11">
        <v>5.1336391238712951</v>
      </c>
      <c r="J1403" s="11">
        <v>44.626793164362219</v>
      </c>
      <c r="K1403" s="2" t="s">
        <v>1727</v>
      </c>
    </row>
    <row r="1404" spans="1:11" x14ac:dyDescent="0.25">
      <c r="A1404" s="2">
        <v>1403</v>
      </c>
      <c r="B1404" s="1">
        <v>44617</v>
      </c>
      <c r="C1404" s="2">
        <v>15</v>
      </c>
      <c r="D1404" s="2">
        <v>88</v>
      </c>
      <c r="E1404" s="2">
        <v>41</v>
      </c>
      <c r="F1404" s="2">
        <v>1</v>
      </c>
      <c r="G1404" s="11">
        <v>22.448052281950034</v>
      </c>
      <c r="H1404" s="2">
        <v>2</v>
      </c>
      <c r="I1404" s="11">
        <v>4.4518378434641424</v>
      </c>
      <c r="J1404" s="11">
        <v>22.448052281950034</v>
      </c>
      <c r="K1404" s="2" t="s">
        <v>1727</v>
      </c>
    </row>
    <row r="1405" spans="1:11" x14ac:dyDescent="0.25">
      <c r="A1405" s="2">
        <v>1404</v>
      </c>
      <c r="B1405" s="1">
        <v>44614</v>
      </c>
      <c r="C1405" s="2">
        <v>25</v>
      </c>
      <c r="D1405" s="2">
        <v>58</v>
      </c>
      <c r="E1405" s="2">
        <v>37</v>
      </c>
      <c r="F1405" s="2">
        <v>5</v>
      </c>
      <c r="G1405" s="11">
        <v>29.80697487304197</v>
      </c>
      <c r="H1405" s="2">
        <v>1</v>
      </c>
      <c r="I1405" s="11">
        <v>6.5541503167979398</v>
      </c>
      <c r="J1405" s="11">
        <v>149.03487436520984</v>
      </c>
      <c r="K1405" s="2" t="s">
        <v>1728</v>
      </c>
    </row>
    <row r="1406" spans="1:11" x14ac:dyDescent="0.25">
      <c r="A1406" s="2">
        <v>1405</v>
      </c>
      <c r="B1406" s="1">
        <v>44706</v>
      </c>
      <c r="C1406" s="2">
        <v>26</v>
      </c>
      <c r="D1406" s="2">
        <v>100</v>
      </c>
      <c r="E1406" s="2">
        <v>3</v>
      </c>
      <c r="F1406" s="2">
        <v>5</v>
      </c>
      <c r="G1406" s="11">
        <v>39.856783045022162</v>
      </c>
      <c r="H1406" s="2">
        <v>2</v>
      </c>
      <c r="I1406" s="11">
        <v>5.2323685679736078</v>
      </c>
      <c r="J1406" s="11">
        <v>199.2839152251108</v>
      </c>
      <c r="K1406" s="2" t="s">
        <v>1728</v>
      </c>
    </row>
    <row r="1407" spans="1:11" x14ac:dyDescent="0.25">
      <c r="A1407" s="2">
        <v>1406</v>
      </c>
      <c r="B1407" s="1">
        <v>44658</v>
      </c>
      <c r="C1407" s="2">
        <v>43</v>
      </c>
      <c r="D1407" s="2">
        <v>217</v>
      </c>
      <c r="E1407" s="2">
        <v>39</v>
      </c>
      <c r="F1407" s="2">
        <v>3</v>
      </c>
      <c r="G1407" s="11">
        <v>22.31339658218111</v>
      </c>
      <c r="H1407" s="2">
        <v>1</v>
      </c>
      <c r="I1407" s="11">
        <v>5.1336391238712951</v>
      </c>
      <c r="J1407" s="11">
        <v>66.940189746543325</v>
      </c>
      <c r="K1407" s="2" t="s">
        <v>1727</v>
      </c>
    </row>
    <row r="1408" spans="1:11" x14ac:dyDescent="0.25">
      <c r="A1408" s="2">
        <v>1407</v>
      </c>
      <c r="B1408" s="1">
        <v>44698</v>
      </c>
      <c r="C1408" s="2">
        <v>42</v>
      </c>
      <c r="D1408" s="2">
        <v>191</v>
      </c>
      <c r="E1408" s="2">
        <v>85</v>
      </c>
      <c r="F1408" s="2">
        <v>1</v>
      </c>
      <c r="G1408" s="11">
        <v>24.743543101500421</v>
      </c>
      <c r="H1408" s="2">
        <v>1</v>
      </c>
      <c r="I1408" s="11">
        <v>3.827153779587749</v>
      </c>
      <c r="J1408" s="11">
        <v>24.743543101500421</v>
      </c>
      <c r="K1408" s="2" t="s">
        <v>1728</v>
      </c>
    </row>
    <row r="1409" spans="1:11" x14ac:dyDescent="0.25">
      <c r="A1409" s="2">
        <v>1408</v>
      </c>
      <c r="B1409" s="1">
        <v>44610</v>
      </c>
      <c r="C1409" s="2">
        <v>14</v>
      </c>
      <c r="D1409" s="2">
        <v>218</v>
      </c>
      <c r="E1409" s="2">
        <v>26</v>
      </c>
      <c r="F1409" s="2">
        <v>3</v>
      </c>
      <c r="G1409" s="11">
        <v>33.289970385724331</v>
      </c>
      <c r="H1409" s="2">
        <v>0</v>
      </c>
      <c r="I1409" s="11">
        <v>7.0548762688214737</v>
      </c>
      <c r="J1409" s="11">
        <v>99.869911157172993</v>
      </c>
      <c r="K1409" s="2" t="s">
        <v>1727</v>
      </c>
    </row>
    <row r="1410" spans="1:11" x14ac:dyDescent="0.25">
      <c r="A1410" s="2">
        <v>1409</v>
      </c>
      <c r="B1410" s="1">
        <v>44587</v>
      </c>
      <c r="C1410" s="2">
        <v>35</v>
      </c>
      <c r="D1410" s="2">
        <v>35</v>
      </c>
      <c r="E1410" s="2">
        <v>82</v>
      </c>
      <c r="F1410" s="2">
        <v>1</v>
      </c>
      <c r="G1410" s="11">
        <v>20.538421996989953</v>
      </c>
      <c r="H1410" s="2">
        <v>1</v>
      </c>
      <c r="I1410" s="11">
        <v>3.3316234360241719</v>
      </c>
      <c r="J1410" s="11">
        <v>20.538421996989953</v>
      </c>
      <c r="K1410" s="2" t="s">
        <v>1727</v>
      </c>
    </row>
    <row r="1411" spans="1:11" x14ac:dyDescent="0.25">
      <c r="A1411" s="2">
        <v>1410</v>
      </c>
      <c r="B1411" s="1">
        <v>44627</v>
      </c>
      <c r="C1411" s="2">
        <v>47</v>
      </c>
      <c r="D1411" s="2">
        <v>197</v>
      </c>
      <c r="E1411" s="2">
        <v>43</v>
      </c>
      <c r="F1411" s="2">
        <v>4</v>
      </c>
      <c r="G1411" s="11">
        <v>21.501885120875897</v>
      </c>
      <c r="H1411" s="2">
        <v>2</v>
      </c>
      <c r="I1411" s="11">
        <v>3.835301105937436</v>
      </c>
      <c r="J1411" s="11">
        <v>86.00754048350359</v>
      </c>
      <c r="K1411" s="2" t="s">
        <v>1728</v>
      </c>
    </row>
    <row r="1412" spans="1:11" x14ac:dyDescent="0.25">
      <c r="A1412" s="2">
        <v>1411</v>
      </c>
      <c r="B1412" s="1">
        <v>44706</v>
      </c>
      <c r="C1412" s="2">
        <v>4</v>
      </c>
      <c r="D1412" s="2">
        <v>224</v>
      </c>
      <c r="E1412" s="2">
        <v>27</v>
      </c>
      <c r="F1412" s="2">
        <v>5</v>
      </c>
      <c r="G1412" s="11">
        <v>30.911944531338225</v>
      </c>
      <c r="H1412" s="2">
        <v>0</v>
      </c>
      <c r="I1412" s="11">
        <v>3.8905842730399192</v>
      </c>
      <c r="J1412" s="11">
        <v>154.55972265669112</v>
      </c>
      <c r="K1412" s="2" t="s">
        <v>1727</v>
      </c>
    </row>
    <row r="1413" spans="1:11" x14ac:dyDescent="0.25">
      <c r="A1413" s="2">
        <v>1412</v>
      </c>
      <c r="B1413" s="1">
        <v>44585</v>
      </c>
      <c r="C1413" s="2">
        <v>46</v>
      </c>
      <c r="D1413" s="2">
        <v>35</v>
      </c>
      <c r="E1413" s="2">
        <v>28</v>
      </c>
      <c r="F1413" s="2">
        <v>4</v>
      </c>
      <c r="G1413" s="11">
        <v>31.13783354867342</v>
      </c>
      <c r="H1413" s="2">
        <v>2</v>
      </c>
      <c r="I1413" s="11">
        <v>8.1509330101086324</v>
      </c>
      <c r="J1413" s="11">
        <v>124.55133419469368</v>
      </c>
      <c r="K1413" s="2" t="s">
        <v>1727</v>
      </c>
    </row>
    <row r="1414" spans="1:11" x14ac:dyDescent="0.25">
      <c r="A1414" s="2">
        <v>1413</v>
      </c>
      <c r="B1414" s="1">
        <v>44582</v>
      </c>
      <c r="C1414" s="2">
        <v>26</v>
      </c>
      <c r="D1414" s="2">
        <v>225</v>
      </c>
      <c r="E1414" s="2">
        <v>48</v>
      </c>
      <c r="F1414" s="2">
        <v>2</v>
      </c>
      <c r="G1414" s="11">
        <v>33.763041173502387</v>
      </c>
      <c r="H1414" s="2">
        <v>0</v>
      </c>
      <c r="I1414" s="11">
        <v>5.0719626941601801</v>
      </c>
      <c r="J1414" s="11">
        <v>67.526082347004774</v>
      </c>
      <c r="K1414" s="2" t="s">
        <v>1728</v>
      </c>
    </row>
    <row r="1415" spans="1:11" x14ac:dyDescent="0.25">
      <c r="A1415" s="2">
        <v>1414</v>
      </c>
      <c r="B1415" s="1">
        <v>44722</v>
      </c>
      <c r="C1415" s="2">
        <v>50</v>
      </c>
      <c r="D1415" s="2">
        <v>93</v>
      </c>
      <c r="E1415" s="2">
        <v>20</v>
      </c>
      <c r="F1415" s="2">
        <v>2</v>
      </c>
      <c r="G1415" s="11">
        <v>37.750629632376182</v>
      </c>
      <c r="H1415" s="2">
        <v>0</v>
      </c>
      <c r="I1415" s="11">
        <v>5.7127142339326129</v>
      </c>
      <c r="J1415" s="11">
        <v>75.501259264752363</v>
      </c>
      <c r="K1415" s="2" t="s">
        <v>1727</v>
      </c>
    </row>
    <row r="1416" spans="1:11" x14ac:dyDescent="0.25">
      <c r="A1416" s="2">
        <v>1415</v>
      </c>
      <c r="B1416" s="1">
        <v>44594</v>
      </c>
      <c r="C1416" s="2">
        <v>11</v>
      </c>
      <c r="D1416" s="2">
        <v>191</v>
      </c>
      <c r="E1416" s="2">
        <v>36</v>
      </c>
      <c r="F1416" s="2">
        <v>3</v>
      </c>
      <c r="G1416" s="11">
        <v>20.757349971682213</v>
      </c>
      <c r="H1416" s="2">
        <v>2</v>
      </c>
      <c r="I1416" s="11">
        <v>7.5450844871960729</v>
      </c>
      <c r="J1416" s="11">
        <v>62.272049915046637</v>
      </c>
      <c r="K1416" s="2" t="s">
        <v>1727</v>
      </c>
    </row>
    <row r="1417" spans="1:11" x14ac:dyDescent="0.25">
      <c r="A1417" s="2">
        <v>1416</v>
      </c>
      <c r="B1417" s="1">
        <v>44570</v>
      </c>
      <c r="C1417" s="2">
        <v>27</v>
      </c>
      <c r="D1417" s="2">
        <v>182</v>
      </c>
      <c r="E1417" s="2">
        <v>26</v>
      </c>
      <c r="F1417" s="2">
        <v>1</v>
      </c>
      <c r="G1417" s="11">
        <v>33.289970385724331</v>
      </c>
      <c r="H1417" s="2">
        <v>2</v>
      </c>
      <c r="I1417" s="11">
        <v>7.0548762688214737</v>
      </c>
      <c r="J1417" s="11">
        <v>33.289970385724331</v>
      </c>
      <c r="K1417" s="2" t="s">
        <v>1728</v>
      </c>
    </row>
    <row r="1418" spans="1:11" x14ac:dyDescent="0.25">
      <c r="A1418" s="2">
        <v>1417</v>
      </c>
      <c r="B1418" s="1">
        <v>44568</v>
      </c>
      <c r="C1418" s="2">
        <v>11</v>
      </c>
      <c r="D1418" s="2">
        <v>82</v>
      </c>
      <c r="E1418" s="2">
        <v>28</v>
      </c>
      <c r="F1418" s="2">
        <v>4</v>
      </c>
      <c r="G1418" s="11">
        <v>31.13783354867342</v>
      </c>
      <c r="H1418" s="2">
        <v>2</v>
      </c>
      <c r="I1418" s="11">
        <v>8.1509330101086324</v>
      </c>
      <c r="J1418" s="11">
        <v>124.55133419469368</v>
      </c>
      <c r="K1418" s="2" t="s">
        <v>1727</v>
      </c>
    </row>
    <row r="1419" spans="1:11" x14ac:dyDescent="0.25">
      <c r="A1419" s="2">
        <v>1418</v>
      </c>
      <c r="B1419" s="1">
        <v>44663</v>
      </c>
      <c r="C1419" s="2">
        <v>51</v>
      </c>
      <c r="D1419" s="2">
        <v>31</v>
      </c>
      <c r="E1419" s="2">
        <v>17</v>
      </c>
      <c r="F1419" s="2">
        <v>4</v>
      </c>
      <c r="G1419" s="11">
        <v>38.177954796106178</v>
      </c>
      <c r="H1419" s="2">
        <v>1</v>
      </c>
      <c r="I1419" s="11">
        <v>5.9973509170040433</v>
      </c>
      <c r="J1419" s="11">
        <v>152.71181918442471</v>
      </c>
      <c r="K1419" s="2" t="s">
        <v>1727</v>
      </c>
    </row>
    <row r="1420" spans="1:11" x14ac:dyDescent="0.25">
      <c r="A1420" s="2">
        <v>1419</v>
      </c>
      <c r="B1420" s="1">
        <v>44624</v>
      </c>
      <c r="C1420" s="2">
        <v>16</v>
      </c>
      <c r="D1420" s="2">
        <v>123</v>
      </c>
      <c r="E1420" s="2">
        <v>16</v>
      </c>
      <c r="F1420" s="2">
        <v>3</v>
      </c>
      <c r="G1420" s="11">
        <v>32.280731357115997</v>
      </c>
      <c r="H1420" s="2">
        <v>0</v>
      </c>
      <c r="I1420" s="11">
        <v>3.2398109499997449</v>
      </c>
      <c r="J1420" s="11">
        <v>96.84219407134799</v>
      </c>
      <c r="K1420" s="2" t="s">
        <v>1728</v>
      </c>
    </row>
    <row r="1421" spans="1:11" x14ac:dyDescent="0.25">
      <c r="A1421" s="2">
        <v>1420</v>
      </c>
      <c r="B1421" s="1">
        <v>44709</v>
      </c>
      <c r="C1421" s="2">
        <v>3</v>
      </c>
      <c r="D1421" s="2">
        <v>77</v>
      </c>
      <c r="E1421" s="2">
        <v>61</v>
      </c>
      <c r="F1421" s="2">
        <v>3</v>
      </c>
      <c r="G1421" s="11">
        <v>21.010044137038591</v>
      </c>
      <c r="H1421" s="2">
        <v>2</v>
      </c>
      <c r="I1421" s="11">
        <v>6.2620331868795747</v>
      </c>
      <c r="J1421" s="11">
        <v>63.030132411115773</v>
      </c>
      <c r="K1421" s="2" t="s">
        <v>1727</v>
      </c>
    </row>
    <row r="1422" spans="1:11" x14ac:dyDescent="0.25">
      <c r="A1422" s="2">
        <v>1421</v>
      </c>
      <c r="B1422" s="1">
        <v>44603</v>
      </c>
      <c r="C1422" s="2">
        <v>28</v>
      </c>
      <c r="D1422" s="2">
        <v>215</v>
      </c>
      <c r="E1422" s="2">
        <v>42</v>
      </c>
      <c r="F1422" s="2">
        <v>5</v>
      </c>
      <c r="G1422" s="11">
        <v>24.22909217643679</v>
      </c>
      <c r="H1422" s="2">
        <v>1</v>
      </c>
      <c r="I1422" s="11">
        <v>9.490229776438774</v>
      </c>
      <c r="J1422" s="11">
        <v>121.14546088218395</v>
      </c>
      <c r="K1422" s="2" t="s">
        <v>1727</v>
      </c>
    </row>
    <row r="1423" spans="1:11" x14ac:dyDescent="0.25">
      <c r="A1423" s="2">
        <v>1422</v>
      </c>
      <c r="B1423" s="1">
        <v>44575</v>
      </c>
      <c r="C1423" s="2">
        <v>1</v>
      </c>
      <c r="D1423" s="2">
        <v>37</v>
      </c>
      <c r="E1423" s="2">
        <v>50</v>
      </c>
      <c r="F1423" s="2">
        <v>4</v>
      </c>
      <c r="G1423" s="11">
        <v>29.336649722262983</v>
      </c>
      <c r="H1423" s="2">
        <v>2</v>
      </c>
      <c r="I1423" s="11">
        <v>7.3837284692355469</v>
      </c>
      <c r="J1423" s="11">
        <v>117.34659888905193</v>
      </c>
      <c r="K1423" s="2" t="s">
        <v>1728</v>
      </c>
    </row>
    <row r="1424" spans="1:11" x14ac:dyDescent="0.25">
      <c r="A1424" s="2">
        <v>1423</v>
      </c>
      <c r="B1424" s="1">
        <v>44585</v>
      </c>
      <c r="C1424" s="2">
        <v>29</v>
      </c>
      <c r="D1424" s="2">
        <v>188</v>
      </c>
      <c r="E1424" s="2">
        <v>25</v>
      </c>
      <c r="F1424" s="2">
        <v>1</v>
      </c>
      <c r="G1424" s="11">
        <v>28.892361518062867</v>
      </c>
      <c r="H1424" s="2">
        <v>2</v>
      </c>
      <c r="I1424" s="11">
        <v>3.0172545420399994</v>
      </c>
      <c r="J1424" s="11">
        <v>28.892361518062867</v>
      </c>
      <c r="K1424" s="2" t="s">
        <v>1727</v>
      </c>
    </row>
    <row r="1425" spans="1:11" x14ac:dyDescent="0.25">
      <c r="A1425" s="2">
        <v>1424</v>
      </c>
      <c r="B1425" s="1">
        <v>44676</v>
      </c>
      <c r="C1425" s="2">
        <v>4</v>
      </c>
      <c r="D1425" s="2">
        <v>104</v>
      </c>
      <c r="E1425" s="2">
        <v>9</v>
      </c>
      <c r="F1425" s="2">
        <v>2</v>
      </c>
      <c r="G1425" s="11">
        <v>29.148766116824966</v>
      </c>
      <c r="H1425" s="2">
        <v>1</v>
      </c>
      <c r="I1425" s="11">
        <v>5.7783380059304719</v>
      </c>
      <c r="J1425" s="11">
        <v>58.297532233649932</v>
      </c>
      <c r="K1425" s="2" t="s">
        <v>1728</v>
      </c>
    </row>
    <row r="1426" spans="1:11" x14ac:dyDescent="0.25">
      <c r="A1426" s="2">
        <v>1425</v>
      </c>
      <c r="B1426" s="1">
        <v>44672</v>
      </c>
      <c r="C1426" s="2">
        <v>23</v>
      </c>
      <c r="D1426" s="2">
        <v>75</v>
      </c>
      <c r="E1426" s="2">
        <v>64</v>
      </c>
      <c r="F1426" s="2">
        <v>5</v>
      </c>
      <c r="G1426" s="11">
        <v>40.013690801428062</v>
      </c>
      <c r="H1426" s="2">
        <v>0</v>
      </c>
      <c r="I1426" s="11">
        <v>4.7969772730996407</v>
      </c>
      <c r="J1426" s="11">
        <v>200.0684540071403</v>
      </c>
      <c r="K1426" s="2" t="s">
        <v>1728</v>
      </c>
    </row>
    <row r="1427" spans="1:11" x14ac:dyDescent="0.25">
      <c r="A1427" s="2">
        <v>1426</v>
      </c>
      <c r="B1427" s="1">
        <v>44688</v>
      </c>
      <c r="C1427" s="2">
        <v>45</v>
      </c>
      <c r="D1427" s="2">
        <v>43</v>
      </c>
      <c r="E1427" s="2">
        <v>29</v>
      </c>
      <c r="F1427" s="2">
        <v>1</v>
      </c>
      <c r="G1427" s="11">
        <v>37.181635356106959</v>
      </c>
      <c r="H1427" s="2">
        <v>1</v>
      </c>
      <c r="I1427" s="11">
        <v>3.0612344797068785</v>
      </c>
      <c r="J1427" s="11">
        <v>37.181635356106959</v>
      </c>
      <c r="K1427" s="2" t="s">
        <v>1727</v>
      </c>
    </row>
    <row r="1428" spans="1:11" x14ac:dyDescent="0.25">
      <c r="A1428" s="2">
        <v>1427</v>
      </c>
      <c r="B1428" s="1">
        <v>44619</v>
      </c>
      <c r="C1428" s="2">
        <v>50</v>
      </c>
      <c r="D1428" s="2">
        <v>27</v>
      </c>
      <c r="E1428" s="2">
        <v>60</v>
      </c>
      <c r="F1428" s="2">
        <v>1</v>
      </c>
      <c r="G1428" s="11">
        <v>37.270116899878865</v>
      </c>
      <c r="H1428" s="2">
        <v>0</v>
      </c>
      <c r="I1428" s="11">
        <v>5.1924643961218795</v>
      </c>
      <c r="J1428" s="11">
        <v>37.270116899878865</v>
      </c>
      <c r="K1428" s="2" t="s">
        <v>1727</v>
      </c>
    </row>
    <row r="1429" spans="1:11" x14ac:dyDescent="0.25">
      <c r="A1429" s="2">
        <v>1428</v>
      </c>
      <c r="B1429" s="1">
        <v>44594</v>
      </c>
      <c r="C1429" s="2">
        <v>27</v>
      </c>
      <c r="D1429" s="2">
        <v>120</v>
      </c>
      <c r="E1429" s="2">
        <v>52</v>
      </c>
      <c r="F1429" s="2">
        <v>5</v>
      </c>
      <c r="G1429" s="11">
        <v>32.17222401101003</v>
      </c>
      <c r="H1429" s="2">
        <v>0</v>
      </c>
      <c r="I1429" s="11">
        <v>5.5404100604918716</v>
      </c>
      <c r="J1429" s="11">
        <v>160.86112005505015</v>
      </c>
      <c r="K1429" s="2" t="s">
        <v>1727</v>
      </c>
    </row>
    <row r="1430" spans="1:11" x14ac:dyDescent="0.25">
      <c r="A1430" s="2">
        <v>1429</v>
      </c>
      <c r="B1430" s="1">
        <v>44689</v>
      </c>
      <c r="C1430" s="2">
        <v>30</v>
      </c>
      <c r="D1430" s="2">
        <v>193</v>
      </c>
      <c r="E1430" s="2">
        <v>45</v>
      </c>
      <c r="F1430" s="2">
        <v>3</v>
      </c>
      <c r="G1430" s="11">
        <v>34.375008688667101</v>
      </c>
      <c r="H1430" s="2">
        <v>1</v>
      </c>
      <c r="I1430" s="11">
        <v>3.0973009345226061</v>
      </c>
      <c r="J1430" s="11">
        <v>103.12502606600131</v>
      </c>
      <c r="K1430" s="2" t="s">
        <v>1727</v>
      </c>
    </row>
    <row r="1431" spans="1:11" x14ac:dyDescent="0.25">
      <c r="A1431" s="2">
        <v>1430</v>
      </c>
      <c r="B1431" s="1">
        <v>44631</v>
      </c>
      <c r="C1431" s="2">
        <v>44</v>
      </c>
      <c r="D1431" s="2">
        <v>128</v>
      </c>
      <c r="E1431" s="2">
        <v>48</v>
      </c>
      <c r="F1431" s="2">
        <v>4</v>
      </c>
      <c r="G1431" s="11">
        <v>33.763041173502387</v>
      </c>
      <c r="H1431" s="2">
        <v>2</v>
      </c>
      <c r="I1431" s="11">
        <v>5.0719626941601801</v>
      </c>
      <c r="J1431" s="11">
        <v>135.05216469400955</v>
      </c>
      <c r="K1431" s="2" t="s">
        <v>1727</v>
      </c>
    </row>
    <row r="1432" spans="1:11" x14ac:dyDescent="0.25">
      <c r="A1432" s="2">
        <v>1431</v>
      </c>
      <c r="B1432" s="1">
        <v>44669</v>
      </c>
      <c r="C1432" s="2">
        <v>40</v>
      </c>
      <c r="D1432" s="2">
        <v>170</v>
      </c>
      <c r="E1432" s="2">
        <v>68</v>
      </c>
      <c r="F1432" s="2">
        <v>2</v>
      </c>
      <c r="G1432" s="11">
        <v>40.399990570448779</v>
      </c>
      <c r="H1432" s="2">
        <v>1</v>
      </c>
      <c r="I1432" s="11">
        <v>3.2356634377176356</v>
      </c>
      <c r="J1432" s="11">
        <v>80.799981140897557</v>
      </c>
      <c r="K1432" s="2" t="s">
        <v>1727</v>
      </c>
    </row>
    <row r="1433" spans="1:11" x14ac:dyDescent="0.25">
      <c r="A1433" s="2">
        <v>1432</v>
      </c>
      <c r="B1433" s="1">
        <v>44684</v>
      </c>
      <c r="C1433" s="2">
        <v>8</v>
      </c>
      <c r="D1433" s="2">
        <v>98</v>
      </c>
      <c r="E1433" s="2">
        <v>21</v>
      </c>
      <c r="F1433" s="2">
        <v>5</v>
      </c>
      <c r="G1433" s="11">
        <v>25.17794637770254</v>
      </c>
      <c r="H1433" s="2">
        <v>1</v>
      </c>
      <c r="I1433" s="11">
        <v>3.9110481113212643</v>
      </c>
      <c r="J1433" s="11">
        <v>125.8897318885127</v>
      </c>
      <c r="K1433" s="2" t="s">
        <v>1728</v>
      </c>
    </row>
    <row r="1434" spans="1:11" x14ac:dyDescent="0.25">
      <c r="A1434" s="2">
        <v>1433</v>
      </c>
      <c r="B1434" s="1">
        <v>44704</v>
      </c>
      <c r="C1434" s="2">
        <v>27</v>
      </c>
      <c r="D1434" s="2">
        <v>151</v>
      </c>
      <c r="E1434" s="2">
        <v>35</v>
      </c>
      <c r="F1434" s="2">
        <v>5</v>
      </c>
      <c r="G1434" s="11">
        <v>30.455208282268668</v>
      </c>
      <c r="H1434" s="2">
        <v>2</v>
      </c>
      <c r="I1434" s="11">
        <v>3.4437457943986898</v>
      </c>
      <c r="J1434" s="11">
        <v>152.27604141134333</v>
      </c>
      <c r="K1434" s="2" t="s">
        <v>1727</v>
      </c>
    </row>
    <row r="1435" spans="1:11" x14ac:dyDescent="0.25">
      <c r="A1435" s="2">
        <v>1434</v>
      </c>
      <c r="B1435" s="1">
        <v>44601</v>
      </c>
      <c r="C1435" s="2">
        <v>13</v>
      </c>
      <c r="D1435" s="2">
        <v>149</v>
      </c>
      <c r="E1435" s="2">
        <v>77</v>
      </c>
      <c r="F1435" s="2">
        <v>1</v>
      </c>
      <c r="G1435" s="11">
        <v>20.717191488279195</v>
      </c>
      <c r="H1435" s="2">
        <v>1</v>
      </c>
      <c r="I1435" s="11">
        <v>4.1372404213136544</v>
      </c>
      <c r="J1435" s="11">
        <v>20.717191488279195</v>
      </c>
      <c r="K1435" s="2" t="s">
        <v>1728</v>
      </c>
    </row>
    <row r="1436" spans="1:11" x14ac:dyDescent="0.25">
      <c r="A1436" s="2">
        <v>1435</v>
      </c>
      <c r="B1436" s="1">
        <v>44585</v>
      </c>
      <c r="C1436" s="2">
        <v>3</v>
      </c>
      <c r="D1436" s="2">
        <v>46</v>
      </c>
      <c r="E1436" s="2">
        <v>6</v>
      </c>
      <c r="F1436" s="2">
        <v>1</v>
      </c>
      <c r="G1436" s="11">
        <v>26.509968242507764</v>
      </c>
      <c r="H1436" s="2">
        <v>1</v>
      </c>
      <c r="I1436" s="11">
        <v>4.0310263194524962</v>
      </c>
      <c r="J1436" s="11">
        <v>26.509968242507764</v>
      </c>
      <c r="K1436" s="2" t="s">
        <v>1727</v>
      </c>
    </row>
    <row r="1437" spans="1:11" x14ac:dyDescent="0.25">
      <c r="A1437" s="2">
        <v>1436</v>
      </c>
      <c r="B1437" s="1">
        <v>44723</v>
      </c>
      <c r="C1437" s="2">
        <v>48</v>
      </c>
      <c r="D1437" s="2">
        <v>188</v>
      </c>
      <c r="E1437" s="2">
        <v>63</v>
      </c>
      <c r="F1437" s="2">
        <v>2</v>
      </c>
      <c r="G1437" s="11">
        <v>32.182287952758287</v>
      </c>
      <c r="H1437" s="2">
        <v>2</v>
      </c>
      <c r="I1437" s="11">
        <v>9.2766848942803506</v>
      </c>
      <c r="J1437" s="11">
        <v>64.364575905516574</v>
      </c>
      <c r="K1437" s="2" t="s">
        <v>1728</v>
      </c>
    </row>
    <row r="1438" spans="1:11" x14ac:dyDescent="0.25">
      <c r="A1438" s="2">
        <v>1437</v>
      </c>
      <c r="B1438" s="1">
        <v>44631</v>
      </c>
      <c r="C1438" s="2">
        <v>13</v>
      </c>
      <c r="D1438" s="2">
        <v>175</v>
      </c>
      <c r="E1438" s="2">
        <v>26</v>
      </c>
      <c r="F1438" s="2">
        <v>1</v>
      </c>
      <c r="G1438" s="11">
        <v>33.289970385724331</v>
      </c>
      <c r="H1438" s="2">
        <v>1</v>
      </c>
      <c r="I1438" s="11">
        <v>7.0548762688214737</v>
      </c>
      <c r="J1438" s="11">
        <v>33.289970385724331</v>
      </c>
      <c r="K1438" s="2" t="s">
        <v>1728</v>
      </c>
    </row>
    <row r="1439" spans="1:11" x14ac:dyDescent="0.25">
      <c r="A1439" s="2">
        <v>1438</v>
      </c>
      <c r="B1439" s="1">
        <v>44718</v>
      </c>
      <c r="C1439" s="2">
        <v>3</v>
      </c>
      <c r="D1439" s="2">
        <v>2</v>
      </c>
      <c r="E1439" s="2">
        <v>73</v>
      </c>
      <c r="F1439" s="2">
        <v>1</v>
      </c>
      <c r="G1439" s="11">
        <v>21.530328489021176</v>
      </c>
      <c r="H1439" s="2">
        <v>2</v>
      </c>
      <c r="I1439" s="11">
        <v>3.1996984995711419</v>
      </c>
      <c r="J1439" s="11">
        <v>21.530328489021176</v>
      </c>
      <c r="K1439" s="2" t="s">
        <v>1727</v>
      </c>
    </row>
    <row r="1440" spans="1:11" x14ac:dyDescent="0.25">
      <c r="A1440" s="2">
        <v>1439</v>
      </c>
      <c r="B1440" s="1">
        <v>44610</v>
      </c>
      <c r="C1440" s="2">
        <v>5</v>
      </c>
      <c r="D1440" s="2">
        <v>7</v>
      </c>
      <c r="E1440" s="2">
        <v>46</v>
      </c>
      <c r="F1440" s="2">
        <v>3</v>
      </c>
      <c r="G1440" s="11">
        <v>24.104594061614335</v>
      </c>
      <c r="H1440" s="2">
        <v>2</v>
      </c>
      <c r="I1440" s="11">
        <v>5.2206830382627141</v>
      </c>
      <c r="J1440" s="11">
        <v>72.313782184843006</v>
      </c>
      <c r="K1440" s="2" t="s">
        <v>1727</v>
      </c>
    </row>
    <row r="1441" spans="1:11" x14ac:dyDescent="0.25">
      <c r="A1441" s="2">
        <v>1440</v>
      </c>
      <c r="B1441" s="1">
        <v>44643</v>
      </c>
      <c r="C1441" s="2">
        <v>8</v>
      </c>
      <c r="D1441" s="2">
        <v>146</v>
      </c>
      <c r="E1441" s="2">
        <v>78</v>
      </c>
      <c r="F1441" s="2">
        <v>1</v>
      </c>
      <c r="G1441" s="11">
        <v>21.013898767301182</v>
      </c>
      <c r="H1441" s="2">
        <v>2</v>
      </c>
      <c r="I1441" s="11">
        <v>3.0114404943345212</v>
      </c>
      <c r="J1441" s="11">
        <v>21.013898767301182</v>
      </c>
      <c r="K1441" s="2" t="s">
        <v>1728</v>
      </c>
    </row>
    <row r="1442" spans="1:11" x14ac:dyDescent="0.25">
      <c r="A1442" s="2">
        <v>1441</v>
      </c>
      <c r="B1442" s="1">
        <v>44566</v>
      </c>
      <c r="C1442" s="2">
        <v>9</v>
      </c>
      <c r="D1442" s="2">
        <v>216</v>
      </c>
      <c r="E1442" s="2">
        <v>52</v>
      </c>
      <c r="F1442" s="2">
        <v>2</v>
      </c>
      <c r="G1442" s="11">
        <v>32.17222401101003</v>
      </c>
      <c r="H1442" s="2">
        <v>2</v>
      </c>
      <c r="I1442" s="11">
        <v>5.5404100604918716</v>
      </c>
      <c r="J1442" s="11">
        <v>64.34444802202006</v>
      </c>
      <c r="K1442" s="2" t="s">
        <v>1727</v>
      </c>
    </row>
    <row r="1443" spans="1:11" x14ac:dyDescent="0.25">
      <c r="A1443" s="2">
        <v>1442</v>
      </c>
      <c r="B1443" s="1">
        <v>44702</v>
      </c>
      <c r="C1443" s="2">
        <v>2</v>
      </c>
      <c r="D1443" s="2">
        <v>197</v>
      </c>
      <c r="E1443" s="2">
        <v>68</v>
      </c>
      <c r="F1443" s="2">
        <v>3</v>
      </c>
      <c r="G1443" s="11">
        <v>40.399990570448779</v>
      </c>
      <c r="H1443" s="2">
        <v>0</v>
      </c>
      <c r="I1443" s="11">
        <v>3.2356634377176356</v>
      </c>
      <c r="J1443" s="11">
        <v>121.19997171134634</v>
      </c>
      <c r="K1443" s="2" t="s">
        <v>1727</v>
      </c>
    </row>
    <row r="1444" spans="1:11" x14ac:dyDescent="0.25">
      <c r="A1444" s="2">
        <v>1443</v>
      </c>
      <c r="B1444" s="1">
        <v>44572</v>
      </c>
      <c r="C1444" s="2">
        <v>35</v>
      </c>
      <c r="D1444" s="2">
        <v>216</v>
      </c>
      <c r="E1444" s="2">
        <v>44</v>
      </c>
      <c r="F1444" s="2">
        <v>5</v>
      </c>
      <c r="G1444" s="11">
        <v>29.294021407670233</v>
      </c>
      <c r="H1444" s="2">
        <v>1</v>
      </c>
      <c r="I1444" s="11">
        <v>5.562825847388865</v>
      </c>
      <c r="J1444" s="11">
        <v>146.47010703835116</v>
      </c>
      <c r="K1444" s="2" t="s">
        <v>1728</v>
      </c>
    </row>
    <row r="1445" spans="1:11" x14ac:dyDescent="0.25">
      <c r="A1445" s="2">
        <v>1444</v>
      </c>
      <c r="B1445" s="1">
        <v>44665</v>
      </c>
      <c r="C1445" s="2">
        <v>18</v>
      </c>
      <c r="D1445" s="2">
        <v>62</v>
      </c>
      <c r="E1445" s="2">
        <v>11</v>
      </c>
      <c r="F1445" s="2">
        <v>5</v>
      </c>
      <c r="G1445" s="11">
        <v>32.254338458675612</v>
      </c>
      <c r="H1445" s="2">
        <v>1</v>
      </c>
      <c r="I1445" s="11">
        <v>5.5266381811469749</v>
      </c>
      <c r="J1445" s="11">
        <v>161.27169229337807</v>
      </c>
      <c r="K1445" s="2" t="s">
        <v>1728</v>
      </c>
    </row>
    <row r="1446" spans="1:11" x14ac:dyDescent="0.25">
      <c r="A1446" s="2">
        <v>1445</v>
      </c>
      <c r="B1446" s="1">
        <v>44733</v>
      </c>
      <c r="C1446" s="2">
        <v>21</v>
      </c>
      <c r="D1446" s="2">
        <v>85</v>
      </c>
      <c r="E1446" s="2">
        <v>42</v>
      </c>
      <c r="F1446" s="2">
        <v>4</v>
      </c>
      <c r="G1446" s="11">
        <v>24.22909217643679</v>
      </c>
      <c r="H1446" s="2">
        <v>0</v>
      </c>
      <c r="I1446" s="11">
        <v>9.490229776438774</v>
      </c>
      <c r="J1446" s="11">
        <v>96.916368705747161</v>
      </c>
      <c r="K1446" s="2" t="s">
        <v>1727</v>
      </c>
    </row>
    <row r="1447" spans="1:11" x14ac:dyDescent="0.25">
      <c r="A1447" s="2">
        <v>1446</v>
      </c>
      <c r="B1447" s="1">
        <v>44670</v>
      </c>
      <c r="C1447" s="2">
        <v>11</v>
      </c>
      <c r="D1447" s="2">
        <v>157</v>
      </c>
      <c r="E1447" s="2">
        <v>8</v>
      </c>
      <c r="F1447" s="2">
        <v>5</v>
      </c>
      <c r="G1447" s="11">
        <v>35.746083108332549</v>
      </c>
      <c r="H1447" s="2">
        <v>0</v>
      </c>
      <c r="I1447" s="11">
        <v>4.1456496863869212</v>
      </c>
      <c r="J1447" s="11">
        <v>178.73041554166275</v>
      </c>
      <c r="K1447" s="2" t="s">
        <v>1727</v>
      </c>
    </row>
    <row r="1448" spans="1:11" x14ac:dyDescent="0.25">
      <c r="A1448" s="2">
        <v>1447</v>
      </c>
      <c r="B1448" s="1">
        <v>44647</v>
      </c>
      <c r="C1448" s="2">
        <v>38</v>
      </c>
      <c r="D1448" s="2">
        <v>57</v>
      </c>
      <c r="E1448" s="2">
        <v>85</v>
      </c>
      <c r="F1448" s="2">
        <v>2</v>
      </c>
      <c r="G1448" s="11">
        <v>24.743543101500421</v>
      </c>
      <c r="H1448" s="2">
        <v>2</v>
      </c>
      <c r="I1448" s="11">
        <v>3.827153779587749</v>
      </c>
      <c r="J1448" s="11">
        <v>49.487086203000842</v>
      </c>
      <c r="K1448" s="2" t="s">
        <v>1728</v>
      </c>
    </row>
    <row r="1449" spans="1:11" x14ac:dyDescent="0.25">
      <c r="A1449" s="2">
        <v>1448</v>
      </c>
      <c r="B1449" s="1">
        <v>44601</v>
      </c>
      <c r="C1449" s="2">
        <v>18</v>
      </c>
      <c r="D1449" s="2">
        <v>189</v>
      </c>
      <c r="E1449" s="2">
        <v>43</v>
      </c>
      <c r="F1449" s="2">
        <v>1</v>
      </c>
      <c r="G1449" s="11">
        <v>21.501885120875897</v>
      </c>
      <c r="H1449" s="2">
        <v>0</v>
      </c>
      <c r="I1449" s="11">
        <v>3.835301105937436</v>
      </c>
      <c r="J1449" s="11">
        <v>21.501885120875897</v>
      </c>
      <c r="K1449" s="2" t="s">
        <v>1728</v>
      </c>
    </row>
    <row r="1450" spans="1:11" x14ac:dyDescent="0.25">
      <c r="A1450" s="2">
        <v>1449</v>
      </c>
      <c r="B1450" s="1">
        <v>44731</v>
      </c>
      <c r="C1450" s="2">
        <v>6</v>
      </c>
      <c r="D1450" s="2">
        <v>157</v>
      </c>
      <c r="E1450" s="2">
        <v>67</v>
      </c>
      <c r="F1450" s="2">
        <v>4</v>
      </c>
      <c r="G1450" s="11">
        <v>20.097721538179311</v>
      </c>
      <c r="H1450" s="2">
        <v>0</v>
      </c>
      <c r="I1450" s="11">
        <v>4.8795728561803084</v>
      </c>
      <c r="J1450" s="11">
        <v>80.390886152717243</v>
      </c>
      <c r="K1450" s="2" t="s">
        <v>1727</v>
      </c>
    </row>
    <row r="1451" spans="1:11" x14ac:dyDescent="0.25">
      <c r="A1451" s="2">
        <v>1450</v>
      </c>
      <c r="B1451" s="1">
        <v>44570</v>
      </c>
      <c r="C1451" s="2">
        <v>3</v>
      </c>
      <c r="D1451" s="2">
        <v>151</v>
      </c>
      <c r="E1451" s="2">
        <v>55</v>
      </c>
      <c r="F1451" s="2">
        <v>2</v>
      </c>
      <c r="G1451" s="11">
        <v>25.241021947073378</v>
      </c>
      <c r="H1451" s="2">
        <v>1</v>
      </c>
      <c r="I1451" s="11">
        <v>5.7390468707453381</v>
      </c>
      <c r="J1451" s="11">
        <v>50.482043894146756</v>
      </c>
      <c r="K1451" s="2" t="s">
        <v>1728</v>
      </c>
    </row>
    <row r="1452" spans="1:11" x14ac:dyDescent="0.25">
      <c r="A1452" s="2">
        <v>1451</v>
      </c>
      <c r="B1452" s="1">
        <v>44646</v>
      </c>
      <c r="C1452" s="2">
        <v>50</v>
      </c>
      <c r="D1452" s="2">
        <v>206</v>
      </c>
      <c r="E1452" s="2">
        <v>54</v>
      </c>
      <c r="F1452" s="2">
        <v>4</v>
      </c>
      <c r="G1452" s="11">
        <v>34.002021935840638</v>
      </c>
      <c r="H1452" s="2">
        <v>2</v>
      </c>
      <c r="I1452" s="11">
        <v>9.3324941889966144</v>
      </c>
      <c r="J1452" s="11">
        <v>136.00808774336255</v>
      </c>
      <c r="K1452" s="2" t="s">
        <v>1728</v>
      </c>
    </row>
    <row r="1453" spans="1:11" x14ac:dyDescent="0.25">
      <c r="A1453" s="2">
        <v>1452</v>
      </c>
      <c r="B1453" s="1">
        <v>44614</v>
      </c>
      <c r="C1453" s="2">
        <v>18</v>
      </c>
      <c r="D1453" s="2">
        <v>141</v>
      </c>
      <c r="E1453" s="2">
        <v>67</v>
      </c>
      <c r="F1453" s="2">
        <v>4</v>
      </c>
      <c r="G1453" s="11">
        <v>20.097721538179311</v>
      </c>
      <c r="H1453" s="2">
        <v>0</v>
      </c>
      <c r="I1453" s="11">
        <v>4.8795728561803084</v>
      </c>
      <c r="J1453" s="11">
        <v>80.390886152717243</v>
      </c>
      <c r="K1453" s="2" t="s">
        <v>1728</v>
      </c>
    </row>
    <row r="1454" spans="1:11" x14ac:dyDescent="0.25">
      <c r="A1454" s="2">
        <v>1453</v>
      </c>
      <c r="B1454" s="1">
        <v>44604</v>
      </c>
      <c r="C1454" s="2">
        <v>17</v>
      </c>
      <c r="D1454" s="2">
        <v>101</v>
      </c>
      <c r="E1454" s="2">
        <v>61</v>
      </c>
      <c r="F1454" s="2">
        <v>2</v>
      </c>
      <c r="G1454" s="11">
        <v>21.010044137038591</v>
      </c>
      <c r="H1454" s="2">
        <v>1</v>
      </c>
      <c r="I1454" s="11">
        <v>6.2620331868795747</v>
      </c>
      <c r="J1454" s="11">
        <v>42.020088274077182</v>
      </c>
      <c r="K1454" s="2" t="s">
        <v>1727</v>
      </c>
    </row>
    <row r="1455" spans="1:11" x14ac:dyDescent="0.25">
      <c r="A1455" s="2">
        <v>1454</v>
      </c>
      <c r="B1455" s="1">
        <v>44614</v>
      </c>
      <c r="C1455" s="2">
        <v>46</v>
      </c>
      <c r="D1455" s="2">
        <v>55</v>
      </c>
      <c r="E1455" s="2">
        <v>54</v>
      </c>
      <c r="F1455" s="2">
        <v>3</v>
      </c>
      <c r="G1455" s="11">
        <v>34.002021935840638</v>
      </c>
      <c r="H1455" s="2">
        <v>1</v>
      </c>
      <c r="I1455" s="11">
        <v>9.3324941889966144</v>
      </c>
      <c r="J1455" s="11">
        <v>102.00606580752191</v>
      </c>
      <c r="K1455" s="2" t="s">
        <v>1728</v>
      </c>
    </row>
    <row r="1456" spans="1:11" x14ac:dyDescent="0.25">
      <c r="A1456" s="2">
        <v>1455</v>
      </c>
      <c r="B1456" s="1">
        <v>44730</v>
      </c>
      <c r="C1456" s="2">
        <v>49</v>
      </c>
      <c r="D1456" s="2">
        <v>203</v>
      </c>
      <c r="E1456" s="2">
        <v>40</v>
      </c>
      <c r="F1456" s="2">
        <v>4</v>
      </c>
      <c r="G1456" s="11">
        <v>26.538958130329995</v>
      </c>
      <c r="H1456" s="2">
        <v>2</v>
      </c>
      <c r="I1456" s="11">
        <v>4.6788100747295065</v>
      </c>
      <c r="J1456" s="11">
        <v>106.15583252131998</v>
      </c>
      <c r="K1456" s="2" t="s">
        <v>1728</v>
      </c>
    </row>
    <row r="1457" spans="1:11" x14ac:dyDescent="0.25">
      <c r="A1457" s="2">
        <v>1456</v>
      </c>
      <c r="B1457" s="1">
        <v>44601</v>
      </c>
      <c r="C1457" s="2">
        <v>4</v>
      </c>
      <c r="D1457" s="2">
        <v>114</v>
      </c>
      <c r="E1457" s="2">
        <v>13</v>
      </c>
      <c r="F1457" s="2">
        <v>4</v>
      </c>
      <c r="G1457" s="11">
        <v>36.126349364401591</v>
      </c>
      <c r="H1457" s="2">
        <v>2</v>
      </c>
      <c r="I1457" s="11">
        <v>7.543649622085252</v>
      </c>
      <c r="J1457" s="11">
        <v>144.50539745760636</v>
      </c>
      <c r="K1457" s="2" t="s">
        <v>1728</v>
      </c>
    </row>
    <row r="1458" spans="1:11" x14ac:dyDescent="0.25">
      <c r="A1458" s="2">
        <v>1457</v>
      </c>
      <c r="B1458" s="1">
        <v>44585</v>
      </c>
      <c r="C1458" s="2">
        <v>32</v>
      </c>
      <c r="D1458" s="2">
        <v>54</v>
      </c>
      <c r="E1458" s="2">
        <v>71</v>
      </c>
      <c r="F1458" s="2">
        <v>1</v>
      </c>
      <c r="G1458" s="11">
        <v>38.784869416133404</v>
      </c>
      <c r="H1458" s="2">
        <v>1</v>
      </c>
      <c r="I1458" s="11">
        <v>5.9689556098352767</v>
      </c>
      <c r="J1458" s="11">
        <v>38.784869416133404</v>
      </c>
      <c r="K1458" s="2" t="s">
        <v>1728</v>
      </c>
    </row>
    <row r="1459" spans="1:11" x14ac:dyDescent="0.25">
      <c r="A1459" s="2">
        <v>1458</v>
      </c>
      <c r="B1459" s="1">
        <v>44587</v>
      </c>
      <c r="C1459" s="2">
        <v>39</v>
      </c>
      <c r="D1459" s="2">
        <v>100</v>
      </c>
      <c r="E1459" s="2">
        <v>87</v>
      </c>
      <c r="F1459" s="2">
        <v>4</v>
      </c>
      <c r="G1459" s="11">
        <v>24.145517228332075</v>
      </c>
      <c r="H1459" s="2">
        <v>0</v>
      </c>
      <c r="I1459" s="11">
        <v>7.6792943752982703</v>
      </c>
      <c r="J1459" s="11">
        <v>96.5820689133283</v>
      </c>
      <c r="K1459" s="2" t="s">
        <v>1727</v>
      </c>
    </row>
    <row r="1460" spans="1:11" x14ac:dyDescent="0.25">
      <c r="A1460" s="2">
        <v>1459</v>
      </c>
      <c r="B1460" s="1">
        <v>44634</v>
      </c>
      <c r="C1460" s="2">
        <v>26</v>
      </c>
      <c r="D1460" s="2">
        <v>204</v>
      </c>
      <c r="E1460" s="2">
        <v>8</v>
      </c>
      <c r="F1460" s="2">
        <v>3</v>
      </c>
      <c r="G1460" s="11">
        <v>35.746083108332549</v>
      </c>
      <c r="H1460" s="2">
        <v>1</v>
      </c>
      <c r="I1460" s="11">
        <v>4.1456496863869212</v>
      </c>
      <c r="J1460" s="11">
        <v>107.23824932499764</v>
      </c>
      <c r="K1460" s="2" t="s">
        <v>1727</v>
      </c>
    </row>
    <row r="1461" spans="1:11" x14ac:dyDescent="0.25">
      <c r="A1461" s="2">
        <v>1460</v>
      </c>
      <c r="B1461" s="1">
        <v>44739</v>
      </c>
      <c r="C1461" s="2">
        <v>28</v>
      </c>
      <c r="D1461" s="2">
        <v>143</v>
      </c>
      <c r="E1461" s="2">
        <v>29</v>
      </c>
      <c r="F1461" s="2">
        <v>5</v>
      </c>
      <c r="G1461" s="11">
        <v>37.181635356106959</v>
      </c>
      <c r="H1461" s="2">
        <v>1</v>
      </c>
      <c r="I1461" s="11">
        <v>3.0612344797068785</v>
      </c>
      <c r="J1461" s="11">
        <v>185.9081767805348</v>
      </c>
      <c r="K1461" s="2" t="s">
        <v>1728</v>
      </c>
    </row>
    <row r="1462" spans="1:11" x14ac:dyDescent="0.25">
      <c r="A1462" s="2">
        <v>1461</v>
      </c>
      <c r="B1462" s="1">
        <v>44685</v>
      </c>
      <c r="C1462" s="2">
        <v>6</v>
      </c>
      <c r="D1462" s="2">
        <v>16</v>
      </c>
      <c r="E1462" s="2">
        <v>86</v>
      </c>
      <c r="F1462" s="2">
        <v>1</v>
      </c>
      <c r="G1462" s="11">
        <v>26.330887511397144</v>
      </c>
      <c r="H1462" s="2">
        <v>2</v>
      </c>
      <c r="I1462" s="11">
        <v>4.438444651570971</v>
      </c>
      <c r="J1462" s="11">
        <v>26.330887511397144</v>
      </c>
      <c r="K1462" s="2" t="s">
        <v>1728</v>
      </c>
    </row>
    <row r="1463" spans="1:11" x14ac:dyDescent="0.25">
      <c r="A1463" s="2">
        <v>1462</v>
      </c>
      <c r="B1463" s="1">
        <v>44600</v>
      </c>
      <c r="C1463" s="2">
        <v>43</v>
      </c>
      <c r="D1463" s="2">
        <v>188</v>
      </c>
      <c r="E1463" s="2">
        <v>73</v>
      </c>
      <c r="F1463" s="2">
        <v>3</v>
      </c>
      <c r="G1463" s="11">
        <v>21.530328489021176</v>
      </c>
      <c r="H1463" s="2">
        <v>2</v>
      </c>
      <c r="I1463" s="11">
        <v>3.1996984995711419</v>
      </c>
      <c r="J1463" s="11">
        <v>64.590985467063533</v>
      </c>
      <c r="K1463" s="2" t="s">
        <v>1727</v>
      </c>
    </row>
    <row r="1464" spans="1:11" x14ac:dyDescent="0.25">
      <c r="A1464" s="2">
        <v>1463</v>
      </c>
      <c r="B1464" s="1">
        <v>44700</v>
      </c>
      <c r="C1464" s="2">
        <v>38</v>
      </c>
      <c r="D1464" s="2">
        <v>186</v>
      </c>
      <c r="E1464" s="2">
        <v>45</v>
      </c>
      <c r="F1464" s="2">
        <v>4</v>
      </c>
      <c r="G1464" s="11">
        <v>34.375008688667101</v>
      </c>
      <c r="H1464" s="2">
        <v>2</v>
      </c>
      <c r="I1464" s="11">
        <v>3.0973009345226061</v>
      </c>
      <c r="J1464" s="11">
        <v>137.50003475466841</v>
      </c>
      <c r="K1464" s="2" t="s">
        <v>1728</v>
      </c>
    </row>
    <row r="1465" spans="1:11" x14ac:dyDescent="0.25">
      <c r="A1465" s="2">
        <v>1464</v>
      </c>
      <c r="B1465" s="1">
        <v>44606</v>
      </c>
      <c r="C1465" s="2">
        <v>17</v>
      </c>
      <c r="D1465" s="2">
        <v>92</v>
      </c>
      <c r="E1465" s="2">
        <v>62</v>
      </c>
      <c r="F1465" s="2">
        <v>3</v>
      </c>
      <c r="G1465" s="11">
        <v>37.78988507155298</v>
      </c>
      <c r="H1465" s="2">
        <v>2</v>
      </c>
      <c r="I1465" s="11">
        <v>4.9908460789292945</v>
      </c>
      <c r="J1465" s="11">
        <v>113.36965521465893</v>
      </c>
      <c r="K1465" s="2" t="s">
        <v>1727</v>
      </c>
    </row>
    <row r="1466" spans="1:11" x14ac:dyDescent="0.25">
      <c r="A1466" s="2">
        <v>1465</v>
      </c>
      <c r="B1466" s="1">
        <v>44643</v>
      </c>
      <c r="C1466" s="2">
        <v>8</v>
      </c>
      <c r="D1466" s="2">
        <v>154</v>
      </c>
      <c r="E1466" s="2">
        <v>17</v>
      </c>
      <c r="F1466" s="2">
        <v>3</v>
      </c>
      <c r="G1466" s="11">
        <v>38.177954796106178</v>
      </c>
      <c r="H1466" s="2">
        <v>0</v>
      </c>
      <c r="I1466" s="11">
        <v>5.9973509170040433</v>
      </c>
      <c r="J1466" s="11">
        <v>114.53386438831853</v>
      </c>
      <c r="K1466" s="2" t="s">
        <v>1728</v>
      </c>
    </row>
    <row r="1467" spans="1:11" x14ac:dyDescent="0.25">
      <c r="A1467" s="2">
        <v>1466</v>
      </c>
      <c r="B1467" s="1">
        <v>44695</v>
      </c>
      <c r="C1467" s="2">
        <v>18</v>
      </c>
      <c r="D1467" s="2">
        <v>24</v>
      </c>
      <c r="E1467" s="2">
        <v>6</v>
      </c>
      <c r="F1467" s="2">
        <v>3</v>
      </c>
      <c r="G1467" s="11">
        <v>26.509968242507764</v>
      </c>
      <c r="H1467" s="2">
        <v>1</v>
      </c>
      <c r="I1467" s="11">
        <v>4.0310263194524962</v>
      </c>
      <c r="J1467" s="11">
        <v>79.529904727523288</v>
      </c>
      <c r="K1467" s="2" t="s">
        <v>1728</v>
      </c>
    </row>
    <row r="1468" spans="1:11" x14ac:dyDescent="0.25">
      <c r="A1468" s="2">
        <v>1467</v>
      </c>
      <c r="B1468" s="1">
        <v>44734</v>
      </c>
      <c r="C1468" s="2">
        <v>16</v>
      </c>
      <c r="D1468" s="2">
        <v>167</v>
      </c>
      <c r="E1468" s="2">
        <v>69</v>
      </c>
      <c r="F1468" s="2">
        <v>3</v>
      </c>
      <c r="G1468" s="11">
        <v>22.567470733830035</v>
      </c>
      <c r="H1468" s="2">
        <v>1</v>
      </c>
      <c r="I1468" s="11">
        <v>5.8930269169156446</v>
      </c>
      <c r="J1468" s="11">
        <v>67.702412201490105</v>
      </c>
      <c r="K1468" s="2" t="s">
        <v>1727</v>
      </c>
    </row>
    <row r="1469" spans="1:11" x14ac:dyDescent="0.25">
      <c r="A1469" s="2">
        <v>1468</v>
      </c>
      <c r="B1469" s="1">
        <v>44723</v>
      </c>
      <c r="C1469" s="2">
        <v>13</v>
      </c>
      <c r="D1469" s="2">
        <v>29</v>
      </c>
      <c r="E1469" s="2">
        <v>9</v>
      </c>
      <c r="F1469" s="2">
        <v>4</v>
      </c>
      <c r="G1469" s="11">
        <v>29.148766116824966</v>
      </c>
      <c r="H1469" s="2">
        <v>0</v>
      </c>
      <c r="I1469" s="11">
        <v>5.7783380059304719</v>
      </c>
      <c r="J1469" s="11">
        <v>116.59506446729986</v>
      </c>
      <c r="K1469" s="2" t="s">
        <v>1728</v>
      </c>
    </row>
    <row r="1470" spans="1:11" x14ac:dyDescent="0.25">
      <c r="A1470" s="2">
        <v>1469</v>
      </c>
      <c r="B1470" s="1">
        <v>44709</v>
      </c>
      <c r="C1470" s="2">
        <v>3</v>
      </c>
      <c r="D1470" s="2">
        <v>224</v>
      </c>
      <c r="E1470" s="2">
        <v>86</v>
      </c>
      <c r="F1470" s="2">
        <v>4</v>
      </c>
      <c r="G1470" s="11">
        <v>26.330887511397144</v>
      </c>
      <c r="H1470" s="2">
        <v>0</v>
      </c>
      <c r="I1470" s="11">
        <v>4.438444651570971</v>
      </c>
      <c r="J1470" s="11">
        <v>105.32355004558858</v>
      </c>
      <c r="K1470" s="2" t="s">
        <v>1727</v>
      </c>
    </row>
    <row r="1471" spans="1:11" x14ac:dyDescent="0.25">
      <c r="A1471" s="2">
        <v>1470</v>
      </c>
      <c r="B1471" s="1">
        <v>44658</v>
      </c>
      <c r="C1471" s="2">
        <v>14</v>
      </c>
      <c r="D1471" s="2">
        <v>45</v>
      </c>
      <c r="E1471" s="2">
        <v>34</v>
      </c>
      <c r="F1471" s="2">
        <v>4</v>
      </c>
      <c r="G1471" s="11">
        <v>21.345964742336221</v>
      </c>
      <c r="H1471" s="2">
        <v>0</v>
      </c>
      <c r="I1471" s="11">
        <v>3.4347908262121063</v>
      </c>
      <c r="J1471" s="11">
        <v>85.383858969344885</v>
      </c>
      <c r="K1471" s="2" t="s">
        <v>1728</v>
      </c>
    </row>
    <row r="1472" spans="1:11" x14ac:dyDescent="0.25">
      <c r="A1472" s="2">
        <v>1471</v>
      </c>
      <c r="B1472" s="1">
        <v>44678</v>
      </c>
      <c r="C1472" s="2">
        <v>12</v>
      </c>
      <c r="D1472" s="2">
        <v>23</v>
      </c>
      <c r="E1472" s="2">
        <v>18</v>
      </c>
      <c r="F1472" s="2">
        <v>4</v>
      </c>
      <c r="G1472" s="11">
        <v>22.109280676227812</v>
      </c>
      <c r="H1472" s="2">
        <v>2</v>
      </c>
      <c r="I1472" s="11">
        <v>13.890069258542256</v>
      </c>
      <c r="J1472" s="11">
        <v>88.437122704911246</v>
      </c>
      <c r="K1472" s="2" t="s">
        <v>1727</v>
      </c>
    </row>
    <row r="1473" spans="1:11" x14ac:dyDescent="0.25">
      <c r="A1473" s="2">
        <v>1472</v>
      </c>
      <c r="B1473" s="1">
        <v>44653</v>
      </c>
      <c r="C1473" s="2">
        <v>25</v>
      </c>
      <c r="D1473" s="2">
        <v>65</v>
      </c>
      <c r="E1473" s="2">
        <v>13</v>
      </c>
      <c r="F1473" s="2">
        <v>5</v>
      </c>
      <c r="G1473" s="11">
        <v>36.126349364401591</v>
      </c>
      <c r="H1473" s="2">
        <v>1</v>
      </c>
      <c r="I1473" s="11">
        <v>7.543649622085252</v>
      </c>
      <c r="J1473" s="11">
        <v>180.63174682200795</v>
      </c>
      <c r="K1473" s="2" t="s">
        <v>1727</v>
      </c>
    </row>
    <row r="1474" spans="1:11" x14ac:dyDescent="0.25">
      <c r="A1474" s="2">
        <v>1473</v>
      </c>
      <c r="B1474" s="1">
        <v>44694</v>
      </c>
      <c r="C1474" s="2">
        <v>20</v>
      </c>
      <c r="D1474" s="2">
        <v>179</v>
      </c>
      <c r="E1474" s="2">
        <v>2</v>
      </c>
      <c r="F1474" s="2">
        <v>2</v>
      </c>
      <c r="G1474" s="11">
        <v>26.87689508699075</v>
      </c>
      <c r="H1474" s="2">
        <v>1</v>
      </c>
      <c r="I1474" s="11">
        <v>5.4867630070406248</v>
      </c>
      <c r="J1474" s="11">
        <v>53.7537901739815</v>
      </c>
      <c r="K1474" s="2" t="s">
        <v>1728</v>
      </c>
    </row>
    <row r="1475" spans="1:11" x14ac:dyDescent="0.25">
      <c r="A1475" s="2">
        <v>1474</v>
      </c>
      <c r="B1475" s="1">
        <v>44563</v>
      </c>
      <c r="C1475" s="2">
        <v>48</v>
      </c>
      <c r="D1475" s="2">
        <v>182</v>
      </c>
      <c r="E1475" s="2">
        <v>86</v>
      </c>
      <c r="F1475" s="2">
        <v>5</v>
      </c>
      <c r="G1475" s="11">
        <v>26.330887511397144</v>
      </c>
      <c r="H1475" s="2">
        <v>0</v>
      </c>
      <c r="I1475" s="11">
        <v>4.438444651570971</v>
      </c>
      <c r="J1475" s="11">
        <v>131.65443755698573</v>
      </c>
      <c r="K1475" s="2" t="s">
        <v>1728</v>
      </c>
    </row>
    <row r="1476" spans="1:11" x14ac:dyDescent="0.25">
      <c r="A1476" s="2">
        <v>1475</v>
      </c>
      <c r="B1476" s="1">
        <v>44719</v>
      </c>
      <c r="C1476" s="2">
        <v>9</v>
      </c>
      <c r="D1476" s="2">
        <v>137</v>
      </c>
      <c r="E1476" s="2">
        <v>66</v>
      </c>
      <c r="F1476" s="2">
        <v>4</v>
      </c>
      <c r="G1476" s="11">
        <v>22.012248896778885</v>
      </c>
      <c r="H1476" s="2">
        <v>2</v>
      </c>
      <c r="I1476" s="11">
        <v>4.5505852321978564</v>
      </c>
      <c r="J1476" s="11">
        <v>88.048995587115542</v>
      </c>
      <c r="K1476" s="2" t="s">
        <v>1727</v>
      </c>
    </row>
    <row r="1477" spans="1:11" x14ac:dyDescent="0.25">
      <c r="A1477" s="2">
        <v>1476</v>
      </c>
      <c r="B1477" s="1">
        <v>44726</v>
      </c>
      <c r="C1477" s="2">
        <v>26</v>
      </c>
      <c r="D1477" s="2">
        <v>136</v>
      </c>
      <c r="E1477" s="2">
        <v>68</v>
      </c>
      <c r="F1477" s="2">
        <v>4</v>
      </c>
      <c r="G1477" s="11">
        <v>40.399990570448779</v>
      </c>
      <c r="H1477" s="2">
        <v>2</v>
      </c>
      <c r="I1477" s="11">
        <v>3.2356634377176356</v>
      </c>
      <c r="J1477" s="11">
        <v>161.59996228179511</v>
      </c>
      <c r="K1477" s="2" t="s">
        <v>1728</v>
      </c>
    </row>
    <row r="1478" spans="1:11" x14ac:dyDescent="0.25">
      <c r="A1478" s="2">
        <v>1477</v>
      </c>
      <c r="B1478" s="1">
        <v>44667</v>
      </c>
      <c r="C1478" s="2">
        <v>41</v>
      </c>
      <c r="D1478" s="2">
        <v>87</v>
      </c>
      <c r="E1478" s="2">
        <v>24</v>
      </c>
      <c r="F1478" s="2">
        <v>4</v>
      </c>
      <c r="G1478" s="11">
        <v>40.502744760064431</v>
      </c>
      <c r="H1478" s="2">
        <v>2</v>
      </c>
      <c r="I1478" s="11">
        <v>3.8198446415905174</v>
      </c>
      <c r="J1478" s="11">
        <v>162.01097904025772</v>
      </c>
      <c r="K1478" s="2" t="s">
        <v>1727</v>
      </c>
    </row>
    <row r="1479" spans="1:11" x14ac:dyDescent="0.25">
      <c r="A1479" s="2">
        <v>1478</v>
      </c>
      <c r="B1479" s="1">
        <v>44575</v>
      </c>
      <c r="C1479" s="2">
        <v>40</v>
      </c>
      <c r="D1479" s="2">
        <v>24</v>
      </c>
      <c r="E1479" s="2">
        <v>29</v>
      </c>
      <c r="F1479" s="2">
        <v>1</v>
      </c>
      <c r="G1479" s="11">
        <v>37.181635356106959</v>
      </c>
      <c r="H1479" s="2">
        <v>0</v>
      </c>
      <c r="I1479" s="11">
        <v>3.0612344797068785</v>
      </c>
      <c r="J1479" s="11">
        <v>37.181635356106959</v>
      </c>
      <c r="K1479" s="2" t="s">
        <v>1727</v>
      </c>
    </row>
    <row r="1480" spans="1:11" x14ac:dyDescent="0.25">
      <c r="A1480" s="2">
        <v>1479</v>
      </c>
      <c r="B1480" s="1">
        <v>44713</v>
      </c>
      <c r="C1480" s="2">
        <v>32</v>
      </c>
      <c r="D1480" s="2">
        <v>125</v>
      </c>
      <c r="E1480" s="2">
        <v>77</v>
      </c>
      <c r="F1480" s="2">
        <v>3</v>
      </c>
      <c r="G1480" s="11">
        <v>20.717191488279195</v>
      </c>
      <c r="H1480" s="2">
        <v>2</v>
      </c>
      <c r="I1480" s="11">
        <v>4.1372404213136544</v>
      </c>
      <c r="J1480" s="11">
        <v>62.15157446483758</v>
      </c>
      <c r="K1480" s="2" t="s">
        <v>1727</v>
      </c>
    </row>
    <row r="1481" spans="1:11" x14ac:dyDescent="0.25">
      <c r="A1481" s="2">
        <v>1480</v>
      </c>
      <c r="B1481" s="1">
        <v>44667</v>
      </c>
      <c r="C1481" s="2">
        <v>7</v>
      </c>
      <c r="D1481" s="2">
        <v>99</v>
      </c>
      <c r="E1481" s="2">
        <v>40</v>
      </c>
      <c r="F1481" s="2">
        <v>1</v>
      </c>
      <c r="G1481" s="11">
        <v>26.538958130329995</v>
      </c>
      <c r="H1481" s="2">
        <v>1</v>
      </c>
      <c r="I1481" s="11">
        <v>4.6788100747295065</v>
      </c>
      <c r="J1481" s="11">
        <v>26.538958130329995</v>
      </c>
      <c r="K1481" s="2" t="s">
        <v>1727</v>
      </c>
    </row>
    <row r="1482" spans="1:11" x14ac:dyDescent="0.25">
      <c r="A1482" s="2">
        <v>1481</v>
      </c>
      <c r="B1482" s="1">
        <v>44686</v>
      </c>
      <c r="C1482" s="2">
        <v>30</v>
      </c>
      <c r="D1482" s="2">
        <v>13</v>
      </c>
      <c r="E1482" s="2">
        <v>80</v>
      </c>
      <c r="F1482" s="2">
        <v>4</v>
      </c>
      <c r="G1482" s="11">
        <v>21.615865791977505</v>
      </c>
      <c r="H1482" s="2">
        <v>0</v>
      </c>
      <c r="I1482" s="11">
        <v>6.9701664620964214</v>
      </c>
      <c r="J1482" s="11">
        <v>86.463463167910021</v>
      </c>
      <c r="K1482" s="2" t="s">
        <v>1727</v>
      </c>
    </row>
    <row r="1483" spans="1:11" x14ac:dyDescent="0.25">
      <c r="A1483" s="2">
        <v>1482</v>
      </c>
      <c r="B1483" s="1">
        <v>44582</v>
      </c>
      <c r="C1483" s="2">
        <v>41</v>
      </c>
      <c r="D1483" s="2">
        <v>140</v>
      </c>
      <c r="E1483" s="2">
        <v>52</v>
      </c>
      <c r="F1483" s="2">
        <v>2</v>
      </c>
      <c r="G1483" s="11">
        <v>32.17222401101003</v>
      </c>
      <c r="H1483" s="2">
        <v>2</v>
      </c>
      <c r="I1483" s="11">
        <v>5.5404100604918716</v>
      </c>
      <c r="J1483" s="11">
        <v>64.34444802202006</v>
      </c>
      <c r="K1483" s="2" t="s">
        <v>1728</v>
      </c>
    </row>
    <row r="1484" spans="1:11" x14ac:dyDescent="0.25">
      <c r="A1484" s="2">
        <v>1483</v>
      </c>
      <c r="B1484" s="1">
        <v>44582</v>
      </c>
      <c r="C1484" s="2">
        <v>22</v>
      </c>
      <c r="D1484" s="2">
        <v>94</v>
      </c>
      <c r="E1484" s="2">
        <v>71</v>
      </c>
      <c r="F1484" s="2">
        <v>2</v>
      </c>
      <c r="G1484" s="11">
        <v>38.784869416133404</v>
      </c>
      <c r="H1484" s="2">
        <v>2</v>
      </c>
      <c r="I1484" s="11">
        <v>5.9689556098352767</v>
      </c>
      <c r="J1484" s="11">
        <v>77.569738832266808</v>
      </c>
      <c r="K1484" s="2" t="s">
        <v>1728</v>
      </c>
    </row>
    <row r="1485" spans="1:11" x14ac:dyDescent="0.25">
      <c r="A1485" s="2">
        <v>1484</v>
      </c>
      <c r="B1485" s="1">
        <v>44655</v>
      </c>
      <c r="C1485" s="2">
        <v>40</v>
      </c>
      <c r="D1485" s="2">
        <v>60</v>
      </c>
      <c r="E1485" s="2">
        <v>50</v>
      </c>
      <c r="F1485" s="2">
        <v>1</v>
      </c>
      <c r="G1485" s="11">
        <v>29.336649722262983</v>
      </c>
      <c r="H1485" s="2">
        <v>2</v>
      </c>
      <c r="I1485" s="11">
        <v>7.3837284692355469</v>
      </c>
      <c r="J1485" s="11">
        <v>29.336649722262983</v>
      </c>
      <c r="K1485" s="2" t="s">
        <v>1727</v>
      </c>
    </row>
    <row r="1486" spans="1:11" x14ac:dyDescent="0.25">
      <c r="A1486" s="2">
        <v>1485</v>
      </c>
      <c r="B1486" s="1">
        <v>44635</v>
      </c>
      <c r="C1486" s="2">
        <v>48</v>
      </c>
      <c r="D1486" s="2">
        <v>160</v>
      </c>
      <c r="E1486" s="2">
        <v>31</v>
      </c>
      <c r="F1486" s="2">
        <v>4</v>
      </c>
      <c r="G1486" s="11">
        <v>29.688648597515215</v>
      </c>
      <c r="H1486" s="2">
        <v>0</v>
      </c>
      <c r="I1486" s="11">
        <v>11.418467229935818</v>
      </c>
      <c r="J1486" s="11">
        <v>118.75459439006086</v>
      </c>
      <c r="K1486" s="2" t="s">
        <v>1728</v>
      </c>
    </row>
    <row r="1487" spans="1:11" x14ac:dyDescent="0.25">
      <c r="A1487" s="2">
        <v>1486</v>
      </c>
      <c r="B1487" s="1">
        <v>44662</v>
      </c>
      <c r="C1487" s="2">
        <v>48</v>
      </c>
      <c r="D1487" s="2">
        <v>173</v>
      </c>
      <c r="E1487" s="2">
        <v>10</v>
      </c>
      <c r="F1487" s="2">
        <v>4</v>
      </c>
      <c r="G1487" s="11">
        <v>34.193366899670011</v>
      </c>
      <c r="H1487" s="2">
        <v>0</v>
      </c>
      <c r="I1487" s="11">
        <v>4.1188170377751252</v>
      </c>
      <c r="J1487" s="11">
        <v>136.77346759868004</v>
      </c>
      <c r="K1487" s="2" t="s">
        <v>1728</v>
      </c>
    </row>
    <row r="1488" spans="1:11" x14ac:dyDescent="0.25">
      <c r="A1488" s="2">
        <v>1487</v>
      </c>
      <c r="B1488" s="1">
        <v>44700</v>
      </c>
      <c r="C1488" s="2">
        <v>24</v>
      </c>
      <c r="D1488" s="2">
        <v>178</v>
      </c>
      <c r="E1488" s="2">
        <v>27</v>
      </c>
      <c r="F1488" s="2">
        <v>4</v>
      </c>
      <c r="G1488" s="11">
        <v>30.911944531338225</v>
      </c>
      <c r="H1488" s="2">
        <v>1</v>
      </c>
      <c r="I1488" s="11">
        <v>3.8905842730399192</v>
      </c>
      <c r="J1488" s="11">
        <v>123.6477781253529</v>
      </c>
      <c r="K1488" s="2" t="s">
        <v>1728</v>
      </c>
    </row>
    <row r="1489" spans="1:11" x14ac:dyDescent="0.25">
      <c r="A1489" s="2">
        <v>1488</v>
      </c>
      <c r="B1489" s="1">
        <v>44637</v>
      </c>
      <c r="C1489" s="2">
        <v>38</v>
      </c>
      <c r="D1489" s="2">
        <v>124</v>
      </c>
      <c r="E1489" s="2">
        <v>20</v>
      </c>
      <c r="F1489" s="2">
        <v>5</v>
      </c>
      <c r="G1489" s="11">
        <v>37.750629632376182</v>
      </c>
      <c r="H1489" s="2">
        <v>1</v>
      </c>
      <c r="I1489" s="11">
        <v>5.7127142339326129</v>
      </c>
      <c r="J1489" s="11">
        <v>188.75314816188092</v>
      </c>
      <c r="K1489" s="2" t="s">
        <v>1728</v>
      </c>
    </row>
    <row r="1490" spans="1:11" x14ac:dyDescent="0.25">
      <c r="A1490" s="2">
        <v>1489</v>
      </c>
      <c r="B1490" s="1">
        <v>44565</v>
      </c>
      <c r="C1490" s="2">
        <v>40</v>
      </c>
      <c r="D1490" s="2">
        <v>4</v>
      </c>
      <c r="E1490" s="2">
        <v>13</v>
      </c>
      <c r="F1490" s="2">
        <v>1</v>
      </c>
      <c r="G1490" s="11">
        <v>36.126349364401591</v>
      </c>
      <c r="H1490" s="2">
        <v>2</v>
      </c>
      <c r="I1490" s="11">
        <v>7.543649622085252</v>
      </c>
      <c r="J1490" s="11">
        <v>36.126349364401591</v>
      </c>
      <c r="K1490" s="2" t="s">
        <v>1728</v>
      </c>
    </row>
    <row r="1491" spans="1:11" x14ac:dyDescent="0.25">
      <c r="A1491" s="2">
        <v>1490</v>
      </c>
      <c r="B1491" s="1">
        <v>44596</v>
      </c>
      <c r="C1491" s="2">
        <v>1</v>
      </c>
      <c r="D1491" s="2">
        <v>207</v>
      </c>
      <c r="E1491" s="2">
        <v>39</v>
      </c>
      <c r="F1491" s="2">
        <v>4</v>
      </c>
      <c r="G1491" s="11">
        <v>22.31339658218111</v>
      </c>
      <c r="H1491" s="2">
        <v>0</v>
      </c>
      <c r="I1491" s="11">
        <v>5.1336391238712951</v>
      </c>
      <c r="J1491" s="11">
        <v>89.253586328724438</v>
      </c>
      <c r="K1491" s="2" t="s">
        <v>1727</v>
      </c>
    </row>
    <row r="1492" spans="1:11" x14ac:dyDescent="0.25">
      <c r="A1492" s="2">
        <v>1491</v>
      </c>
      <c r="B1492" s="1">
        <v>44637</v>
      </c>
      <c r="C1492" s="2">
        <v>1</v>
      </c>
      <c r="D1492" s="2">
        <v>84</v>
      </c>
      <c r="E1492" s="2">
        <v>15</v>
      </c>
      <c r="F1492" s="2">
        <v>3</v>
      </c>
      <c r="G1492" s="11">
        <v>34.816984297168332</v>
      </c>
      <c r="H1492" s="2">
        <v>0</v>
      </c>
      <c r="I1492" s="11">
        <v>5.05250871636198</v>
      </c>
      <c r="J1492" s="11">
        <v>104.450952891505</v>
      </c>
      <c r="K1492" s="2" t="s">
        <v>1727</v>
      </c>
    </row>
    <row r="1493" spans="1:11" x14ac:dyDescent="0.25">
      <c r="A1493" s="2">
        <v>1492</v>
      </c>
      <c r="B1493" s="1">
        <v>44666</v>
      </c>
      <c r="C1493" s="2">
        <v>16</v>
      </c>
      <c r="D1493" s="2">
        <v>168</v>
      </c>
      <c r="E1493" s="2">
        <v>48</v>
      </c>
      <c r="F1493" s="2">
        <v>2</v>
      </c>
      <c r="G1493" s="11">
        <v>33.763041173502387</v>
      </c>
      <c r="H1493" s="2">
        <v>1</v>
      </c>
      <c r="I1493" s="11">
        <v>5.0719626941601801</v>
      </c>
      <c r="J1493" s="11">
        <v>67.526082347004774</v>
      </c>
      <c r="K1493" s="2" t="s">
        <v>1727</v>
      </c>
    </row>
    <row r="1494" spans="1:11" x14ac:dyDescent="0.25">
      <c r="A1494" s="2">
        <v>1493</v>
      </c>
      <c r="B1494" s="1">
        <v>44571</v>
      </c>
      <c r="C1494" s="2">
        <v>8</v>
      </c>
      <c r="D1494" s="2">
        <v>32</v>
      </c>
      <c r="E1494" s="2">
        <v>40</v>
      </c>
      <c r="F1494" s="2">
        <v>4</v>
      </c>
      <c r="G1494" s="11">
        <v>26.538958130329995</v>
      </c>
      <c r="H1494" s="2">
        <v>2</v>
      </c>
      <c r="I1494" s="11">
        <v>4.6788100747295065</v>
      </c>
      <c r="J1494" s="11">
        <v>106.15583252131998</v>
      </c>
      <c r="K1494" s="2" t="s">
        <v>1727</v>
      </c>
    </row>
    <row r="1495" spans="1:11" x14ac:dyDescent="0.25">
      <c r="A1495" s="2">
        <v>1494</v>
      </c>
      <c r="B1495" s="1">
        <v>44648</v>
      </c>
      <c r="C1495" s="2">
        <v>11</v>
      </c>
      <c r="D1495" s="2">
        <v>132</v>
      </c>
      <c r="E1495" s="2">
        <v>2</v>
      </c>
      <c r="F1495" s="2">
        <v>2</v>
      </c>
      <c r="G1495" s="11">
        <v>26.87689508699075</v>
      </c>
      <c r="H1495" s="2">
        <v>1</v>
      </c>
      <c r="I1495" s="11">
        <v>5.4867630070406248</v>
      </c>
      <c r="J1495" s="11">
        <v>53.7537901739815</v>
      </c>
      <c r="K1495" s="2" t="s">
        <v>1727</v>
      </c>
    </row>
    <row r="1496" spans="1:11" x14ac:dyDescent="0.25">
      <c r="A1496" s="2">
        <v>1495</v>
      </c>
      <c r="B1496" s="1">
        <v>44570</v>
      </c>
      <c r="C1496" s="2">
        <v>27</v>
      </c>
      <c r="D1496" s="2">
        <v>151</v>
      </c>
      <c r="E1496" s="2">
        <v>2</v>
      </c>
      <c r="F1496" s="2">
        <v>4</v>
      </c>
      <c r="G1496" s="11">
        <v>26.87689508699075</v>
      </c>
      <c r="H1496" s="2">
        <v>2</v>
      </c>
      <c r="I1496" s="11">
        <v>5.4867630070406248</v>
      </c>
      <c r="J1496" s="11">
        <v>107.507580347963</v>
      </c>
      <c r="K1496" s="2" t="s">
        <v>1727</v>
      </c>
    </row>
    <row r="1497" spans="1:11" x14ac:dyDescent="0.25">
      <c r="A1497" s="2">
        <v>1496</v>
      </c>
      <c r="B1497" s="1">
        <v>44722</v>
      </c>
      <c r="C1497" s="2">
        <v>32</v>
      </c>
      <c r="D1497" s="2">
        <v>114</v>
      </c>
      <c r="E1497" s="2">
        <v>29</v>
      </c>
      <c r="F1497" s="2">
        <v>5</v>
      </c>
      <c r="G1497" s="11">
        <v>37.181635356106959</v>
      </c>
      <c r="H1497" s="2">
        <v>2</v>
      </c>
      <c r="I1497" s="11">
        <v>3.0612344797068785</v>
      </c>
      <c r="J1497" s="11">
        <v>185.9081767805348</v>
      </c>
      <c r="K1497" s="2" t="s">
        <v>1727</v>
      </c>
    </row>
    <row r="1498" spans="1:11" x14ac:dyDescent="0.25">
      <c r="A1498" s="2">
        <v>1497</v>
      </c>
      <c r="B1498" s="1">
        <v>44575</v>
      </c>
      <c r="C1498" s="2">
        <v>10</v>
      </c>
      <c r="D1498" s="2">
        <v>199</v>
      </c>
      <c r="E1498" s="2">
        <v>30</v>
      </c>
      <c r="F1498" s="2">
        <v>3</v>
      </c>
      <c r="G1498" s="11">
        <v>25.474841664008927</v>
      </c>
      <c r="H1498" s="2">
        <v>0</v>
      </c>
      <c r="I1498" s="11">
        <v>3.3994622494775797</v>
      </c>
      <c r="J1498" s="11">
        <v>76.42452499202679</v>
      </c>
      <c r="K1498" s="2" t="s">
        <v>1728</v>
      </c>
    </row>
    <row r="1499" spans="1:11" x14ac:dyDescent="0.25">
      <c r="A1499" s="2">
        <v>1498</v>
      </c>
      <c r="B1499" s="1">
        <v>44631</v>
      </c>
      <c r="C1499" s="2">
        <v>51</v>
      </c>
      <c r="D1499" s="2">
        <v>127</v>
      </c>
      <c r="E1499" s="2">
        <v>64</v>
      </c>
      <c r="F1499" s="2">
        <v>2</v>
      </c>
      <c r="G1499" s="11">
        <v>40.013690801428062</v>
      </c>
      <c r="H1499" s="2">
        <v>1</v>
      </c>
      <c r="I1499" s="11">
        <v>4.7969772730996407</v>
      </c>
      <c r="J1499" s="11">
        <v>80.027381602856124</v>
      </c>
      <c r="K1499" s="2" t="s">
        <v>1728</v>
      </c>
    </row>
    <row r="1500" spans="1:11" x14ac:dyDescent="0.25">
      <c r="A1500" s="2">
        <v>1499</v>
      </c>
      <c r="B1500" s="1">
        <v>44683</v>
      </c>
      <c r="C1500" s="2">
        <v>40</v>
      </c>
      <c r="D1500" s="2">
        <v>46</v>
      </c>
      <c r="E1500" s="2">
        <v>80</v>
      </c>
      <c r="F1500" s="2">
        <v>1</v>
      </c>
      <c r="G1500" s="11">
        <v>21.615865791977505</v>
      </c>
      <c r="H1500" s="2">
        <v>1</v>
      </c>
      <c r="I1500" s="11">
        <v>6.9701664620964214</v>
      </c>
      <c r="J1500" s="11">
        <v>21.615865791977505</v>
      </c>
      <c r="K1500" s="2" t="s">
        <v>1728</v>
      </c>
    </row>
    <row r="1501" spans="1:11" x14ac:dyDescent="0.25">
      <c r="A1501" s="2">
        <v>1500</v>
      </c>
      <c r="B1501" s="1">
        <v>44638</v>
      </c>
      <c r="C1501" s="2">
        <v>33</v>
      </c>
      <c r="D1501" s="2">
        <v>122</v>
      </c>
      <c r="E1501" s="2">
        <v>39</v>
      </c>
      <c r="F1501" s="2">
        <v>3</v>
      </c>
      <c r="G1501" s="11">
        <v>22.31339658218111</v>
      </c>
      <c r="H1501" s="2">
        <v>1</v>
      </c>
      <c r="I1501" s="11">
        <v>5.1336391238712951</v>
      </c>
      <c r="J1501" s="11">
        <v>66.940189746543325</v>
      </c>
      <c r="K1501" s="2" t="s">
        <v>1727</v>
      </c>
    </row>
    <row r="1502" spans="1:11" x14ac:dyDescent="0.25">
      <c r="A1502" s="2">
        <v>1501</v>
      </c>
      <c r="B1502" s="1">
        <v>44593</v>
      </c>
      <c r="C1502" s="2">
        <v>46</v>
      </c>
      <c r="D1502" s="2">
        <v>124</v>
      </c>
      <c r="E1502" s="2">
        <v>69</v>
      </c>
      <c r="F1502" s="2">
        <v>3</v>
      </c>
      <c r="G1502" s="11">
        <v>22.567470733830035</v>
      </c>
      <c r="H1502" s="2">
        <v>1</v>
      </c>
      <c r="I1502" s="11">
        <v>5.8930269169156446</v>
      </c>
      <c r="J1502" s="11">
        <v>67.702412201490105</v>
      </c>
      <c r="K1502" s="2" t="s">
        <v>1728</v>
      </c>
    </row>
    <row r="1503" spans="1:11" x14ac:dyDescent="0.25">
      <c r="A1503" s="2">
        <v>1502</v>
      </c>
      <c r="B1503" s="1">
        <v>44728</v>
      </c>
      <c r="C1503" s="2">
        <v>8</v>
      </c>
      <c r="D1503" s="2">
        <v>79</v>
      </c>
      <c r="E1503" s="2">
        <v>54</v>
      </c>
      <c r="F1503" s="2">
        <v>3</v>
      </c>
      <c r="G1503" s="11">
        <v>34.002021935840638</v>
      </c>
      <c r="H1503" s="2">
        <v>0</v>
      </c>
      <c r="I1503" s="11">
        <v>9.3324941889966144</v>
      </c>
      <c r="J1503" s="11">
        <v>102.00606580752191</v>
      </c>
      <c r="K1503" s="2" t="s">
        <v>1727</v>
      </c>
    </row>
    <row r="1504" spans="1:11" x14ac:dyDescent="0.25">
      <c r="A1504" s="2">
        <v>1503</v>
      </c>
      <c r="B1504" s="1">
        <v>44660</v>
      </c>
      <c r="C1504" s="2">
        <v>15</v>
      </c>
      <c r="D1504" s="2">
        <v>164</v>
      </c>
      <c r="E1504" s="2">
        <v>75</v>
      </c>
      <c r="F1504" s="2">
        <v>5</v>
      </c>
      <c r="G1504" s="11">
        <v>27.705525230704236</v>
      </c>
      <c r="H1504" s="2">
        <v>2</v>
      </c>
      <c r="I1504" s="11">
        <v>6.6327822297684254</v>
      </c>
      <c r="J1504" s="11">
        <v>138.52762615352117</v>
      </c>
      <c r="K1504" s="2" t="s">
        <v>1728</v>
      </c>
    </row>
    <row r="1505" spans="1:11" x14ac:dyDescent="0.25">
      <c r="A1505" s="2">
        <v>1504</v>
      </c>
      <c r="B1505" s="1">
        <v>44659</v>
      </c>
      <c r="C1505" s="2">
        <v>10</v>
      </c>
      <c r="D1505" s="2">
        <v>214</v>
      </c>
      <c r="E1505" s="2">
        <v>62</v>
      </c>
      <c r="F1505" s="2">
        <v>4</v>
      </c>
      <c r="G1505" s="11">
        <v>37.78988507155298</v>
      </c>
      <c r="H1505" s="2">
        <v>0</v>
      </c>
      <c r="I1505" s="11">
        <v>4.9908460789292945</v>
      </c>
      <c r="J1505" s="11">
        <v>151.15954028621192</v>
      </c>
      <c r="K1505" s="2" t="s">
        <v>1727</v>
      </c>
    </row>
    <row r="1506" spans="1:11" x14ac:dyDescent="0.25">
      <c r="A1506" s="2">
        <v>1505</v>
      </c>
      <c r="B1506" s="1">
        <v>44662</v>
      </c>
      <c r="C1506" s="2">
        <v>27</v>
      </c>
      <c r="D1506" s="2">
        <v>42</v>
      </c>
      <c r="E1506" s="2">
        <v>69</v>
      </c>
      <c r="F1506" s="2">
        <v>4</v>
      </c>
      <c r="G1506" s="11">
        <v>22.567470733830035</v>
      </c>
      <c r="H1506" s="2">
        <v>2</v>
      </c>
      <c r="I1506" s="11">
        <v>5.8930269169156446</v>
      </c>
      <c r="J1506" s="11">
        <v>90.26988293532014</v>
      </c>
      <c r="K1506" s="2" t="s">
        <v>1727</v>
      </c>
    </row>
    <row r="1507" spans="1:11" x14ac:dyDescent="0.25">
      <c r="A1507" s="2">
        <v>1506</v>
      </c>
      <c r="B1507" s="1">
        <v>44657</v>
      </c>
      <c r="C1507" s="2">
        <v>25</v>
      </c>
      <c r="D1507" s="2">
        <v>223</v>
      </c>
      <c r="E1507" s="2">
        <v>38</v>
      </c>
      <c r="F1507" s="2">
        <v>5</v>
      </c>
      <c r="G1507" s="11">
        <v>25.428736910455591</v>
      </c>
      <c r="H1507" s="2">
        <v>2</v>
      </c>
      <c r="I1507" s="11">
        <v>7.8679264044522625</v>
      </c>
      <c r="J1507" s="11">
        <v>127.14368455227796</v>
      </c>
      <c r="K1507" s="2" t="s">
        <v>1727</v>
      </c>
    </row>
    <row r="1508" spans="1:11" x14ac:dyDescent="0.25">
      <c r="A1508" s="2">
        <v>1507</v>
      </c>
      <c r="B1508" s="1">
        <v>44646</v>
      </c>
      <c r="C1508" s="2">
        <v>27</v>
      </c>
      <c r="D1508" s="2">
        <v>143</v>
      </c>
      <c r="E1508" s="2">
        <v>29</v>
      </c>
      <c r="F1508" s="2">
        <v>1</v>
      </c>
      <c r="G1508" s="11">
        <v>37.181635356106959</v>
      </c>
      <c r="H1508" s="2">
        <v>2</v>
      </c>
      <c r="I1508" s="11">
        <v>3.0612344797068785</v>
      </c>
      <c r="J1508" s="11">
        <v>37.181635356106959</v>
      </c>
      <c r="K1508" s="2" t="s">
        <v>1727</v>
      </c>
    </row>
    <row r="1509" spans="1:11" x14ac:dyDescent="0.25">
      <c r="A1509" s="2">
        <v>1508</v>
      </c>
      <c r="B1509" s="1">
        <v>44692</v>
      </c>
      <c r="C1509" s="2">
        <v>48</v>
      </c>
      <c r="D1509" s="2">
        <v>178</v>
      </c>
      <c r="E1509" s="2">
        <v>75</v>
      </c>
      <c r="F1509" s="2">
        <v>5</v>
      </c>
      <c r="G1509" s="11">
        <v>27.705525230704236</v>
      </c>
      <c r="H1509" s="2">
        <v>2</v>
      </c>
      <c r="I1509" s="11">
        <v>6.6327822297684254</v>
      </c>
      <c r="J1509" s="11">
        <v>138.52762615352117</v>
      </c>
      <c r="K1509" s="2" t="s">
        <v>1728</v>
      </c>
    </row>
    <row r="1510" spans="1:11" x14ac:dyDescent="0.25">
      <c r="A1510" s="2">
        <v>1509</v>
      </c>
      <c r="B1510" s="1">
        <v>44582</v>
      </c>
      <c r="C1510" s="2">
        <v>14</v>
      </c>
      <c r="D1510" s="2">
        <v>148</v>
      </c>
      <c r="E1510" s="2">
        <v>2</v>
      </c>
      <c r="F1510" s="2">
        <v>3</v>
      </c>
      <c r="G1510" s="11">
        <v>26.87689508699075</v>
      </c>
      <c r="H1510" s="2">
        <v>2</v>
      </c>
      <c r="I1510" s="11">
        <v>5.4867630070406248</v>
      </c>
      <c r="J1510" s="11">
        <v>80.630685260972257</v>
      </c>
      <c r="K1510" s="2" t="s">
        <v>1728</v>
      </c>
    </row>
    <row r="1511" spans="1:11" x14ac:dyDescent="0.25">
      <c r="A1511" s="2">
        <v>1510</v>
      </c>
      <c r="B1511" s="1">
        <v>44604</v>
      </c>
      <c r="C1511" s="2">
        <v>30</v>
      </c>
      <c r="D1511" s="2">
        <v>222</v>
      </c>
      <c r="E1511" s="2">
        <v>49</v>
      </c>
      <c r="F1511" s="2">
        <v>3</v>
      </c>
      <c r="G1511" s="11">
        <v>21.411551418488337</v>
      </c>
      <c r="H1511" s="2">
        <v>1</v>
      </c>
      <c r="I1511" s="11">
        <v>9.0591232937852659</v>
      </c>
      <c r="J1511" s="11">
        <v>64.234654255465017</v>
      </c>
      <c r="K1511" s="2" t="s">
        <v>1728</v>
      </c>
    </row>
    <row r="1512" spans="1:11" x14ac:dyDescent="0.25">
      <c r="A1512" s="2">
        <v>1511</v>
      </c>
      <c r="B1512" s="1">
        <v>44577</v>
      </c>
      <c r="C1512" s="2">
        <v>25</v>
      </c>
      <c r="D1512" s="2">
        <v>193</v>
      </c>
      <c r="E1512" s="2">
        <v>79</v>
      </c>
      <c r="F1512" s="2">
        <v>5</v>
      </c>
      <c r="G1512" s="11">
        <v>22.699570448983724</v>
      </c>
      <c r="H1512" s="2">
        <v>0</v>
      </c>
      <c r="I1512" s="11">
        <v>6.5187516459738264</v>
      </c>
      <c r="J1512" s="11">
        <v>113.49785224491862</v>
      </c>
      <c r="K1512" s="2" t="s">
        <v>1727</v>
      </c>
    </row>
    <row r="1513" spans="1:11" x14ac:dyDescent="0.25">
      <c r="A1513" s="2">
        <v>1512</v>
      </c>
      <c r="B1513" s="1">
        <v>44634</v>
      </c>
      <c r="C1513" s="2">
        <v>32</v>
      </c>
      <c r="D1513" s="2">
        <v>74</v>
      </c>
      <c r="E1513" s="2">
        <v>69</v>
      </c>
      <c r="F1513" s="2">
        <v>3</v>
      </c>
      <c r="G1513" s="11">
        <v>22.567470733830035</v>
      </c>
      <c r="H1513" s="2">
        <v>1</v>
      </c>
      <c r="I1513" s="11">
        <v>5.8930269169156446</v>
      </c>
      <c r="J1513" s="11">
        <v>67.702412201490105</v>
      </c>
      <c r="K1513" s="2" t="s">
        <v>1727</v>
      </c>
    </row>
    <row r="1514" spans="1:11" x14ac:dyDescent="0.25">
      <c r="A1514" s="2">
        <v>1513</v>
      </c>
      <c r="B1514" s="1">
        <v>44661</v>
      </c>
      <c r="C1514" s="2">
        <v>12</v>
      </c>
      <c r="D1514" s="2">
        <v>127</v>
      </c>
      <c r="E1514" s="2">
        <v>52</v>
      </c>
      <c r="F1514" s="2">
        <v>4</v>
      </c>
      <c r="G1514" s="11">
        <v>32.17222401101003</v>
      </c>
      <c r="H1514" s="2">
        <v>1</v>
      </c>
      <c r="I1514" s="11">
        <v>5.5404100604918716</v>
      </c>
      <c r="J1514" s="11">
        <v>128.68889604404012</v>
      </c>
      <c r="K1514" s="2" t="s">
        <v>1728</v>
      </c>
    </row>
    <row r="1515" spans="1:11" x14ac:dyDescent="0.25">
      <c r="A1515" s="2">
        <v>1514</v>
      </c>
      <c r="B1515" s="1">
        <v>44659</v>
      </c>
      <c r="C1515" s="2">
        <v>39</v>
      </c>
      <c r="D1515" s="2">
        <v>128</v>
      </c>
      <c r="E1515" s="2">
        <v>80</v>
      </c>
      <c r="F1515" s="2">
        <v>4</v>
      </c>
      <c r="G1515" s="11">
        <v>21.615865791977505</v>
      </c>
      <c r="H1515" s="2">
        <v>0</v>
      </c>
      <c r="I1515" s="11">
        <v>6.9701664620964214</v>
      </c>
      <c r="J1515" s="11">
        <v>86.463463167910021</v>
      </c>
      <c r="K1515" s="2" t="s">
        <v>1728</v>
      </c>
    </row>
    <row r="1516" spans="1:11" x14ac:dyDescent="0.25">
      <c r="A1516" s="2">
        <v>1515</v>
      </c>
      <c r="B1516" s="1">
        <v>44588</v>
      </c>
      <c r="C1516" s="2">
        <v>50</v>
      </c>
      <c r="D1516" s="2">
        <v>37</v>
      </c>
      <c r="E1516" s="2">
        <v>67</v>
      </c>
      <c r="F1516" s="2">
        <v>1</v>
      </c>
      <c r="G1516" s="11">
        <v>20.097721538179311</v>
      </c>
      <c r="H1516" s="2">
        <v>1</v>
      </c>
      <c r="I1516" s="11">
        <v>4.8795728561803084</v>
      </c>
      <c r="J1516" s="11">
        <v>20.097721538179311</v>
      </c>
      <c r="K1516" s="2" t="s">
        <v>1727</v>
      </c>
    </row>
    <row r="1517" spans="1:11" x14ac:dyDescent="0.25">
      <c r="A1517" s="2">
        <v>1516</v>
      </c>
      <c r="B1517" s="1">
        <v>44652</v>
      </c>
      <c r="C1517" s="2">
        <v>16</v>
      </c>
      <c r="D1517" s="2">
        <v>105</v>
      </c>
      <c r="E1517" s="2">
        <v>59</v>
      </c>
      <c r="F1517" s="2">
        <v>1</v>
      </c>
      <c r="G1517" s="11">
        <v>39.367441612805393</v>
      </c>
      <c r="H1517" s="2">
        <v>1</v>
      </c>
      <c r="I1517" s="11">
        <v>3.6393776465524499</v>
      </c>
      <c r="J1517" s="11">
        <v>39.367441612805393</v>
      </c>
      <c r="K1517" s="2" t="s">
        <v>1728</v>
      </c>
    </row>
    <row r="1518" spans="1:11" x14ac:dyDescent="0.25">
      <c r="A1518" s="2">
        <v>1517</v>
      </c>
      <c r="B1518" s="1">
        <v>44729</v>
      </c>
      <c r="C1518" s="2">
        <v>23</v>
      </c>
      <c r="D1518" s="2">
        <v>219</v>
      </c>
      <c r="E1518" s="2">
        <v>48</v>
      </c>
      <c r="F1518" s="2">
        <v>1</v>
      </c>
      <c r="G1518" s="11">
        <v>33.763041173502387</v>
      </c>
      <c r="H1518" s="2">
        <v>1</v>
      </c>
      <c r="I1518" s="11">
        <v>5.0719626941601801</v>
      </c>
      <c r="J1518" s="11">
        <v>33.763041173502387</v>
      </c>
      <c r="K1518" s="2" t="s">
        <v>1728</v>
      </c>
    </row>
    <row r="1519" spans="1:11" x14ac:dyDescent="0.25">
      <c r="A1519" s="2">
        <v>1518</v>
      </c>
      <c r="B1519" s="1">
        <v>44593</v>
      </c>
      <c r="C1519" s="2">
        <v>15</v>
      </c>
      <c r="D1519" s="2">
        <v>89</v>
      </c>
      <c r="E1519" s="2">
        <v>26</v>
      </c>
      <c r="F1519" s="2">
        <v>2</v>
      </c>
      <c r="G1519" s="11">
        <v>33.289970385724331</v>
      </c>
      <c r="H1519" s="2">
        <v>0</v>
      </c>
      <c r="I1519" s="11">
        <v>7.0548762688214737</v>
      </c>
      <c r="J1519" s="11">
        <v>66.579940771448662</v>
      </c>
      <c r="K1519" s="2" t="s">
        <v>1727</v>
      </c>
    </row>
    <row r="1520" spans="1:11" x14ac:dyDescent="0.25">
      <c r="A1520" s="2">
        <v>1519</v>
      </c>
      <c r="B1520" s="1">
        <v>44733</v>
      </c>
      <c r="C1520" s="2">
        <v>13</v>
      </c>
      <c r="D1520" s="2">
        <v>226</v>
      </c>
      <c r="E1520" s="2">
        <v>21</v>
      </c>
      <c r="F1520" s="2">
        <v>5</v>
      </c>
      <c r="G1520" s="11">
        <v>25.17794637770254</v>
      </c>
      <c r="H1520" s="2">
        <v>2</v>
      </c>
      <c r="I1520" s="11">
        <v>3.9110481113212643</v>
      </c>
      <c r="J1520" s="11">
        <v>125.8897318885127</v>
      </c>
      <c r="K1520" s="2" t="s">
        <v>1727</v>
      </c>
    </row>
    <row r="1521" spans="1:11" x14ac:dyDescent="0.25">
      <c r="A1521" s="2">
        <v>1520</v>
      </c>
      <c r="B1521" s="1">
        <v>44605</v>
      </c>
      <c r="C1521" s="2">
        <v>29</v>
      </c>
      <c r="D1521" s="2">
        <v>102</v>
      </c>
      <c r="E1521" s="2">
        <v>83</v>
      </c>
      <c r="F1521" s="2">
        <v>5</v>
      </c>
      <c r="G1521" s="11">
        <v>40.167987017284418</v>
      </c>
      <c r="H1521" s="2">
        <v>2</v>
      </c>
      <c r="I1521" s="11">
        <v>4.1712004662970781</v>
      </c>
      <c r="J1521" s="11">
        <v>200.83993508642209</v>
      </c>
      <c r="K1521" s="2" t="s">
        <v>1728</v>
      </c>
    </row>
    <row r="1522" spans="1:11" x14ac:dyDescent="0.25">
      <c r="A1522" s="2">
        <v>1521</v>
      </c>
      <c r="B1522" s="1">
        <v>44617</v>
      </c>
      <c r="C1522" s="2">
        <v>30</v>
      </c>
      <c r="D1522" s="2">
        <v>215</v>
      </c>
      <c r="E1522" s="2">
        <v>35</v>
      </c>
      <c r="F1522" s="2">
        <v>4</v>
      </c>
      <c r="G1522" s="11">
        <v>30.455208282268668</v>
      </c>
      <c r="H1522" s="2">
        <v>1</v>
      </c>
      <c r="I1522" s="11">
        <v>3.4437457943986898</v>
      </c>
      <c r="J1522" s="11">
        <v>121.82083312907467</v>
      </c>
      <c r="K1522" s="2" t="s">
        <v>1728</v>
      </c>
    </row>
    <row r="1523" spans="1:11" x14ac:dyDescent="0.25">
      <c r="A1523" s="2">
        <v>1522</v>
      </c>
      <c r="B1523" s="1">
        <v>44632</v>
      </c>
      <c r="C1523" s="2">
        <v>39</v>
      </c>
      <c r="D1523" s="2">
        <v>15</v>
      </c>
      <c r="E1523" s="2">
        <v>9</v>
      </c>
      <c r="F1523" s="2">
        <v>4</v>
      </c>
      <c r="G1523" s="11">
        <v>29.148766116824966</v>
      </c>
      <c r="H1523" s="2">
        <v>1</v>
      </c>
      <c r="I1523" s="11">
        <v>5.7783380059304719</v>
      </c>
      <c r="J1523" s="11">
        <v>116.59506446729986</v>
      </c>
      <c r="K1523" s="2" t="s">
        <v>1728</v>
      </c>
    </row>
    <row r="1524" spans="1:11" x14ac:dyDescent="0.25">
      <c r="A1524" s="2">
        <v>1523</v>
      </c>
      <c r="B1524" s="1">
        <v>44643</v>
      </c>
      <c r="C1524" s="2">
        <v>6</v>
      </c>
      <c r="D1524" s="2">
        <v>31</v>
      </c>
      <c r="E1524" s="2">
        <v>33</v>
      </c>
      <c r="F1524" s="2">
        <v>5</v>
      </c>
      <c r="G1524" s="11">
        <v>37.742215200454162</v>
      </c>
      <c r="H1524" s="2">
        <v>0</v>
      </c>
      <c r="I1524" s="11">
        <v>5.5073050690993979</v>
      </c>
      <c r="J1524" s="11">
        <v>188.7110760022708</v>
      </c>
      <c r="K1524" s="2" t="s">
        <v>1727</v>
      </c>
    </row>
    <row r="1525" spans="1:11" x14ac:dyDescent="0.25">
      <c r="A1525" s="2">
        <v>1524</v>
      </c>
      <c r="B1525" s="1">
        <v>44578</v>
      </c>
      <c r="C1525" s="2">
        <v>10</v>
      </c>
      <c r="D1525" s="2">
        <v>124</v>
      </c>
      <c r="E1525" s="2">
        <v>28</v>
      </c>
      <c r="F1525" s="2">
        <v>5</v>
      </c>
      <c r="G1525" s="11">
        <v>31.13783354867342</v>
      </c>
      <c r="H1525" s="2">
        <v>1</v>
      </c>
      <c r="I1525" s="11">
        <v>8.1509330101086324</v>
      </c>
      <c r="J1525" s="11">
        <v>155.68916774336711</v>
      </c>
      <c r="K1525" s="2" t="s">
        <v>1728</v>
      </c>
    </row>
    <row r="1526" spans="1:11" x14ac:dyDescent="0.25">
      <c r="A1526" s="2">
        <v>1525</v>
      </c>
      <c r="B1526" s="1">
        <v>44642</v>
      </c>
      <c r="C1526" s="2">
        <v>36</v>
      </c>
      <c r="D1526" s="2">
        <v>168</v>
      </c>
      <c r="E1526" s="2">
        <v>20</v>
      </c>
      <c r="F1526" s="2">
        <v>3</v>
      </c>
      <c r="G1526" s="11">
        <v>37.750629632376182</v>
      </c>
      <c r="H1526" s="2">
        <v>2</v>
      </c>
      <c r="I1526" s="11">
        <v>5.7127142339326129</v>
      </c>
      <c r="J1526" s="11">
        <v>113.25188889712854</v>
      </c>
      <c r="K1526" s="2" t="s">
        <v>1728</v>
      </c>
    </row>
    <row r="1527" spans="1:11" x14ac:dyDescent="0.25">
      <c r="A1527" s="2">
        <v>1526</v>
      </c>
      <c r="B1527" s="1">
        <v>44617</v>
      </c>
      <c r="C1527" s="2">
        <v>7</v>
      </c>
      <c r="D1527" s="2">
        <v>139</v>
      </c>
      <c r="E1527" s="2">
        <v>9</v>
      </c>
      <c r="F1527" s="2">
        <v>3</v>
      </c>
      <c r="G1527" s="11">
        <v>29.148766116824966</v>
      </c>
      <c r="H1527" s="2">
        <v>0</v>
      </c>
      <c r="I1527" s="11">
        <v>5.7783380059304719</v>
      </c>
      <c r="J1527" s="11">
        <v>87.446298350474905</v>
      </c>
      <c r="K1527" s="2" t="s">
        <v>1728</v>
      </c>
    </row>
    <row r="1528" spans="1:11" x14ac:dyDescent="0.25">
      <c r="A1528" s="2">
        <v>1527</v>
      </c>
      <c r="B1528" s="1">
        <v>44663</v>
      </c>
      <c r="C1528" s="2">
        <v>26</v>
      </c>
      <c r="D1528" s="2">
        <v>132</v>
      </c>
      <c r="E1528" s="2">
        <v>53</v>
      </c>
      <c r="F1528" s="2">
        <v>4</v>
      </c>
      <c r="G1528" s="11">
        <v>30.434120308778436</v>
      </c>
      <c r="H1528" s="2">
        <v>0</v>
      </c>
      <c r="I1528" s="11">
        <v>6.4730288992646532</v>
      </c>
      <c r="J1528" s="11">
        <v>121.73648123511374</v>
      </c>
      <c r="K1528" s="2" t="s">
        <v>1728</v>
      </c>
    </row>
    <row r="1529" spans="1:11" x14ac:dyDescent="0.25">
      <c r="A1529" s="2">
        <v>1528</v>
      </c>
      <c r="B1529" s="1">
        <v>44739</v>
      </c>
      <c r="C1529" s="2">
        <v>15</v>
      </c>
      <c r="D1529" s="2">
        <v>132</v>
      </c>
      <c r="E1529" s="2">
        <v>48</v>
      </c>
      <c r="F1529" s="2">
        <v>5</v>
      </c>
      <c r="G1529" s="11">
        <v>33.763041173502387</v>
      </c>
      <c r="H1529" s="2">
        <v>0</v>
      </c>
      <c r="I1529" s="11">
        <v>5.0719626941601801</v>
      </c>
      <c r="J1529" s="11">
        <v>168.81520586751193</v>
      </c>
      <c r="K1529" s="2" t="s">
        <v>1727</v>
      </c>
    </row>
    <row r="1530" spans="1:11" x14ac:dyDescent="0.25">
      <c r="A1530" s="2">
        <v>1529</v>
      </c>
      <c r="B1530" s="1">
        <v>44608</v>
      </c>
      <c r="C1530" s="2">
        <v>27</v>
      </c>
      <c r="D1530" s="2">
        <v>195</v>
      </c>
      <c r="E1530" s="2">
        <v>4</v>
      </c>
      <c r="F1530" s="2">
        <v>5</v>
      </c>
      <c r="G1530" s="11">
        <v>26.365340365279359</v>
      </c>
      <c r="H1530" s="2">
        <v>1</v>
      </c>
      <c r="I1530" s="11">
        <v>3.7451400462257953</v>
      </c>
      <c r="J1530" s="11">
        <v>131.8267018263968</v>
      </c>
      <c r="K1530" s="2" t="s">
        <v>1727</v>
      </c>
    </row>
    <row r="1531" spans="1:11" x14ac:dyDescent="0.25">
      <c r="A1531" s="2">
        <v>1530</v>
      </c>
      <c r="B1531" s="1">
        <v>44595</v>
      </c>
      <c r="C1531" s="2">
        <v>14</v>
      </c>
      <c r="D1531" s="2">
        <v>199</v>
      </c>
      <c r="E1531" s="2">
        <v>70</v>
      </c>
      <c r="F1531" s="2">
        <v>5</v>
      </c>
      <c r="G1531" s="11">
        <v>21.77288525068025</v>
      </c>
      <c r="H1531" s="2">
        <v>1</v>
      </c>
      <c r="I1531" s="11">
        <v>4.8882123797033668</v>
      </c>
      <c r="J1531" s="11">
        <v>108.86442625340125</v>
      </c>
      <c r="K1531" s="2" t="s">
        <v>1727</v>
      </c>
    </row>
    <row r="1532" spans="1:11" x14ac:dyDescent="0.25">
      <c r="A1532" s="2">
        <v>1531</v>
      </c>
      <c r="B1532" s="1">
        <v>44629</v>
      </c>
      <c r="C1532" s="2">
        <v>34</v>
      </c>
      <c r="D1532" s="2">
        <v>188</v>
      </c>
      <c r="E1532" s="2">
        <v>39</v>
      </c>
      <c r="F1532" s="2">
        <v>2</v>
      </c>
      <c r="G1532" s="11">
        <v>22.31339658218111</v>
      </c>
      <c r="H1532" s="2">
        <v>1</v>
      </c>
      <c r="I1532" s="11">
        <v>5.1336391238712951</v>
      </c>
      <c r="J1532" s="11">
        <v>44.626793164362219</v>
      </c>
      <c r="K1532" s="2" t="s">
        <v>1728</v>
      </c>
    </row>
    <row r="1533" spans="1:11" x14ac:dyDescent="0.25">
      <c r="A1533" s="2">
        <v>1532</v>
      </c>
      <c r="B1533" s="1">
        <v>44736</v>
      </c>
      <c r="C1533" s="2">
        <v>15</v>
      </c>
      <c r="D1533" s="2">
        <v>129</v>
      </c>
      <c r="E1533" s="2">
        <v>33</v>
      </c>
      <c r="F1533" s="2">
        <v>4</v>
      </c>
      <c r="G1533" s="11">
        <v>37.742215200454162</v>
      </c>
      <c r="H1533" s="2">
        <v>0</v>
      </c>
      <c r="I1533" s="11">
        <v>5.5073050690993979</v>
      </c>
      <c r="J1533" s="11">
        <v>150.96886080181665</v>
      </c>
      <c r="K1533" s="2" t="s">
        <v>1727</v>
      </c>
    </row>
    <row r="1534" spans="1:11" x14ac:dyDescent="0.25">
      <c r="A1534" s="2">
        <v>1533</v>
      </c>
      <c r="B1534" s="1">
        <v>44731</v>
      </c>
      <c r="C1534" s="2">
        <v>8</v>
      </c>
      <c r="D1534" s="2">
        <v>213</v>
      </c>
      <c r="E1534" s="2">
        <v>22</v>
      </c>
      <c r="F1534" s="2">
        <v>3</v>
      </c>
      <c r="G1534" s="11">
        <v>22.448487915130379</v>
      </c>
      <c r="H1534" s="2">
        <v>1</v>
      </c>
      <c r="I1534" s="11">
        <v>3.14417994678666</v>
      </c>
      <c r="J1534" s="11">
        <v>67.345463745391129</v>
      </c>
      <c r="K1534" s="2" t="s">
        <v>1727</v>
      </c>
    </row>
    <row r="1535" spans="1:11" x14ac:dyDescent="0.25">
      <c r="A1535" s="2">
        <v>1534</v>
      </c>
      <c r="B1535" s="1">
        <v>44621</v>
      </c>
      <c r="C1535" s="2">
        <v>30</v>
      </c>
      <c r="D1535" s="2">
        <v>112</v>
      </c>
      <c r="E1535" s="2">
        <v>52</v>
      </c>
      <c r="F1535" s="2">
        <v>4</v>
      </c>
      <c r="G1535" s="11">
        <v>32.17222401101003</v>
      </c>
      <c r="H1535" s="2">
        <v>1</v>
      </c>
      <c r="I1535" s="11">
        <v>5.5404100604918716</v>
      </c>
      <c r="J1535" s="11">
        <v>128.68889604404012</v>
      </c>
      <c r="K1535" s="2" t="s">
        <v>1728</v>
      </c>
    </row>
    <row r="1536" spans="1:11" x14ac:dyDescent="0.25">
      <c r="A1536" s="2">
        <v>1535</v>
      </c>
      <c r="B1536" s="1">
        <v>44679</v>
      </c>
      <c r="C1536" s="2">
        <v>5</v>
      </c>
      <c r="D1536" s="2">
        <v>122</v>
      </c>
      <c r="E1536" s="2">
        <v>10</v>
      </c>
      <c r="F1536" s="2">
        <v>1</v>
      </c>
      <c r="G1536" s="11">
        <v>34.193366899670011</v>
      </c>
      <c r="H1536" s="2">
        <v>1</v>
      </c>
      <c r="I1536" s="11">
        <v>4.1188170377751252</v>
      </c>
      <c r="J1536" s="11">
        <v>34.193366899670011</v>
      </c>
      <c r="K1536" s="2" t="s">
        <v>1728</v>
      </c>
    </row>
    <row r="1537" spans="1:11" x14ac:dyDescent="0.25">
      <c r="A1537" s="2">
        <v>1536</v>
      </c>
      <c r="B1537" s="1">
        <v>44719</v>
      </c>
      <c r="C1537" s="2">
        <v>51</v>
      </c>
      <c r="D1537" s="2">
        <v>151</v>
      </c>
      <c r="E1537" s="2">
        <v>60</v>
      </c>
      <c r="F1537" s="2">
        <v>3</v>
      </c>
      <c r="G1537" s="11">
        <v>37.270116899878865</v>
      </c>
      <c r="H1537" s="2">
        <v>1</v>
      </c>
      <c r="I1537" s="11">
        <v>5.1924643961218795</v>
      </c>
      <c r="J1537" s="11">
        <v>111.81035069963659</v>
      </c>
      <c r="K1537" s="2" t="s">
        <v>1728</v>
      </c>
    </row>
    <row r="1538" spans="1:11" x14ac:dyDescent="0.25">
      <c r="A1538" s="2">
        <v>1537</v>
      </c>
      <c r="B1538" s="1">
        <v>44682</v>
      </c>
      <c r="C1538" s="2">
        <v>40</v>
      </c>
      <c r="D1538" s="2">
        <v>30</v>
      </c>
      <c r="E1538" s="2">
        <v>13</v>
      </c>
      <c r="F1538" s="2">
        <v>4</v>
      </c>
      <c r="G1538" s="11">
        <v>36.126349364401591</v>
      </c>
      <c r="H1538" s="2">
        <v>0</v>
      </c>
      <c r="I1538" s="11">
        <v>7.543649622085252</v>
      </c>
      <c r="J1538" s="11">
        <v>144.50539745760636</v>
      </c>
      <c r="K1538" s="2" t="s">
        <v>1727</v>
      </c>
    </row>
    <row r="1539" spans="1:11" x14ac:dyDescent="0.25">
      <c r="A1539" s="2">
        <v>1538</v>
      </c>
      <c r="B1539" s="1">
        <v>44645</v>
      </c>
      <c r="C1539" s="2">
        <v>18</v>
      </c>
      <c r="D1539" s="2">
        <v>218</v>
      </c>
      <c r="E1539" s="2">
        <v>30</v>
      </c>
      <c r="F1539" s="2">
        <v>4</v>
      </c>
      <c r="G1539" s="11">
        <v>25.474841664008927</v>
      </c>
      <c r="H1539" s="2">
        <v>1</v>
      </c>
      <c r="I1539" s="11">
        <v>3.3994622494775797</v>
      </c>
      <c r="J1539" s="11">
        <v>101.89936665603571</v>
      </c>
      <c r="K1539" s="2" t="s">
        <v>1728</v>
      </c>
    </row>
    <row r="1540" spans="1:11" x14ac:dyDescent="0.25">
      <c r="A1540" s="2">
        <v>1539</v>
      </c>
      <c r="B1540" s="1">
        <v>44663</v>
      </c>
      <c r="C1540" s="2">
        <v>13</v>
      </c>
      <c r="D1540" s="2">
        <v>115</v>
      </c>
      <c r="E1540" s="2">
        <v>73</v>
      </c>
      <c r="F1540" s="2">
        <v>2</v>
      </c>
      <c r="G1540" s="11">
        <v>21.530328489021176</v>
      </c>
      <c r="H1540" s="2">
        <v>1</v>
      </c>
      <c r="I1540" s="11">
        <v>3.1996984995711419</v>
      </c>
      <c r="J1540" s="11">
        <v>43.060656978042353</v>
      </c>
      <c r="K1540" s="2" t="s">
        <v>1728</v>
      </c>
    </row>
    <row r="1541" spans="1:11" x14ac:dyDescent="0.25">
      <c r="A1541" s="2">
        <v>1540</v>
      </c>
      <c r="B1541" s="1">
        <v>44690</v>
      </c>
      <c r="C1541" s="2">
        <v>41</v>
      </c>
      <c r="D1541" s="2">
        <v>182</v>
      </c>
      <c r="E1541" s="2">
        <v>15</v>
      </c>
      <c r="F1541" s="2">
        <v>3</v>
      </c>
      <c r="G1541" s="11">
        <v>34.816984297168332</v>
      </c>
      <c r="H1541" s="2">
        <v>2</v>
      </c>
      <c r="I1541" s="11">
        <v>5.05250871636198</v>
      </c>
      <c r="J1541" s="11">
        <v>104.450952891505</v>
      </c>
      <c r="K1541" s="2" t="s">
        <v>1727</v>
      </c>
    </row>
    <row r="1542" spans="1:11" x14ac:dyDescent="0.25">
      <c r="A1542" s="2">
        <v>1541</v>
      </c>
      <c r="B1542" s="1">
        <v>44709</v>
      </c>
      <c r="C1542" s="2">
        <v>31</v>
      </c>
      <c r="D1542" s="2">
        <v>83</v>
      </c>
      <c r="E1542" s="2">
        <v>38</v>
      </c>
      <c r="F1542" s="2">
        <v>5</v>
      </c>
      <c r="G1542" s="11">
        <v>25.428736910455591</v>
      </c>
      <c r="H1542" s="2">
        <v>1</v>
      </c>
      <c r="I1542" s="11">
        <v>7.8679264044522625</v>
      </c>
      <c r="J1542" s="11">
        <v>127.14368455227796</v>
      </c>
      <c r="K1542" s="2" t="s">
        <v>1728</v>
      </c>
    </row>
    <row r="1543" spans="1:11" x14ac:dyDescent="0.25">
      <c r="A1543" s="2">
        <v>1542</v>
      </c>
      <c r="B1543" s="1">
        <v>44733</v>
      </c>
      <c r="C1543" s="2">
        <v>13</v>
      </c>
      <c r="D1543" s="2">
        <v>120</v>
      </c>
      <c r="E1543" s="2">
        <v>68</v>
      </c>
      <c r="F1543" s="2">
        <v>4</v>
      </c>
      <c r="G1543" s="11">
        <v>40.399990570448779</v>
      </c>
      <c r="H1543" s="2">
        <v>0</v>
      </c>
      <c r="I1543" s="11">
        <v>3.2356634377176356</v>
      </c>
      <c r="J1543" s="11">
        <v>161.59996228179511</v>
      </c>
      <c r="K1543" s="2" t="s">
        <v>1728</v>
      </c>
    </row>
    <row r="1544" spans="1:11" x14ac:dyDescent="0.25">
      <c r="A1544" s="2">
        <v>1543</v>
      </c>
      <c r="B1544" s="1">
        <v>44568</v>
      </c>
      <c r="C1544" s="2">
        <v>5</v>
      </c>
      <c r="D1544" s="2">
        <v>78</v>
      </c>
      <c r="E1544" s="2">
        <v>41</v>
      </c>
      <c r="F1544" s="2">
        <v>5</v>
      </c>
      <c r="G1544" s="11">
        <v>22.448052281950034</v>
      </c>
      <c r="H1544" s="2">
        <v>1</v>
      </c>
      <c r="I1544" s="11">
        <v>4.4518378434641424</v>
      </c>
      <c r="J1544" s="11">
        <v>112.24026140975016</v>
      </c>
      <c r="K1544" s="2" t="s">
        <v>1727</v>
      </c>
    </row>
    <row r="1545" spans="1:11" x14ac:dyDescent="0.25">
      <c r="A1545" s="2">
        <v>1544</v>
      </c>
      <c r="B1545" s="1">
        <v>44737</v>
      </c>
      <c r="C1545" s="2">
        <v>7</v>
      </c>
      <c r="D1545" s="2">
        <v>196</v>
      </c>
      <c r="E1545" s="2">
        <v>77</v>
      </c>
      <c r="F1545" s="2">
        <v>5</v>
      </c>
      <c r="G1545" s="11">
        <v>20.717191488279195</v>
      </c>
      <c r="H1545" s="2">
        <v>0</v>
      </c>
      <c r="I1545" s="11">
        <v>4.1372404213136544</v>
      </c>
      <c r="J1545" s="11">
        <v>103.58595744139598</v>
      </c>
      <c r="K1545" s="2" t="s">
        <v>1727</v>
      </c>
    </row>
    <row r="1546" spans="1:11" x14ac:dyDescent="0.25">
      <c r="A1546" s="2">
        <v>1545</v>
      </c>
      <c r="B1546" s="1">
        <v>44714</v>
      </c>
      <c r="C1546" s="2">
        <v>44</v>
      </c>
      <c r="D1546" s="2">
        <v>5</v>
      </c>
      <c r="E1546" s="2">
        <v>27</v>
      </c>
      <c r="F1546" s="2">
        <v>5</v>
      </c>
      <c r="G1546" s="11">
        <v>30.911944531338225</v>
      </c>
      <c r="H1546" s="2">
        <v>0</v>
      </c>
      <c r="I1546" s="11">
        <v>3.8905842730399192</v>
      </c>
      <c r="J1546" s="11">
        <v>154.55972265669112</v>
      </c>
      <c r="K1546" s="2" t="s">
        <v>1727</v>
      </c>
    </row>
    <row r="1547" spans="1:11" x14ac:dyDescent="0.25">
      <c r="A1547" s="2">
        <v>1546</v>
      </c>
      <c r="B1547" s="1">
        <v>44619</v>
      </c>
      <c r="C1547" s="2">
        <v>1</v>
      </c>
      <c r="D1547" s="2">
        <v>219</v>
      </c>
      <c r="E1547" s="2">
        <v>36</v>
      </c>
      <c r="F1547" s="2">
        <v>3</v>
      </c>
      <c r="G1547" s="11">
        <v>20.757349971682213</v>
      </c>
      <c r="H1547" s="2">
        <v>2</v>
      </c>
      <c r="I1547" s="11">
        <v>7.5450844871960729</v>
      </c>
      <c r="J1547" s="11">
        <v>62.272049915046637</v>
      </c>
      <c r="K1547" s="2" t="s">
        <v>1728</v>
      </c>
    </row>
    <row r="1548" spans="1:11" x14ac:dyDescent="0.25">
      <c r="A1548" s="2">
        <v>1547</v>
      </c>
      <c r="B1548" s="1">
        <v>44602</v>
      </c>
      <c r="C1548" s="2">
        <v>45</v>
      </c>
      <c r="D1548" s="2">
        <v>136</v>
      </c>
      <c r="E1548" s="2">
        <v>7</v>
      </c>
      <c r="F1548" s="2">
        <v>1</v>
      </c>
      <c r="G1548" s="11">
        <v>38.959189403788322</v>
      </c>
      <c r="H1548" s="2">
        <v>0</v>
      </c>
      <c r="I1548" s="11">
        <v>6.6373507891907089</v>
      </c>
      <c r="J1548" s="11">
        <v>38.959189403788322</v>
      </c>
      <c r="K1548" s="2" t="s">
        <v>1728</v>
      </c>
    </row>
    <row r="1549" spans="1:11" x14ac:dyDescent="0.25">
      <c r="A1549" s="2">
        <v>1548</v>
      </c>
      <c r="B1549" s="1">
        <v>44737</v>
      </c>
      <c r="C1549" s="2">
        <v>3</v>
      </c>
      <c r="D1549" s="2">
        <v>4</v>
      </c>
      <c r="E1549" s="2">
        <v>44</v>
      </c>
      <c r="F1549" s="2">
        <v>1</v>
      </c>
      <c r="G1549" s="11">
        <v>29.294021407670233</v>
      </c>
      <c r="H1549" s="2">
        <v>2</v>
      </c>
      <c r="I1549" s="11">
        <v>5.562825847388865</v>
      </c>
      <c r="J1549" s="11">
        <v>29.294021407670233</v>
      </c>
      <c r="K1549" s="2" t="s">
        <v>1727</v>
      </c>
    </row>
    <row r="1550" spans="1:11" x14ac:dyDescent="0.25">
      <c r="A1550" s="2">
        <v>1549</v>
      </c>
      <c r="B1550" s="1">
        <v>44727</v>
      </c>
      <c r="C1550" s="2">
        <v>17</v>
      </c>
      <c r="D1550" s="2">
        <v>213</v>
      </c>
      <c r="E1550" s="2">
        <v>39</v>
      </c>
      <c r="F1550" s="2">
        <v>3</v>
      </c>
      <c r="G1550" s="11">
        <v>22.31339658218111</v>
      </c>
      <c r="H1550" s="2">
        <v>2</v>
      </c>
      <c r="I1550" s="11">
        <v>5.1336391238712951</v>
      </c>
      <c r="J1550" s="11">
        <v>66.940189746543325</v>
      </c>
      <c r="K1550" s="2" t="s">
        <v>1728</v>
      </c>
    </row>
    <row r="1551" spans="1:11" x14ac:dyDescent="0.25">
      <c r="A1551" s="2">
        <v>1550</v>
      </c>
      <c r="B1551" s="1">
        <v>44636</v>
      </c>
      <c r="C1551" s="2">
        <v>18</v>
      </c>
      <c r="D1551" s="2">
        <v>72</v>
      </c>
      <c r="E1551" s="2">
        <v>8</v>
      </c>
      <c r="F1551" s="2">
        <v>2</v>
      </c>
      <c r="G1551" s="11">
        <v>35.746083108332549</v>
      </c>
      <c r="H1551" s="2">
        <v>2</v>
      </c>
      <c r="I1551" s="11">
        <v>4.1456496863869212</v>
      </c>
      <c r="J1551" s="11">
        <v>71.492166216665098</v>
      </c>
      <c r="K1551" s="2" t="s">
        <v>1728</v>
      </c>
    </row>
    <row r="1552" spans="1:11" x14ac:dyDescent="0.25">
      <c r="A1552" s="2">
        <v>1551</v>
      </c>
      <c r="B1552" s="1">
        <v>44611</v>
      </c>
      <c r="C1552" s="2">
        <v>17</v>
      </c>
      <c r="D1552" s="2">
        <v>14</v>
      </c>
      <c r="E1552" s="2">
        <v>23</v>
      </c>
      <c r="F1552" s="2">
        <v>3</v>
      </c>
      <c r="G1552" s="11">
        <v>31.920878731700466</v>
      </c>
      <c r="H1552" s="2">
        <v>2</v>
      </c>
      <c r="I1552" s="11">
        <v>3.1882844137371622</v>
      </c>
      <c r="J1552" s="11">
        <v>95.762636195101393</v>
      </c>
      <c r="K1552" s="2" t="s">
        <v>1727</v>
      </c>
    </row>
    <row r="1553" spans="1:11" x14ac:dyDescent="0.25">
      <c r="A1553" s="2">
        <v>1552</v>
      </c>
      <c r="B1553" s="1">
        <v>44612</v>
      </c>
      <c r="C1553" s="2">
        <v>9</v>
      </c>
      <c r="D1553" s="2">
        <v>110</v>
      </c>
      <c r="E1553" s="2">
        <v>16</v>
      </c>
      <c r="F1553" s="2">
        <v>4</v>
      </c>
      <c r="G1553" s="11">
        <v>32.280731357115997</v>
      </c>
      <c r="H1553" s="2">
        <v>0</v>
      </c>
      <c r="I1553" s="11">
        <v>3.2398109499997449</v>
      </c>
      <c r="J1553" s="11">
        <v>129.12292542846399</v>
      </c>
      <c r="K1553" s="2" t="s">
        <v>1727</v>
      </c>
    </row>
    <row r="1554" spans="1:11" x14ac:dyDescent="0.25">
      <c r="A1554" s="2">
        <v>1553</v>
      </c>
      <c r="B1554" s="1">
        <v>44660</v>
      </c>
      <c r="C1554" s="2">
        <v>14</v>
      </c>
      <c r="D1554" s="2">
        <v>117</v>
      </c>
      <c r="E1554" s="2">
        <v>33</v>
      </c>
      <c r="F1554" s="2">
        <v>5</v>
      </c>
      <c r="G1554" s="11">
        <v>37.742215200454162</v>
      </c>
      <c r="H1554" s="2">
        <v>1</v>
      </c>
      <c r="I1554" s="11">
        <v>5.5073050690993979</v>
      </c>
      <c r="J1554" s="11">
        <v>188.7110760022708</v>
      </c>
      <c r="K1554" s="2" t="s">
        <v>1727</v>
      </c>
    </row>
    <row r="1555" spans="1:11" x14ac:dyDescent="0.25">
      <c r="A1555" s="2">
        <v>1554</v>
      </c>
      <c r="B1555" s="1">
        <v>44642</v>
      </c>
      <c r="C1555" s="2">
        <v>27</v>
      </c>
      <c r="D1555" s="2">
        <v>117</v>
      </c>
      <c r="E1555" s="2">
        <v>55</v>
      </c>
      <c r="F1555" s="2">
        <v>2</v>
      </c>
      <c r="G1555" s="11">
        <v>25.241021947073378</v>
      </c>
      <c r="H1555" s="2">
        <v>1</v>
      </c>
      <c r="I1555" s="11">
        <v>5.7390468707453381</v>
      </c>
      <c r="J1555" s="11">
        <v>50.482043894146756</v>
      </c>
      <c r="K1555" s="2" t="s">
        <v>1728</v>
      </c>
    </row>
    <row r="1556" spans="1:11" x14ac:dyDescent="0.25">
      <c r="A1556" s="2">
        <v>1555</v>
      </c>
      <c r="B1556" s="1">
        <v>44570</v>
      </c>
      <c r="C1556" s="2">
        <v>48</v>
      </c>
      <c r="D1556" s="2">
        <v>122</v>
      </c>
      <c r="E1556" s="2">
        <v>27</v>
      </c>
      <c r="F1556" s="2">
        <v>5</v>
      </c>
      <c r="G1556" s="11">
        <v>30.911944531338225</v>
      </c>
      <c r="H1556" s="2">
        <v>2</v>
      </c>
      <c r="I1556" s="11">
        <v>3.8905842730399192</v>
      </c>
      <c r="J1556" s="11">
        <v>154.55972265669112</v>
      </c>
      <c r="K1556" s="2" t="s">
        <v>1728</v>
      </c>
    </row>
    <row r="1557" spans="1:11" x14ac:dyDescent="0.25">
      <c r="A1557" s="2">
        <v>1556</v>
      </c>
      <c r="B1557" s="1">
        <v>44718</v>
      </c>
      <c r="C1557" s="2">
        <v>35</v>
      </c>
      <c r="D1557" s="2">
        <v>23</v>
      </c>
      <c r="E1557" s="2">
        <v>14</v>
      </c>
      <c r="F1557" s="2">
        <v>2</v>
      </c>
      <c r="G1557" s="11">
        <v>25.759232062853723</v>
      </c>
      <c r="H1557" s="2">
        <v>1</v>
      </c>
      <c r="I1557" s="11">
        <v>5.1868644967918618</v>
      </c>
      <c r="J1557" s="11">
        <v>51.518464125707446</v>
      </c>
      <c r="K1557" s="2" t="s">
        <v>1728</v>
      </c>
    </row>
    <row r="1558" spans="1:11" x14ac:dyDescent="0.25">
      <c r="A1558" s="2">
        <v>1557</v>
      </c>
      <c r="B1558" s="1">
        <v>44657</v>
      </c>
      <c r="C1558" s="2">
        <v>32</v>
      </c>
      <c r="D1558" s="2">
        <v>228</v>
      </c>
      <c r="E1558" s="2">
        <v>14</v>
      </c>
      <c r="F1558" s="2">
        <v>3</v>
      </c>
      <c r="G1558" s="11">
        <v>25.759232062853723</v>
      </c>
      <c r="H1558" s="2">
        <v>1</v>
      </c>
      <c r="I1558" s="11">
        <v>5.1868644967918618</v>
      </c>
      <c r="J1558" s="11">
        <v>77.277696188561166</v>
      </c>
      <c r="K1558" s="2" t="s">
        <v>1728</v>
      </c>
    </row>
    <row r="1559" spans="1:11" x14ac:dyDescent="0.25">
      <c r="A1559" s="2">
        <v>1558</v>
      </c>
      <c r="B1559" s="1">
        <v>44574</v>
      </c>
      <c r="C1559" s="2">
        <v>44</v>
      </c>
      <c r="D1559" s="2">
        <v>173</v>
      </c>
      <c r="E1559" s="2">
        <v>52</v>
      </c>
      <c r="F1559" s="2">
        <v>1</v>
      </c>
      <c r="G1559" s="11">
        <v>32.17222401101003</v>
      </c>
      <c r="H1559" s="2">
        <v>2</v>
      </c>
      <c r="I1559" s="11">
        <v>5.5404100604918716</v>
      </c>
      <c r="J1559" s="11">
        <v>32.17222401101003</v>
      </c>
      <c r="K1559" s="2" t="s">
        <v>1728</v>
      </c>
    </row>
    <row r="1560" spans="1:11" x14ac:dyDescent="0.25">
      <c r="A1560" s="2">
        <v>1559</v>
      </c>
      <c r="B1560" s="1">
        <v>44601</v>
      </c>
      <c r="C1560" s="2">
        <v>49</v>
      </c>
      <c r="D1560" s="2">
        <v>8</v>
      </c>
      <c r="E1560" s="2">
        <v>23</v>
      </c>
      <c r="F1560" s="2">
        <v>2</v>
      </c>
      <c r="G1560" s="11">
        <v>31.920878731700466</v>
      </c>
      <c r="H1560" s="2">
        <v>2</v>
      </c>
      <c r="I1560" s="11">
        <v>3.1882844137371622</v>
      </c>
      <c r="J1560" s="11">
        <v>63.841757463400931</v>
      </c>
      <c r="K1560" s="2" t="s">
        <v>1728</v>
      </c>
    </row>
    <row r="1561" spans="1:11" x14ac:dyDescent="0.25">
      <c r="A1561" s="2">
        <v>1560</v>
      </c>
      <c r="B1561" s="1">
        <v>44568</v>
      </c>
      <c r="C1561" s="2">
        <v>44</v>
      </c>
      <c r="D1561" s="2">
        <v>184</v>
      </c>
      <c r="E1561" s="2">
        <v>2</v>
      </c>
      <c r="F1561" s="2">
        <v>3</v>
      </c>
      <c r="G1561" s="11">
        <v>26.87689508699075</v>
      </c>
      <c r="H1561" s="2">
        <v>2</v>
      </c>
      <c r="I1561" s="11">
        <v>5.4867630070406248</v>
      </c>
      <c r="J1561" s="11">
        <v>80.630685260972257</v>
      </c>
      <c r="K1561" s="2" t="s">
        <v>1728</v>
      </c>
    </row>
    <row r="1562" spans="1:11" x14ac:dyDescent="0.25">
      <c r="A1562" s="2">
        <v>1561</v>
      </c>
      <c r="B1562" s="1">
        <v>44612</v>
      </c>
      <c r="C1562" s="2">
        <v>44</v>
      </c>
      <c r="D1562" s="2">
        <v>63</v>
      </c>
      <c r="E1562" s="2">
        <v>54</v>
      </c>
      <c r="F1562" s="2">
        <v>3</v>
      </c>
      <c r="G1562" s="11">
        <v>34.002021935840638</v>
      </c>
      <c r="H1562" s="2">
        <v>0</v>
      </c>
      <c r="I1562" s="11">
        <v>9.3324941889966144</v>
      </c>
      <c r="J1562" s="11">
        <v>102.00606580752191</v>
      </c>
      <c r="K1562" s="2" t="s">
        <v>1728</v>
      </c>
    </row>
    <row r="1563" spans="1:11" x14ac:dyDescent="0.25">
      <c r="A1563" s="2">
        <v>1562</v>
      </c>
      <c r="B1563" s="1">
        <v>44636</v>
      </c>
      <c r="C1563" s="2">
        <v>15</v>
      </c>
      <c r="D1563" s="2">
        <v>172</v>
      </c>
      <c r="E1563" s="2">
        <v>73</v>
      </c>
      <c r="F1563" s="2">
        <v>2</v>
      </c>
      <c r="G1563" s="11">
        <v>21.530328489021176</v>
      </c>
      <c r="H1563" s="2">
        <v>0</v>
      </c>
      <c r="I1563" s="11">
        <v>3.1996984995711419</v>
      </c>
      <c r="J1563" s="11">
        <v>43.060656978042353</v>
      </c>
      <c r="K1563" s="2" t="s">
        <v>1728</v>
      </c>
    </row>
    <row r="1564" spans="1:11" x14ac:dyDescent="0.25">
      <c r="A1564" s="2">
        <v>1563</v>
      </c>
      <c r="B1564" s="1">
        <v>44613</v>
      </c>
      <c r="C1564" s="2">
        <v>11</v>
      </c>
      <c r="D1564" s="2">
        <v>202</v>
      </c>
      <c r="E1564" s="2">
        <v>15</v>
      </c>
      <c r="F1564" s="2">
        <v>2</v>
      </c>
      <c r="G1564" s="11">
        <v>34.816984297168332</v>
      </c>
      <c r="H1564" s="2">
        <v>0</v>
      </c>
      <c r="I1564" s="11">
        <v>5.05250871636198</v>
      </c>
      <c r="J1564" s="11">
        <v>69.633968594336665</v>
      </c>
      <c r="K1564" s="2" t="s">
        <v>1727</v>
      </c>
    </row>
    <row r="1565" spans="1:11" x14ac:dyDescent="0.25">
      <c r="A1565" s="2">
        <v>1564</v>
      </c>
      <c r="B1565" s="1">
        <v>44669</v>
      </c>
      <c r="C1565" s="2">
        <v>36</v>
      </c>
      <c r="D1565" s="2">
        <v>52</v>
      </c>
      <c r="E1565" s="2">
        <v>69</v>
      </c>
      <c r="F1565" s="2">
        <v>4</v>
      </c>
      <c r="G1565" s="11">
        <v>22.567470733830035</v>
      </c>
      <c r="H1565" s="2">
        <v>1</v>
      </c>
      <c r="I1565" s="11">
        <v>5.8930269169156446</v>
      </c>
      <c r="J1565" s="11">
        <v>90.26988293532014</v>
      </c>
      <c r="K1565" s="2" t="s">
        <v>1728</v>
      </c>
    </row>
    <row r="1566" spans="1:11" x14ac:dyDescent="0.25">
      <c r="A1566" s="2">
        <v>1565</v>
      </c>
      <c r="B1566" s="1">
        <v>44616</v>
      </c>
      <c r="C1566" s="2">
        <v>6</v>
      </c>
      <c r="D1566" s="2">
        <v>171</v>
      </c>
      <c r="E1566" s="2">
        <v>15</v>
      </c>
      <c r="F1566" s="2">
        <v>2</v>
      </c>
      <c r="G1566" s="11">
        <v>34.816984297168332</v>
      </c>
      <c r="H1566" s="2">
        <v>2</v>
      </c>
      <c r="I1566" s="11">
        <v>5.05250871636198</v>
      </c>
      <c r="J1566" s="11">
        <v>69.633968594336665</v>
      </c>
      <c r="K1566" s="2" t="s">
        <v>1727</v>
      </c>
    </row>
    <row r="1567" spans="1:11" x14ac:dyDescent="0.25">
      <c r="A1567" s="2">
        <v>1566</v>
      </c>
      <c r="B1567" s="1">
        <v>44663</v>
      </c>
      <c r="C1567" s="2">
        <v>24</v>
      </c>
      <c r="D1567" s="2">
        <v>84</v>
      </c>
      <c r="E1567" s="2">
        <v>66</v>
      </c>
      <c r="F1567" s="2">
        <v>1</v>
      </c>
      <c r="G1567" s="11">
        <v>22.012248896778885</v>
      </c>
      <c r="H1567" s="2">
        <v>1</v>
      </c>
      <c r="I1567" s="11">
        <v>4.5505852321978564</v>
      </c>
      <c r="J1567" s="11">
        <v>22.012248896778885</v>
      </c>
      <c r="K1567" s="2" t="s">
        <v>1728</v>
      </c>
    </row>
    <row r="1568" spans="1:11" x14ac:dyDescent="0.25">
      <c r="A1568" s="2">
        <v>1567</v>
      </c>
      <c r="B1568" s="1">
        <v>44726</v>
      </c>
      <c r="C1568" s="2">
        <v>7</v>
      </c>
      <c r="D1568" s="2">
        <v>205</v>
      </c>
      <c r="E1568" s="2">
        <v>30</v>
      </c>
      <c r="F1568" s="2">
        <v>2</v>
      </c>
      <c r="G1568" s="11">
        <v>25.474841664008927</v>
      </c>
      <c r="H1568" s="2">
        <v>2</v>
      </c>
      <c r="I1568" s="11">
        <v>3.3994622494775797</v>
      </c>
      <c r="J1568" s="11">
        <v>50.949683328017855</v>
      </c>
      <c r="K1568" s="2" t="s">
        <v>1727</v>
      </c>
    </row>
    <row r="1569" spans="1:11" x14ac:dyDescent="0.25">
      <c r="A1569" s="2">
        <v>1568</v>
      </c>
      <c r="B1569" s="1">
        <v>44593</v>
      </c>
      <c r="C1569" s="2">
        <v>1</v>
      </c>
      <c r="D1569" s="2">
        <v>38</v>
      </c>
      <c r="E1569" s="2">
        <v>48</v>
      </c>
      <c r="F1569" s="2">
        <v>4</v>
      </c>
      <c r="G1569" s="11">
        <v>33.763041173502387</v>
      </c>
      <c r="H1569" s="2">
        <v>1</v>
      </c>
      <c r="I1569" s="11">
        <v>5.0719626941601801</v>
      </c>
      <c r="J1569" s="11">
        <v>135.05216469400955</v>
      </c>
      <c r="K1569" s="2" t="s">
        <v>1728</v>
      </c>
    </row>
    <row r="1570" spans="1:11" x14ac:dyDescent="0.25">
      <c r="A1570" s="2">
        <v>1569</v>
      </c>
      <c r="B1570" s="1">
        <v>44603</v>
      </c>
      <c r="C1570" s="2">
        <v>29</v>
      </c>
      <c r="D1570" s="2">
        <v>108</v>
      </c>
      <c r="E1570" s="2">
        <v>26</v>
      </c>
      <c r="F1570" s="2">
        <v>5</v>
      </c>
      <c r="G1570" s="11">
        <v>33.289970385724331</v>
      </c>
      <c r="H1570" s="2">
        <v>0</v>
      </c>
      <c r="I1570" s="11">
        <v>7.0548762688214737</v>
      </c>
      <c r="J1570" s="11">
        <v>166.44985192862165</v>
      </c>
      <c r="K1570" s="2" t="s">
        <v>1727</v>
      </c>
    </row>
    <row r="1571" spans="1:11" x14ac:dyDescent="0.25">
      <c r="A1571" s="2">
        <v>1570</v>
      </c>
      <c r="B1571" s="1">
        <v>44718</v>
      </c>
      <c r="C1571" s="2">
        <v>26</v>
      </c>
      <c r="D1571" s="2">
        <v>35</v>
      </c>
      <c r="E1571" s="2">
        <v>61</v>
      </c>
      <c r="F1571" s="2">
        <v>1</v>
      </c>
      <c r="G1571" s="11">
        <v>21.010044137038591</v>
      </c>
      <c r="H1571" s="2">
        <v>1</v>
      </c>
      <c r="I1571" s="11">
        <v>6.2620331868795747</v>
      </c>
      <c r="J1571" s="11">
        <v>21.010044137038591</v>
      </c>
      <c r="K1571" s="2" t="s">
        <v>1728</v>
      </c>
    </row>
    <row r="1572" spans="1:11" x14ac:dyDescent="0.25">
      <c r="A1572" s="2">
        <v>1571</v>
      </c>
      <c r="B1572" s="1">
        <v>44667</v>
      </c>
      <c r="C1572" s="2">
        <v>23</v>
      </c>
      <c r="D1572" s="2">
        <v>81</v>
      </c>
      <c r="E1572" s="2">
        <v>12</v>
      </c>
      <c r="F1572" s="2">
        <v>4</v>
      </c>
      <c r="G1572" s="11">
        <v>40.791314046537451</v>
      </c>
      <c r="H1572" s="2">
        <v>0</v>
      </c>
      <c r="I1572" s="11">
        <v>3.7565748107661685</v>
      </c>
      <c r="J1572" s="11">
        <v>163.1652561861498</v>
      </c>
      <c r="K1572" s="2" t="s">
        <v>1728</v>
      </c>
    </row>
    <row r="1573" spans="1:11" x14ac:dyDescent="0.25">
      <c r="A1573" s="2">
        <v>1572</v>
      </c>
      <c r="B1573" s="1">
        <v>44624</v>
      </c>
      <c r="C1573" s="2">
        <v>13</v>
      </c>
      <c r="D1573" s="2">
        <v>35</v>
      </c>
      <c r="E1573" s="2">
        <v>18</v>
      </c>
      <c r="F1573" s="2">
        <v>3</v>
      </c>
      <c r="G1573" s="11">
        <v>22.109280676227812</v>
      </c>
      <c r="H1573" s="2">
        <v>1</v>
      </c>
      <c r="I1573" s="11">
        <v>13.890069258542256</v>
      </c>
      <c r="J1573" s="11">
        <v>66.327842028683435</v>
      </c>
      <c r="K1573" s="2" t="s">
        <v>1727</v>
      </c>
    </row>
    <row r="1574" spans="1:11" x14ac:dyDescent="0.25">
      <c r="A1574" s="2">
        <v>1573</v>
      </c>
      <c r="B1574" s="1">
        <v>44597</v>
      </c>
      <c r="C1574" s="2">
        <v>49</v>
      </c>
      <c r="D1574" s="2">
        <v>129</v>
      </c>
      <c r="E1574" s="2">
        <v>6</v>
      </c>
      <c r="F1574" s="2">
        <v>1</v>
      </c>
      <c r="G1574" s="11">
        <v>26.509968242507764</v>
      </c>
      <c r="H1574" s="2">
        <v>2</v>
      </c>
      <c r="I1574" s="11">
        <v>4.0310263194524962</v>
      </c>
      <c r="J1574" s="11">
        <v>26.509968242507764</v>
      </c>
      <c r="K1574" s="2" t="s">
        <v>1728</v>
      </c>
    </row>
    <row r="1575" spans="1:11" x14ac:dyDescent="0.25">
      <c r="A1575" s="2">
        <v>1574</v>
      </c>
      <c r="B1575" s="1">
        <v>44566</v>
      </c>
      <c r="C1575" s="2">
        <v>31</v>
      </c>
      <c r="D1575" s="2">
        <v>50</v>
      </c>
      <c r="E1575" s="2">
        <v>36</v>
      </c>
      <c r="F1575" s="2">
        <v>2</v>
      </c>
      <c r="G1575" s="11">
        <v>20.757349971682213</v>
      </c>
      <c r="H1575" s="2">
        <v>0</v>
      </c>
      <c r="I1575" s="11">
        <v>7.5450844871960729</v>
      </c>
      <c r="J1575" s="11">
        <v>41.514699943364427</v>
      </c>
      <c r="K1575" s="2" t="s">
        <v>1727</v>
      </c>
    </row>
    <row r="1576" spans="1:11" x14ac:dyDescent="0.25">
      <c r="A1576" s="2">
        <v>1575</v>
      </c>
      <c r="B1576" s="1">
        <v>44566</v>
      </c>
      <c r="C1576" s="2">
        <v>33</v>
      </c>
      <c r="D1576" s="2">
        <v>6</v>
      </c>
      <c r="E1576" s="2">
        <v>13</v>
      </c>
      <c r="F1576" s="2">
        <v>2</v>
      </c>
      <c r="G1576" s="11">
        <v>36.126349364401591</v>
      </c>
      <c r="H1576" s="2">
        <v>2</v>
      </c>
      <c r="I1576" s="11">
        <v>7.543649622085252</v>
      </c>
      <c r="J1576" s="11">
        <v>72.252698728803182</v>
      </c>
      <c r="K1576" s="2" t="s">
        <v>1728</v>
      </c>
    </row>
    <row r="1577" spans="1:11" x14ac:dyDescent="0.25">
      <c r="A1577" s="2">
        <v>1576</v>
      </c>
      <c r="B1577" s="1">
        <v>44655</v>
      </c>
      <c r="C1577" s="2">
        <v>24</v>
      </c>
      <c r="D1577" s="2">
        <v>39</v>
      </c>
      <c r="E1577" s="2">
        <v>43</v>
      </c>
      <c r="F1577" s="2">
        <v>1</v>
      </c>
      <c r="G1577" s="11">
        <v>21.501885120875897</v>
      </c>
      <c r="H1577" s="2">
        <v>0</v>
      </c>
      <c r="I1577" s="11">
        <v>3.835301105937436</v>
      </c>
      <c r="J1577" s="11">
        <v>21.501885120875897</v>
      </c>
      <c r="K1577" s="2" t="s">
        <v>1728</v>
      </c>
    </row>
    <row r="1578" spans="1:11" x14ac:dyDescent="0.25">
      <c r="A1578" s="2">
        <v>1577</v>
      </c>
      <c r="B1578" s="1">
        <v>44682</v>
      </c>
      <c r="C1578" s="2">
        <v>46</v>
      </c>
      <c r="D1578" s="2">
        <v>110</v>
      </c>
      <c r="E1578" s="2">
        <v>61</v>
      </c>
      <c r="F1578" s="2">
        <v>2</v>
      </c>
      <c r="G1578" s="11">
        <v>21.010044137038591</v>
      </c>
      <c r="H1578" s="2">
        <v>1</v>
      </c>
      <c r="I1578" s="11">
        <v>6.2620331868795747</v>
      </c>
      <c r="J1578" s="11">
        <v>42.020088274077182</v>
      </c>
      <c r="K1578" s="2" t="s">
        <v>1727</v>
      </c>
    </row>
    <row r="1579" spans="1:11" x14ac:dyDescent="0.25">
      <c r="A1579" s="2">
        <v>1578</v>
      </c>
      <c r="B1579" s="1">
        <v>44704</v>
      </c>
      <c r="C1579" s="2">
        <v>20</v>
      </c>
      <c r="D1579" s="2">
        <v>84</v>
      </c>
      <c r="E1579" s="2">
        <v>70</v>
      </c>
      <c r="F1579" s="2">
        <v>3</v>
      </c>
      <c r="G1579" s="11">
        <v>21.77288525068025</v>
      </c>
      <c r="H1579" s="2">
        <v>0</v>
      </c>
      <c r="I1579" s="11">
        <v>4.8882123797033668</v>
      </c>
      <c r="J1579" s="11">
        <v>65.318655752040755</v>
      </c>
      <c r="K1579" s="2" t="s">
        <v>1728</v>
      </c>
    </row>
    <row r="1580" spans="1:11" x14ac:dyDescent="0.25">
      <c r="A1580" s="2">
        <v>1579</v>
      </c>
      <c r="B1580" s="1">
        <v>44718</v>
      </c>
      <c r="C1580" s="2">
        <v>3</v>
      </c>
      <c r="D1580" s="2">
        <v>33</v>
      </c>
      <c r="E1580" s="2">
        <v>41</v>
      </c>
      <c r="F1580" s="2">
        <v>5</v>
      </c>
      <c r="G1580" s="11">
        <v>22.448052281950034</v>
      </c>
      <c r="H1580" s="2">
        <v>1</v>
      </c>
      <c r="I1580" s="11">
        <v>4.4518378434641424</v>
      </c>
      <c r="J1580" s="11">
        <v>112.24026140975016</v>
      </c>
      <c r="K1580" s="2" t="s">
        <v>1728</v>
      </c>
    </row>
    <row r="1581" spans="1:11" x14ac:dyDescent="0.25">
      <c r="A1581" s="2">
        <v>1580</v>
      </c>
      <c r="B1581" s="1">
        <v>44670</v>
      </c>
      <c r="C1581" s="2">
        <v>39</v>
      </c>
      <c r="D1581" s="2">
        <v>185</v>
      </c>
      <c r="E1581" s="2">
        <v>63</v>
      </c>
      <c r="F1581" s="2">
        <v>1</v>
      </c>
      <c r="G1581" s="11">
        <v>32.182287952758287</v>
      </c>
      <c r="H1581" s="2">
        <v>2</v>
      </c>
      <c r="I1581" s="11">
        <v>9.2766848942803506</v>
      </c>
      <c r="J1581" s="11">
        <v>32.182287952758287</v>
      </c>
      <c r="K1581" s="2" t="s">
        <v>1728</v>
      </c>
    </row>
    <row r="1582" spans="1:11" x14ac:dyDescent="0.25">
      <c r="A1582" s="2">
        <v>1581</v>
      </c>
      <c r="B1582" s="1">
        <v>44595</v>
      </c>
      <c r="C1582" s="2">
        <v>10</v>
      </c>
      <c r="D1582" s="2">
        <v>142</v>
      </c>
      <c r="E1582" s="2">
        <v>41</v>
      </c>
      <c r="F1582" s="2">
        <v>2</v>
      </c>
      <c r="G1582" s="11">
        <v>22.448052281950034</v>
      </c>
      <c r="H1582" s="2">
        <v>2</v>
      </c>
      <c r="I1582" s="11">
        <v>4.4518378434641424</v>
      </c>
      <c r="J1582" s="11">
        <v>44.896104563900067</v>
      </c>
      <c r="K1582" s="2" t="s">
        <v>1728</v>
      </c>
    </row>
    <row r="1583" spans="1:11" x14ac:dyDescent="0.25">
      <c r="A1583" s="2">
        <v>1582</v>
      </c>
      <c r="B1583" s="1">
        <v>44593</v>
      </c>
      <c r="C1583" s="2">
        <v>41</v>
      </c>
      <c r="D1583" s="2">
        <v>116</v>
      </c>
      <c r="E1583" s="2">
        <v>8</v>
      </c>
      <c r="F1583" s="2">
        <v>5</v>
      </c>
      <c r="G1583" s="11">
        <v>35.746083108332549</v>
      </c>
      <c r="H1583" s="2">
        <v>1</v>
      </c>
      <c r="I1583" s="11">
        <v>4.1456496863869212</v>
      </c>
      <c r="J1583" s="11">
        <v>178.73041554166275</v>
      </c>
      <c r="K1583" s="2" t="s">
        <v>1727</v>
      </c>
    </row>
    <row r="1584" spans="1:11" x14ac:dyDescent="0.25">
      <c r="A1584" s="2">
        <v>1583</v>
      </c>
      <c r="B1584" s="1">
        <v>44601</v>
      </c>
      <c r="C1584" s="2">
        <v>11</v>
      </c>
      <c r="D1584" s="2">
        <v>154</v>
      </c>
      <c r="E1584" s="2">
        <v>53</v>
      </c>
      <c r="F1584" s="2">
        <v>5</v>
      </c>
      <c r="G1584" s="11">
        <v>30.434120308778436</v>
      </c>
      <c r="H1584" s="2">
        <v>1</v>
      </c>
      <c r="I1584" s="11">
        <v>6.4730288992646532</v>
      </c>
      <c r="J1584" s="11">
        <v>152.17060154389219</v>
      </c>
      <c r="K1584" s="2" t="s">
        <v>1727</v>
      </c>
    </row>
    <row r="1585" spans="1:11" x14ac:dyDescent="0.25">
      <c r="A1585" s="2">
        <v>1584</v>
      </c>
      <c r="B1585" s="1">
        <v>44615</v>
      </c>
      <c r="C1585" s="2">
        <v>49</v>
      </c>
      <c r="D1585" s="2">
        <v>60</v>
      </c>
      <c r="E1585" s="2">
        <v>87</v>
      </c>
      <c r="F1585" s="2">
        <v>5</v>
      </c>
      <c r="G1585" s="11">
        <v>24.145517228332075</v>
      </c>
      <c r="H1585" s="2">
        <v>2</v>
      </c>
      <c r="I1585" s="11">
        <v>7.6792943752982703</v>
      </c>
      <c r="J1585" s="11">
        <v>120.72758614166037</v>
      </c>
      <c r="K1585" s="2" t="s">
        <v>1728</v>
      </c>
    </row>
    <row r="1586" spans="1:11" x14ac:dyDescent="0.25">
      <c r="A1586" s="2">
        <v>1585</v>
      </c>
      <c r="B1586" s="1">
        <v>44613</v>
      </c>
      <c r="C1586" s="2">
        <v>20</v>
      </c>
      <c r="D1586" s="2">
        <v>5</v>
      </c>
      <c r="E1586" s="2">
        <v>36</v>
      </c>
      <c r="F1586" s="2">
        <v>3</v>
      </c>
      <c r="G1586" s="11">
        <v>20.757349971682213</v>
      </c>
      <c r="H1586" s="2">
        <v>1</v>
      </c>
      <c r="I1586" s="11">
        <v>7.5450844871960729</v>
      </c>
      <c r="J1586" s="11">
        <v>62.272049915046637</v>
      </c>
      <c r="K1586" s="2" t="s">
        <v>1727</v>
      </c>
    </row>
    <row r="1587" spans="1:11" x14ac:dyDescent="0.25">
      <c r="A1587" s="2">
        <v>1586</v>
      </c>
      <c r="B1587" s="1">
        <v>44610</v>
      </c>
      <c r="C1587" s="2">
        <v>40</v>
      </c>
      <c r="D1587" s="2">
        <v>198</v>
      </c>
      <c r="E1587" s="2">
        <v>5</v>
      </c>
      <c r="F1587" s="2">
        <v>3</v>
      </c>
      <c r="G1587" s="11">
        <v>27.782947395285362</v>
      </c>
      <c r="H1587" s="2">
        <v>0</v>
      </c>
      <c r="I1587" s="11">
        <v>5.1338865408152987</v>
      </c>
      <c r="J1587" s="11">
        <v>83.348842185856086</v>
      </c>
      <c r="K1587" s="2" t="s">
        <v>1727</v>
      </c>
    </row>
    <row r="1588" spans="1:11" x14ac:dyDescent="0.25">
      <c r="A1588" s="2">
        <v>1587</v>
      </c>
      <c r="B1588" s="1">
        <v>44653</v>
      </c>
      <c r="C1588" s="2">
        <v>36</v>
      </c>
      <c r="D1588" s="2">
        <v>152</v>
      </c>
      <c r="E1588" s="2">
        <v>63</v>
      </c>
      <c r="F1588" s="2">
        <v>2</v>
      </c>
      <c r="G1588" s="11">
        <v>32.182287952758287</v>
      </c>
      <c r="H1588" s="2">
        <v>0</v>
      </c>
      <c r="I1588" s="11">
        <v>9.2766848942803506</v>
      </c>
      <c r="J1588" s="11">
        <v>64.364575905516574</v>
      </c>
      <c r="K1588" s="2" t="s">
        <v>1728</v>
      </c>
    </row>
    <row r="1589" spans="1:11" x14ac:dyDescent="0.25">
      <c r="A1589" s="2">
        <v>1588</v>
      </c>
      <c r="B1589" s="1">
        <v>44691</v>
      </c>
      <c r="C1589" s="2">
        <v>24</v>
      </c>
      <c r="D1589" s="2">
        <v>134</v>
      </c>
      <c r="E1589" s="2">
        <v>21</v>
      </c>
      <c r="F1589" s="2">
        <v>2</v>
      </c>
      <c r="G1589" s="11">
        <v>25.17794637770254</v>
      </c>
      <c r="H1589" s="2">
        <v>2</v>
      </c>
      <c r="I1589" s="11">
        <v>3.9110481113212643</v>
      </c>
      <c r="J1589" s="11">
        <v>50.35589275540508</v>
      </c>
      <c r="K1589" s="2" t="s">
        <v>1728</v>
      </c>
    </row>
    <row r="1590" spans="1:11" x14ac:dyDescent="0.25">
      <c r="A1590" s="2">
        <v>1589</v>
      </c>
      <c r="B1590" s="1">
        <v>44657</v>
      </c>
      <c r="C1590" s="2">
        <v>25</v>
      </c>
      <c r="D1590" s="2">
        <v>83</v>
      </c>
      <c r="E1590" s="2">
        <v>67</v>
      </c>
      <c r="F1590" s="2">
        <v>1</v>
      </c>
      <c r="G1590" s="11">
        <v>20.097721538179311</v>
      </c>
      <c r="H1590" s="2">
        <v>0</v>
      </c>
      <c r="I1590" s="11">
        <v>4.8795728561803084</v>
      </c>
      <c r="J1590" s="11">
        <v>20.097721538179311</v>
      </c>
      <c r="K1590" s="2" t="s">
        <v>1727</v>
      </c>
    </row>
    <row r="1591" spans="1:11" x14ac:dyDescent="0.25">
      <c r="A1591" s="2">
        <v>1590</v>
      </c>
      <c r="B1591" s="1">
        <v>44691</v>
      </c>
      <c r="C1591" s="2">
        <v>27</v>
      </c>
      <c r="D1591" s="2">
        <v>7</v>
      </c>
      <c r="E1591" s="2">
        <v>75</v>
      </c>
      <c r="F1591" s="2">
        <v>2</v>
      </c>
      <c r="G1591" s="11">
        <v>27.705525230704236</v>
      </c>
      <c r="H1591" s="2">
        <v>1</v>
      </c>
      <c r="I1591" s="11">
        <v>6.6327822297684254</v>
      </c>
      <c r="J1591" s="11">
        <v>55.411050461408472</v>
      </c>
      <c r="K1591" s="2" t="s">
        <v>1728</v>
      </c>
    </row>
    <row r="1592" spans="1:11" x14ac:dyDescent="0.25">
      <c r="A1592" s="2">
        <v>1591</v>
      </c>
      <c r="B1592" s="1">
        <v>44721</v>
      </c>
      <c r="C1592" s="2">
        <v>4</v>
      </c>
      <c r="D1592" s="2">
        <v>84</v>
      </c>
      <c r="E1592" s="2">
        <v>31</v>
      </c>
      <c r="F1592" s="2">
        <v>1</v>
      </c>
      <c r="G1592" s="11">
        <v>29.688648597515215</v>
      </c>
      <c r="H1592" s="2">
        <v>1</v>
      </c>
      <c r="I1592" s="11">
        <v>11.418467229935818</v>
      </c>
      <c r="J1592" s="11">
        <v>29.688648597515215</v>
      </c>
      <c r="K1592" s="2" t="s">
        <v>1727</v>
      </c>
    </row>
    <row r="1593" spans="1:11" x14ac:dyDescent="0.25">
      <c r="A1593" s="2">
        <v>1592</v>
      </c>
      <c r="B1593" s="1">
        <v>44604</v>
      </c>
      <c r="C1593" s="2">
        <v>38</v>
      </c>
      <c r="D1593" s="2">
        <v>20</v>
      </c>
      <c r="E1593" s="2">
        <v>60</v>
      </c>
      <c r="F1593" s="2">
        <v>2</v>
      </c>
      <c r="G1593" s="11">
        <v>37.270116899878865</v>
      </c>
      <c r="H1593" s="2">
        <v>1</v>
      </c>
      <c r="I1593" s="11">
        <v>5.1924643961218795</v>
      </c>
      <c r="J1593" s="11">
        <v>74.540233799757729</v>
      </c>
      <c r="K1593" s="2" t="s">
        <v>1728</v>
      </c>
    </row>
    <row r="1594" spans="1:11" x14ac:dyDescent="0.25">
      <c r="A1594" s="2">
        <v>1593</v>
      </c>
      <c r="B1594" s="1">
        <v>44676</v>
      </c>
      <c r="C1594" s="2">
        <v>23</v>
      </c>
      <c r="D1594" s="2">
        <v>47</v>
      </c>
      <c r="E1594" s="2">
        <v>68</v>
      </c>
      <c r="F1594" s="2">
        <v>3</v>
      </c>
      <c r="G1594" s="11">
        <v>40.399990570448779</v>
      </c>
      <c r="H1594" s="2">
        <v>1</v>
      </c>
      <c r="I1594" s="11">
        <v>3.2356634377176356</v>
      </c>
      <c r="J1594" s="11">
        <v>121.19997171134634</v>
      </c>
      <c r="K1594" s="2" t="s">
        <v>1728</v>
      </c>
    </row>
    <row r="1595" spans="1:11" x14ac:dyDescent="0.25">
      <c r="A1595" s="2">
        <v>1594</v>
      </c>
      <c r="B1595" s="1">
        <v>44666</v>
      </c>
      <c r="C1595" s="2">
        <v>16</v>
      </c>
      <c r="D1595" s="2">
        <v>102</v>
      </c>
      <c r="E1595" s="2">
        <v>34</v>
      </c>
      <c r="F1595" s="2">
        <v>2</v>
      </c>
      <c r="G1595" s="11">
        <v>21.345964742336221</v>
      </c>
      <c r="H1595" s="2">
        <v>1</v>
      </c>
      <c r="I1595" s="11">
        <v>3.4347908262121063</v>
      </c>
      <c r="J1595" s="11">
        <v>42.691929484672443</v>
      </c>
      <c r="K1595" s="2" t="s">
        <v>1728</v>
      </c>
    </row>
    <row r="1596" spans="1:11" x14ac:dyDescent="0.25">
      <c r="A1596" s="2">
        <v>1595</v>
      </c>
      <c r="B1596" s="1">
        <v>44724</v>
      </c>
      <c r="C1596" s="2">
        <v>8</v>
      </c>
      <c r="D1596" s="2">
        <v>73</v>
      </c>
      <c r="E1596" s="2">
        <v>50</v>
      </c>
      <c r="F1596" s="2">
        <v>5</v>
      </c>
      <c r="G1596" s="11">
        <v>29.336649722262983</v>
      </c>
      <c r="H1596" s="2">
        <v>0</v>
      </c>
      <c r="I1596" s="11">
        <v>7.3837284692355469</v>
      </c>
      <c r="J1596" s="11">
        <v>146.68324861131492</v>
      </c>
      <c r="K1596" s="2" t="s">
        <v>1727</v>
      </c>
    </row>
    <row r="1597" spans="1:11" x14ac:dyDescent="0.25">
      <c r="A1597" s="2">
        <v>1596</v>
      </c>
      <c r="B1597" s="1">
        <v>44599</v>
      </c>
      <c r="C1597" s="2">
        <v>38</v>
      </c>
      <c r="D1597" s="2">
        <v>117</v>
      </c>
      <c r="E1597" s="2">
        <v>22</v>
      </c>
      <c r="F1597" s="2">
        <v>5</v>
      </c>
      <c r="G1597" s="11">
        <v>22.448487915130379</v>
      </c>
      <c r="H1597" s="2">
        <v>2</v>
      </c>
      <c r="I1597" s="11">
        <v>3.14417994678666</v>
      </c>
      <c r="J1597" s="11">
        <v>112.2424395756519</v>
      </c>
      <c r="K1597" s="2" t="s">
        <v>1728</v>
      </c>
    </row>
    <row r="1598" spans="1:11" x14ac:dyDescent="0.25">
      <c r="A1598" s="2">
        <v>1597</v>
      </c>
      <c r="B1598" s="1">
        <v>44585</v>
      </c>
      <c r="C1598" s="2">
        <v>6</v>
      </c>
      <c r="D1598" s="2">
        <v>163</v>
      </c>
      <c r="E1598" s="2">
        <v>39</v>
      </c>
      <c r="F1598" s="2">
        <v>4</v>
      </c>
      <c r="G1598" s="11">
        <v>22.31339658218111</v>
      </c>
      <c r="H1598" s="2">
        <v>2</v>
      </c>
      <c r="I1598" s="11">
        <v>5.1336391238712951</v>
      </c>
      <c r="J1598" s="11">
        <v>89.253586328724438</v>
      </c>
      <c r="K1598" s="2" t="s">
        <v>1728</v>
      </c>
    </row>
    <row r="1599" spans="1:11" x14ac:dyDescent="0.25">
      <c r="A1599" s="2">
        <v>1598</v>
      </c>
      <c r="B1599" s="1">
        <v>44640</v>
      </c>
      <c r="C1599" s="2">
        <v>23</v>
      </c>
      <c r="D1599" s="2">
        <v>134</v>
      </c>
      <c r="E1599" s="2">
        <v>46</v>
      </c>
      <c r="F1599" s="2">
        <v>2</v>
      </c>
      <c r="G1599" s="11">
        <v>24.104594061614335</v>
      </c>
      <c r="H1599" s="2">
        <v>1</v>
      </c>
      <c r="I1599" s="11">
        <v>5.2206830382627141</v>
      </c>
      <c r="J1599" s="11">
        <v>48.209188123228671</v>
      </c>
      <c r="K1599" s="2" t="s">
        <v>1727</v>
      </c>
    </row>
    <row r="1600" spans="1:11" x14ac:dyDescent="0.25">
      <c r="A1600" s="2">
        <v>1599</v>
      </c>
      <c r="B1600" s="1">
        <v>44613</v>
      </c>
      <c r="C1600" s="2">
        <v>29</v>
      </c>
      <c r="D1600" s="2">
        <v>88</v>
      </c>
      <c r="E1600" s="2">
        <v>1</v>
      </c>
      <c r="F1600" s="2">
        <v>2</v>
      </c>
      <c r="G1600" s="11">
        <v>34.735278160749061</v>
      </c>
      <c r="H1600" s="2">
        <v>2</v>
      </c>
      <c r="I1600" s="11">
        <v>3.8905838246538877</v>
      </c>
      <c r="J1600" s="11">
        <v>69.470556321498123</v>
      </c>
      <c r="K1600" s="2" t="s">
        <v>1728</v>
      </c>
    </row>
    <row r="1601" spans="1:11" x14ac:dyDescent="0.25">
      <c r="A1601" s="2">
        <v>1600</v>
      </c>
      <c r="B1601" s="1">
        <v>44670</v>
      </c>
      <c r="C1601" s="2">
        <v>49</v>
      </c>
      <c r="D1601" s="2">
        <v>188</v>
      </c>
      <c r="E1601" s="2">
        <v>8</v>
      </c>
      <c r="F1601" s="2">
        <v>1</v>
      </c>
      <c r="G1601" s="11">
        <v>35.746083108332549</v>
      </c>
      <c r="H1601" s="2">
        <v>1</v>
      </c>
      <c r="I1601" s="11">
        <v>4.1456496863869212</v>
      </c>
      <c r="J1601" s="11">
        <v>35.746083108332549</v>
      </c>
      <c r="K1601" s="2" t="s">
        <v>1728</v>
      </c>
    </row>
    <row r="1602" spans="1:11" x14ac:dyDescent="0.25">
      <c r="A1602" s="2">
        <v>1601</v>
      </c>
      <c r="B1602" s="1">
        <v>44598</v>
      </c>
      <c r="C1602" s="2">
        <v>1</v>
      </c>
      <c r="D1602" s="2">
        <v>24</v>
      </c>
      <c r="E1602" s="2">
        <v>10</v>
      </c>
      <c r="F1602" s="2">
        <v>2</v>
      </c>
      <c r="G1602" s="11">
        <v>34.193366899670011</v>
      </c>
      <c r="H1602" s="2">
        <v>2</v>
      </c>
      <c r="I1602" s="11">
        <v>4.1188170377751252</v>
      </c>
      <c r="J1602" s="11">
        <v>68.386733799340021</v>
      </c>
      <c r="K1602" s="2" t="s">
        <v>1728</v>
      </c>
    </row>
    <row r="1603" spans="1:11" x14ac:dyDescent="0.25">
      <c r="A1603" s="2">
        <v>1602</v>
      </c>
      <c r="B1603" s="1">
        <v>44709</v>
      </c>
      <c r="C1603" s="2">
        <v>48</v>
      </c>
      <c r="D1603" s="2">
        <v>226</v>
      </c>
      <c r="E1603" s="2">
        <v>58</v>
      </c>
      <c r="F1603" s="2">
        <v>2</v>
      </c>
      <c r="G1603" s="11">
        <v>33.430670933917526</v>
      </c>
      <c r="H1603" s="2">
        <v>1</v>
      </c>
      <c r="I1603" s="11">
        <v>6.9912124282919814</v>
      </c>
      <c r="J1603" s="11">
        <v>66.861341867835051</v>
      </c>
      <c r="K1603" s="2" t="s">
        <v>1728</v>
      </c>
    </row>
    <row r="1604" spans="1:11" x14ac:dyDescent="0.25">
      <c r="A1604" s="2">
        <v>1603</v>
      </c>
      <c r="B1604" s="1">
        <v>44641</v>
      </c>
      <c r="C1604" s="2">
        <v>18</v>
      </c>
      <c r="D1604" s="2">
        <v>116</v>
      </c>
      <c r="E1604" s="2">
        <v>85</v>
      </c>
      <c r="F1604" s="2">
        <v>3</v>
      </c>
      <c r="G1604" s="11">
        <v>24.743543101500421</v>
      </c>
      <c r="H1604" s="2">
        <v>1</v>
      </c>
      <c r="I1604" s="11">
        <v>3.827153779587749</v>
      </c>
      <c r="J1604" s="11">
        <v>74.230629304501264</v>
      </c>
      <c r="K1604" s="2" t="s">
        <v>1727</v>
      </c>
    </row>
    <row r="1605" spans="1:11" x14ac:dyDescent="0.25">
      <c r="A1605" s="2">
        <v>1604</v>
      </c>
      <c r="B1605" s="1">
        <v>44701</v>
      </c>
      <c r="C1605" s="2">
        <v>24</v>
      </c>
      <c r="D1605" s="2">
        <v>40</v>
      </c>
      <c r="E1605" s="2">
        <v>12</v>
      </c>
      <c r="F1605" s="2">
        <v>2</v>
      </c>
      <c r="G1605" s="11">
        <v>40.791314046537451</v>
      </c>
      <c r="H1605" s="2">
        <v>0</v>
      </c>
      <c r="I1605" s="11">
        <v>3.7565748107661685</v>
      </c>
      <c r="J1605" s="11">
        <v>81.582628093074902</v>
      </c>
      <c r="K1605" s="2" t="s">
        <v>1728</v>
      </c>
    </row>
    <row r="1606" spans="1:11" x14ac:dyDescent="0.25">
      <c r="A1606" s="2">
        <v>1605</v>
      </c>
      <c r="B1606" s="1">
        <v>44608</v>
      </c>
      <c r="C1606" s="2">
        <v>48</v>
      </c>
      <c r="D1606" s="2">
        <v>161</v>
      </c>
      <c r="E1606" s="2">
        <v>44</v>
      </c>
      <c r="F1606" s="2">
        <v>3</v>
      </c>
      <c r="G1606" s="11">
        <v>29.294021407670233</v>
      </c>
      <c r="H1606" s="2">
        <v>2</v>
      </c>
      <c r="I1606" s="11">
        <v>5.562825847388865</v>
      </c>
      <c r="J1606" s="11">
        <v>87.882064223010701</v>
      </c>
      <c r="K1606" s="2" t="s">
        <v>1727</v>
      </c>
    </row>
    <row r="1607" spans="1:11" x14ac:dyDescent="0.25">
      <c r="A1607" s="2">
        <v>1606</v>
      </c>
      <c r="B1607" s="1">
        <v>44693</v>
      </c>
      <c r="C1607" s="2">
        <v>16</v>
      </c>
      <c r="D1607" s="2">
        <v>55</v>
      </c>
      <c r="E1607" s="2">
        <v>87</v>
      </c>
      <c r="F1607" s="2">
        <v>4</v>
      </c>
      <c r="G1607" s="11">
        <v>24.145517228332075</v>
      </c>
      <c r="H1607" s="2">
        <v>0</v>
      </c>
      <c r="I1607" s="11">
        <v>7.6792943752982703</v>
      </c>
      <c r="J1607" s="11">
        <v>96.5820689133283</v>
      </c>
      <c r="K1607" s="2" t="s">
        <v>1727</v>
      </c>
    </row>
    <row r="1608" spans="1:11" x14ac:dyDescent="0.25">
      <c r="A1608" s="2">
        <v>1607</v>
      </c>
      <c r="B1608" s="1">
        <v>44562</v>
      </c>
      <c r="C1608" s="2">
        <v>10</v>
      </c>
      <c r="D1608" s="2">
        <v>61</v>
      </c>
      <c r="E1608" s="2">
        <v>78</v>
      </c>
      <c r="F1608" s="2">
        <v>1</v>
      </c>
      <c r="G1608" s="11">
        <v>22.154326185041338</v>
      </c>
      <c r="H1608" s="2">
        <v>1</v>
      </c>
      <c r="I1608" s="11">
        <v>3.0114404943345212</v>
      </c>
      <c r="J1608" s="11">
        <v>22.154326185041338</v>
      </c>
      <c r="K1608" s="2" t="s">
        <v>1728</v>
      </c>
    </row>
    <row r="1609" spans="1:11" x14ac:dyDescent="0.25">
      <c r="A1609" s="2">
        <v>1608</v>
      </c>
      <c r="B1609" s="1">
        <v>44596</v>
      </c>
      <c r="C1609" s="2">
        <v>46</v>
      </c>
      <c r="D1609" s="2">
        <v>36</v>
      </c>
      <c r="E1609" s="2">
        <v>29</v>
      </c>
      <c r="F1609" s="2">
        <v>2</v>
      </c>
      <c r="G1609" s="11">
        <v>20.813709727901756</v>
      </c>
      <c r="H1609" s="2">
        <v>1</v>
      </c>
      <c r="I1609" s="11">
        <v>3.0612344797068785</v>
      </c>
      <c r="J1609" s="11">
        <v>41.627419455803512</v>
      </c>
      <c r="K1609" s="2" t="s">
        <v>1728</v>
      </c>
    </row>
    <row r="1610" spans="1:11" x14ac:dyDescent="0.25">
      <c r="A1610" s="2">
        <v>1609</v>
      </c>
      <c r="B1610" s="1">
        <v>44706</v>
      </c>
      <c r="C1610" s="2">
        <v>33</v>
      </c>
      <c r="D1610" s="2">
        <v>15</v>
      </c>
      <c r="E1610" s="2">
        <v>57</v>
      </c>
      <c r="F1610" s="2">
        <v>1</v>
      </c>
      <c r="G1610" s="11">
        <v>25.504156035590665</v>
      </c>
      <c r="H1610" s="2">
        <v>1</v>
      </c>
      <c r="I1610" s="11">
        <v>3.2923759610960035</v>
      </c>
      <c r="J1610" s="11">
        <v>25.504156035590665</v>
      </c>
      <c r="K1610" s="2" t="s">
        <v>1728</v>
      </c>
    </row>
    <row r="1611" spans="1:11" x14ac:dyDescent="0.25">
      <c r="A1611" s="2">
        <v>1610</v>
      </c>
      <c r="B1611" s="1">
        <v>44611</v>
      </c>
      <c r="C1611" s="2">
        <v>45</v>
      </c>
      <c r="D1611" s="2">
        <v>202</v>
      </c>
      <c r="E1611" s="2">
        <v>25</v>
      </c>
      <c r="F1611" s="2">
        <v>5</v>
      </c>
      <c r="G1611" s="11">
        <v>35.856927656494491</v>
      </c>
      <c r="H1611" s="2">
        <v>0</v>
      </c>
      <c r="I1611" s="11">
        <v>3.0172545420399994</v>
      </c>
      <c r="J1611" s="11">
        <v>179.28463828247246</v>
      </c>
      <c r="K1611" s="2" t="s">
        <v>1728</v>
      </c>
    </row>
    <row r="1612" spans="1:11" x14ac:dyDescent="0.25">
      <c r="A1612" s="2">
        <v>1611</v>
      </c>
      <c r="B1612" s="1">
        <v>44703</v>
      </c>
      <c r="C1612" s="2">
        <v>47</v>
      </c>
      <c r="D1612" s="2">
        <v>63</v>
      </c>
      <c r="E1612" s="2">
        <v>9</v>
      </c>
      <c r="F1612" s="2">
        <v>4</v>
      </c>
      <c r="G1612" s="11">
        <v>39.650439491132694</v>
      </c>
      <c r="H1612" s="2">
        <v>1</v>
      </c>
      <c r="I1612" s="11">
        <v>5.7783380059304719</v>
      </c>
      <c r="J1612" s="11">
        <v>158.60175796453078</v>
      </c>
      <c r="K1612" s="2" t="s">
        <v>1728</v>
      </c>
    </row>
    <row r="1613" spans="1:11" x14ac:dyDescent="0.25">
      <c r="A1613" s="2">
        <v>1612</v>
      </c>
      <c r="B1613" s="1">
        <v>44690</v>
      </c>
      <c r="C1613" s="2">
        <v>2</v>
      </c>
      <c r="D1613" s="2">
        <v>212</v>
      </c>
      <c r="E1613" s="2">
        <v>43</v>
      </c>
      <c r="F1613" s="2">
        <v>4</v>
      </c>
      <c r="G1613" s="11">
        <v>39.924704673191393</v>
      </c>
      <c r="H1613" s="2">
        <v>2</v>
      </c>
      <c r="I1613" s="11">
        <v>3.835301105937436</v>
      </c>
      <c r="J1613" s="11">
        <v>159.69881869276557</v>
      </c>
      <c r="K1613" s="2" t="s">
        <v>1728</v>
      </c>
    </row>
    <row r="1614" spans="1:11" x14ac:dyDescent="0.25">
      <c r="A1614" s="2">
        <v>1613</v>
      </c>
      <c r="B1614" s="1">
        <v>44653</v>
      </c>
      <c r="C1614" s="2">
        <v>4</v>
      </c>
      <c r="D1614" s="2">
        <v>160</v>
      </c>
      <c r="E1614" s="2">
        <v>58</v>
      </c>
      <c r="F1614" s="2">
        <v>1</v>
      </c>
      <c r="G1614" s="11">
        <v>27.191977523272875</v>
      </c>
      <c r="H1614" s="2">
        <v>2</v>
      </c>
      <c r="I1614" s="11">
        <v>6.9912124282919814</v>
      </c>
      <c r="J1614" s="11">
        <v>27.191977523272875</v>
      </c>
      <c r="K1614" s="2" t="s">
        <v>1728</v>
      </c>
    </row>
    <row r="1615" spans="1:11" x14ac:dyDescent="0.25">
      <c r="A1615" s="2">
        <v>1614</v>
      </c>
      <c r="B1615" s="1">
        <v>44574</v>
      </c>
      <c r="C1615" s="2">
        <v>22</v>
      </c>
      <c r="D1615" s="2">
        <v>230</v>
      </c>
      <c r="E1615" s="2">
        <v>5</v>
      </c>
      <c r="F1615" s="2">
        <v>4</v>
      </c>
      <c r="G1615" s="11">
        <v>32.503030806735346</v>
      </c>
      <c r="H1615" s="2">
        <v>2</v>
      </c>
      <c r="I1615" s="11">
        <v>5.1338865408152987</v>
      </c>
      <c r="J1615" s="11">
        <v>130.01212322694138</v>
      </c>
      <c r="K1615" s="2" t="s">
        <v>1728</v>
      </c>
    </row>
    <row r="1616" spans="1:11" x14ac:dyDescent="0.25">
      <c r="A1616" s="2">
        <v>1615</v>
      </c>
      <c r="B1616" s="1">
        <v>44597</v>
      </c>
      <c r="C1616" s="2">
        <v>39</v>
      </c>
      <c r="D1616" s="2">
        <v>87</v>
      </c>
      <c r="E1616" s="2">
        <v>9</v>
      </c>
      <c r="F1616" s="2">
        <v>3</v>
      </c>
      <c r="G1616" s="11">
        <v>39.650439491132694</v>
      </c>
      <c r="H1616" s="2">
        <v>1</v>
      </c>
      <c r="I1616" s="11">
        <v>5.7783380059304719</v>
      </c>
      <c r="J1616" s="11">
        <v>118.95131847339809</v>
      </c>
      <c r="K1616" s="2" t="s">
        <v>1728</v>
      </c>
    </row>
    <row r="1617" spans="1:11" x14ac:dyDescent="0.25">
      <c r="A1617" s="2">
        <v>1616</v>
      </c>
      <c r="B1617" s="1">
        <v>44569</v>
      </c>
      <c r="C1617" s="2">
        <v>5</v>
      </c>
      <c r="D1617" s="2">
        <v>138</v>
      </c>
      <c r="E1617" s="2">
        <v>70</v>
      </c>
      <c r="F1617" s="2">
        <v>5</v>
      </c>
      <c r="G1617" s="11">
        <v>40.534896351608836</v>
      </c>
      <c r="H1617" s="2">
        <v>0</v>
      </c>
      <c r="I1617" s="11">
        <v>4.8882123797033668</v>
      </c>
      <c r="J1617" s="11">
        <v>202.67448175804418</v>
      </c>
      <c r="K1617" s="2" t="s">
        <v>1728</v>
      </c>
    </row>
    <row r="1618" spans="1:11" x14ac:dyDescent="0.25">
      <c r="A1618" s="2">
        <v>1617</v>
      </c>
      <c r="B1618" s="1">
        <v>44631</v>
      </c>
      <c r="C1618" s="2">
        <v>28</v>
      </c>
      <c r="D1618" s="2">
        <v>186</v>
      </c>
      <c r="E1618" s="2">
        <v>79</v>
      </c>
      <c r="F1618" s="2">
        <v>1</v>
      </c>
      <c r="G1618" s="11">
        <v>26.022479288407833</v>
      </c>
      <c r="H1618" s="2">
        <v>2</v>
      </c>
      <c r="I1618" s="11">
        <v>6.5187516459738264</v>
      </c>
      <c r="J1618" s="11">
        <v>26.022479288407833</v>
      </c>
      <c r="K1618" s="2" t="s">
        <v>1728</v>
      </c>
    </row>
    <row r="1619" spans="1:11" x14ac:dyDescent="0.25">
      <c r="A1619" s="2">
        <v>1618</v>
      </c>
      <c r="B1619" s="1">
        <v>44701</v>
      </c>
      <c r="C1619" s="2">
        <v>13</v>
      </c>
      <c r="D1619" s="2">
        <v>49</v>
      </c>
      <c r="E1619" s="2">
        <v>2</v>
      </c>
      <c r="F1619" s="2">
        <v>2</v>
      </c>
      <c r="G1619" s="11">
        <v>38.970139893216121</v>
      </c>
      <c r="H1619" s="2">
        <v>0</v>
      </c>
      <c r="I1619" s="11">
        <v>5.4867630070406248</v>
      </c>
      <c r="J1619" s="11">
        <v>77.940279786432242</v>
      </c>
      <c r="K1619" s="2" t="s">
        <v>1728</v>
      </c>
    </row>
    <row r="1620" spans="1:11" x14ac:dyDescent="0.25">
      <c r="A1620" s="2">
        <v>1619</v>
      </c>
      <c r="B1620" s="1">
        <v>44719</v>
      </c>
      <c r="C1620" s="2">
        <v>14</v>
      </c>
      <c r="D1620" s="2">
        <v>70</v>
      </c>
      <c r="E1620" s="2">
        <v>14</v>
      </c>
      <c r="F1620" s="2">
        <v>5</v>
      </c>
      <c r="G1620" s="11">
        <v>38.520660601920994</v>
      </c>
      <c r="H1620" s="2">
        <v>0</v>
      </c>
      <c r="I1620" s="11">
        <v>5.1868644967918618</v>
      </c>
      <c r="J1620" s="11">
        <v>192.60330300960499</v>
      </c>
      <c r="K1620" s="2" t="s">
        <v>1728</v>
      </c>
    </row>
    <row r="1621" spans="1:11" x14ac:dyDescent="0.25">
      <c r="A1621" s="2">
        <v>1620</v>
      </c>
      <c r="B1621" s="1">
        <v>44606</v>
      </c>
      <c r="C1621" s="2">
        <v>17</v>
      </c>
      <c r="D1621" s="2">
        <v>137</v>
      </c>
      <c r="E1621" s="2">
        <v>17</v>
      </c>
      <c r="F1621" s="2">
        <v>1</v>
      </c>
      <c r="G1621" s="11">
        <v>39.414668675534898</v>
      </c>
      <c r="H1621" s="2">
        <v>0</v>
      </c>
      <c r="I1621" s="11">
        <v>5.9973509170040433</v>
      </c>
      <c r="J1621" s="11">
        <v>39.414668675534898</v>
      </c>
      <c r="K1621" s="2" t="s">
        <v>1728</v>
      </c>
    </row>
    <row r="1622" spans="1:11" x14ac:dyDescent="0.25">
      <c r="A1622" s="2">
        <v>1621</v>
      </c>
      <c r="B1622" s="1">
        <v>44610</v>
      </c>
      <c r="C1622" s="2">
        <v>8</v>
      </c>
      <c r="D1622" s="2">
        <v>110</v>
      </c>
      <c r="E1622" s="2">
        <v>50</v>
      </c>
      <c r="F1622" s="2">
        <v>4</v>
      </c>
      <c r="G1622" s="11">
        <v>21.479528649167332</v>
      </c>
      <c r="H1622" s="2">
        <v>0</v>
      </c>
      <c r="I1622" s="11">
        <v>7.3837284692355469</v>
      </c>
      <c r="J1622" s="11">
        <v>85.918114596669326</v>
      </c>
      <c r="K1622" s="2" t="s">
        <v>1728</v>
      </c>
    </row>
    <row r="1623" spans="1:11" x14ac:dyDescent="0.25">
      <c r="A1623" s="2">
        <v>1622</v>
      </c>
      <c r="B1623" s="1">
        <v>44644</v>
      </c>
      <c r="C1623" s="2">
        <v>13</v>
      </c>
      <c r="D1623" s="2">
        <v>175</v>
      </c>
      <c r="E1623" s="2">
        <v>67</v>
      </c>
      <c r="F1623" s="2">
        <v>3</v>
      </c>
      <c r="G1623" s="11">
        <v>40.853404497774633</v>
      </c>
      <c r="H1623" s="2">
        <v>0</v>
      </c>
      <c r="I1623" s="11">
        <v>4.8795728561803084</v>
      </c>
      <c r="J1623" s="11">
        <v>122.5602134933239</v>
      </c>
      <c r="K1623" s="2" t="s">
        <v>1728</v>
      </c>
    </row>
    <row r="1624" spans="1:11" x14ac:dyDescent="0.25">
      <c r="A1624" s="2">
        <v>1623</v>
      </c>
      <c r="B1624" s="1">
        <v>44572</v>
      </c>
      <c r="C1624" s="2">
        <v>42</v>
      </c>
      <c r="D1624" s="2">
        <v>215</v>
      </c>
      <c r="E1624" s="2">
        <v>63</v>
      </c>
      <c r="F1624" s="2">
        <v>5</v>
      </c>
      <c r="G1624" s="11">
        <v>28.544178462090976</v>
      </c>
      <c r="H1624" s="2">
        <v>1</v>
      </c>
      <c r="I1624" s="11">
        <v>9.2766848942803506</v>
      </c>
      <c r="J1624" s="11">
        <v>142.72089231045487</v>
      </c>
      <c r="K1624" s="2" t="s">
        <v>1728</v>
      </c>
    </row>
    <row r="1625" spans="1:11" x14ac:dyDescent="0.25">
      <c r="A1625" s="2">
        <v>1624</v>
      </c>
      <c r="B1625" s="1">
        <v>44622</v>
      </c>
      <c r="C1625" s="2">
        <v>18</v>
      </c>
      <c r="D1625" s="2">
        <v>123</v>
      </c>
      <c r="E1625" s="2">
        <v>83</v>
      </c>
      <c r="F1625" s="2">
        <v>3</v>
      </c>
      <c r="G1625" s="11">
        <v>25.877755002813657</v>
      </c>
      <c r="H1625" s="2">
        <v>1</v>
      </c>
      <c r="I1625" s="11">
        <v>4.1712004662970781</v>
      </c>
      <c r="J1625" s="11">
        <v>77.633265008440972</v>
      </c>
      <c r="K1625" s="2" t="s">
        <v>1728</v>
      </c>
    </row>
    <row r="1626" spans="1:11" x14ac:dyDescent="0.25">
      <c r="A1626" s="2">
        <v>1625</v>
      </c>
      <c r="B1626" s="1">
        <v>44690</v>
      </c>
      <c r="C1626" s="2">
        <v>30</v>
      </c>
      <c r="D1626" s="2">
        <v>130</v>
      </c>
      <c r="E1626" s="2">
        <v>86</v>
      </c>
      <c r="F1626" s="2">
        <v>2</v>
      </c>
      <c r="G1626" s="11">
        <v>33.81465242229222</v>
      </c>
      <c r="H1626" s="2">
        <v>0</v>
      </c>
      <c r="I1626" s="11">
        <v>4.438444651570971</v>
      </c>
      <c r="J1626" s="11">
        <v>67.629304844584439</v>
      </c>
      <c r="K1626" s="2" t="s">
        <v>1728</v>
      </c>
    </row>
    <row r="1627" spans="1:11" x14ac:dyDescent="0.25">
      <c r="A1627" s="2">
        <v>1626</v>
      </c>
      <c r="B1627" s="1">
        <v>44627</v>
      </c>
      <c r="C1627" s="2">
        <v>41</v>
      </c>
      <c r="D1627" s="2">
        <v>191</v>
      </c>
      <c r="E1627" s="2">
        <v>15</v>
      </c>
      <c r="F1627" s="2">
        <v>5</v>
      </c>
      <c r="G1627" s="11">
        <v>36.600907226974137</v>
      </c>
      <c r="H1627" s="2">
        <v>1</v>
      </c>
      <c r="I1627" s="11">
        <v>5.05250871636198</v>
      </c>
      <c r="J1627" s="11">
        <v>183.00453613487068</v>
      </c>
      <c r="K1627" s="2" t="s">
        <v>1728</v>
      </c>
    </row>
    <row r="1628" spans="1:11" x14ac:dyDescent="0.25">
      <c r="A1628" s="2">
        <v>1627</v>
      </c>
      <c r="B1628" s="1">
        <v>44585</v>
      </c>
      <c r="C1628" s="2">
        <v>3</v>
      </c>
      <c r="D1628" s="2">
        <v>196</v>
      </c>
      <c r="E1628" s="2">
        <v>20</v>
      </c>
      <c r="F1628" s="2">
        <v>5</v>
      </c>
      <c r="G1628" s="11">
        <v>21.493037185111977</v>
      </c>
      <c r="H1628" s="2">
        <v>2</v>
      </c>
      <c r="I1628" s="11">
        <v>5.7127142339326129</v>
      </c>
      <c r="J1628" s="11">
        <v>107.46518592555988</v>
      </c>
      <c r="K1628" s="2" t="s">
        <v>1728</v>
      </c>
    </row>
    <row r="1629" spans="1:11" x14ac:dyDescent="0.25">
      <c r="A1629" s="2">
        <v>1628</v>
      </c>
      <c r="B1629" s="1">
        <v>44689</v>
      </c>
      <c r="C1629" s="2">
        <v>32</v>
      </c>
      <c r="D1629" s="2">
        <v>47</v>
      </c>
      <c r="E1629" s="2">
        <v>10</v>
      </c>
      <c r="F1629" s="2">
        <v>4</v>
      </c>
      <c r="G1629" s="11">
        <v>40.91154544218923</v>
      </c>
      <c r="H1629" s="2">
        <v>0</v>
      </c>
      <c r="I1629" s="11">
        <v>4.1188170377751252</v>
      </c>
      <c r="J1629" s="11">
        <v>163.64618176875692</v>
      </c>
      <c r="K1629" s="2" t="s">
        <v>1728</v>
      </c>
    </row>
    <row r="1630" spans="1:11" x14ac:dyDescent="0.25">
      <c r="A1630" s="2">
        <v>1629</v>
      </c>
      <c r="B1630" s="1">
        <v>44737</v>
      </c>
      <c r="C1630" s="2">
        <v>22</v>
      </c>
      <c r="D1630" s="2">
        <v>38</v>
      </c>
      <c r="E1630" s="2">
        <v>37</v>
      </c>
      <c r="F1630" s="2">
        <v>2</v>
      </c>
      <c r="G1630" s="11">
        <v>22.369742887921465</v>
      </c>
      <c r="H1630" s="2">
        <v>1</v>
      </c>
      <c r="I1630" s="11">
        <v>6.5541503167979398</v>
      </c>
      <c r="J1630" s="11">
        <v>44.73948577584293</v>
      </c>
      <c r="K1630" s="2" t="s">
        <v>1728</v>
      </c>
    </row>
    <row r="1631" spans="1:11" x14ac:dyDescent="0.25">
      <c r="A1631" s="2">
        <v>1630</v>
      </c>
      <c r="B1631" s="1">
        <v>44706</v>
      </c>
      <c r="C1631" s="2">
        <v>24</v>
      </c>
      <c r="D1631" s="2">
        <v>16</v>
      </c>
      <c r="E1631" s="2">
        <v>59</v>
      </c>
      <c r="F1631" s="2">
        <v>4</v>
      </c>
      <c r="G1631" s="11">
        <v>39.007824290374394</v>
      </c>
      <c r="H1631" s="2">
        <v>0</v>
      </c>
      <c r="I1631" s="11">
        <v>3.6393776465524499</v>
      </c>
      <c r="J1631" s="11">
        <v>156.03129716149758</v>
      </c>
      <c r="K1631" s="2" t="s">
        <v>1728</v>
      </c>
    </row>
    <row r="1632" spans="1:11" x14ac:dyDescent="0.25">
      <c r="A1632" s="2">
        <v>1631</v>
      </c>
      <c r="B1632" s="1">
        <v>44623</v>
      </c>
      <c r="C1632" s="2">
        <v>11</v>
      </c>
      <c r="D1632" s="2">
        <v>3</v>
      </c>
      <c r="E1632" s="2">
        <v>7</v>
      </c>
      <c r="F1632" s="2">
        <v>3</v>
      </c>
      <c r="G1632" s="11">
        <v>30.909747128917164</v>
      </c>
      <c r="H1632" s="2">
        <v>0</v>
      </c>
      <c r="I1632" s="11">
        <v>6.6373507891907089</v>
      </c>
      <c r="J1632" s="11">
        <v>92.729241386751497</v>
      </c>
      <c r="K1632" s="2" t="s">
        <v>1728</v>
      </c>
    </row>
    <row r="1633" spans="1:11" x14ac:dyDescent="0.25">
      <c r="A1633" s="2">
        <v>1632</v>
      </c>
      <c r="B1633" s="1">
        <v>44733</v>
      </c>
      <c r="C1633" s="2">
        <v>25</v>
      </c>
      <c r="D1633" s="2">
        <v>99</v>
      </c>
      <c r="E1633" s="2">
        <v>84</v>
      </c>
      <c r="F1633" s="2">
        <v>4</v>
      </c>
      <c r="G1633" s="11">
        <v>28.245352250390138</v>
      </c>
      <c r="H1633" s="2">
        <v>1</v>
      </c>
      <c r="I1633" s="11">
        <v>4.9864099104036939</v>
      </c>
      <c r="J1633" s="11">
        <v>112.98140900156055</v>
      </c>
      <c r="K1633" s="2" t="s">
        <v>1728</v>
      </c>
    </row>
    <row r="1634" spans="1:11" x14ac:dyDescent="0.25">
      <c r="A1634" s="2">
        <v>1633</v>
      </c>
      <c r="B1634" s="1">
        <v>44604</v>
      </c>
      <c r="C1634" s="2">
        <v>15</v>
      </c>
      <c r="D1634" s="2">
        <v>192</v>
      </c>
      <c r="E1634" s="2">
        <v>79</v>
      </c>
      <c r="F1634" s="2">
        <v>3</v>
      </c>
      <c r="G1634" s="11">
        <v>26.022479288407833</v>
      </c>
      <c r="H1634" s="2">
        <v>0</v>
      </c>
      <c r="I1634" s="11">
        <v>6.5187516459738264</v>
      </c>
      <c r="J1634" s="11">
        <v>78.067437865223496</v>
      </c>
      <c r="K1634" s="2" t="s">
        <v>1728</v>
      </c>
    </row>
    <row r="1635" spans="1:11" x14ac:dyDescent="0.25">
      <c r="A1635" s="2">
        <v>1634</v>
      </c>
      <c r="B1635" s="1">
        <v>44701</v>
      </c>
      <c r="C1635" s="2">
        <v>18</v>
      </c>
      <c r="D1635" s="2">
        <v>78</v>
      </c>
      <c r="E1635" s="2">
        <v>38</v>
      </c>
      <c r="F1635" s="2">
        <v>2</v>
      </c>
      <c r="G1635" s="11">
        <v>22.824799615927152</v>
      </c>
      <c r="H1635" s="2">
        <v>2</v>
      </c>
      <c r="I1635" s="11">
        <v>7.8679264044522625</v>
      </c>
      <c r="J1635" s="11">
        <v>45.649599231854303</v>
      </c>
      <c r="K1635" s="2" t="s">
        <v>1728</v>
      </c>
    </row>
    <row r="1636" spans="1:11" x14ac:dyDescent="0.25">
      <c r="A1636" s="2">
        <v>1635</v>
      </c>
      <c r="B1636" s="1">
        <v>44668</v>
      </c>
      <c r="C1636" s="2">
        <v>2</v>
      </c>
      <c r="D1636" s="2">
        <v>103</v>
      </c>
      <c r="E1636" s="2">
        <v>5</v>
      </c>
      <c r="F1636" s="2">
        <v>2</v>
      </c>
      <c r="G1636" s="11">
        <v>32.503030806735346</v>
      </c>
      <c r="H1636" s="2">
        <v>2</v>
      </c>
      <c r="I1636" s="11">
        <v>5.1338865408152987</v>
      </c>
      <c r="J1636" s="11">
        <v>65.006061613470692</v>
      </c>
      <c r="K1636" s="2" t="s">
        <v>1728</v>
      </c>
    </row>
    <row r="1637" spans="1:11" x14ac:dyDescent="0.25">
      <c r="A1637" s="2">
        <v>1636</v>
      </c>
      <c r="B1637" s="1">
        <v>44633</v>
      </c>
      <c r="C1637" s="2">
        <v>4</v>
      </c>
      <c r="D1637" s="2">
        <v>116</v>
      </c>
      <c r="E1637" s="2">
        <v>36</v>
      </c>
      <c r="F1637" s="2">
        <v>1</v>
      </c>
      <c r="G1637" s="11">
        <v>27.507860660641931</v>
      </c>
      <c r="H1637" s="2">
        <v>1</v>
      </c>
      <c r="I1637" s="11">
        <v>7.5450844871960729</v>
      </c>
      <c r="J1637" s="11">
        <v>27.507860660641931</v>
      </c>
      <c r="K1637" s="2" t="s">
        <v>1728</v>
      </c>
    </row>
    <row r="1638" spans="1:11" x14ac:dyDescent="0.25">
      <c r="A1638" s="2">
        <v>1637</v>
      </c>
      <c r="B1638" s="1">
        <v>44562</v>
      </c>
      <c r="C1638" s="2">
        <v>15</v>
      </c>
      <c r="D1638" s="2">
        <v>34</v>
      </c>
      <c r="E1638" s="2">
        <v>41</v>
      </c>
      <c r="F1638" s="2">
        <v>4</v>
      </c>
      <c r="G1638" s="11">
        <v>33.758014115332848</v>
      </c>
      <c r="H1638" s="2">
        <v>0</v>
      </c>
      <c r="I1638" s="11">
        <v>4.4518378434641424</v>
      </c>
      <c r="J1638" s="11">
        <v>135.03205646133139</v>
      </c>
      <c r="K1638" s="2" t="s">
        <v>1728</v>
      </c>
    </row>
    <row r="1639" spans="1:11" x14ac:dyDescent="0.25">
      <c r="A1639" s="2">
        <v>1638</v>
      </c>
      <c r="B1639" s="1">
        <v>44719</v>
      </c>
      <c r="C1639" s="2">
        <v>24</v>
      </c>
      <c r="D1639" s="2">
        <v>155</v>
      </c>
      <c r="E1639" s="2">
        <v>80</v>
      </c>
      <c r="F1639" s="2">
        <v>4</v>
      </c>
      <c r="G1639" s="11">
        <v>40.647402602939799</v>
      </c>
      <c r="H1639" s="2">
        <v>2</v>
      </c>
      <c r="I1639" s="11">
        <v>6.9701664620964214</v>
      </c>
      <c r="J1639" s="11">
        <v>162.5896104117592</v>
      </c>
      <c r="K1639" s="2" t="s">
        <v>1728</v>
      </c>
    </row>
    <row r="1640" spans="1:11" x14ac:dyDescent="0.25">
      <c r="A1640" s="2">
        <v>1639</v>
      </c>
      <c r="B1640" s="1">
        <v>44600</v>
      </c>
      <c r="C1640" s="2">
        <v>31</v>
      </c>
      <c r="D1640" s="2">
        <v>118</v>
      </c>
      <c r="E1640" s="2">
        <v>10</v>
      </c>
      <c r="F1640" s="2">
        <v>4</v>
      </c>
      <c r="G1640" s="11">
        <v>40.91154544218923</v>
      </c>
      <c r="H1640" s="2">
        <v>1</v>
      </c>
      <c r="I1640" s="11">
        <v>4.1188170377751252</v>
      </c>
      <c r="J1640" s="11">
        <v>163.64618176875692</v>
      </c>
      <c r="K1640" s="2" t="s">
        <v>1728</v>
      </c>
    </row>
    <row r="1641" spans="1:11" x14ac:dyDescent="0.25">
      <c r="A1641" s="2">
        <v>1640</v>
      </c>
      <c r="B1641" s="1">
        <v>44716</v>
      </c>
      <c r="C1641" s="2">
        <v>5</v>
      </c>
      <c r="D1641" s="2">
        <v>106</v>
      </c>
      <c r="E1641" s="2">
        <v>12</v>
      </c>
      <c r="F1641" s="2">
        <v>4</v>
      </c>
      <c r="G1641" s="11">
        <v>30.360141370045117</v>
      </c>
      <c r="H1641" s="2">
        <v>0</v>
      </c>
      <c r="I1641" s="11">
        <v>3.7565748107661685</v>
      </c>
      <c r="J1641" s="11">
        <v>121.44056548018047</v>
      </c>
      <c r="K1641" s="2" t="s">
        <v>1728</v>
      </c>
    </row>
    <row r="1642" spans="1:11" x14ac:dyDescent="0.25">
      <c r="A1642" s="2">
        <v>1641</v>
      </c>
      <c r="B1642" s="1">
        <v>44647</v>
      </c>
      <c r="C1642" s="2">
        <v>41</v>
      </c>
      <c r="D1642" s="2">
        <v>206</v>
      </c>
      <c r="E1642" s="2">
        <v>12</v>
      </c>
      <c r="F1642" s="2">
        <v>4</v>
      </c>
      <c r="G1642" s="11">
        <v>30.360141370045117</v>
      </c>
      <c r="H1642" s="2">
        <v>2</v>
      </c>
      <c r="I1642" s="11">
        <v>3.7565748107661685</v>
      </c>
      <c r="J1642" s="11">
        <v>121.44056548018047</v>
      </c>
      <c r="K1642" s="2" t="s">
        <v>1728</v>
      </c>
    </row>
    <row r="1643" spans="1:11" x14ac:dyDescent="0.25">
      <c r="A1643" s="2">
        <v>1642</v>
      </c>
      <c r="B1643" s="1">
        <v>44593</v>
      </c>
      <c r="C1643" s="2">
        <v>8</v>
      </c>
      <c r="D1643" s="2">
        <v>19</v>
      </c>
      <c r="E1643" s="2">
        <v>57</v>
      </c>
      <c r="F1643" s="2">
        <v>3</v>
      </c>
      <c r="G1643" s="11">
        <v>25.504156035590665</v>
      </c>
      <c r="H1643" s="2">
        <v>2</v>
      </c>
      <c r="I1643" s="11">
        <v>3.2923759610960035</v>
      </c>
      <c r="J1643" s="11">
        <v>76.512468106771991</v>
      </c>
      <c r="K1643" s="2" t="s">
        <v>1728</v>
      </c>
    </row>
    <row r="1644" spans="1:11" x14ac:dyDescent="0.25">
      <c r="A1644" s="2">
        <v>1643</v>
      </c>
      <c r="B1644" s="1">
        <v>44679</v>
      </c>
      <c r="C1644" s="2">
        <v>44</v>
      </c>
      <c r="D1644" s="2">
        <v>208</v>
      </c>
      <c r="E1644" s="2">
        <v>55</v>
      </c>
      <c r="F1644" s="2">
        <v>2</v>
      </c>
      <c r="G1644" s="11">
        <v>35.430943137978318</v>
      </c>
      <c r="H1644" s="2">
        <v>2</v>
      </c>
      <c r="I1644" s="11">
        <v>5.7390468707453381</v>
      </c>
      <c r="J1644" s="11">
        <v>70.861886275956635</v>
      </c>
      <c r="K1644" s="2" t="s">
        <v>1728</v>
      </c>
    </row>
    <row r="1645" spans="1:11" x14ac:dyDescent="0.25">
      <c r="A1645" s="2">
        <v>1644</v>
      </c>
      <c r="B1645" s="1">
        <v>44620</v>
      </c>
      <c r="C1645" s="2">
        <v>51</v>
      </c>
      <c r="D1645" s="2">
        <v>90</v>
      </c>
      <c r="E1645" s="2">
        <v>78</v>
      </c>
      <c r="F1645" s="2">
        <v>4</v>
      </c>
      <c r="G1645" s="11">
        <v>22.154326185041338</v>
      </c>
      <c r="H1645" s="2">
        <v>0</v>
      </c>
      <c r="I1645" s="11">
        <v>3.0114404943345212</v>
      </c>
      <c r="J1645" s="11">
        <v>88.617304740165352</v>
      </c>
      <c r="K1645" s="2" t="s">
        <v>1728</v>
      </c>
    </row>
    <row r="1646" spans="1:11" x14ac:dyDescent="0.25">
      <c r="A1646" s="2">
        <v>1645</v>
      </c>
      <c r="B1646" s="1">
        <v>44562</v>
      </c>
      <c r="C1646" s="2">
        <v>40</v>
      </c>
      <c r="D1646" s="2">
        <v>163</v>
      </c>
      <c r="E1646" s="2">
        <v>84</v>
      </c>
      <c r="F1646" s="2">
        <v>1</v>
      </c>
      <c r="G1646" s="11">
        <v>28.245352250390138</v>
      </c>
      <c r="H1646" s="2">
        <v>0</v>
      </c>
      <c r="I1646" s="11">
        <v>4.9864099104036939</v>
      </c>
      <c r="J1646" s="11">
        <v>28.245352250390138</v>
      </c>
      <c r="K1646" s="2" t="s">
        <v>1728</v>
      </c>
    </row>
    <row r="1647" spans="1:11" x14ac:dyDescent="0.25">
      <c r="A1647" s="2">
        <v>1646</v>
      </c>
      <c r="B1647" s="1">
        <v>44627</v>
      </c>
      <c r="C1647" s="2">
        <v>7</v>
      </c>
      <c r="D1647" s="2">
        <v>163</v>
      </c>
      <c r="E1647" s="2">
        <v>41</v>
      </c>
      <c r="F1647" s="2">
        <v>5</v>
      </c>
      <c r="G1647" s="11">
        <v>33.758014115332848</v>
      </c>
      <c r="H1647" s="2">
        <v>0</v>
      </c>
      <c r="I1647" s="11">
        <v>4.4518378434641424</v>
      </c>
      <c r="J1647" s="11">
        <v>168.79007057666425</v>
      </c>
      <c r="K1647" s="2" t="s">
        <v>1728</v>
      </c>
    </row>
    <row r="1648" spans="1:11" x14ac:dyDescent="0.25">
      <c r="A1648" s="2">
        <v>1647</v>
      </c>
      <c r="B1648" s="1">
        <v>44705</v>
      </c>
      <c r="C1648" s="2">
        <v>31</v>
      </c>
      <c r="D1648" s="2">
        <v>42</v>
      </c>
      <c r="E1648" s="2">
        <v>83</v>
      </c>
      <c r="F1648" s="2">
        <v>1</v>
      </c>
      <c r="G1648" s="11">
        <v>25.877755002813657</v>
      </c>
      <c r="H1648" s="2">
        <v>0</v>
      </c>
      <c r="I1648" s="11">
        <v>4.1712004662970781</v>
      </c>
      <c r="J1648" s="11">
        <v>25.877755002813657</v>
      </c>
      <c r="K1648" s="2" t="s">
        <v>1728</v>
      </c>
    </row>
    <row r="1649" spans="1:11" x14ac:dyDescent="0.25">
      <c r="A1649" s="2">
        <v>1648</v>
      </c>
      <c r="B1649" s="1">
        <v>44738</v>
      </c>
      <c r="C1649" s="2">
        <v>5</v>
      </c>
      <c r="D1649" s="2">
        <v>204</v>
      </c>
      <c r="E1649" s="2">
        <v>58</v>
      </c>
      <c r="F1649" s="2">
        <v>3</v>
      </c>
      <c r="G1649" s="11">
        <v>27.191977523272875</v>
      </c>
      <c r="H1649" s="2">
        <v>1</v>
      </c>
      <c r="I1649" s="11">
        <v>6.9912124282919814</v>
      </c>
      <c r="J1649" s="11">
        <v>81.575932569818633</v>
      </c>
      <c r="K1649" s="2" t="s">
        <v>1728</v>
      </c>
    </row>
    <row r="1650" spans="1:11" x14ac:dyDescent="0.25">
      <c r="A1650" s="2">
        <v>1649</v>
      </c>
      <c r="B1650" s="1">
        <v>44599</v>
      </c>
      <c r="C1650" s="2">
        <v>41</v>
      </c>
      <c r="D1650" s="2">
        <v>11</v>
      </c>
      <c r="E1650" s="2">
        <v>25</v>
      </c>
      <c r="F1650" s="2">
        <v>2</v>
      </c>
      <c r="G1650" s="11">
        <v>35.856927656494491</v>
      </c>
      <c r="H1650" s="2">
        <v>2</v>
      </c>
      <c r="I1650" s="11">
        <v>3.0172545420399994</v>
      </c>
      <c r="J1650" s="11">
        <v>71.713855312988983</v>
      </c>
      <c r="K1650" s="2" t="s">
        <v>1728</v>
      </c>
    </row>
    <row r="1651" spans="1:11" x14ac:dyDescent="0.25">
      <c r="A1651" s="2">
        <v>1650</v>
      </c>
      <c r="B1651" s="1">
        <v>44568</v>
      </c>
      <c r="C1651" s="2">
        <v>13</v>
      </c>
      <c r="D1651" s="2">
        <v>226</v>
      </c>
      <c r="E1651" s="2">
        <v>17</v>
      </c>
      <c r="F1651" s="2">
        <v>4</v>
      </c>
      <c r="G1651" s="11">
        <v>39.414668675534898</v>
      </c>
      <c r="H1651" s="2">
        <v>0</v>
      </c>
      <c r="I1651" s="11">
        <v>5.9973509170040433</v>
      </c>
      <c r="J1651" s="11">
        <v>157.65867470213959</v>
      </c>
      <c r="K1651" s="2" t="s">
        <v>1728</v>
      </c>
    </row>
    <row r="1652" spans="1:11" x14ac:dyDescent="0.25">
      <c r="A1652" s="2">
        <v>1651</v>
      </c>
      <c r="B1652" s="1">
        <v>44707</v>
      </c>
      <c r="C1652" s="2">
        <v>47</v>
      </c>
      <c r="D1652" s="2">
        <v>99</v>
      </c>
      <c r="E1652" s="2">
        <v>85</v>
      </c>
      <c r="F1652" s="2">
        <v>3</v>
      </c>
      <c r="G1652" s="11">
        <v>35.351539193847174</v>
      </c>
      <c r="H1652" s="2">
        <v>1</v>
      </c>
      <c r="I1652" s="11">
        <v>3.827153779587749</v>
      </c>
      <c r="J1652" s="11">
        <v>106.05461758154152</v>
      </c>
      <c r="K1652" s="2" t="s">
        <v>1728</v>
      </c>
    </row>
    <row r="1653" spans="1:11" x14ac:dyDescent="0.25">
      <c r="A1653" s="2">
        <v>1652</v>
      </c>
      <c r="B1653" s="1">
        <v>44720</v>
      </c>
      <c r="C1653" s="2">
        <v>39</v>
      </c>
      <c r="D1653" s="2">
        <v>15</v>
      </c>
      <c r="E1653" s="2">
        <v>39</v>
      </c>
      <c r="F1653" s="2">
        <v>4</v>
      </c>
      <c r="G1653" s="11">
        <v>21.770119767577683</v>
      </c>
      <c r="H1653" s="2">
        <v>0</v>
      </c>
      <c r="I1653" s="11">
        <v>5.1336391238712951</v>
      </c>
      <c r="J1653" s="11">
        <v>87.08047907031073</v>
      </c>
      <c r="K1653" s="2" t="s">
        <v>1728</v>
      </c>
    </row>
    <row r="1654" spans="1:11" x14ac:dyDescent="0.25">
      <c r="A1654" s="2">
        <v>1653</v>
      </c>
      <c r="B1654" s="1">
        <v>44717</v>
      </c>
      <c r="C1654" s="2">
        <v>4</v>
      </c>
      <c r="D1654" s="2">
        <v>144</v>
      </c>
      <c r="E1654" s="2">
        <v>16</v>
      </c>
      <c r="F1654" s="2">
        <v>4</v>
      </c>
      <c r="G1654" s="11">
        <v>21.25308513363845</v>
      </c>
      <c r="H1654" s="2">
        <v>2</v>
      </c>
      <c r="I1654" s="11">
        <v>3.2398109499997449</v>
      </c>
      <c r="J1654" s="11">
        <v>85.0123405345538</v>
      </c>
      <c r="K1654" s="2" t="s">
        <v>1728</v>
      </c>
    </row>
    <row r="1655" spans="1:11" x14ac:dyDescent="0.25">
      <c r="A1655" s="2">
        <v>1654</v>
      </c>
      <c r="B1655" s="1">
        <v>44724</v>
      </c>
      <c r="C1655" s="2">
        <v>32</v>
      </c>
      <c r="D1655" s="2">
        <v>2</v>
      </c>
      <c r="E1655" s="2">
        <v>17</v>
      </c>
      <c r="F1655" s="2">
        <v>3</v>
      </c>
      <c r="G1655" s="11">
        <v>39.414668675534898</v>
      </c>
      <c r="H1655" s="2">
        <v>1</v>
      </c>
      <c r="I1655" s="11">
        <v>5.9973509170040433</v>
      </c>
      <c r="J1655" s="11">
        <v>118.24400602660469</v>
      </c>
      <c r="K1655" s="2" t="s">
        <v>1728</v>
      </c>
    </row>
    <row r="1656" spans="1:11" x14ac:dyDescent="0.25">
      <c r="A1656" s="2">
        <v>1655</v>
      </c>
      <c r="B1656" s="1">
        <v>44582</v>
      </c>
      <c r="C1656" s="2">
        <v>47</v>
      </c>
      <c r="D1656" s="2">
        <v>230</v>
      </c>
      <c r="E1656" s="2">
        <v>46</v>
      </c>
      <c r="F1656" s="2">
        <v>5</v>
      </c>
      <c r="G1656" s="11">
        <v>36.750762820850859</v>
      </c>
      <c r="H1656" s="2">
        <v>1</v>
      </c>
      <c r="I1656" s="11">
        <v>5.2206830382627141</v>
      </c>
      <c r="J1656" s="11">
        <v>183.7538141042543</v>
      </c>
      <c r="K1656" s="2" t="s">
        <v>1728</v>
      </c>
    </row>
    <row r="1657" spans="1:11" x14ac:dyDescent="0.25">
      <c r="A1657" s="2">
        <v>1656</v>
      </c>
      <c r="B1657" s="1">
        <v>44705</v>
      </c>
      <c r="C1657" s="2">
        <v>37</v>
      </c>
      <c r="D1657" s="2">
        <v>55</v>
      </c>
      <c r="E1657" s="2">
        <v>84</v>
      </c>
      <c r="F1657" s="2">
        <v>4</v>
      </c>
      <c r="G1657" s="11">
        <v>28.245352250390138</v>
      </c>
      <c r="H1657" s="2">
        <v>0</v>
      </c>
      <c r="I1657" s="11">
        <v>4.9864099104036939</v>
      </c>
      <c r="J1657" s="11">
        <v>112.98140900156055</v>
      </c>
      <c r="K1657" s="2" t="s">
        <v>1728</v>
      </c>
    </row>
    <row r="1658" spans="1:11" x14ac:dyDescent="0.25">
      <c r="A1658" s="2">
        <v>1657</v>
      </c>
      <c r="B1658" s="1">
        <v>44713</v>
      </c>
      <c r="C1658" s="2">
        <v>12</v>
      </c>
      <c r="D1658" s="2">
        <v>124</v>
      </c>
      <c r="E1658" s="2">
        <v>47</v>
      </c>
      <c r="F1658" s="2">
        <v>1</v>
      </c>
      <c r="G1658" s="11">
        <v>34.022632701176008</v>
      </c>
      <c r="H1658" s="2">
        <v>2</v>
      </c>
      <c r="I1658" s="11">
        <v>3.487025442120407</v>
      </c>
      <c r="J1658" s="11">
        <v>34.022632701176008</v>
      </c>
      <c r="K1658" s="2" t="s">
        <v>1728</v>
      </c>
    </row>
    <row r="1659" spans="1:11" x14ac:dyDescent="0.25">
      <c r="A1659" s="2">
        <v>1658</v>
      </c>
      <c r="B1659" s="1">
        <v>44622</v>
      </c>
      <c r="C1659" s="2">
        <v>13</v>
      </c>
      <c r="D1659" s="2">
        <v>106</v>
      </c>
      <c r="E1659" s="2">
        <v>19</v>
      </c>
      <c r="F1659" s="2">
        <v>5</v>
      </c>
      <c r="G1659" s="11">
        <v>31.94067003104945</v>
      </c>
      <c r="H1659" s="2">
        <v>0</v>
      </c>
      <c r="I1659" s="11">
        <v>4.3648904977614533</v>
      </c>
      <c r="J1659" s="11">
        <v>159.70335015524725</v>
      </c>
      <c r="K1659" s="2" t="s">
        <v>1728</v>
      </c>
    </row>
    <row r="1660" spans="1:11" x14ac:dyDescent="0.25">
      <c r="A1660" s="2">
        <v>1659</v>
      </c>
      <c r="B1660" s="1">
        <v>44689</v>
      </c>
      <c r="C1660" s="2">
        <v>47</v>
      </c>
      <c r="D1660" s="2">
        <v>71</v>
      </c>
      <c r="E1660" s="2">
        <v>28</v>
      </c>
      <c r="F1660" s="2">
        <v>3</v>
      </c>
      <c r="G1660" s="11">
        <v>26.971175759803369</v>
      </c>
      <c r="H1660" s="2">
        <v>0</v>
      </c>
      <c r="I1660" s="11">
        <v>8.1509330101086324</v>
      </c>
      <c r="J1660" s="11">
        <v>80.913527279410104</v>
      </c>
      <c r="K1660" s="2" t="s">
        <v>1728</v>
      </c>
    </row>
    <row r="1661" spans="1:11" x14ac:dyDescent="0.25">
      <c r="A1661" s="2">
        <v>1660</v>
      </c>
      <c r="B1661" s="1">
        <v>44588</v>
      </c>
      <c r="C1661" s="2">
        <v>17</v>
      </c>
      <c r="D1661" s="2">
        <v>77</v>
      </c>
      <c r="E1661" s="2">
        <v>7</v>
      </c>
      <c r="F1661" s="2">
        <v>1</v>
      </c>
      <c r="G1661" s="11">
        <v>30.909747128917164</v>
      </c>
      <c r="H1661" s="2">
        <v>1</v>
      </c>
      <c r="I1661" s="11">
        <v>6.6373507891907089</v>
      </c>
      <c r="J1661" s="11">
        <v>30.909747128917164</v>
      </c>
      <c r="K1661" s="2" t="s">
        <v>1728</v>
      </c>
    </row>
    <row r="1662" spans="1:11" x14ac:dyDescent="0.25">
      <c r="A1662" s="2">
        <v>1661</v>
      </c>
      <c r="B1662" s="1">
        <v>44667</v>
      </c>
      <c r="C1662" s="2">
        <v>8</v>
      </c>
      <c r="D1662" s="2">
        <v>139</v>
      </c>
      <c r="E1662" s="2">
        <v>67</v>
      </c>
      <c r="F1662" s="2">
        <v>2</v>
      </c>
      <c r="G1662" s="11">
        <v>40.853404497774633</v>
      </c>
      <c r="H1662" s="2">
        <v>1</v>
      </c>
      <c r="I1662" s="11">
        <v>4.8795728561803084</v>
      </c>
      <c r="J1662" s="11">
        <v>81.706808995549267</v>
      </c>
      <c r="K1662" s="2" t="s">
        <v>1728</v>
      </c>
    </row>
    <row r="1663" spans="1:11" x14ac:dyDescent="0.25">
      <c r="A1663" s="2">
        <v>1662</v>
      </c>
      <c r="B1663" s="1">
        <v>44735</v>
      </c>
      <c r="C1663" s="2">
        <v>35</v>
      </c>
      <c r="D1663" s="2">
        <v>23</v>
      </c>
      <c r="E1663" s="2">
        <v>22</v>
      </c>
      <c r="F1663" s="2">
        <v>5</v>
      </c>
      <c r="G1663" s="11">
        <v>24.192342035733223</v>
      </c>
      <c r="H1663" s="2">
        <v>2</v>
      </c>
      <c r="I1663" s="11">
        <v>3.14417994678666</v>
      </c>
      <c r="J1663" s="11">
        <v>120.96171017866611</v>
      </c>
      <c r="K1663" s="2" t="s">
        <v>1728</v>
      </c>
    </row>
    <row r="1664" spans="1:11" x14ac:dyDescent="0.25">
      <c r="A1664" s="2">
        <v>1663</v>
      </c>
      <c r="B1664" s="1">
        <v>44588</v>
      </c>
      <c r="C1664" s="2">
        <v>28</v>
      </c>
      <c r="D1664" s="2">
        <v>99</v>
      </c>
      <c r="E1664" s="2">
        <v>74</v>
      </c>
      <c r="F1664" s="2">
        <v>5</v>
      </c>
      <c r="G1664" s="11">
        <v>34.352955346587954</v>
      </c>
      <c r="H1664" s="2">
        <v>0</v>
      </c>
      <c r="I1664" s="11">
        <v>5.8479313960914716</v>
      </c>
      <c r="J1664" s="11">
        <v>171.76477673293977</v>
      </c>
      <c r="K1664" s="2" t="s">
        <v>1728</v>
      </c>
    </row>
    <row r="1665" spans="1:11" x14ac:dyDescent="0.25">
      <c r="A1665" s="2">
        <v>1664</v>
      </c>
      <c r="B1665" s="1">
        <v>44679</v>
      </c>
      <c r="C1665" s="2">
        <v>36</v>
      </c>
      <c r="D1665" s="2">
        <v>95</v>
      </c>
      <c r="E1665" s="2">
        <v>60</v>
      </c>
      <c r="F1665" s="2">
        <v>1</v>
      </c>
      <c r="G1665" s="11">
        <v>35.385800120485627</v>
      </c>
      <c r="H1665" s="2">
        <v>2</v>
      </c>
      <c r="I1665" s="11">
        <v>5.1924643961218795</v>
      </c>
      <c r="J1665" s="11">
        <v>35.385800120485627</v>
      </c>
      <c r="K1665" s="2" t="s">
        <v>1728</v>
      </c>
    </row>
    <row r="1666" spans="1:11" x14ac:dyDescent="0.25">
      <c r="A1666" s="2">
        <v>1665</v>
      </c>
      <c r="B1666" s="1">
        <v>44709</v>
      </c>
      <c r="C1666" s="2">
        <v>23</v>
      </c>
      <c r="D1666" s="2">
        <v>125</v>
      </c>
      <c r="E1666" s="2">
        <v>52</v>
      </c>
      <c r="F1666" s="2">
        <v>5</v>
      </c>
      <c r="G1666" s="11">
        <v>25.685935114249716</v>
      </c>
      <c r="H1666" s="2">
        <v>2</v>
      </c>
      <c r="I1666" s="11">
        <v>5.5404100604918716</v>
      </c>
      <c r="J1666" s="11">
        <v>128.42967557124859</v>
      </c>
      <c r="K1666" s="2" t="s">
        <v>1728</v>
      </c>
    </row>
    <row r="1667" spans="1:11" x14ac:dyDescent="0.25">
      <c r="A1667" s="2">
        <v>1666</v>
      </c>
      <c r="B1667" s="1">
        <v>44630</v>
      </c>
      <c r="C1667" s="2">
        <v>3</v>
      </c>
      <c r="D1667" s="2">
        <v>180</v>
      </c>
      <c r="E1667" s="2">
        <v>41</v>
      </c>
      <c r="F1667" s="2">
        <v>1</v>
      </c>
      <c r="G1667" s="11">
        <v>33.758014115332848</v>
      </c>
      <c r="H1667" s="2">
        <v>1</v>
      </c>
      <c r="I1667" s="11">
        <v>4.4518378434641424</v>
      </c>
      <c r="J1667" s="11">
        <v>33.758014115332848</v>
      </c>
      <c r="K1667" s="2" t="s">
        <v>1728</v>
      </c>
    </row>
    <row r="1668" spans="1:11" x14ac:dyDescent="0.25">
      <c r="A1668" s="2">
        <v>1667</v>
      </c>
      <c r="B1668" s="1">
        <v>44612</v>
      </c>
      <c r="C1668" s="2">
        <v>9</v>
      </c>
      <c r="D1668" s="2">
        <v>193</v>
      </c>
      <c r="E1668" s="2">
        <v>50</v>
      </c>
      <c r="F1668" s="2">
        <v>2</v>
      </c>
      <c r="G1668" s="11">
        <v>21.479528649167332</v>
      </c>
      <c r="H1668" s="2">
        <v>2</v>
      </c>
      <c r="I1668" s="11">
        <v>7.3837284692355469</v>
      </c>
      <c r="J1668" s="11">
        <v>42.959057298334663</v>
      </c>
      <c r="K1668" s="2" t="s">
        <v>1728</v>
      </c>
    </row>
    <row r="1669" spans="1:11" x14ac:dyDescent="0.25">
      <c r="A1669" s="2">
        <v>1668</v>
      </c>
      <c r="B1669" s="1">
        <v>44705</v>
      </c>
      <c r="C1669" s="2">
        <v>35</v>
      </c>
      <c r="D1669" s="2">
        <v>88</v>
      </c>
      <c r="E1669" s="2">
        <v>66</v>
      </c>
      <c r="F1669" s="2">
        <v>4</v>
      </c>
      <c r="G1669" s="11">
        <v>28.153273049893052</v>
      </c>
      <c r="H1669" s="2">
        <v>2</v>
      </c>
      <c r="I1669" s="11">
        <v>4.5505852321978564</v>
      </c>
      <c r="J1669" s="11">
        <v>112.61309219957221</v>
      </c>
      <c r="K1669" s="2" t="s">
        <v>1728</v>
      </c>
    </row>
    <row r="1670" spans="1:11" x14ac:dyDescent="0.25">
      <c r="A1670" s="2">
        <v>1669</v>
      </c>
      <c r="B1670" s="1">
        <v>44660</v>
      </c>
      <c r="C1670" s="2">
        <v>33</v>
      </c>
      <c r="D1670" s="2">
        <v>180</v>
      </c>
      <c r="E1670" s="2">
        <v>30</v>
      </c>
      <c r="F1670" s="2">
        <v>4</v>
      </c>
      <c r="G1670" s="11">
        <v>27.378691391499103</v>
      </c>
      <c r="H1670" s="2">
        <v>0</v>
      </c>
      <c r="I1670" s="11">
        <v>3.3994622494775797</v>
      </c>
      <c r="J1670" s="11">
        <v>109.51476556599641</v>
      </c>
      <c r="K1670" s="2" t="s">
        <v>1728</v>
      </c>
    </row>
    <row r="1671" spans="1:11" x14ac:dyDescent="0.25">
      <c r="A1671" s="2">
        <v>1670</v>
      </c>
      <c r="B1671" s="1">
        <v>44645</v>
      </c>
      <c r="C1671" s="2">
        <v>44</v>
      </c>
      <c r="D1671" s="2">
        <v>115</v>
      </c>
      <c r="E1671" s="2">
        <v>9</v>
      </c>
      <c r="F1671" s="2">
        <v>2</v>
      </c>
      <c r="G1671" s="11">
        <v>39.650439491132694</v>
      </c>
      <c r="H1671" s="2">
        <v>1</v>
      </c>
      <c r="I1671" s="11">
        <v>5.7783380059304719</v>
      </c>
      <c r="J1671" s="11">
        <v>79.300878982265388</v>
      </c>
      <c r="K1671" s="2" t="s">
        <v>1728</v>
      </c>
    </row>
    <row r="1672" spans="1:11" x14ac:dyDescent="0.25">
      <c r="A1672" s="2">
        <v>1671</v>
      </c>
      <c r="B1672" s="1">
        <v>44708</v>
      </c>
      <c r="C1672" s="2">
        <v>40</v>
      </c>
      <c r="D1672" s="2">
        <v>129</v>
      </c>
      <c r="E1672" s="2">
        <v>31</v>
      </c>
      <c r="F1672" s="2">
        <v>1</v>
      </c>
      <c r="G1672" s="11">
        <v>20.572435271126206</v>
      </c>
      <c r="H1672" s="2">
        <v>0</v>
      </c>
      <c r="I1672" s="11">
        <v>11.418467229935818</v>
      </c>
      <c r="J1672" s="11">
        <v>20.572435271126206</v>
      </c>
      <c r="K1672" s="2" t="s">
        <v>1728</v>
      </c>
    </row>
    <row r="1673" spans="1:11" x14ac:dyDescent="0.25">
      <c r="A1673" s="2">
        <v>1672</v>
      </c>
      <c r="B1673" s="1">
        <v>44733</v>
      </c>
      <c r="C1673" s="2">
        <v>11</v>
      </c>
      <c r="D1673" s="2">
        <v>133</v>
      </c>
      <c r="E1673" s="2">
        <v>17</v>
      </c>
      <c r="F1673" s="2">
        <v>1</v>
      </c>
      <c r="G1673" s="11">
        <v>39.414668675534898</v>
      </c>
      <c r="H1673" s="2">
        <v>0</v>
      </c>
      <c r="I1673" s="11">
        <v>5.9973509170040433</v>
      </c>
      <c r="J1673" s="11">
        <v>39.414668675534898</v>
      </c>
      <c r="K1673" s="2" t="s">
        <v>1728</v>
      </c>
    </row>
    <row r="1674" spans="1:11" x14ac:dyDescent="0.25">
      <c r="A1674" s="2">
        <v>1673</v>
      </c>
      <c r="B1674" s="1">
        <v>44640</v>
      </c>
      <c r="C1674" s="2">
        <v>25</v>
      </c>
      <c r="D1674" s="2">
        <v>203</v>
      </c>
      <c r="E1674" s="2">
        <v>15</v>
      </c>
      <c r="F1674" s="2">
        <v>4</v>
      </c>
      <c r="G1674" s="11">
        <v>36.600907226974137</v>
      </c>
      <c r="H1674" s="2">
        <v>1</v>
      </c>
      <c r="I1674" s="11">
        <v>5.05250871636198</v>
      </c>
      <c r="J1674" s="11">
        <v>146.40362890789655</v>
      </c>
      <c r="K1674" s="2" t="s">
        <v>1728</v>
      </c>
    </row>
    <row r="1675" spans="1:11" x14ac:dyDescent="0.25">
      <c r="A1675" s="2">
        <v>1674</v>
      </c>
      <c r="B1675" s="1">
        <v>44605</v>
      </c>
      <c r="C1675" s="2">
        <v>50</v>
      </c>
      <c r="D1675" s="2">
        <v>147</v>
      </c>
      <c r="E1675" s="2">
        <v>20</v>
      </c>
      <c r="F1675" s="2">
        <v>3</v>
      </c>
      <c r="G1675" s="11">
        <v>21.493037185111977</v>
      </c>
      <c r="H1675" s="2">
        <v>2</v>
      </c>
      <c r="I1675" s="11">
        <v>5.7127142339326129</v>
      </c>
      <c r="J1675" s="11">
        <v>64.479111555335933</v>
      </c>
      <c r="K1675" s="2" t="s">
        <v>1728</v>
      </c>
    </row>
    <row r="1676" spans="1:11" x14ac:dyDescent="0.25">
      <c r="A1676" s="2">
        <v>1675</v>
      </c>
      <c r="B1676" s="1">
        <v>44632</v>
      </c>
      <c r="C1676" s="2">
        <v>9</v>
      </c>
      <c r="D1676" s="2">
        <v>229</v>
      </c>
      <c r="E1676" s="2">
        <v>39</v>
      </c>
      <c r="F1676" s="2">
        <v>2</v>
      </c>
      <c r="G1676" s="11">
        <v>21.770119767577683</v>
      </c>
      <c r="H1676" s="2">
        <v>1</v>
      </c>
      <c r="I1676" s="11">
        <v>5.1336391238712951</v>
      </c>
      <c r="J1676" s="11">
        <v>43.540239535155365</v>
      </c>
      <c r="K1676" s="2" t="s">
        <v>1728</v>
      </c>
    </row>
    <row r="1677" spans="1:11" x14ac:dyDescent="0.25">
      <c r="A1677" s="2">
        <v>1676</v>
      </c>
      <c r="B1677" s="1">
        <v>44575</v>
      </c>
      <c r="C1677" s="2">
        <v>34</v>
      </c>
      <c r="D1677" s="2">
        <v>153</v>
      </c>
      <c r="E1677" s="2">
        <v>61</v>
      </c>
      <c r="F1677" s="2">
        <v>2</v>
      </c>
      <c r="G1677" s="11">
        <v>24.49944094684308</v>
      </c>
      <c r="H1677" s="2">
        <v>2</v>
      </c>
      <c r="I1677" s="11">
        <v>6.2620331868795747</v>
      </c>
      <c r="J1677" s="11">
        <v>48.998881893686161</v>
      </c>
      <c r="K1677" s="2" t="s">
        <v>1728</v>
      </c>
    </row>
    <row r="1678" spans="1:11" x14ac:dyDescent="0.25">
      <c r="A1678" s="2">
        <v>1677</v>
      </c>
      <c r="B1678" s="1">
        <v>44577</v>
      </c>
      <c r="C1678" s="2">
        <v>39</v>
      </c>
      <c r="D1678" s="2">
        <v>154</v>
      </c>
      <c r="E1678" s="2">
        <v>52</v>
      </c>
      <c r="F1678" s="2">
        <v>4</v>
      </c>
      <c r="G1678" s="11">
        <v>25.685935114249716</v>
      </c>
      <c r="H1678" s="2">
        <v>1</v>
      </c>
      <c r="I1678" s="11">
        <v>5.5404100604918716</v>
      </c>
      <c r="J1678" s="11">
        <v>102.74374045699886</v>
      </c>
      <c r="K1678" s="2" t="s">
        <v>1728</v>
      </c>
    </row>
    <row r="1679" spans="1:11" x14ac:dyDescent="0.25">
      <c r="A1679" s="2">
        <v>1678</v>
      </c>
      <c r="B1679" s="1">
        <v>44613</v>
      </c>
      <c r="C1679" s="2">
        <v>19</v>
      </c>
      <c r="D1679" s="2">
        <v>74</v>
      </c>
      <c r="E1679" s="2">
        <v>1</v>
      </c>
      <c r="F1679" s="2">
        <v>1</v>
      </c>
      <c r="G1679" s="11">
        <v>38.804737556002834</v>
      </c>
      <c r="H1679" s="2">
        <v>1</v>
      </c>
      <c r="I1679" s="11">
        <v>3.8905838246538877</v>
      </c>
      <c r="J1679" s="11">
        <v>38.804737556002834</v>
      </c>
      <c r="K1679" s="2" t="s">
        <v>1728</v>
      </c>
    </row>
    <row r="1680" spans="1:11" x14ac:dyDescent="0.25">
      <c r="A1680" s="2">
        <v>1679</v>
      </c>
      <c r="B1680" s="1">
        <v>44624</v>
      </c>
      <c r="C1680" s="2">
        <v>50</v>
      </c>
      <c r="D1680" s="2">
        <v>169</v>
      </c>
      <c r="E1680" s="2">
        <v>67</v>
      </c>
      <c r="F1680" s="2">
        <v>5</v>
      </c>
      <c r="G1680" s="11">
        <v>40.853404497774633</v>
      </c>
      <c r="H1680" s="2">
        <v>1</v>
      </c>
      <c r="I1680" s="11">
        <v>4.8795728561803084</v>
      </c>
      <c r="J1680" s="11">
        <v>204.26702248887318</v>
      </c>
      <c r="K1680" s="2" t="s">
        <v>1728</v>
      </c>
    </row>
    <row r="1681" spans="1:11" x14ac:dyDescent="0.25">
      <c r="A1681" s="2">
        <v>1680</v>
      </c>
      <c r="B1681" s="1">
        <v>44697</v>
      </c>
      <c r="C1681" s="2">
        <v>5</v>
      </c>
      <c r="D1681" s="2">
        <v>157</v>
      </c>
      <c r="E1681" s="2">
        <v>64</v>
      </c>
      <c r="F1681" s="2">
        <v>3</v>
      </c>
      <c r="G1681" s="11">
        <v>36.539685830131809</v>
      </c>
      <c r="H1681" s="2">
        <v>0</v>
      </c>
      <c r="I1681" s="11">
        <v>4.7969772730996407</v>
      </c>
      <c r="J1681" s="11">
        <v>109.61905749039542</v>
      </c>
      <c r="K1681" s="2" t="s">
        <v>1728</v>
      </c>
    </row>
    <row r="1682" spans="1:11" x14ac:dyDescent="0.25">
      <c r="A1682" s="2">
        <v>1681</v>
      </c>
      <c r="B1682" s="1">
        <v>44626</v>
      </c>
      <c r="C1682" s="2">
        <v>9</v>
      </c>
      <c r="D1682" s="2">
        <v>218</v>
      </c>
      <c r="E1682" s="2">
        <v>8</v>
      </c>
      <c r="F1682" s="2">
        <v>5</v>
      </c>
      <c r="G1682" s="11">
        <v>37.003953225909669</v>
      </c>
      <c r="H1682" s="2">
        <v>0</v>
      </c>
      <c r="I1682" s="11">
        <v>4.1456496863869212</v>
      </c>
      <c r="J1682" s="11">
        <v>185.01976612954834</v>
      </c>
      <c r="K1682" s="2" t="s">
        <v>1728</v>
      </c>
    </row>
    <row r="1683" spans="1:11" x14ac:dyDescent="0.25">
      <c r="A1683" s="2">
        <v>1682</v>
      </c>
      <c r="B1683" s="1">
        <v>44595</v>
      </c>
      <c r="C1683" s="2">
        <v>31</v>
      </c>
      <c r="D1683" s="2">
        <v>10</v>
      </c>
      <c r="E1683" s="2">
        <v>70</v>
      </c>
      <c r="F1683" s="2">
        <v>5</v>
      </c>
      <c r="G1683" s="11">
        <v>40.534896351608836</v>
      </c>
      <c r="H1683" s="2">
        <v>0</v>
      </c>
      <c r="I1683" s="11">
        <v>4.8882123797033668</v>
      </c>
      <c r="J1683" s="11">
        <v>202.67448175804418</v>
      </c>
      <c r="K1683" s="2" t="s">
        <v>1728</v>
      </c>
    </row>
    <row r="1684" spans="1:11" x14ac:dyDescent="0.25">
      <c r="A1684" s="2">
        <v>1683</v>
      </c>
      <c r="B1684" s="1">
        <v>44567</v>
      </c>
      <c r="C1684" s="2">
        <v>49</v>
      </c>
      <c r="D1684" s="2">
        <v>183</v>
      </c>
      <c r="E1684" s="2">
        <v>6</v>
      </c>
      <c r="F1684" s="2">
        <v>3</v>
      </c>
      <c r="G1684" s="11">
        <v>40.396501087429975</v>
      </c>
      <c r="H1684" s="2">
        <v>0</v>
      </c>
      <c r="I1684" s="11">
        <v>4.0310263194524962</v>
      </c>
      <c r="J1684" s="11">
        <v>121.18950326228992</v>
      </c>
      <c r="K1684" s="2" t="s">
        <v>1728</v>
      </c>
    </row>
    <row r="1685" spans="1:11" x14ac:dyDescent="0.25">
      <c r="A1685" s="2">
        <v>1684</v>
      </c>
      <c r="B1685" s="1">
        <v>44737</v>
      </c>
      <c r="C1685" s="2">
        <v>50</v>
      </c>
      <c r="D1685" s="2">
        <v>148</v>
      </c>
      <c r="E1685" s="2">
        <v>9</v>
      </c>
      <c r="F1685" s="2">
        <v>2</v>
      </c>
      <c r="G1685" s="11">
        <v>39.650439491132694</v>
      </c>
      <c r="H1685" s="2">
        <v>1</v>
      </c>
      <c r="I1685" s="11">
        <v>5.7783380059304719</v>
      </c>
      <c r="J1685" s="11">
        <v>79.300878982265388</v>
      </c>
      <c r="K1685" s="2" t="s">
        <v>1728</v>
      </c>
    </row>
    <row r="1686" spans="1:11" x14ac:dyDescent="0.25">
      <c r="A1686" s="2">
        <v>1685</v>
      </c>
      <c r="B1686" s="1">
        <v>44586</v>
      </c>
      <c r="C1686" s="2">
        <v>25</v>
      </c>
      <c r="D1686" s="2">
        <v>104</v>
      </c>
      <c r="E1686" s="2">
        <v>83</v>
      </c>
      <c r="F1686" s="2">
        <v>2</v>
      </c>
      <c r="G1686" s="11">
        <v>25.877755002813657</v>
      </c>
      <c r="H1686" s="2">
        <v>1</v>
      </c>
      <c r="I1686" s="11">
        <v>4.1712004662970781</v>
      </c>
      <c r="J1686" s="11">
        <v>51.755510005627315</v>
      </c>
      <c r="K1686" s="2" t="s">
        <v>1728</v>
      </c>
    </row>
    <row r="1687" spans="1:11" x14ac:dyDescent="0.25">
      <c r="A1687" s="2">
        <v>1686</v>
      </c>
      <c r="B1687" s="1">
        <v>44588</v>
      </c>
      <c r="C1687" s="2">
        <v>16</v>
      </c>
      <c r="D1687" s="2">
        <v>23</v>
      </c>
      <c r="E1687" s="2">
        <v>2</v>
      </c>
      <c r="F1687" s="2">
        <v>4</v>
      </c>
      <c r="G1687" s="11">
        <v>38.970139893216121</v>
      </c>
      <c r="H1687" s="2">
        <v>1</v>
      </c>
      <c r="I1687" s="11">
        <v>5.4867630070406248</v>
      </c>
      <c r="J1687" s="11">
        <v>155.88055957286448</v>
      </c>
      <c r="K1687" s="2" t="s">
        <v>1728</v>
      </c>
    </row>
    <row r="1688" spans="1:11" x14ac:dyDescent="0.25">
      <c r="A1688" s="2">
        <v>1687</v>
      </c>
      <c r="B1688" s="1">
        <v>44704</v>
      </c>
      <c r="C1688" s="2">
        <v>20</v>
      </c>
      <c r="D1688" s="2">
        <v>77</v>
      </c>
      <c r="E1688" s="2">
        <v>61</v>
      </c>
      <c r="F1688" s="2">
        <v>3</v>
      </c>
      <c r="G1688" s="11">
        <v>24.49944094684308</v>
      </c>
      <c r="H1688" s="2">
        <v>2</v>
      </c>
      <c r="I1688" s="11">
        <v>6.2620331868795747</v>
      </c>
      <c r="J1688" s="11">
        <v>73.498322840529241</v>
      </c>
      <c r="K1688" s="2" t="s">
        <v>1728</v>
      </c>
    </row>
    <row r="1689" spans="1:11" x14ac:dyDescent="0.25">
      <c r="A1689" s="2">
        <v>1688</v>
      </c>
      <c r="B1689" s="1">
        <v>44616</v>
      </c>
      <c r="C1689" s="2">
        <v>2</v>
      </c>
      <c r="D1689" s="2">
        <v>35</v>
      </c>
      <c r="E1689" s="2">
        <v>11</v>
      </c>
      <c r="F1689" s="2">
        <v>3</v>
      </c>
      <c r="G1689" s="11">
        <v>25.539737751150231</v>
      </c>
      <c r="H1689" s="2">
        <v>1</v>
      </c>
      <c r="I1689" s="11">
        <v>5.5266381811469749</v>
      </c>
      <c r="J1689" s="11">
        <v>76.619213253450695</v>
      </c>
      <c r="K1689" s="2" t="s">
        <v>1728</v>
      </c>
    </row>
    <row r="1690" spans="1:11" x14ac:dyDescent="0.25">
      <c r="A1690" s="2">
        <v>1689</v>
      </c>
      <c r="B1690" s="1">
        <v>44736</v>
      </c>
      <c r="C1690" s="2">
        <v>43</v>
      </c>
      <c r="D1690" s="2">
        <v>149</v>
      </c>
      <c r="E1690" s="2">
        <v>16</v>
      </c>
      <c r="F1690" s="2">
        <v>2</v>
      </c>
      <c r="G1690" s="11">
        <v>21.25308513363845</v>
      </c>
      <c r="H1690" s="2">
        <v>1</v>
      </c>
      <c r="I1690" s="11">
        <v>3.2398109499997449</v>
      </c>
      <c r="J1690" s="11">
        <v>42.5061702672769</v>
      </c>
      <c r="K1690" s="2" t="s">
        <v>1728</v>
      </c>
    </row>
    <row r="1691" spans="1:11" x14ac:dyDescent="0.25">
      <c r="A1691" s="2">
        <v>1690</v>
      </c>
      <c r="B1691" s="1">
        <v>44689</v>
      </c>
      <c r="C1691" s="2">
        <v>12</v>
      </c>
      <c r="D1691" s="2">
        <v>126</v>
      </c>
      <c r="E1691" s="2">
        <v>35</v>
      </c>
      <c r="F1691" s="2">
        <v>3</v>
      </c>
      <c r="G1691" s="11">
        <v>24.349326922790933</v>
      </c>
      <c r="H1691" s="2">
        <v>0</v>
      </c>
      <c r="I1691" s="11">
        <v>3.4437457943986898</v>
      </c>
      <c r="J1691" s="11">
        <v>73.047980768372796</v>
      </c>
      <c r="K1691" s="2" t="s">
        <v>1728</v>
      </c>
    </row>
    <row r="1692" spans="1:11" x14ac:dyDescent="0.25">
      <c r="A1692" s="2">
        <v>1691</v>
      </c>
      <c r="B1692" s="1">
        <v>44586</v>
      </c>
      <c r="C1692" s="2">
        <v>4</v>
      </c>
      <c r="D1692" s="2">
        <v>213</v>
      </c>
      <c r="E1692" s="2">
        <v>30</v>
      </c>
      <c r="F1692" s="2">
        <v>1</v>
      </c>
      <c r="G1692" s="11">
        <v>27.378691391499103</v>
      </c>
      <c r="H1692" s="2">
        <v>1</v>
      </c>
      <c r="I1692" s="11">
        <v>3.3994622494775797</v>
      </c>
      <c r="J1692" s="11">
        <v>27.378691391499103</v>
      </c>
      <c r="K1692" s="2" t="s">
        <v>1728</v>
      </c>
    </row>
    <row r="1693" spans="1:11" x14ac:dyDescent="0.25">
      <c r="A1693" s="2">
        <v>1692</v>
      </c>
      <c r="B1693" s="1">
        <v>44716</v>
      </c>
      <c r="C1693" s="2">
        <v>42</v>
      </c>
      <c r="D1693" s="2">
        <v>112</v>
      </c>
      <c r="E1693" s="2">
        <v>8</v>
      </c>
      <c r="F1693" s="2">
        <v>1</v>
      </c>
      <c r="G1693" s="11">
        <v>37.003953225909669</v>
      </c>
      <c r="H1693" s="2">
        <v>0</v>
      </c>
      <c r="I1693" s="11">
        <v>4.1456496863869212</v>
      </c>
      <c r="J1693" s="11">
        <v>37.003953225909669</v>
      </c>
      <c r="K1693" s="2" t="s">
        <v>1728</v>
      </c>
    </row>
    <row r="1694" spans="1:11" x14ac:dyDescent="0.25">
      <c r="A1694" s="2">
        <v>1693</v>
      </c>
      <c r="B1694" s="1">
        <v>44569</v>
      </c>
      <c r="C1694" s="2">
        <v>19</v>
      </c>
      <c r="D1694" s="2">
        <v>165</v>
      </c>
      <c r="E1694" s="2">
        <v>74</v>
      </c>
      <c r="F1694" s="2">
        <v>5</v>
      </c>
      <c r="G1694" s="11">
        <v>34.352955346587954</v>
      </c>
      <c r="H1694" s="2">
        <v>0</v>
      </c>
      <c r="I1694" s="11">
        <v>5.8479313960914716</v>
      </c>
      <c r="J1694" s="11">
        <v>171.76477673293977</v>
      </c>
      <c r="K1694" s="2" t="s">
        <v>1728</v>
      </c>
    </row>
    <row r="1695" spans="1:11" x14ac:dyDescent="0.25">
      <c r="A1695" s="2">
        <v>1694</v>
      </c>
      <c r="B1695" s="1">
        <v>44704</v>
      </c>
      <c r="C1695" s="2">
        <v>37</v>
      </c>
      <c r="D1695" s="2">
        <v>87</v>
      </c>
      <c r="E1695" s="2">
        <v>56</v>
      </c>
      <c r="F1695" s="2">
        <v>4</v>
      </c>
      <c r="G1695" s="11">
        <v>35.066805002931041</v>
      </c>
      <c r="H1695" s="2">
        <v>0</v>
      </c>
      <c r="I1695" s="11">
        <v>4.1777709062984663</v>
      </c>
      <c r="J1695" s="11">
        <v>140.26722001172416</v>
      </c>
      <c r="K1695" s="2" t="s">
        <v>1728</v>
      </c>
    </row>
    <row r="1696" spans="1:11" x14ac:dyDescent="0.25">
      <c r="A1696" s="2">
        <v>1695</v>
      </c>
      <c r="B1696" s="1">
        <v>44576</v>
      </c>
      <c r="C1696" s="2">
        <v>42</v>
      </c>
      <c r="D1696" s="2">
        <v>179</v>
      </c>
      <c r="E1696" s="2">
        <v>65</v>
      </c>
      <c r="F1696" s="2">
        <v>5</v>
      </c>
      <c r="G1696" s="11">
        <v>29.73124199608759</v>
      </c>
      <c r="H1696" s="2">
        <v>0</v>
      </c>
      <c r="I1696" s="11">
        <v>4.0598201458010852</v>
      </c>
      <c r="J1696" s="11">
        <v>148.65620998043795</v>
      </c>
      <c r="K1696" s="2" t="s">
        <v>1728</v>
      </c>
    </row>
    <row r="1697" spans="1:11" x14ac:dyDescent="0.25">
      <c r="A1697" s="2">
        <v>1696</v>
      </c>
      <c r="B1697" s="1">
        <v>44636</v>
      </c>
      <c r="C1697" s="2">
        <v>50</v>
      </c>
      <c r="D1697" s="2">
        <v>10</v>
      </c>
      <c r="E1697" s="2">
        <v>21</v>
      </c>
      <c r="F1697" s="2">
        <v>1</v>
      </c>
      <c r="G1697" s="11">
        <v>26.496029207231267</v>
      </c>
      <c r="H1697" s="2">
        <v>2</v>
      </c>
      <c r="I1697" s="11">
        <v>3.9110481113212643</v>
      </c>
      <c r="J1697" s="11">
        <v>26.496029207231267</v>
      </c>
      <c r="K1697" s="2" t="s">
        <v>1728</v>
      </c>
    </row>
    <row r="1698" spans="1:11" x14ac:dyDescent="0.25">
      <c r="A1698" s="2">
        <v>1697</v>
      </c>
      <c r="B1698" s="1">
        <v>44738</v>
      </c>
      <c r="C1698" s="2">
        <v>17</v>
      </c>
      <c r="D1698" s="2">
        <v>35</v>
      </c>
      <c r="E1698" s="2">
        <v>18</v>
      </c>
      <c r="F1698" s="2">
        <v>3</v>
      </c>
      <c r="G1698" s="11">
        <v>25.941459487395687</v>
      </c>
      <c r="H1698" s="2">
        <v>2</v>
      </c>
      <c r="I1698" s="11">
        <v>13.890069258542256</v>
      </c>
      <c r="J1698" s="11">
        <v>77.824378462187056</v>
      </c>
      <c r="K1698" s="2" t="s">
        <v>1728</v>
      </c>
    </row>
    <row r="1699" spans="1:11" x14ac:dyDescent="0.25">
      <c r="A1699" s="2">
        <v>1698</v>
      </c>
      <c r="B1699" s="1">
        <v>44726</v>
      </c>
      <c r="C1699" s="2">
        <v>22</v>
      </c>
      <c r="D1699" s="2">
        <v>85</v>
      </c>
      <c r="E1699" s="2">
        <v>45</v>
      </c>
      <c r="F1699" s="2">
        <v>5</v>
      </c>
      <c r="G1699" s="11">
        <v>26.660711598474169</v>
      </c>
      <c r="H1699" s="2">
        <v>2</v>
      </c>
      <c r="I1699" s="11">
        <v>3.0973009345226061</v>
      </c>
      <c r="J1699" s="11">
        <v>133.30355799237086</v>
      </c>
      <c r="K1699" s="2" t="s">
        <v>1728</v>
      </c>
    </row>
    <row r="1700" spans="1:11" x14ac:dyDescent="0.25">
      <c r="A1700" s="2">
        <v>1699</v>
      </c>
      <c r="B1700" s="1">
        <v>44585</v>
      </c>
      <c r="C1700" s="2">
        <v>5</v>
      </c>
      <c r="D1700" s="2">
        <v>79</v>
      </c>
      <c r="E1700" s="2">
        <v>14</v>
      </c>
      <c r="F1700" s="2">
        <v>5</v>
      </c>
      <c r="G1700" s="11">
        <v>38.520660601920994</v>
      </c>
      <c r="H1700" s="2">
        <v>1</v>
      </c>
      <c r="I1700" s="11">
        <v>5.1868644967918618</v>
      </c>
      <c r="J1700" s="11">
        <v>192.60330300960499</v>
      </c>
      <c r="K1700" s="2" t="s">
        <v>1728</v>
      </c>
    </row>
    <row r="1701" spans="1:11" x14ac:dyDescent="0.25">
      <c r="A1701" s="2">
        <v>1700</v>
      </c>
      <c r="B1701" s="1">
        <v>44688</v>
      </c>
      <c r="C1701" s="2">
        <v>25</v>
      </c>
      <c r="D1701" s="2">
        <v>55</v>
      </c>
      <c r="E1701" s="2">
        <v>41</v>
      </c>
      <c r="F1701" s="2">
        <v>1</v>
      </c>
      <c r="G1701" s="11">
        <v>33.758014115332848</v>
      </c>
      <c r="H1701" s="2">
        <v>1</v>
      </c>
      <c r="I1701" s="11">
        <v>4.4518378434641424</v>
      </c>
      <c r="J1701" s="11">
        <v>33.758014115332848</v>
      </c>
      <c r="K1701" s="2" t="s">
        <v>1728</v>
      </c>
    </row>
    <row r="1702" spans="1:11" x14ac:dyDescent="0.25">
      <c r="A1702" s="2">
        <v>1701</v>
      </c>
      <c r="B1702" s="1">
        <v>44635</v>
      </c>
      <c r="C1702" s="2">
        <v>27</v>
      </c>
      <c r="D1702" s="2">
        <v>143</v>
      </c>
      <c r="E1702" s="2">
        <v>21</v>
      </c>
      <c r="F1702" s="2">
        <v>4</v>
      </c>
      <c r="G1702" s="11">
        <v>26.496029207231267</v>
      </c>
      <c r="H1702" s="2">
        <v>1</v>
      </c>
      <c r="I1702" s="11">
        <v>3.9110481113212643</v>
      </c>
      <c r="J1702" s="11">
        <v>105.98411682892507</v>
      </c>
      <c r="K1702" s="2" t="s">
        <v>1728</v>
      </c>
    </row>
    <row r="1703" spans="1:11" x14ac:dyDescent="0.25">
      <c r="A1703" s="2">
        <v>1702</v>
      </c>
      <c r="B1703" s="1">
        <v>44740</v>
      </c>
      <c r="C1703" s="2">
        <v>9</v>
      </c>
      <c r="D1703" s="2">
        <v>57</v>
      </c>
      <c r="E1703" s="2">
        <v>5</v>
      </c>
      <c r="F1703" s="2">
        <v>3</v>
      </c>
      <c r="G1703" s="11">
        <v>32.503030806735346</v>
      </c>
      <c r="H1703" s="2">
        <v>0</v>
      </c>
      <c r="I1703" s="11">
        <v>5.1338865408152987</v>
      </c>
      <c r="J1703" s="11">
        <v>97.509092420206031</v>
      </c>
      <c r="K1703" s="2" t="s">
        <v>1728</v>
      </c>
    </row>
    <row r="1704" spans="1:11" x14ac:dyDescent="0.25">
      <c r="A1704" s="2">
        <v>1703</v>
      </c>
      <c r="B1704" s="1">
        <v>44657</v>
      </c>
      <c r="C1704" s="2">
        <v>28</v>
      </c>
      <c r="D1704" s="2">
        <v>44</v>
      </c>
      <c r="E1704" s="2">
        <v>50</v>
      </c>
      <c r="F1704" s="2">
        <v>3</v>
      </c>
      <c r="G1704" s="11">
        <v>21.479528649167332</v>
      </c>
      <c r="H1704" s="2">
        <v>1</v>
      </c>
      <c r="I1704" s="11">
        <v>7.3837284692355469</v>
      </c>
      <c r="J1704" s="11">
        <v>64.438585947501991</v>
      </c>
      <c r="K1704" s="2" t="s">
        <v>1728</v>
      </c>
    </row>
    <row r="1705" spans="1:11" x14ac:dyDescent="0.25">
      <c r="A1705" s="2">
        <v>1704</v>
      </c>
      <c r="B1705" s="1">
        <v>44697</v>
      </c>
      <c r="C1705" s="2">
        <v>41</v>
      </c>
      <c r="D1705" s="2">
        <v>120</v>
      </c>
      <c r="E1705" s="2">
        <v>55</v>
      </c>
      <c r="F1705" s="2">
        <v>3</v>
      </c>
      <c r="G1705" s="11">
        <v>35.430943137978318</v>
      </c>
      <c r="H1705" s="2">
        <v>0</v>
      </c>
      <c r="I1705" s="11">
        <v>5.7390468707453381</v>
      </c>
      <c r="J1705" s="11">
        <v>106.29282941393495</v>
      </c>
      <c r="K1705" s="2" t="s">
        <v>1728</v>
      </c>
    </row>
    <row r="1706" spans="1:11" x14ac:dyDescent="0.25">
      <c r="A1706" s="2">
        <v>1705</v>
      </c>
      <c r="B1706" s="1">
        <v>44666</v>
      </c>
      <c r="C1706" s="2">
        <v>25</v>
      </c>
      <c r="D1706" s="2">
        <v>47</v>
      </c>
      <c r="E1706" s="2">
        <v>11</v>
      </c>
      <c r="F1706" s="2">
        <v>3</v>
      </c>
      <c r="G1706" s="11">
        <v>25.539737751150231</v>
      </c>
      <c r="H1706" s="2">
        <v>2</v>
      </c>
      <c r="I1706" s="11">
        <v>5.5266381811469749</v>
      </c>
      <c r="J1706" s="11">
        <v>76.619213253450695</v>
      </c>
      <c r="K1706" s="2" t="s">
        <v>1728</v>
      </c>
    </row>
    <row r="1707" spans="1:11" x14ac:dyDescent="0.25">
      <c r="A1707" s="2">
        <v>1706</v>
      </c>
      <c r="B1707" s="1">
        <v>44599</v>
      </c>
      <c r="C1707" s="2">
        <v>23</v>
      </c>
      <c r="D1707" s="2">
        <v>220</v>
      </c>
      <c r="E1707" s="2">
        <v>41</v>
      </c>
      <c r="F1707" s="2">
        <v>2</v>
      </c>
      <c r="G1707" s="11">
        <v>33.758014115332848</v>
      </c>
      <c r="H1707" s="2">
        <v>0</v>
      </c>
      <c r="I1707" s="11">
        <v>4.4518378434641424</v>
      </c>
      <c r="J1707" s="11">
        <v>67.516028230665697</v>
      </c>
      <c r="K1707" s="2" t="s">
        <v>1728</v>
      </c>
    </row>
    <row r="1708" spans="1:11" x14ac:dyDescent="0.25">
      <c r="A1708" s="2">
        <v>1707</v>
      </c>
      <c r="B1708" s="1">
        <v>44633</v>
      </c>
      <c r="C1708" s="2">
        <v>6</v>
      </c>
      <c r="D1708" s="2">
        <v>72</v>
      </c>
      <c r="E1708" s="2">
        <v>58</v>
      </c>
      <c r="F1708" s="2">
        <v>2</v>
      </c>
      <c r="G1708" s="11">
        <v>27.191977523272875</v>
      </c>
      <c r="H1708" s="2">
        <v>2</v>
      </c>
      <c r="I1708" s="11">
        <v>6.9912124282919814</v>
      </c>
      <c r="J1708" s="11">
        <v>54.383955046545751</v>
      </c>
      <c r="K1708" s="2" t="s">
        <v>1728</v>
      </c>
    </row>
    <row r="1709" spans="1:11" x14ac:dyDescent="0.25">
      <c r="A1709" s="2">
        <v>1708</v>
      </c>
      <c r="B1709" s="1">
        <v>44718</v>
      </c>
      <c r="C1709" s="2">
        <v>17</v>
      </c>
      <c r="D1709" s="2">
        <v>48</v>
      </c>
      <c r="E1709" s="2">
        <v>58</v>
      </c>
      <c r="F1709" s="2">
        <v>1</v>
      </c>
      <c r="G1709" s="11">
        <v>27.191977523272875</v>
      </c>
      <c r="H1709" s="2">
        <v>0</v>
      </c>
      <c r="I1709" s="11">
        <v>6.9912124282919814</v>
      </c>
      <c r="J1709" s="11">
        <v>27.191977523272875</v>
      </c>
      <c r="K1709" s="2" t="s">
        <v>1728</v>
      </c>
    </row>
    <row r="1710" spans="1:11" x14ac:dyDescent="0.25">
      <c r="A1710" s="2">
        <v>1709</v>
      </c>
      <c r="B1710" s="1">
        <v>44585</v>
      </c>
      <c r="C1710" s="2">
        <v>4</v>
      </c>
      <c r="D1710" s="2">
        <v>2</v>
      </c>
      <c r="E1710" s="2">
        <v>13</v>
      </c>
      <c r="F1710" s="2">
        <v>4</v>
      </c>
      <c r="G1710" s="11">
        <v>24.314990219325523</v>
      </c>
      <c r="H1710" s="2">
        <v>2</v>
      </c>
      <c r="I1710" s="11">
        <v>7.543649622085252</v>
      </c>
      <c r="J1710" s="11">
        <v>97.259960877302092</v>
      </c>
      <c r="K1710" s="2" t="s">
        <v>1728</v>
      </c>
    </row>
    <row r="1711" spans="1:11" x14ac:dyDescent="0.25">
      <c r="A1711" s="2">
        <v>1710</v>
      </c>
      <c r="B1711" s="1">
        <v>44678</v>
      </c>
      <c r="C1711" s="2">
        <v>11</v>
      </c>
      <c r="D1711" s="2">
        <v>194</v>
      </c>
      <c r="E1711" s="2">
        <v>19</v>
      </c>
      <c r="F1711" s="2">
        <v>2</v>
      </c>
      <c r="G1711" s="11">
        <v>31.94067003104945</v>
      </c>
      <c r="H1711" s="2">
        <v>2</v>
      </c>
      <c r="I1711" s="11">
        <v>4.3648904977614533</v>
      </c>
      <c r="J1711" s="11">
        <v>63.8813400620989</v>
      </c>
      <c r="K1711" s="2" t="s">
        <v>1728</v>
      </c>
    </row>
    <row r="1712" spans="1:11" x14ac:dyDescent="0.25">
      <c r="A1712" s="2">
        <v>1711</v>
      </c>
      <c r="B1712" s="1">
        <v>44685</v>
      </c>
      <c r="C1712" s="2">
        <v>18</v>
      </c>
      <c r="D1712" s="2">
        <v>212</v>
      </c>
      <c r="E1712" s="2">
        <v>66</v>
      </c>
      <c r="F1712" s="2">
        <v>1</v>
      </c>
      <c r="G1712" s="11">
        <v>28.153273049893052</v>
      </c>
      <c r="H1712" s="2">
        <v>1</v>
      </c>
      <c r="I1712" s="11">
        <v>4.5505852321978564</v>
      </c>
      <c r="J1712" s="11">
        <v>28.153273049893052</v>
      </c>
      <c r="K1712" s="2" t="s">
        <v>1728</v>
      </c>
    </row>
    <row r="1713" spans="1:11" x14ac:dyDescent="0.25">
      <c r="A1713" s="2">
        <v>1712</v>
      </c>
      <c r="B1713" s="1">
        <v>44696</v>
      </c>
      <c r="C1713" s="2">
        <v>40</v>
      </c>
      <c r="D1713" s="2">
        <v>138</v>
      </c>
      <c r="E1713" s="2">
        <v>9</v>
      </c>
      <c r="F1713" s="2">
        <v>4</v>
      </c>
      <c r="G1713" s="11">
        <v>39.650439491132694</v>
      </c>
      <c r="H1713" s="2">
        <v>2</v>
      </c>
      <c r="I1713" s="11">
        <v>5.7783380059304719</v>
      </c>
      <c r="J1713" s="11">
        <v>158.60175796453078</v>
      </c>
      <c r="K1713" s="2" t="s">
        <v>1728</v>
      </c>
    </row>
    <row r="1714" spans="1:11" x14ac:dyDescent="0.25">
      <c r="A1714" s="2">
        <v>1713</v>
      </c>
      <c r="B1714" s="1">
        <v>44607</v>
      </c>
      <c r="C1714" s="2">
        <v>48</v>
      </c>
      <c r="D1714" s="2">
        <v>130</v>
      </c>
      <c r="E1714" s="2">
        <v>71</v>
      </c>
      <c r="F1714" s="2">
        <v>2</v>
      </c>
      <c r="G1714" s="11">
        <v>30.970924275343211</v>
      </c>
      <c r="H1714" s="2">
        <v>2</v>
      </c>
      <c r="I1714" s="11">
        <v>5.9689556098352767</v>
      </c>
      <c r="J1714" s="11">
        <v>61.941848550686423</v>
      </c>
      <c r="K1714" s="2" t="s">
        <v>1728</v>
      </c>
    </row>
    <row r="1715" spans="1:11" x14ac:dyDescent="0.25">
      <c r="A1715" s="2">
        <v>1714</v>
      </c>
      <c r="B1715" s="1">
        <v>44588</v>
      </c>
      <c r="C1715" s="2">
        <v>21</v>
      </c>
      <c r="D1715" s="2">
        <v>71</v>
      </c>
      <c r="E1715" s="2">
        <v>46</v>
      </c>
      <c r="F1715" s="2">
        <v>2</v>
      </c>
      <c r="G1715" s="11">
        <v>36.750762820850859</v>
      </c>
      <c r="H1715" s="2">
        <v>2</v>
      </c>
      <c r="I1715" s="11">
        <v>5.2206830382627141</v>
      </c>
      <c r="J1715" s="11">
        <v>73.501525641701718</v>
      </c>
      <c r="K1715" s="2" t="s">
        <v>1728</v>
      </c>
    </row>
    <row r="1716" spans="1:11" x14ac:dyDescent="0.25">
      <c r="A1716" s="2">
        <v>1715</v>
      </c>
      <c r="B1716" s="1">
        <v>44676</v>
      </c>
      <c r="C1716" s="2">
        <v>29</v>
      </c>
      <c r="D1716" s="2">
        <v>10</v>
      </c>
      <c r="E1716" s="2">
        <v>43</v>
      </c>
      <c r="F1716" s="2">
        <v>4</v>
      </c>
      <c r="G1716" s="11">
        <v>39.924704673191393</v>
      </c>
      <c r="H1716" s="2">
        <v>2</v>
      </c>
      <c r="I1716" s="11">
        <v>3.835301105937436</v>
      </c>
      <c r="J1716" s="11">
        <v>159.69881869276557</v>
      </c>
      <c r="K1716" s="2" t="s">
        <v>1728</v>
      </c>
    </row>
    <row r="1717" spans="1:11" x14ac:dyDescent="0.25">
      <c r="A1717" s="2">
        <v>1716</v>
      </c>
      <c r="B1717" s="1">
        <v>44723</v>
      </c>
      <c r="C1717" s="2">
        <v>1</v>
      </c>
      <c r="D1717" s="2">
        <v>146</v>
      </c>
      <c r="E1717" s="2">
        <v>27</v>
      </c>
      <c r="F1717" s="2">
        <v>5</v>
      </c>
      <c r="G1717" s="11">
        <v>37.980908679901667</v>
      </c>
      <c r="H1717" s="2">
        <v>1</v>
      </c>
      <c r="I1717" s="11">
        <v>3.8905842730399192</v>
      </c>
      <c r="J1717" s="11">
        <v>189.90454339950833</v>
      </c>
      <c r="K1717" s="2" t="s">
        <v>1728</v>
      </c>
    </row>
    <row r="1718" spans="1:11" x14ac:dyDescent="0.25">
      <c r="A1718" s="2">
        <v>1717</v>
      </c>
      <c r="B1718" s="1">
        <v>44652</v>
      </c>
      <c r="C1718" s="2">
        <v>17</v>
      </c>
      <c r="D1718" s="2">
        <v>177</v>
      </c>
      <c r="E1718" s="2">
        <v>83</v>
      </c>
      <c r="F1718" s="2">
        <v>5</v>
      </c>
      <c r="G1718" s="11">
        <v>25.877755002813657</v>
      </c>
      <c r="H1718" s="2">
        <v>2</v>
      </c>
      <c r="I1718" s="11">
        <v>4.1712004662970781</v>
      </c>
      <c r="J1718" s="11">
        <v>129.3887750140683</v>
      </c>
      <c r="K1718" s="2" t="s">
        <v>1728</v>
      </c>
    </row>
    <row r="1719" spans="1:11" x14ac:dyDescent="0.25">
      <c r="A1719" s="2">
        <v>1718</v>
      </c>
      <c r="B1719" s="1">
        <v>44661</v>
      </c>
      <c r="C1719" s="2">
        <v>40</v>
      </c>
      <c r="D1719" s="2">
        <v>161</v>
      </c>
      <c r="E1719" s="2">
        <v>45</v>
      </c>
      <c r="F1719" s="2">
        <v>4</v>
      </c>
      <c r="G1719" s="11">
        <v>26.660711598474169</v>
      </c>
      <c r="H1719" s="2">
        <v>0</v>
      </c>
      <c r="I1719" s="11">
        <v>3.0973009345226061</v>
      </c>
      <c r="J1719" s="11">
        <v>106.64284639389668</v>
      </c>
      <c r="K1719" s="2" t="s">
        <v>1728</v>
      </c>
    </row>
    <row r="1720" spans="1:11" x14ac:dyDescent="0.25">
      <c r="A1720" s="2">
        <v>1719</v>
      </c>
      <c r="B1720" s="1">
        <v>44688</v>
      </c>
      <c r="C1720" s="2">
        <v>35</v>
      </c>
      <c r="D1720" s="2">
        <v>170</v>
      </c>
      <c r="E1720" s="2">
        <v>17</v>
      </c>
      <c r="F1720" s="2">
        <v>5</v>
      </c>
      <c r="G1720" s="11">
        <v>39.414668675534898</v>
      </c>
      <c r="H1720" s="2">
        <v>0</v>
      </c>
      <c r="I1720" s="11">
        <v>5.9973509170040433</v>
      </c>
      <c r="J1720" s="11">
        <v>197.07334337767449</v>
      </c>
      <c r="K1720" s="2" t="s">
        <v>1728</v>
      </c>
    </row>
    <row r="1721" spans="1:11" x14ac:dyDescent="0.25">
      <c r="A1721" s="2">
        <v>1720</v>
      </c>
      <c r="B1721" s="1">
        <v>44666</v>
      </c>
      <c r="C1721" s="2">
        <v>31</v>
      </c>
      <c r="D1721" s="2">
        <v>150</v>
      </c>
      <c r="E1721" s="2">
        <v>35</v>
      </c>
      <c r="F1721" s="2">
        <v>4</v>
      </c>
      <c r="G1721" s="11">
        <v>24.349326922790933</v>
      </c>
      <c r="H1721" s="2">
        <v>1</v>
      </c>
      <c r="I1721" s="11">
        <v>3.4437457943986898</v>
      </c>
      <c r="J1721" s="11">
        <v>97.397307691163732</v>
      </c>
      <c r="K1721" s="2" t="s">
        <v>1728</v>
      </c>
    </row>
    <row r="1722" spans="1:11" x14ac:dyDescent="0.25">
      <c r="A1722" s="2">
        <v>1721</v>
      </c>
      <c r="B1722" s="1">
        <v>44636</v>
      </c>
      <c r="C1722" s="2">
        <v>15</v>
      </c>
      <c r="D1722" s="2">
        <v>94</v>
      </c>
      <c r="E1722" s="2">
        <v>68</v>
      </c>
      <c r="F1722" s="2">
        <v>5</v>
      </c>
      <c r="G1722" s="11">
        <v>25.823551662234227</v>
      </c>
      <c r="H1722" s="2">
        <v>1</v>
      </c>
      <c r="I1722" s="11">
        <v>3.2356634377176356</v>
      </c>
      <c r="J1722" s="11">
        <v>129.11775831117114</v>
      </c>
      <c r="K1722" s="2" t="s">
        <v>1728</v>
      </c>
    </row>
    <row r="1723" spans="1:11" x14ac:dyDescent="0.25">
      <c r="A1723" s="2">
        <v>1722</v>
      </c>
      <c r="B1723" s="1">
        <v>44604</v>
      </c>
      <c r="C1723" s="2">
        <v>1</v>
      </c>
      <c r="D1723" s="2">
        <v>196</v>
      </c>
      <c r="E1723" s="2">
        <v>47</v>
      </c>
      <c r="F1723" s="2">
        <v>4</v>
      </c>
      <c r="G1723" s="11">
        <v>34.022632701176008</v>
      </c>
      <c r="H1723" s="2">
        <v>2</v>
      </c>
      <c r="I1723" s="11">
        <v>3.487025442120407</v>
      </c>
      <c r="J1723" s="11">
        <v>136.09053080470403</v>
      </c>
      <c r="K1723" s="2" t="s">
        <v>1728</v>
      </c>
    </row>
    <row r="1724" spans="1:11" x14ac:dyDescent="0.25">
      <c r="A1724" s="2">
        <v>1723</v>
      </c>
      <c r="B1724" s="1">
        <v>44689</v>
      </c>
      <c r="C1724" s="2">
        <v>12</v>
      </c>
      <c r="D1724" s="2">
        <v>225</v>
      </c>
      <c r="E1724" s="2">
        <v>7</v>
      </c>
      <c r="F1724" s="2">
        <v>1</v>
      </c>
      <c r="G1724" s="11">
        <v>30.909747128917164</v>
      </c>
      <c r="H1724" s="2">
        <v>0</v>
      </c>
      <c r="I1724" s="11">
        <v>6.6373507891907089</v>
      </c>
      <c r="J1724" s="11">
        <v>30.909747128917164</v>
      </c>
      <c r="K1724" s="2" t="s">
        <v>1728</v>
      </c>
    </row>
    <row r="1725" spans="1:11" x14ac:dyDescent="0.25">
      <c r="A1725" s="2">
        <v>1724</v>
      </c>
      <c r="B1725" s="1">
        <v>44678</v>
      </c>
      <c r="C1725" s="2">
        <v>49</v>
      </c>
      <c r="D1725" s="2">
        <v>205</v>
      </c>
      <c r="E1725" s="2">
        <v>37</v>
      </c>
      <c r="F1725" s="2">
        <v>1</v>
      </c>
      <c r="G1725" s="11">
        <v>22.369742887921465</v>
      </c>
      <c r="H1725" s="2">
        <v>0</v>
      </c>
      <c r="I1725" s="11">
        <v>6.5541503167979398</v>
      </c>
      <c r="J1725" s="11">
        <v>22.369742887921465</v>
      </c>
      <c r="K1725" s="2" t="s">
        <v>1728</v>
      </c>
    </row>
    <row r="1726" spans="1:11" x14ac:dyDescent="0.25">
      <c r="A1726" s="2">
        <v>1725</v>
      </c>
      <c r="B1726" s="1">
        <v>44605</v>
      </c>
      <c r="C1726" s="2">
        <v>9</v>
      </c>
      <c r="D1726" s="2">
        <v>61</v>
      </c>
      <c r="E1726" s="2">
        <v>28</v>
      </c>
      <c r="F1726" s="2">
        <v>3</v>
      </c>
      <c r="G1726" s="11">
        <v>26.971175759803369</v>
      </c>
      <c r="H1726" s="2">
        <v>1</v>
      </c>
      <c r="I1726" s="11">
        <v>8.1509330101086324</v>
      </c>
      <c r="J1726" s="11">
        <v>80.913527279410104</v>
      </c>
      <c r="K1726" s="2" t="s">
        <v>1728</v>
      </c>
    </row>
    <row r="1727" spans="1:11" x14ac:dyDescent="0.25">
      <c r="A1727" s="2">
        <v>1726</v>
      </c>
      <c r="B1727" s="1">
        <v>44661</v>
      </c>
      <c r="C1727" s="2">
        <v>30</v>
      </c>
      <c r="D1727" s="2">
        <v>201</v>
      </c>
      <c r="E1727" s="2">
        <v>70</v>
      </c>
      <c r="F1727" s="2">
        <v>4</v>
      </c>
      <c r="G1727" s="11">
        <v>40.534896351608836</v>
      </c>
      <c r="H1727" s="2">
        <v>2</v>
      </c>
      <c r="I1727" s="11">
        <v>4.8882123797033668</v>
      </c>
      <c r="J1727" s="11">
        <v>162.13958540643534</v>
      </c>
      <c r="K1727" s="2" t="s">
        <v>1728</v>
      </c>
    </row>
    <row r="1728" spans="1:11" x14ac:dyDescent="0.25">
      <c r="A1728" s="2">
        <v>1727</v>
      </c>
      <c r="B1728" s="1">
        <v>44616</v>
      </c>
      <c r="C1728" s="2">
        <v>41</v>
      </c>
      <c r="D1728" s="2">
        <v>175</v>
      </c>
      <c r="E1728" s="2">
        <v>30</v>
      </c>
      <c r="F1728" s="2">
        <v>5</v>
      </c>
      <c r="G1728" s="11">
        <v>27.378691391499103</v>
      </c>
      <c r="H1728" s="2">
        <v>1</v>
      </c>
      <c r="I1728" s="11">
        <v>3.3994622494775797</v>
      </c>
      <c r="J1728" s="11">
        <v>136.89345695749552</v>
      </c>
      <c r="K1728" s="2" t="s">
        <v>1728</v>
      </c>
    </row>
    <row r="1729" spans="1:11" x14ac:dyDescent="0.25">
      <c r="A1729" s="2">
        <v>1728</v>
      </c>
      <c r="B1729" s="1">
        <v>44643</v>
      </c>
      <c r="C1729" s="2">
        <v>38</v>
      </c>
      <c r="D1729" s="2">
        <v>143</v>
      </c>
      <c r="E1729" s="2">
        <v>50</v>
      </c>
      <c r="F1729" s="2">
        <v>5</v>
      </c>
      <c r="G1729" s="11">
        <v>21.479528649167332</v>
      </c>
      <c r="H1729" s="2">
        <v>1</v>
      </c>
      <c r="I1729" s="11">
        <v>7.3837284692355469</v>
      </c>
      <c r="J1729" s="11">
        <v>107.39764324583666</v>
      </c>
      <c r="K1729" s="2" t="s">
        <v>1728</v>
      </c>
    </row>
    <row r="1730" spans="1:11" x14ac:dyDescent="0.25">
      <c r="A1730" s="2">
        <v>1729</v>
      </c>
      <c r="B1730" s="1">
        <v>44615</v>
      </c>
      <c r="C1730" s="2">
        <v>27</v>
      </c>
      <c r="D1730" s="2">
        <v>134</v>
      </c>
      <c r="E1730" s="2">
        <v>85</v>
      </c>
      <c r="F1730" s="2">
        <v>3</v>
      </c>
      <c r="G1730" s="11">
        <v>35.351539193847174</v>
      </c>
      <c r="H1730" s="2">
        <v>1</v>
      </c>
      <c r="I1730" s="11">
        <v>3.827153779587749</v>
      </c>
      <c r="J1730" s="11">
        <v>106.05461758154152</v>
      </c>
      <c r="K1730" s="2" t="s">
        <v>1728</v>
      </c>
    </row>
    <row r="1731" spans="1:11" x14ac:dyDescent="0.25">
      <c r="A1731" s="2">
        <v>1730</v>
      </c>
      <c r="B1731" s="1">
        <v>44627</v>
      </c>
      <c r="C1731" s="2">
        <v>9</v>
      </c>
      <c r="D1731" s="2">
        <v>161</v>
      </c>
      <c r="E1731" s="2">
        <v>78</v>
      </c>
      <c r="F1731" s="2">
        <v>5</v>
      </c>
      <c r="G1731" s="11">
        <v>22.154326185041338</v>
      </c>
      <c r="H1731" s="2">
        <v>2</v>
      </c>
      <c r="I1731" s="11">
        <v>3.0114404943345212</v>
      </c>
      <c r="J1731" s="11">
        <v>110.77163092520669</v>
      </c>
      <c r="K1731" s="2" t="s">
        <v>1728</v>
      </c>
    </row>
    <row r="1732" spans="1:11" x14ac:dyDescent="0.25">
      <c r="A1732" s="2">
        <v>1731</v>
      </c>
      <c r="B1732" s="1">
        <v>44572</v>
      </c>
      <c r="C1732" s="2">
        <v>15</v>
      </c>
      <c r="D1732" s="2">
        <v>204</v>
      </c>
      <c r="E1732" s="2">
        <v>30</v>
      </c>
      <c r="F1732" s="2">
        <v>2</v>
      </c>
      <c r="G1732" s="11">
        <v>27.378691391499103</v>
      </c>
      <c r="H1732" s="2">
        <v>0</v>
      </c>
      <c r="I1732" s="11">
        <v>3.3994622494775797</v>
      </c>
      <c r="J1732" s="11">
        <v>54.757382782998206</v>
      </c>
      <c r="K1732" s="2" t="s">
        <v>1728</v>
      </c>
    </row>
    <row r="1733" spans="1:11" x14ac:dyDescent="0.25">
      <c r="A1733" s="2">
        <v>1732</v>
      </c>
      <c r="B1733" s="1">
        <v>44662</v>
      </c>
      <c r="C1733" s="2">
        <v>29</v>
      </c>
      <c r="D1733" s="2">
        <v>30</v>
      </c>
      <c r="E1733" s="2">
        <v>53</v>
      </c>
      <c r="F1733" s="2">
        <v>2</v>
      </c>
      <c r="G1733" s="11">
        <v>21.177173315382181</v>
      </c>
      <c r="H1733" s="2">
        <v>2</v>
      </c>
      <c r="I1733" s="11">
        <v>6.4730288992646532</v>
      </c>
      <c r="J1733" s="11">
        <v>42.354346630764361</v>
      </c>
      <c r="K1733" s="2" t="s">
        <v>1728</v>
      </c>
    </row>
    <row r="1734" spans="1:11" x14ac:dyDescent="0.25">
      <c r="A1734" s="2">
        <v>1733</v>
      </c>
      <c r="B1734" s="1">
        <v>44607</v>
      </c>
      <c r="C1734" s="2">
        <v>29</v>
      </c>
      <c r="D1734" s="2">
        <v>4</v>
      </c>
      <c r="E1734" s="2">
        <v>46</v>
      </c>
      <c r="F1734" s="2">
        <v>3</v>
      </c>
      <c r="G1734" s="11">
        <v>36.750762820850859</v>
      </c>
      <c r="H1734" s="2">
        <v>0</v>
      </c>
      <c r="I1734" s="11">
        <v>5.2206830382627141</v>
      </c>
      <c r="J1734" s="11">
        <v>110.25228846255257</v>
      </c>
      <c r="K1734" s="2" t="s">
        <v>1728</v>
      </c>
    </row>
    <row r="1735" spans="1:11" x14ac:dyDescent="0.25">
      <c r="A1735" s="2">
        <v>1734</v>
      </c>
      <c r="B1735" s="1">
        <v>44625</v>
      </c>
      <c r="C1735" s="2">
        <v>48</v>
      </c>
      <c r="D1735" s="2">
        <v>69</v>
      </c>
      <c r="E1735" s="2">
        <v>37</v>
      </c>
      <c r="F1735" s="2">
        <v>5</v>
      </c>
      <c r="G1735" s="11">
        <v>22.369742887921465</v>
      </c>
      <c r="H1735" s="2">
        <v>0</v>
      </c>
      <c r="I1735" s="11">
        <v>6.5541503167979398</v>
      </c>
      <c r="J1735" s="11">
        <v>111.84871443960732</v>
      </c>
      <c r="K1735" s="2" t="s">
        <v>1728</v>
      </c>
    </row>
    <row r="1736" spans="1:11" x14ac:dyDescent="0.25">
      <c r="A1736" s="2">
        <v>1735</v>
      </c>
      <c r="B1736" s="1">
        <v>44594</v>
      </c>
      <c r="C1736" s="2">
        <v>37</v>
      </c>
      <c r="D1736" s="2">
        <v>27</v>
      </c>
      <c r="E1736" s="2">
        <v>39</v>
      </c>
      <c r="F1736" s="2">
        <v>4</v>
      </c>
      <c r="G1736" s="11">
        <v>21.770119767577683</v>
      </c>
      <c r="H1736" s="2">
        <v>0</v>
      </c>
      <c r="I1736" s="11">
        <v>5.1336391238712951</v>
      </c>
      <c r="J1736" s="11">
        <v>87.08047907031073</v>
      </c>
      <c r="K1736" s="2" t="s">
        <v>1728</v>
      </c>
    </row>
    <row r="1737" spans="1:11" x14ac:dyDescent="0.25">
      <c r="A1737" s="2">
        <v>1736</v>
      </c>
      <c r="B1737" s="1">
        <v>44699</v>
      </c>
      <c r="C1737" s="2">
        <v>42</v>
      </c>
      <c r="D1737" s="2">
        <v>85</v>
      </c>
      <c r="E1737" s="2">
        <v>15</v>
      </c>
      <c r="F1737" s="2">
        <v>2</v>
      </c>
      <c r="G1737" s="11">
        <v>36.600907226974137</v>
      </c>
      <c r="H1737" s="2">
        <v>2</v>
      </c>
      <c r="I1737" s="11">
        <v>5.05250871636198</v>
      </c>
      <c r="J1737" s="11">
        <v>73.201814453948273</v>
      </c>
      <c r="K1737" s="2" t="s">
        <v>1728</v>
      </c>
    </row>
    <row r="1738" spans="1:11" x14ac:dyDescent="0.25">
      <c r="A1738" s="2">
        <v>1737</v>
      </c>
      <c r="B1738" s="1">
        <v>44669</v>
      </c>
      <c r="C1738" s="2">
        <v>26</v>
      </c>
      <c r="D1738" s="2">
        <v>220</v>
      </c>
      <c r="E1738" s="2">
        <v>33</v>
      </c>
      <c r="F1738" s="2">
        <v>1</v>
      </c>
      <c r="G1738" s="11">
        <v>30.172075398146536</v>
      </c>
      <c r="H1738" s="2">
        <v>0</v>
      </c>
      <c r="I1738" s="11">
        <v>5.5073050690993979</v>
      </c>
      <c r="J1738" s="11">
        <v>30.172075398146536</v>
      </c>
      <c r="K1738" s="2" t="s">
        <v>1728</v>
      </c>
    </row>
    <row r="1739" spans="1:11" x14ac:dyDescent="0.25">
      <c r="A1739" s="2">
        <v>1738</v>
      </c>
      <c r="B1739" s="1">
        <v>44701</v>
      </c>
      <c r="C1739" s="2">
        <v>26</v>
      </c>
      <c r="D1739" s="2">
        <v>116</v>
      </c>
      <c r="E1739" s="2">
        <v>72</v>
      </c>
      <c r="F1739" s="2">
        <v>3</v>
      </c>
      <c r="G1739" s="11">
        <v>28.36859088884335</v>
      </c>
      <c r="H1739" s="2">
        <v>1</v>
      </c>
      <c r="I1739" s="11">
        <v>5.8700814469693272</v>
      </c>
      <c r="J1739" s="11">
        <v>85.105772666530044</v>
      </c>
      <c r="K1739" s="2" t="s">
        <v>1728</v>
      </c>
    </row>
    <row r="1740" spans="1:11" x14ac:dyDescent="0.25">
      <c r="A1740" s="2">
        <v>1739</v>
      </c>
      <c r="B1740" s="1">
        <v>44654</v>
      </c>
      <c r="C1740" s="2">
        <v>16</v>
      </c>
      <c r="D1740" s="2">
        <v>101</v>
      </c>
      <c r="E1740" s="2">
        <v>24</v>
      </c>
      <c r="F1740" s="2">
        <v>2</v>
      </c>
      <c r="G1740" s="11">
        <v>21.283153011312059</v>
      </c>
      <c r="H1740" s="2">
        <v>1</v>
      </c>
      <c r="I1740" s="11">
        <v>3.8198446415905174</v>
      </c>
      <c r="J1740" s="11">
        <v>42.566306022624119</v>
      </c>
      <c r="K1740" s="2" t="s">
        <v>1728</v>
      </c>
    </row>
    <row r="1741" spans="1:11" x14ac:dyDescent="0.25">
      <c r="A1741" s="2">
        <v>1740</v>
      </c>
      <c r="B1741" s="1">
        <v>44723</v>
      </c>
      <c r="C1741" s="2">
        <v>46</v>
      </c>
      <c r="D1741" s="2">
        <v>193</v>
      </c>
      <c r="E1741" s="2">
        <v>52</v>
      </c>
      <c r="F1741" s="2">
        <v>3</v>
      </c>
      <c r="G1741" s="11">
        <v>25.685935114249716</v>
      </c>
      <c r="H1741" s="2">
        <v>1</v>
      </c>
      <c r="I1741" s="11">
        <v>5.5404100604918716</v>
      </c>
      <c r="J1741" s="11">
        <v>77.057805342749148</v>
      </c>
      <c r="K1741" s="2" t="s">
        <v>1728</v>
      </c>
    </row>
    <row r="1742" spans="1:11" x14ac:dyDescent="0.25">
      <c r="A1742" s="2">
        <v>1741</v>
      </c>
      <c r="B1742" s="1">
        <v>44652</v>
      </c>
      <c r="C1742" s="2">
        <v>49</v>
      </c>
      <c r="D1742" s="2">
        <v>203</v>
      </c>
      <c r="E1742" s="2">
        <v>81</v>
      </c>
      <c r="F1742" s="2">
        <v>2</v>
      </c>
      <c r="G1742" s="11">
        <v>29.187033681578317</v>
      </c>
      <c r="H1742" s="2">
        <v>2</v>
      </c>
      <c r="I1742" s="11">
        <v>5.3215285478377883</v>
      </c>
      <c r="J1742" s="11">
        <v>58.374067363156634</v>
      </c>
      <c r="K1742" s="2" t="s">
        <v>1728</v>
      </c>
    </row>
    <row r="1743" spans="1:11" x14ac:dyDescent="0.25">
      <c r="A1743" s="2">
        <v>1742</v>
      </c>
      <c r="B1743" s="1">
        <v>44699</v>
      </c>
      <c r="C1743" s="2">
        <v>15</v>
      </c>
      <c r="D1743" s="2">
        <v>15</v>
      </c>
      <c r="E1743" s="2">
        <v>30</v>
      </c>
      <c r="F1743" s="2">
        <v>4</v>
      </c>
      <c r="G1743" s="11">
        <v>27.378691391499103</v>
      </c>
      <c r="H1743" s="2">
        <v>2</v>
      </c>
      <c r="I1743" s="11">
        <v>3.3994622494775797</v>
      </c>
      <c r="J1743" s="11">
        <v>109.51476556599641</v>
      </c>
      <c r="K1743" s="2" t="s">
        <v>1728</v>
      </c>
    </row>
    <row r="1744" spans="1:11" x14ac:dyDescent="0.25">
      <c r="A1744" s="2">
        <v>1743</v>
      </c>
      <c r="B1744" s="1">
        <v>44616</v>
      </c>
      <c r="C1744" s="2">
        <v>48</v>
      </c>
      <c r="D1744" s="2">
        <v>73</v>
      </c>
      <c r="E1744" s="2">
        <v>18</v>
      </c>
      <c r="F1744" s="2">
        <v>4</v>
      </c>
      <c r="G1744" s="11">
        <v>25.941459487395687</v>
      </c>
      <c r="H1744" s="2">
        <v>2</v>
      </c>
      <c r="I1744" s="11">
        <v>13.890069258542256</v>
      </c>
      <c r="J1744" s="11">
        <v>103.76583794958275</v>
      </c>
      <c r="K1744" s="2" t="s">
        <v>1728</v>
      </c>
    </row>
    <row r="1745" spans="1:11" x14ac:dyDescent="0.25">
      <c r="A1745" s="2">
        <v>1744</v>
      </c>
      <c r="B1745" s="1">
        <v>44718</v>
      </c>
      <c r="C1745" s="2">
        <v>15</v>
      </c>
      <c r="D1745" s="2">
        <v>172</v>
      </c>
      <c r="E1745" s="2">
        <v>60</v>
      </c>
      <c r="F1745" s="2">
        <v>2</v>
      </c>
      <c r="G1745" s="11">
        <v>35.385800120485627</v>
      </c>
      <c r="H1745" s="2">
        <v>2</v>
      </c>
      <c r="I1745" s="11">
        <v>5.1924643961218795</v>
      </c>
      <c r="J1745" s="11">
        <v>70.771600240971253</v>
      </c>
      <c r="K1745" s="2" t="s">
        <v>1728</v>
      </c>
    </row>
    <row r="1746" spans="1:11" x14ac:dyDescent="0.25">
      <c r="A1746" s="2">
        <v>1745</v>
      </c>
      <c r="B1746" s="1">
        <v>44676</v>
      </c>
      <c r="C1746" s="2">
        <v>20</v>
      </c>
      <c r="D1746" s="2">
        <v>107</v>
      </c>
      <c r="E1746" s="2">
        <v>3</v>
      </c>
      <c r="F1746" s="2">
        <v>4</v>
      </c>
      <c r="G1746" s="11">
        <v>34.154501971152669</v>
      </c>
      <c r="H1746" s="2">
        <v>1</v>
      </c>
      <c r="I1746" s="11">
        <v>5.2323685679736078</v>
      </c>
      <c r="J1746" s="11">
        <v>136.61800788461068</v>
      </c>
      <c r="K1746" s="2" t="s">
        <v>1728</v>
      </c>
    </row>
    <row r="1747" spans="1:11" x14ac:dyDescent="0.25">
      <c r="A1747" s="2">
        <v>1746</v>
      </c>
      <c r="B1747" s="1">
        <v>44606</v>
      </c>
      <c r="C1747" s="2">
        <v>6</v>
      </c>
      <c r="D1747" s="2">
        <v>41</v>
      </c>
      <c r="E1747" s="2">
        <v>10</v>
      </c>
      <c r="F1747" s="2">
        <v>3</v>
      </c>
      <c r="G1747" s="11">
        <v>40.91154544218923</v>
      </c>
      <c r="H1747" s="2">
        <v>1</v>
      </c>
      <c r="I1747" s="11">
        <v>4.1188170377751252</v>
      </c>
      <c r="J1747" s="11">
        <v>122.73463632656768</v>
      </c>
      <c r="K1747" s="2" t="s">
        <v>1728</v>
      </c>
    </row>
    <row r="1748" spans="1:11" x14ac:dyDescent="0.25">
      <c r="A1748" s="2">
        <v>1747</v>
      </c>
      <c r="B1748" s="1">
        <v>44603</v>
      </c>
      <c r="C1748" s="2">
        <v>43</v>
      </c>
      <c r="D1748" s="2">
        <v>195</v>
      </c>
      <c r="E1748" s="2">
        <v>79</v>
      </c>
      <c r="F1748" s="2">
        <v>5</v>
      </c>
      <c r="G1748" s="11">
        <v>26.022479288407833</v>
      </c>
      <c r="H1748" s="2">
        <v>2</v>
      </c>
      <c r="I1748" s="11">
        <v>6.5187516459738264</v>
      </c>
      <c r="J1748" s="11">
        <v>130.11239644203917</v>
      </c>
      <c r="K1748" s="2" t="s">
        <v>1728</v>
      </c>
    </row>
    <row r="1749" spans="1:11" x14ac:dyDescent="0.25">
      <c r="A1749" s="2">
        <v>1748</v>
      </c>
      <c r="B1749" s="1">
        <v>44603</v>
      </c>
      <c r="C1749" s="2">
        <v>31</v>
      </c>
      <c r="D1749" s="2">
        <v>210</v>
      </c>
      <c r="E1749" s="2">
        <v>56</v>
      </c>
      <c r="F1749" s="2">
        <v>5</v>
      </c>
      <c r="G1749" s="11">
        <v>35.066805002931041</v>
      </c>
      <c r="H1749" s="2">
        <v>1</v>
      </c>
      <c r="I1749" s="11">
        <v>4.1777709062984663</v>
      </c>
      <c r="J1749" s="11">
        <v>175.3340250146552</v>
      </c>
      <c r="K1749" s="2" t="s">
        <v>1728</v>
      </c>
    </row>
    <row r="1750" spans="1:11" x14ac:dyDescent="0.25">
      <c r="A1750" s="2">
        <v>1749</v>
      </c>
      <c r="B1750" s="1">
        <v>44581</v>
      </c>
      <c r="C1750" s="2">
        <v>39</v>
      </c>
      <c r="D1750" s="2">
        <v>29</v>
      </c>
      <c r="E1750" s="2">
        <v>78</v>
      </c>
      <c r="F1750" s="2">
        <v>5</v>
      </c>
      <c r="G1750" s="11">
        <v>22.154326185041338</v>
      </c>
      <c r="H1750" s="2">
        <v>2</v>
      </c>
      <c r="I1750" s="11">
        <v>3.0114404943345212</v>
      </c>
      <c r="J1750" s="11">
        <v>110.77163092520669</v>
      </c>
      <c r="K1750" s="2" t="s">
        <v>1728</v>
      </c>
    </row>
    <row r="1751" spans="1:11" x14ac:dyDescent="0.25">
      <c r="A1751" s="2">
        <v>1750</v>
      </c>
      <c r="B1751" s="1">
        <v>44690</v>
      </c>
      <c r="C1751" s="2">
        <v>45</v>
      </c>
      <c r="D1751" s="2">
        <v>121</v>
      </c>
      <c r="E1751" s="2">
        <v>20</v>
      </c>
      <c r="F1751" s="2">
        <v>4</v>
      </c>
      <c r="G1751" s="11">
        <v>21.493037185111977</v>
      </c>
      <c r="H1751" s="2">
        <v>2</v>
      </c>
      <c r="I1751" s="11">
        <v>5.7127142339326129</v>
      </c>
      <c r="J1751" s="11">
        <v>85.972148740447906</v>
      </c>
      <c r="K1751" s="2" t="s">
        <v>1728</v>
      </c>
    </row>
    <row r="1752" spans="1:11" x14ac:dyDescent="0.25">
      <c r="A1752" s="2">
        <v>1751</v>
      </c>
      <c r="B1752" s="1">
        <v>44699</v>
      </c>
      <c r="C1752" s="2">
        <v>48</v>
      </c>
      <c r="D1752" s="2">
        <v>198</v>
      </c>
      <c r="E1752" s="2">
        <v>17</v>
      </c>
      <c r="F1752" s="2">
        <v>5</v>
      </c>
      <c r="G1752" s="11">
        <v>39.414668675534898</v>
      </c>
      <c r="H1752" s="2">
        <v>1</v>
      </c>
      <c r="I1752" s="11">
        <v>5.9973509170040433</v>
      </c>
      <c r="J1752" s="11">
        <v>197.07334337767449</v>
      </c>
      <c r="K1752" s="2" t="s">
        <v>1728</v>
      </c>
    </row>
    <row r="1753" spans="1:11" x14ac:dyDescent="0.25">
      <c r="A1753" s="2">
        <v>1752</v>
      </c>
      <c r="B1753" s="1">
        <v>44608</v>
      </c>
      <c r="C1753" s="2">
        <v>49</v>
      </c>
      <c r="D1753" s="2">
        <v>179</v>
      </c>
      <c r="E1753" s="2">
        <v>46</v>
      </c>
      <c r="F1753" s="2">
        <v>4</v>
      </c>
      <c r="G1753" s="11">
        <v>36.750762820850859</v>
      </c>
      <c r="H1753" s="2">
        <v>0</v>
      </c>
      <c r="I1753" s="11">
        <v>5.2206830382627141</v>
      </c>
      <c r="J1753" s="11">
        <v>147.00305128340344</v>
      </c>
      <c r="K1753" s="2" t="s">
        <v>1728</v>
      </c>
    </row>
    <row r="1754" spans="1:11" x14ac:dyDescent="0.25">
      <c r="A1754" s="2">
        <v>1753</v>
      </c>
      <c r="B1754" s="1">
        <v>44581</v>
      </c>
      <c r="C1754" s="2">
        <v>9</v>
      </c>
      <c r="D1754" s="2">
        <v>163</v>
      </c>
      <c r="E1754" s="2">
        <v>85</v>
      </c>
      <c r="F1754" s="2">
        <v>2</v>
      </c>
      <c r="G1754" s="11">
        <v>35.351539193847174</v>
      </c>
      <c r="H1754" s="2">
        <v>1</v>
      </c>
      <c r="I1754" s="11">
        <v>3.827153779587749</v>
      </c>
      <c r="J1754" s="11">
        <v>70.703078387694347</v>
      </c>
      <c r="K1754" s="2" t="s">
        <v>1728</v>
      </c>
    </row>
    <row r="1755" spans="1:11" x14ac:dyDescent="0.25">
      <c r="A1755" s="2">
        <v>1754</v>
      </c>
      <c r="B1755" s="1">
        <v>44583</v>
      </c>
      <c r="C1755" s="2">
        <v>7</v>
      </c>
      <c r="D1755" s="2">
        <v>222</v>
      </c>
      <c r="E1755" s="2">
        <v>86</v>
      </c>
      <c r="F1755" s="2">
        <v>2</v>
      </c>
      <c r="G1755" s="11">
        <v>33.81465242229222</v>
      </c>
      <c r="H1755" s="2">
        <v>0</v>
      </c>
      <c r="I1755" s="11">
        <v>4.438444651570971</v>
      </c>
      <c r="J1755" s="11">
        <v>67.629304844584439</v>
      </c>
      <c r="K1755" s="2" t="s">
        <v>1728</v>
      </c>
    </row>
    <row r="1756" spans="1:11" x14ac:dyDescent="0.25">
      <c r="A1756" s="2">
        <v>1755</v>
      </c>
      <c r="B1756" s="1">
        <v>44708</v>
      </c>
      <c r="C1756" s="2">
        <v>46</v>
      </c>
      <c r="D1756" s="2">
        <v>117</v>
      </c>
      <c r="E1756" s="2">
        <v>67</v>
      </c>
      <c r="F1756" s="2">
        <v>1</v>
      </c>
      <c r="G1756" s="11">
        <v>40.853404497774633</v>
      </c>
      <c r="H1756" s="2">
        <v>1</v>
      </c>
      <c r="I1756" s="11">
        <v>4.8795728561803084</v>
      </c>
      <c r="J1756" s="11">
        <v>40.853404497774633</v>
      </c>
      <c r="K1756" s="2" t="s">
        <v>1728</v>
      </c>
    </row>
    <row r="1757" spans="1:11" x14ac:dyDescent="0.25">
      <c r="A1757" s="2">
        <v>1756</v>
      </c>
      <c r="B1757" s="1">
        <v>44686</v>
      </c>
      <c r="C1757" s="2">
        <v>20</v>
      </c>
      <c r="D1757" s="2">
        <v>173</v>
      </c>
      <c r="E1757" s="2">
        <v>17</v>
      </c>
      <c r="F1757" s="2">
        <v>4</v>
      </c>
      <c r="G1757" s="11">
        <v>39.414668675534898</v>
      </c>
      <c r="H1757" s="2">
        <v>1</v>
      </c>
      <c r="I1757" s="11">
        <v>5.9973509170040433</v>
      </c>
      <c r="J1757" s="11">
        <v>157.65867470213959</v>
      </c>
      <c r="K1757" s="2" t="s">
        <v>1728</v>
      </c>
    </row>
    <row r="1758" spans="1:11" x14ac:dyDescent="0.25">
      <c r="A1758" s="2">
        <v>1757</v>
      </c>
      <c r="B1758" s="1">
        <v>44696</v>
      </c>
      <c r="C1758" s="2">
        <v>45</v>
      </c>
      <c r="D1758" s="2">
        <v>148</v>
      </c>
      <c r="E1758" s="2">
        <v>83</v>
      </c>
      <c r="F1758" s="2">
        <v>3</v>
      </c>
      <c r="G1758" s="11">
        <v>25.877755002813657</v>
      </c>
      <c r="H1758" s="2">
        <v>2</v>
      </c>
      <c r="I1758" s="11">
        <v>4.1712004662970781</v>
      </c>
      <c r="J1758" s="11">
        <v>77.633265008440972</v>
      </c>
      <c r="K1758" s="2" t="s">
        <v>1728</v>
      </c>
    </row>
    <row r="1759" spans="1:11" x14ac:dyDescent="0.25">
      <c r="A1759" s="2">
        <v>1758</v>
      </c>
      <c r="B1759" s="1">
        <v>44707</v>
      </c>
      <c r="C1759" s="2">
        <v>25</v>
      </c>
      <c r="D1759" s="2">
        <v>142</v>
      </c>
      <c r="E1759" s="2">
        <v>74</v>
      </c>
      <c r="F1759" s="2">
        <v>4</v>
      </c>
      <c r="G1759" s="11">
        <v>34.352955346587954</v>
      </c>
      <c r="H1759" s="2">
        <v>2</v>
      </c>
      <c r="I1759" s="11">
        <v>5.8479313960914716</v>
      </c>
      <c r="J1759" s="11">
        <v>137.41182138635182</v>
      </c>
      <c r="K1759" s="2" t="s">
        <v>1728</v>
      </c>
    </row>
    <row r="1760" spans="1:11" x14ac:dyDescent="0.25">
      <c r="A1760" s="2">
        <v>1759</v>
      </c>
      <c r="B1760" s="1">
        <v>44720</v>
      </c>
      <c r="C1760" s="2">
        <v>29</v>
      </c>
      <c r="D1760" s="2">
        <v>139</v>
      </c>
      <c r="E1760" s="2">
        <v>54</v>
      </c>
      <c r="F1760" s="2">
        <v>5</v>
      </c>
      <c r="G1760" s="11">
        <v>25.931072890465536</v>
      </c>
      <c r="H1760" s="2">
        <v>0</v>
      </c>
      <c r="I1760" s="11">
        <v>9.3324941889966144</v>
      </c>
      <c r="J1760" s="11">
        <v>129.65536445232769</v>
      </c>
      <c r="K1760" s="2" t="s">
        <v>1728</v>
      </c>
    </row>
    <row r="1761" spans="1:11" x14ac:dyDescent="0.25">
      <c r="A1761" s="2">
        <v>1760</v>
      </c>
      <c r="B1761" s="1">
        <v>44573</v>
      </c>
      <c r="C1761" s="2">
        <v>25</v>
      </c>
      <c r="D1761" s="2">
        <v>8</v>
      </c>
      <c r="E1761" s="2">
        <v>1</v>
      </c>
      <c r="F1761" s="2">
        <v>2</v>
      </c>
      <c r="G1761" s="11">
        <v>38.804737556002834</v>
      </c>
      <c r="H1761" s="2">
        <v>2</v>
      </c>
      <c r="I1761" s="11">
        <v>3.8905838246538877</v>
      </c>
      <c r="J1761" s="11">
        <v>77.609475112005669</v>
      </c>
      <c r="K1761" s="2" t="s">
        <v>1728</v>
      </c>
    </row>
    <row r="1762" spans="1:11" x14ac:dyDescent="0.25">
      <c r="A1762" s="2">
        <v>1761</v>
      </c>
      <c r="B1762" s="1">
        <v>44581</v>
      </c>
      <c r="C1762" s="2">
        <v>1</v>
      </c>
      <c r="D1762" s="2">
        <v>84</v>
      </c>
      <c r="E1762" s="2">
        <v>26</v>
      </c>
      <c r="F1762" s="2">
        <v>3</v>
      </c>
      <c r="G1762" s="11">
        <v>33.081934779902781</v>
      </c>
      <c r="H1762" s="2">
        <v>0</v>
      </c>
      <c r="I1762" s="11">
        <v>7.0548762688214737</v>
      </c>
      <c r="J1762" s="11">
        <v>99.245804339708343</v>
      </c>
      <c r="K1762" s="2" t="s">
        <v>1728</v>
      </c>
    </row>
    <row r="1763" spans="1:11" x14ac:dyDescent="0.25">
      <c r="A1763" s="2">
        <v>1762</v>
      </c>
      <c r="B1763" s="1">
        <v>44568</v>
      </c>
      <c r="C1763" s="2">
        <v>27</v>
      </c>
      <c r="D1763" s="2">
        <v>8</v>
      </c>
      <c r="E1763" s="2">
        <v>58</v>
      </c>
      <c r="F1763" s="2">
        <v>1</v>
      </c>
      <c r="G1763" s="11">
        <v>27.191977523272875</v>
      </c>
      <c r="H1763" s="2">
        <v>1</v>
      </c>
      <c r="I1763" s="11">
        <v>6.9912124282919814</v>
      </c>
      <c r="J1763" s="11">
        <v>27.191977523272875</v>
      </c>
      <c r="K1763" s="2" t="s">
        <v>1728</v>
      </c>
    </row>
    <row r="1764" spans="1:11" x14ac:dyDescent="0.25">
      <c r="A1764" s="2">
        <v>1763</v>
      </c>
      <c r="B1764" s="1">
        <v>44691</v>
      </c>
      <c r="C1764" s="2">
        <v>21</v>
      </c>
      <c r="D1764" s="2">
        <v>81</v>
      </c>
      <c r="E1764" s="2">
        <v>60</v>
      </c>
      <c r="F1764" s="2">
        <v>2</v>
      </c>
      <c r="G1764" s="11">
        <v>35.385800120485627</v>
      </c>
      <c r="H1764" s="2">
        <v>0</v>
      </c>
      <c r="I1764" s="11">
        <v>5.1924643961218795</v>
      </c>
      <c r="J1764" s="11">
        <v>70.771600240971253</v>
      </c>
      <c r="K1764" s="2" t="s">
        <v>1728</v>
      </c>
    </row>
    <row r="1765" spans="1:11" x14ac:dyDescent="0.25">
      <c r="A1765" s="2">
        <v>1764</v>
      </c>
      <c r="B1765" s="1">
        <v>44622</v>
      </c>
      <c r="C1765" s="2">
        <v>36</v>
      </c>
      <c r="D1765" s="2">
        <v>138</v>
      </c>
      <c r="E1765" s="2">
        <v>55</v>
      </c>
      <c r="F1765" s="2">
        <v>4</v>
      </c>
      <c r="G1765" s="11">
        <v>35.430943137978318</v>
      </c>
      <c r="H1765" s="2">
        <v>1</v>
      </c>
      <c r="I1765" s="11">
        <v>5.7390468707453381</v>
      </c>
      <c r="J1765" s="11">
        <v>141.72377255191327</v>
      </c>
      <c r="K1765" s="2" t="s">
        <v>1728</v>
      </c>
    </row>
    <row r="1766" spans="1:11" x14ac:dyDescent="0.25">
      <c r="A1766" s="2">
        <v>1765</v>
      </c>
      <c r="B1766" s="1">
        <v>44684</v>
      </c>
      <c r="C1766" s="2">
        <v>24</v>
      </c>
      <c r="D1766" s="2">
        <v>221</v>
      </c>
      <c r="E1766" s="2">
        <v>86</v>
      </c>
      <c r="F1766" s="2">
        <v>3</v>
      </c>
      <c r="G1766" s="11">
        <v>33.81465242229222</v>
      </c>
      <c r="H1766" s="2">
        <v>2</v>
      </c>
      <c r="I1766" s="11">
        <v>4.438444651570971</v>
      </c>
      <c r="J1766" s="11">
        <v>101.44395726687665</v>
      </c>
      <c r="K1766" s="2" t="s">
        <v>1728</v>
      </c>
    </row>
    <row r="1767" spans="1:11" x14ac:dyDescent="0.25">
      <c r="A1767" s="2">
        <v>1766</v>
      </c>
      <c r="B1767" s="1">
        <v>44671</v>
      </c>
      <c r="C1767" s="2">
        <v>51</v>
      </c>
      <c r="D1767" s="2">
        <v>39</v>
      </c>
      <c r="E1767" s="2">
        <v>18</v>
      </c>
      <c r="F1767" s="2">
        <v>2</v>
      </c>
      <c r="G1767" s="11">
        <v>25.941459487395687</v>
      </c>
      <c r="H1767" s="2">
        <v>2</v>
      </c>
      <c r="I1767" s="11">
        <v>13.890069258542256</v>
      </c>
      <c r="J1767" s="11">
        <v>51.882918974791373</v>
      </c>
      <c r="K1767" s="2" t="s">
        <v>1728</v>
      </c>
    </row>
    <row r="1768" spans="1:11" x14ac:dyDescent="0.25">
      <c r="A1768" s="2">
        <v>1767</v>
      </c>
      <c r="B1768" s="1">
        <v>44691</v>
      </c>
      <c r="C1768" s="2">
        <v>15</v>
      </c>
      <c r="D1768" s="2">
        <v>212</v>
      </c>
      <c r="E1768" s="2">
        <v>32</v>
      </c>
      <c r="F1768" s="2">
        <v>4</v>
      </c>
      <c r="G1768" s="11">
        <v>20.822906344957065</v>
      </c>
      <c r="H1768" s="2">
        <v>0</v>
      </c>
      <c r="I1768" s="11">
        <v>6.2633793228226828</v>
      </c>
      <c r="J1768" s="11">
        <v>83.291625379828261</v>
      </c>
      <c r="K1768" s="2" t="s">
        <v>1728</v>
      </c>
    </row>
    <row r="1769" spans="1:11" x14ac:dyDescent="0.25">
      <c r="A1769" s="2">
        <v>1768</v>
      </c>
      <c r="B1769" s="1">
        <v>44640</v>
      </c>
      <c r="C1769" s="2">
        <v>33</v>
      </c>
      <c r="D1769" s="2">
        <v>179</v>
      </c>
      <c r="E1769" s="2">
        <v>44</v>
      </c>
      <c r="F1769" s="2">
        <v>1</v>
      </c>
      <c r="G1769" s="11">
        <v>33.784435871887396</v>
      </c>
      <c r="H1769" s="2">
        <v>2</v>
      </c>
      <c r="I1769" s="11">
        <v>5.562825847388865</v>
      </c>
      <c r="J1769" s="11">
        <v>33.784435871887396</v>
      </c>
      <c r="K1769" s="2" t="s">
        <v>1728</v>
      </c>
    </row>
    <row r="1770" spans="1:11" x14ac:dyDescent="0.25">
      <c r="A1770" s="2">
        <v>1769</v>
      </c>
      <c r="B1770" s="1">
        <v>44730</v>
      </c>
      <c r="C1770" s="2">
        <v>13</v>
      </c>
      <c r="D1770" s="2">
        <v>230</v>
      </c>
      <c r="E1770" s="2">
        <v>19</v>
      </c>
      <c r="F1770" s="2">
        <v>3</v>
      </c>
      <c r="G1770" s="11">
        <v>31.94067003104945</v>
      </c>
      <c r="H1770" s="2">
        <v>1</v>
      </c>
      <c r="I1770" s="11">
        <v>4.3648904977614533</v>
      </c>
      <c r="J1770" s="11">
        <v>95.82201009314835</v>
      </c>
      <c r="K1770" s="2" t="s">
        <v>1728</v>
      </c>
    </row>
    <row r="1771" spans="1:11" x14ac:dyDescent="0.25">
      <c r="A1771" s="2">
        <v>1770</v>
      </c>
      <c r="B1771" s="1">
        <v>44564</v>
      </c>
      <c r="C1771" s="2">
        <v>5</v>
      </c>
      <c r="D1771" s="2">
        <v>186</v>
      </c>
      <c r="E1771" s="2">
        <v>58</v>
      </c>
      <c r="F1771" s="2">
        <v>1</v>
      </c>
      <c r="G1771" s="11">
        <v>27.191977523272875</v>
      </c>
      <c r="H1771" s="2">
        <v>2</v>
      </c>
      <c r="I1771" s="11">
        <v>6.9912124282919814</v>
      </c>
      <c r="J1771" s="11">
        <v>27.191977523272875</v>
      </c>
      <c r="K1771" s="2" t="s">
        <v>1728</v>
      </c>
    </row>
    <row r="1772" spans="1:11" x14ac:dyDescent="0.25">
      <c r="A1772" s="2">
        <v>1771</v>
      </c>
      <c r="B1772" s="1">
        <v>44677</v>
      </c>
      <c r="C1772" s="2">
        <v>17</v>
      </c>
      <c r="D1772" s="2">
        <v>207</v>
      </c>
      <c r="E1772" s="2">
        <v>82</v>
      </c>
      <c r="F1772" s="2">
        <v>1</v>
      </c>
      <c r="G1772" s="11">
        <v>24.381221279765516</v>
      </c>
      <c r="H1772" s="2">
        <v>0</v>
      </c>
      <c r="I1772" s="11">
        <v>3.3316234360241719</v>
      </c>
      <c r="J1772" s="11">
        <v>24.381221279765516</v>
      </c>
      <c r="K1772" s="2" t="s">
        <v>1728</v>
      </c>
    </row>
    <row r="1773" spans="1:11" x14ac:dyDescent="0.25">
      <c r="A1773" s="2">
        <v>1772</v>
      </c>
      <c r="B1773" s="1">
        <v>44614</v>
      </c>
      <c r="C1773" s="2">
        <v>22</v>
      </c>
      <c r="D1773" s="2">
        <v>123</v>
      </c>
      <c r="E1773" s="2">
        <v>14</v>
      </c>
      <c r="F1773" s="2">
        <v>3</v>
      </c>
      <c r="G1773" s="11">
        <v>38.520660601920994</v>
      </c>
      <c r="H1773" s="2">
        <v>1</v>
      </c>
      <c r="I1773" s="11">
        <v>5.1868644967918618</v>
      </c>
      <c r="J1773" s="11">
        <v>115.56198180576298</v>
      </c>
      <c r="K1773" s="2" t="s">
        <v>1728</v>
      </c>
    </row>
    <row r="1774" spans="1:11" x14ac:dyDescent="0.25">
      <c r="A1774" s="2">
        <v>1773</v>
      </c>
      <c r="B1774" s="1">
        <v>44577</v>
      </c>
      <c r="C1774" s="2">
        <v>29</v>
      </c>
      <c r="D1774" s="2">
        <v>157</v>
      </c>
      <c r="E1774" s="2">
        <v>39</v>
      </c>
      <c r="F1774" s="2">
        <v>4</v>
      </c>
      <c r="G1774" s="11">
        <v>21.770119767577683</v>
      </c>
      <c r="H1774" s="2">
        <v>0</v>
      </c>
      <c r="I1774" s="11">
        <v>5.1336391238712951</v>
      </c>
      <c r="J1774" s="11">
        <v>87.08047907031073</v>
      </c>
      <c r="K1774" s="2" t="s">
        <v>1728</v>
      </c>
    </row>
    <row r="1775" spans="1:11" x14ac:dyDescent="0.25">
      <c r="A1775" s="2">
        <v>1774</v>
      </c>
      <c r="B1775" s="1">
        <v>44684</v>
      </c>
      <c r="C1775" s="2">
        <v>18</v>
      </c>
      <c r="D1775" s="2">
        <v>183</v>
      </c>
      <c r="E1775" s="2">
        <v>8</v>
      </c>
      <c r="F1775" s="2">
        <v>2</v>
      </c>
      <c r="G1775" s="11">
        <v>37.003953225909669</v>
      </c>
      <c r="H1775" s="2">
        <v>2</v>
      </c>
      <c r="I1775" s="11">
        <v>4.1456496863869212</v>
      </c>
      <c r="J1775" s="11">
        <v>74.007906451819338</v>
      </c>
      <c r="K1775" s="2" t="s">
        <v>1728</v>
      </c>
    </row>
    <row r="1776" spans="1:11" x14ac:dyDescent="0.25">
      <c r="A1776" s="2">
        <v>1775</v>
      </c>
      <c r="B1776" s="1">
        <v>44646</v>
      </c>
      <c r="C1776" s="2">
        <v>17</v>
      </c>
      <c r="D1776" s="2">
        <v>69</v>
      </c>
      <c r="E1776" s="2">
        <v>27</v>
      </c>
      <c r="F1776" s="2">
        <v>1</v>
      </c>
      <c r="G1776" s="11">
        <v>37.980908679901667</v>
      </c>
      <c r="H1776" s="2">
        <v>1</v>
      </c>
      <c r="I1776" s="11">
        <v>3.8905842730399192</v>
      </c>
      <c r="J1776" s="11">
        <v>37.980908679901667</v>
      </c>
      <c r="K1776" s="2" t="s">
        <v>1728</v>
      </c>
    </row>
    <row r="1777" spans="1:11" x14ac:dyDescent="0.25">
      <c r="A1777" s="2">
        <v>1776</v>
      </c>
      <c r="B1777" s="1">
        <v>44582</v>
      </c>
      <c r="C1777" s="2">
        <v>7</v>
      </c>
      <c r="D1777" s="2">
        <v>196</v>
      </c>
      <c r="E1777" s="2">
        <v>41</v>
      </c>
      <c r="F1777" s="2">
        <v>4</v>
      </c>
      <c r="G1777" s="11">
        <v>33.758014115332848</v>
      </c>
      <c r="H1777" s="2">
        <v>1</v>
      </c>
      <c r="I1777" s="11">
        <v>4.4518378434641424</v>
      </c>
      <c r="J1777" s="11">
        <v>135.03205646133139</v>
      </c>
      <c r="K1777" s="2" t="s">
        <v>1728</v>
      </c>
    </row>
    <row r="1778" spans="1:11" x14ac:dyDescent="0.25">
      <c r="A1778" s="2">
        <v>1777</v>
      </c>
      <c r="B1778" s="1">
        <v>44613</v>
      </c>
      <c r="C1778" s="2">
        <v>44</v>
      </c>
      <c r="D1778" s="2">
        <v>58</v>
      </c>
      <c r="E1778" s="2">
        <v>42</v>
      </c>
      <c r="F1778" s="2">
        <v>3</v>
      </c>
      <c r="G1778" s="11">
        <v>31.539215703402078</v>
      </c>
      <c r="H1778" s="2">
        <v>0</v>
      </c>
      <c r="I1778" s="11">
        <v>9.490229776438774</v>
      </c>
      <c r="J1778" s="11">
        <v>94.617647110206235</v>
      </c>
      <c r="K1778" s="2" t="s">
        <v>1728</v>
      </c>
    </row>
    <row r="1779" spans="1:11" x14ac:dyDescent="0.25">
      <c r="A1779" s="2">
        <v>1778</v>
      </c>
      <c r="B1779" s="1">
        <v>44597</v>
      </c>
      <c r="C1779" s="2">
        <v>17</v>
      </c>
      <c r="D1779" s="2">
        <v>132</v>
      </c>
      <c r="E1779" s="2">
        <v>73</v>
      </c>
      <c r="F1779" s="2">
        <v>3</v>
      </c>
      <c r="G1779" s="11">
        <v>28.28886692794136</v>
      </c>
      <c r="H1779" s="2">
        <v>0</v>
      </c>
      <c r="I1779" s="11">
        <v>3.1996984995711419</v>
      </c>
      <c r="J1779" s="11">
        <v>84.866600783824083</v>
      </c>
      <c r="K1779" s="2" t="s">
        <v>1728</v>
      </c>
    </row>
    <row r="1780" spans="1:11" x14ac:dyDescent="0.25">
      <c r="A1780" s="2">
        <v>1779</v>
      </c>
      <c r="B1780" s="1">
        <v>44604</v>
      </c>
      <c r="C1780" s="2">
        <v>36</v>
      </c>
      <c r="D1780" s="2">
        <v>140</v>
      </c>
      <c r="E1780" s="2">
        <v>35</v>
      </c>
      <c r="F1780" s="2">
        <v>4</v>
      </c>
      <c r="G1780" s="11">
        <v>24.349326922790933</v>
      </c>
      <c r="H1780" s="2">
        <v>2</v>
      </c>
      <c r="I1780" s="11">
        <v>3.4437457943986898</v>
      </c>
      <c r="J1780" s="11">
        <v>97.397307691163732</v>
      </c>
      <c r="K1780" s="2" t="s">
        <v>1728</v>
      </c>
    </row>
    <row r="1781" spans="1:11" x14ac:dyDescent="0.25">
      <c r="A1781" s="2">
        <v>1780</v>
      </c>
      <c r="B1781" s="1">
        <v>44739</v>
      </c>
      <c r="C1781" s="2">
        <v>24</v>
      </c>
      <c r="D1781" s="2">
        <v>124</v>
      </c>
      <c r="E1781" s="2">
        <v>81</v>
      </c>
      <c r="F1781" s="2">
        <v>1</v>
      </c>
      <c r="G1781" s="11">
        <v>29.187033681578317</v>
      </c>
      <c r="H1781" s="2">
        <v>0</v>
      </c>
      <c r="I1781" s="11">
        <v>5.3215285478377883</v>
      </c>
      <c r="J1781" s="11">
        <v>29.187033681578317</v>
      </c>
      <c r="K1781" s="2" t="s">
        <v>1728</v>
      </c>
    </row>
    <row r="1782" spans="1:11" x14ac:dyDescent="0.25">
      <c r="A1782" s="2">
        <v>1781</v>
      </c>
      <c r="B1782" s="1">
        <v>44629</v>
      </c>
      <c r="C1782" s="2">
        <v>20</v>
      </c>
      <c r="D1782" s="2">
        <v>110</v>
      </c>
      <c r="E1782" s="2">
        <v>62</v>
      </c>
      <c r="F1782" s="2">
        <v>3</v>
      </c>
      <c r="G1782" s="11">
        <v>29.587868193455844</v>
      </c>
      <c r="H1782" s="2">
        <v>0</v>
      </c>
      <c r="I1782" s="11">
        <v>4.9908460789292945</v>
      </c>
      <c r="J1782" s="11">
        <v>88.763604580367527</v>
      </c>
      <c r="K1782" s="2" t="s">
        <v>1728</v>
      </c>
    </row>
    <row r="1783" spans="1:11" x14ac:dyDescent="0.25">
      <c r="A1783" s="2">
        <v>1782</v>
      </c>
      <c r="B1783" s="1">
        <v>44727</v>
      </c>
      <c r="C1783" s="2">
        <v>47</v>
      </c>
      <c r="D1783" s="2">
        <v>164</v>
      </c>
      <c r="E1783" s="2">
        <v>63</v>
      </c>
      <c r="F1783" s="2">
        <v>4</v>
      </c>
      <c r="G1783" s="11">
        <v>28.544178462090976</v>
      </c>
      <c r="H1783" s="2">
        <v>0</v>
      </c>
      <c r="I1783" s="11">
        <v>9.2766848942803506</v>
      </c>
      <c r="J1783" s="11">
        <v>114.1767138483639</v>
      </c>
      <c r="K1783" s="2" t="s">
        <v>1728</v>
      </c>
    </row>
    <row r="1784" spans="1:11" x14ac:dyDescent="0.25">
      <c r="A1784" s="2">
        <v>1783</v>
      </c>
      <c r="B1784" s="1">
        <v>44652</v>
      </c>
      <c r="C1784" s="2">
        <v>36</v>
      </c>
      <c r="D1784" s="2">
        <v>24</v>
      </c>
      <c r="E1784" s="2">
        <v>37</v>
      </c>
      <c r="F1784" s="2">
        <v>3</v>
      </c>
      <c r="G1784" s="11">
        <v>22.369742887921465</v>
      </c>
      <c r="H1784" s="2">
        <v>0</v>
      </c>
      <c r="I1784" s="11">
        <v>6.5541503167979398</v>
      </c>
      <c r="J1784" s="11">
        <v>67.109228663764398</v>
      </c>
      <c r="K1784" s="2" t="s">
        <v>1728</v>
      </c>
    </row>
    <row r="1785" spans="1:11" x14ac:dyDescent="0.25">
      <c r="A1785" s="2">
        <v>1784</v>
      </c>
      <c r="B1785" s="1">
        <v>44609</v>
      </c>
      <c r="C1785" s="2">
        <v>14</v>
      </c>
      <c r="D1785" s="2">
        <v>80</v>
      </c>
      <c r="E1785" s="2">
        <v>62</v>
      </c>
      <c r="F1785" s="2">
        <v>5</v>
      </c>
      <c r="G1785" s="11">
        <v>29.587868193455844</v>
      </c>
      <c r="H1785" s="2">
        <v>1</v>
      </c>
      <c r="I1785" s="11">
        <v>4.9908460789292945</v>
      </c>
      <c r="J1785" s="11">
        <v>147.93934096727921</v>
      </c>
      <c r="K1785" s="2" t="s">
        <v>1728</v>
      </c>
    </row>
    <row r="1786" spans="1:11" x14ac:dyDescent="0.25">
      <c r="A1786" s="2">
        <v>1785</v>
      </c>
      <c r="B1786" s="1">
        <v>44640</v>
      </c>
      <c r="C1786" s="2">
        <v>3</v>
      </c>
      <c r="D1786" s="2">
        <v>7</v>
      </c>
      <c r="E1786" s="2">
        <v>29</v>
      </c>
      <c r="F1786" s="2">
        <v>2</v>
      </c>
      <c r="G1786" s="11">
        <v>20.813709727901756</v>
      </c>
      <c r="H1786" s="2">
        <v>0</v>
      </c>
      <c r="I1786" s="11">
        <v>3.0612344797068785</v>
      </c>
      <c r="J1786" s="11">
        <v>41.627419455803512</v>
      </c>
      <c r="K1786" s="2" t="s">
        <v>1728</v>
      </c>
    </row>
    <row r="1787" spans="1:11" x14ac:dyDescent="0.25">
      <c r="A1787" s="2">
        <v>1786</v>
      </c>
      <c r="B1787" s="1">
        <v>44585</v>
      </c>
      <c r="C1787" s="2">
        <v>34</v>
      </c>
      <c r="D1787" s="2">
        <v>28</v>
      </c>
      <c r="E1787" s="2">
        <v>25</v>
      </c>
      <c r="F1787" s="2">
        <v>1</v>
      </c>
      <c r="G1787" s="11">
        <v>35.856927656494491</v>
      </c>
      <c r="H1787" s="2">
        <v>2</v>
      </c>
      <c r="I1787" s="11">
        <v>3.0172545420399994</v>
      </c>
      <c r="J1787" s="11">
        <v>35.856927656494491</v>
      </c>
      <c r="K1787" s="2" t="s">
        <v>1728</v>
      </c>
    </row>
    <row r="1788" spans="1:11" x14ac:dyDescent="0.25">
      <c r="A1788" s="2">
        <v>1787</v>
      </c>
      <c r="B1788" s="1">
        <v>44715</v>
      </c>
      <c r="C1788" s="2">
        <v>39</v>
      </c>
      <c r="D1788" s="2">
        <v>78</v>
      </c>
      <c r="E1788" s="2">
        <v>44</v>
      </c>
      <c r="F1788" s="2">
        <v>3</v>
      </c>
      <c r="G1788" s="11">
        <v>33.784435871887396</v>
      </c>
      <c r="H1788" s="2">
        <v>0</v>
      </c>
      <c r="I1788" s="11">
        <v>5.562825847388865</v>
      </c>
      <c r="J1788" s="11">
        <v>101.35330761566219</v>
      </c>
      <c r="K1788" s="2" t="s">
        <v>1728</v>
      </c>
    </row>
    <row r="1789" spans="1:11" x14ac:dyDescent="0.25">
      <c r="A1789" s="2">
        <v>1788</v>
      </c>
      <c r="B1789" s="1">
        <v>44638</v>
      </c>
      <c r="C1789" s="2">
        <v>11</v>
      </c>
      <c r="D1789" s="2">
        <v>49</v>
      </c>
      <c r="E1789" s="2">
        <v>23</v>
      </c>
      <c r="F1789" s="2">
        <v>4</v>
      </c>
      <c r="G1789" s="11">
        <v>35.015266591796667</v>
      </c>
      <c r="H1789" s="2">
        <v>1</v>
      </c>
      <c r="I1789" s="11">
        <v>3.1882844137371622</v>
      </c>
      <c r="J1789" s="11">
        <v>140.06106636718667</v>
      </c>
      <c r="K1789" s="2" t="s">
        <v>1728</v>
      </c>
    </row>
    <row r="1790" spans="1:11" x14ac:dyDescent="0.25">
      <c r="A1790" s="2">
        <v>1789</v>
      </c>
      <c r="B1790" s="1">
        <v>44727</v>
      </c>
      <c r="C1790" s="2">
        <v>12</v>
      </c>
      <c r="D1790" s="2">
        <v>58</v>
      </c>
      <c r="E1790" s="2">
        <v>67</v>
      </c>
      <c r="F1790" s="2">
        <v>2</v>
      </c>
      <c r="G1790" s="11">
        <v>40.853404497774633</v>
      </c>
      <c r="H1790" s="2">
        <v>0</v>
      </c>
      <c r="I1790" s="11">
        <v>4.8795728561803084</v>
      </c>
      <c r="J1790" s="11">
        <v>81.706808995549267</v>
      </c>
      <c r="K1790" s="2" t="s">
        <v>1728</v>
      </c>
    </row>
    <row r="1791" spans="1:11" x14ac:dyDescent="0.25">
      <c r="A1791" s="2">
        <v>1790</v>
      </c>
      <c r="B1791" s="1">
        <v>44735</v>
      </c>
      <c r="C1791" s="2">
        <v>26</v>
      </c>
      <c r="D1791" s="2">
        <v>170</v>
      </c>
      <c r="E1791" s="2">
        <v>49</v>
      </c>
      <c r="F1791" s="2">
        <v>2</v>
      </c>
      <c r="G1791" s="11">
        <v>24.732076928521618</v>
      </c>
      <c r="H1791" s="2">
        <v>1</v>
      </c>
      <c r="I1791" s="11">
        <v>9.0591232937852659</v>
      </c>
      <c r="J1791" s="11">
        <v>49.464153857043236</v>
      </c>
      <c r="K1791" s="2" t="s">
        <v>1728</v>
      </c>
    </row>
    <row r="1792" spans="1:11" x14ac:dyDescent="0.25">
      <c r="A1792" s="2">
        <v>1791</v>
      </c>
      <c r="B1792" s="1">
        <v>44684</v>
      </c>
      <c r="C1792" s="2">
        <v>40</v>
      </c>
      <c r="D1792" s="2">
        <v>219</v>
      </c>
      <c r="E1792" s="2">
        <v>76</v>
      </c>
      <c r="F1792" s="2">
        <v>1</v>
      </c>
      <c r="G1792" s="11">
        <v>33.460733065758873</v>
      </c>
      <c r="H1792" s="2">
        <v>0</v>
      </c>
      <c r="I1792" s="11">
        <v>3.6734318879379222</v>
      </c>
      <c r="J1792" s="11">
        <v>33.460733065758873</v>
      </c>
      <c r="K1792" s="2" t="s">
        <v>1728</v>
      </c>
    </row>
    <row r="1793" spans="1:11" x14ac:dyDescent="0.25">
      <c r="A1793" s="2">
        <v>1792</v>
      </c>
      <c r="B1793" s="1">
        <v>44732</v>
      </c>
      <c r="C1793" s="2">
        <v>43</v>
      </c>
      <c r="D1793" s="2">
        <v>101</v>
      </c>
      <c r="E1793" s="2">
        <v>62</v>
      </c>
      <c r="F1793" s="2">
        <v>4</v>
      </c>
      <c r="G1793" s="11">
        <v>29.587868193455844</v>
      </c>
      <c r="H1793" s="2">
        <v>2</v>
      </c>
      <c r="I1793" s="11">
        <v>4.9908460789292945</v>
      </c>
      <c r="J1793" s="11">
        <v>118.35147277382337</v>
      </c>
      <c r="K1793" s="2" t="s">
        <v>1728</v>
      </c>
    </row>
    <row r="1794" spans="1:11" x14ac:dyDescent="0.25">
      <c r="A1794" s="2">
        <v>1793</v>
      </c>
      <c r="B1794" s="1">
        <v>44708</v>
      </c>
      <c r="C1794" s="2">
        <v>9</v>
      </c>
      <c r="D1794" s="2">
        <v>63</v>
      </c>
      <c r="E1794" s="2">
        <v>85</v>
      </c>
      <c r="F1794" s="2">
        <v>4</v>
      </c>
      <c r="G1794" s="11">
        <v>35.351539193847174</v>
      </c>
      <c r="H1794" s="2">
        <v>2</v>
      </c>
      <c r="I1794" s="11">
        <v>3.827153779587749</v>
      </c>
      <c r="J1794" s="11">
        <v>141.40615677538869</v>
      </c>
      <c r="K1794" s="2" t="s">
        <v>1728</v>
      </c>
    </row>
    <row r="1795" spans="1:11" x14ac:dyDescent="0.25">
      <c r="A1795" s="2">
        <v>1794</v>
      </c>
      <c r="B1795" s="1">
        <v>44603</v>
      </c>
      <c r="C1795" s="2">
        <v>45</v>
      </c>
      <c r="D1795" s="2">
        <v>56</v>
      </c>
      <c r="E1795" s="2">
        <v>60</v>
      </c>
      <c r="F1795" s="2">
        <v>2</v>
      </c>
      <c r="G1795" s="11">
        <v>35.385800120485627</v>
      </c>
      <c r="H1795" s="2">
        <v>0</v>
      </c>
      <c r="I1795" s="11">
        <v>5.1924643961218795</v>
      </c>
      <c r="J1795" s="11">
        <v>70.771600240971253</v>
      </c>
      <c r="K1795" s="2" t="s">
        <v>1728</v>
      </c>
    </row>
    <row r="1796" spans="1:11" x14ac:dyDescent="0.25">
      <c r="A1796" s="2">
        <v>1795</v>
      </c>
      <c r="B1796" s="1">
        <v>44667</v>
      </c>
      <c r="C1796" s="2">
        <v>30</v>
      </c>
      <c r="D1796" s="2">
        <v>158</v>
      </c>
      <c r="E1796" s="2">
        <v>3</v>
      </c>
      <c r="F1796" s="2">
        <v>2</v>
      </c>
      <c r="G1796" s="11">
        <v>34.154501971152669</v>
      </c>
      <c r="H1796" s="2">
        <v>0</v>
      </c>
      <c r="I1796" s="11">
        <v>5.2323685679736078</v>
      </c>
      <c r="J1796" s="11">
        <v>68.309003942305338</v>
      </c>
      <c r="K1796" s="2" t="s">
        <v>1728</v>
      </c>
    </row>
    <row r="1797" spans="1:11" x14ac:dyDescent="0.25">
      <c r="A1797" s="2">
        <v>1796</v>
      </c>
      <c r="B1797" s="1">
        <v>44629</v>
      </c>
      <c r="C1797" s="2">
        <v>20</v>
      </c>
      <c r="D1797" s="2">
        <v>26</v>
      </c>
      <c r="E1797" s="2">
        <v>18</v>
      </c>
      <c r="F1797" s="2">
        <v>1</v>
      </c>
      <c r="G1797" s="11">
        <v>25.941459487395687</v>
      </c>
      <c r="H1797" s="2">
        <v>0</v>
      </c>
      <c r="I1797" s="11">
        <v>13.890069258542256</v>
      </c>
      <c r="J1797" s="11">
        <v>25.941459487395687</v>
      </c>
      <c r="K1797" s="2" t="s">
        <v>1728</v>
      </c>
    </row>
    <row r="1798" spans="1:11" x14ac:dyDescent="0.25">
      <c r="A1798" s="2">
        <v>1797</v>
      </c>
      <c r="B1798" s="1">
        <v>44578</v>
      </c>
      <c r="C1798" s="2">
        <v>2</v>
      </c>
      <c r="D1798" s="2">
        <v>147</v>
      </c>
      <c r="E1798" s="2">
        <v>45</v>
      </c>
      <c r="F1798" s="2">
        <v>1</v>
      </c>
      <c r="G1798" s="11">
        <v>26.660711598474169</v>
      </c>
      <c r="H1798" s="2">
        <v>1</v>
      </c>
      <c r="I1798" s="11">
        <v>3.0973009345226061</v>
      </c>
      <c r="J1798" s="11">
        <v>26.660711598474169</v>
      </c>
      <c r="K1798" s="2" t="s">
        <v>1728</v>
      </c>
    </row>
    <row r="1799" spans="1:11" x14ac:dyDescent="0.25">
      <c r="A1799" s="2">
        <v>1798</v>
      </c>
      <c r="B1799" s="1">
        <v>44740</v>
      </c>
      <c r="C1799" s="2">
        <v>25</v>
      </c>
      <c r="D1799" s="2">
        <v>115</v>
      </c>
      <c r="E1799" s="2">
        <v>53</v>
      </c>
      <c r="F1799" s="2">
        <v>3</v>
      </c>
      <c r="G1799" s="11">
        <v>21.177173315382181</v>
      </c>
      <c r="H1799" s="2">
        <v>2</v>
      </c>
      <c r="I1799" s="11">
        <v>6.4730288992646532</v>
      </c>
      <c r="J1799" s="11">
        <v>63.531519946146545</v>
      </c>
      <c r="K1799" s="2" t="s">
        <v>1728</v>
      </c>
    </row>
    <row r="1800" spans="1:11" x14ac:dyDescent="0.25">
      <c r="A1800" s="2">
        <v>1799</v>
      </c>
      <c r="B1800" s="1">
        <v>44574</v>
      </c>
      <c r="C1800" s="2">
        <v>26</v>
      </c>
      <c r="D1800" s="2">
        <v>113</v>
      </c>
      <c r="E1800" s="2">
        <v>63</v>
      </c>
      <c r="F1800" s="2">
        <v>5</v>
      </c>
      <c r="G1800" s="11">
        <v>28.544178462090976</v>
      </c>
      <c r="H1800" s="2">
        <v>1</v>
      </c>
      <c r="I1800" s="11">
        <v>9.2766848942803506</v>
      </c>
      <c r="J1800" s="11">
        <v>142.72089231045487</v>
      </c>
      <c r="K1800" s="2" t="s">
        <v>1728</v>
      </c>
    </row>
    <row r="1801" spans="1:11" x14ac:dyDescent="0.25">
      <c r="A1801" s="2">
        <v>1800</v>
      </c>
      <c r="B1801" s="1">
        <v>44728</v>
      </c>
      <c r="C1801" s="2">
        <v>2</v>
      </c>
      <c r="D1801" s="2">
        <v>176</v>
      </c>
      <c r="E1801" s="2">
        <v>32</v>
      </c>
      <c r="F1801" s="2">
        <v>3</v>
      </c>
      <c r="G1801" s="11">
        <v>20.822906344957065</v>
      </c>
      <c r="H1801" s="2">
        <v>0</v>
      </c>
      <c r="I1801" s="11">
        <v>6.2633793228226828</v>
      </c>
      <c r="J1801" s="11">
        <v>62.468719034871199</v>
      </c>
      <c r="K1801" s="2" t="s">
        <v>1728</v>
      </c>
    </row>
    <row r="1802" spans="1:11" x14ac:dyDescent="0.25">
      <c r="A1802" s="2">
        <v>1801</v>
      </c>
      <c r="B1802" s="1">
        <v>44619</v>
      </c>
      <c r="C1802" s="2">
        <v>29</v>
      </c>
      <c r="D1802" s="2">
        <v>200</v>
      </c>
      <c r="E1802" s="2">
        <v>36</v>
      </c>
      <c r="F1802" s="2">
        <v>5</v>
      </c>
      <c r="G1802" s="11">
        <v>27.507860660641931</v>
      </c>
      <c r="H1802" s="2">
        <v>2</v>
      </c>
      <c r="I1802" s="11">
        <v>7.5450844871960729</v>
      </c>
      <c r="J1802" s="11">
        <v>137.53930330320966</v>
      </c>
      <c r="K1802" s="2" t="s">
        <v>1728</v>
      </c>
    </row>
    <row r="1803" spans="1:11" x14ac:dyDescent="0.25">
      <c r="A1803" s="2">
        <v>1802</v>
      </c>
      <c r="B1803" s="1">
        <v>44611</v>
      </c>
      <c r="C1803" s="2">
        <v>24</v>
      </c>
      <c r="D1803" s="2">
        <v>227</v>
      </c>
      <c r="E1803" s="2">
        <v>83</v>
      </c>
      <c r="F1803" s="2">
        <v>4</v>
      </c>
      <c r="G1803" s="11">
        <v>25.877755002813657</v>
      </c>
      <c r="H1803" s="2">
        <v>2</v>
      </c>
      <c r="I1803" s="11">
        <v>4.1712004662970781</v>
      </c>
      <c r="J1803" s="11">
        <v>103.51102001125463</v>
      </c>
      <c r="K1803" s="2" t="s">
        <v>1728</v>
      </c>
    </row>
    <row r="1804" spans="1:11" x14ac:dyDescent="0.25">
      <c r="A1804" s="2">
        <v>1803</v>
      </c>
      <c r="B1804" s="1">
        <v>44653</v>
      </c>
      <c r="C1804" s="2">
        <v>3</v>
      </c>
      <c r="D1804" s="2">
        <v>111</v>
      </c>
      <c r="E1804" s="2">
        <v>24</v>
      </c>
      <c r="F1804" s="2">
        <v>4</v>
      </c>
      <c r="G1804" s="11">
        <v>21.283153011312059</v>
      </c>
      <c r="H1804" s="2">
        <v>0</v>
      </c>
      <c r="I1804" s="11">
        <v>3.8198446415905174</v>
      </c>
      <c r="J1804" s="11">
        <v>85.132612045248237</v>
      </c>
      <c r="K1804" s="2" t="s">
        <v>1728</v>
      </c>
    </row>
    <row r="1805" spans="1:11" x14ac:dyDescent="0.25">
      <c r="A1805" s="2">
        <v>1804</v>
      </c>
      <c r="B1805" s="1">
        <v>44685</v>
      </c>
      <c r="C1805" s="2">
        <v>46</v>
      </c>
      <c r="D1805" s="2">
        <v>138</v>
      </c>
      <c r="E1805" s="2">
        <v>86</v>
      </c>
      <c r="F1805" s="2">
        <v>5</v>
      </c>
      <c r="G1805" s="11">
        <v>33.81465242229222</v>
      </c>
      <c r="H1805" s="2">
        <v>2</v>
      </c>
      <c r="I1805" s="11">
        <v>4.438444651570971</v>
      </c>
      <c r="J1805" s="11">
        <v>169.0732621114611</v>
      </c>
      <c r="K1805" s="2" t="s">
        <v>1728</v>
      </c>
    </row>
    <row r="1806" spans="1:11" x14ac:dyDescent="0.25">
      <c r="A1806" s="2">
        <v>1805</v>
      </c>
      <c r="B1806" s="1">
        <v>44740</v>
      </c>
      <c r="C1806" s="2">
        <v>39</v>
      </c>
      <c r="D1806" s="2">
        <v>175</v>
      </c>
      <c r="E1806" s="2">
        <v>66</v>
      </c>
      <c r="F1806" s="2">
        <v>2</v>
      </c>
      <c r="G1806" s="11">
        <v>28.153273049893052</v>
      </c>
      <c r="H1806" s="2">
        <v>2</v>
      </c>
      <c r="I1806" s="11">
        <v>4.5505852321978564</v>
      </c>
      <c r="J1806" s="11">
        <v>56.306546099786104</v>
      </c>
      <c r="K1806" s="2" t="s">
        <v>1728</v>
      </c>
    </row>
    <row r="1807" spans="1:11" x14ac:dyDescent="0.25">
      <c r="A1807" s="2">
        <v>1806</v>
      </c>
      <c r="B1807" s="1">
        <v>44593</v>
      </c>
      <c r="C1807" s="2">
        <v>42</v>
      </c>
      <c r="D1807" s="2">
        <v>51</v>
      </c>
      <c r="E1807" s="2">
        <v>8</v>
      </c>
      <c r="F1807" s="2">
        <v>2</v>
      </c>
      <c r="G1807" s="11">
        <v>37.003953225909669</v>
      </c>
      <c r="H1807" s="2">
        <v>0</v>
      </c>
      <c r="I1807" s="11">
        <v>4.1456496863869212</v>
      </c>
      <c r="J1807" s="11">
        <v>74.007906451819338</v>
      </c>
      <c r="K1807" s="2" t="s">
        <v>1728</v>
      </c>
    </row>
    <row r="1808" spans="1:11" x14ac:dyDescent="0.25">
      <c r="A1808" s="2">
        <v>1807</v>
      </c>
      <c r="B1808" s="1">
        <v>44632</v>
      </c>
      <c r="C1808" s="2">
        <v>42</v>
      </c>
      <c r="D1808" s="2">
        <v>227</v>
      </c>
      <c r="E1808" s="2">
        <v>39</v>
      </c>
      <c r="F1808" s="2">
        <v>5</v>
      </c>
      <c r="G1808" s="11">
        <v>21.770119767577683</v>
      </c>
      <c r="H1808" s="2">
        <v>0</v>
      </c>
      <c r="I1808" s="11">
        <v>5.1336391238712951</v>
      </c>
      <c r="J1808" s="11">
        <v>108.85059883788841</v>
      </c>
      <c r="K1808" s="2" t="s">
        <v>1728</v>
      </c>
    </row>
    <row r="1809" spans="1:11" x14ac:dyDescent="0.25">
      <c r="A1809" s="2">
        <v>1808</v>
      </c>
      <c r="B1809" s="1">
        <v>44707</v>
      </c>
      <c r="C1809" s="2">
        <v>26</v>
      </c>
      <c r="D1809" s="2">
        <v>163</v>
      </c>
      <c r="E1809" s="2">
        <v>29</v>
      </c>
      <c r="F1809" s="2">
        <v>3</v>
      </c>
      <c r="G1809" s="11">
        <v>20.813709727901756</v>
      </c>
      <c r="H1809" s="2">
        <v>2</v>
      </c>
      <c r="I1809" s="11">
        <v>3.0612344797068785</v>
      </c>
      <c r="J1809" s="11">
        <v>62.441129183705272</v>
      </c>
      <c r="K1809" s="2" t="s">
        <v>1728</v>
      </c>
    </row>
    <row r="1810" spans="1:11" x14ac:dyDescent="0.25">
      <c r="A1810" s="2">
        <v>1809</v>
      </c>
      <c r="B1810" s="1">
        <v>44698</v>
      </c>
      <c r="C1810" s="2">
        <v>25</v>
      </c>
      <c r="D1810" s="2">
        <v>36</v>
      </c>
      <c r="E1810" s="2">
        <v>51</v>
      </c>
      <c r="F1810" s="2">
        <v>3</v>
      </c>
      <c r="G1810" s="11">
        <v>40.898497254092405</v>
      </c>
      <c r="H1810" s="2">
        <v>2</v>
      </c>
      <c r="I1810" s="11">
        <v>4.9313410562510835</v>
      </c>
      <c r="J1810" s="11">
        <v>122.69549176227721</v>
      </c>
      <c r="K1810" s="2" t="s">
        <v>1728</v>
      </c>
    </row>
    <row r="1811" spans="1:11" x14ac:dyDescent="0.25">
      <c r="A1811" s="2">
        <v>1810</v>
      </c>
      <c r="B1811" s="1">
        <v>44714</v>
      </c>
      <c r="C1811" s="2">
        <v>16</v>
      </c>
      <c r="D1811" s="2">
        <v>129</v>
      </c>
      <c r="E1811" s="2">
        <v>39</v>
      </c>
      <c r="F1811" s="2">
        <v>4</v>
      </c>
      <c r="G1811" s="11">
        <v>21.770119767577683</v>
      </c>
      <c r="H1811" s="2">
        <v>0</v>
      </c>
      <c r="I1811" s="11">
        <v>5.1336391238712951</v>
      </c>
      <c r="J1811" s="11">
        <v>87.08047907031073</v>
      </c>
      <c r="K1811" s="2" t="s">
        <v>1728</v>
      </c>
    </row>
    <row r="1812" spans="1:11" x14ac:dyDescent="0.25">
      <c r="A1812" s="2">
        <v>1811</v>
      </c>
      <c r="B1812" s="1">
        <v>44725</v>
      </c>
      <c r="C1812" s="2">
        <v>22</v>
      </c>
      <c r="D1812" s="2">
        <v>19</v>
      </c>
      <c r="E1812" s="2">
        <v>48</v>
      </c>
      <c r="F1812" s="2">
        <v>4</v>
      </c>
      <c r="G1812" s="11">
        <v>33.243057639134008</v>
      </c>
      <c r="H1812" s="2">
        <v>1</v>
      </c>
      <c r="I1812" s="11">
        <v>5.0719626941601801</v>
      </c>
      <c r="J1812" s="11">
        <v>132.97223055653603</v>
      </c>
      <c r="K1812" s="2" t="s">
        <v>1728</v>
      </c>
    </row>
    <row r="1813" spans="1:11" x14ac:dyDescent="0.25">
      <c r="A1813" s="2">
        <v>1812</v>
      </c>
      <c r="B1813" s="1">
        <v>44621</v>
      </c>
      <c r="C1813" s="2">
        <v>34</v>
      </c>
      <c r="D1813" s="2">
        <v>101</v>
      </c>
      <c r="E1813" s="2">
        <v>42</v>
      </c>
      <c r="F1813" s="2">
        <v>4</v>
      </c>
      <c r="G1813" s="11">
        <v>31.539215703402078</v>
      </c>
      <c r="H1813" s="2">
        <v>2</v>
      </c>
      <c r="I1813" s="11">
        <v>9.490229776438774</v>
      </c>
      <c r="J1813" s="11">
        <v>126.15686281360831</v>
      </c>
      <c r="K1813" s="2" t="s">
        <v>1728</v>
      </c>
    </row>
    <row r="1814" spans="1:11" x14ac:dyDescent="0.25">
      <c r="A1814" s="2">
        <v>1813</v>
      </c>
      <c r="B1814" s="1">
        <v>44725</v>
      </c>
      <c r="C1814" s="2">
        <v>27</v>
      </c>
      <c r="D1814" s="2">
        <v>164</v>
      </c>
      <c r="E1814" s="2">
        <v>45</v>
      </c>
      <c r="F1814" s="2">
        <v>5</v>
      </c>
      <c r="G1814" s="11">
        <v>26.660711598474169</v>
      </c>
      <c r="H1814" s="2">
        <v>0</v>
      </c>
      <c r="I1814" s="11">
        <v>3.0973009345226061</v>
      </c>
      <c r="J1814" s="11">
        <v>133.30355799237086</v>
      </c>
      <c r="K1814" s="2" t="s">
        <v>1728</v>
      </c>
    </row>
    <row r="1815" spans="1:11" x14ac:dyDescent="0.25">
      <c r="A1815" s="2">
        <v>1814</v>
      </c>
      <c r="B1815" s="1">
        <v>44676</v>
      </c>
      <c r="C1815" s="2">
        <v>29</v>
      </c>
      <c r="D1815" s="2">
        <v>17</v>
      </c>
      <c r="E1815" s="2">
        <v>25</v>
      </c>
      <c r="F1815" s="2">
        <v>3</v>
      </c>
      <c r="G1815" s="11">
        <v>35.856927656494491</v>
      </c>
      <c r="H1815" s="2">
        <v>2</v>
      </c>
      <c r="I1815" s="11">
        <v>3.0172545420399994</v>
      </c>
      <c r="J1815" s="11">
        <v>107.57078296948347</v>
      </c>
      <c r="K1815" s="2" t="s">
        <v>1728</v>
      </c>
    </row>
    <row r="1816" spans="1:11" x14ac:dyDescent="0.25">
      <c r="A1816" s="2">
        <v>1815</v>
      </c>
      <c r="B1816" s="1">
        <v>44606</v>
      </c>
      <c r="C1816" s="2">
        <v>36</v>
      </c>
      <c r="D1816" s="2">
        <v>203</v>
      </c>
      <c r="E1816" s="2">
        <v>13</v>
      </c>
      <c r="F1816" s="2">
        <v>4</v>
      </c>
      <c r="G1816" s="11">
        <v>24.314990219325523</v>
      </c>
      <c r="H1816" s="2">
        <v>1</v>
      </c>
      <c r="I1816" s="11">
        <v>7.543649622085252</v>
      </c>
      <c r="J1816" s="11">
        <v>97.259960877302092</v>
      </c>
      <c r="K1816" s="2" t="s">
        <v>1728</v>
      </c>
    </row>
    <row r="1817" spans="1:11" x14ac:dyDescent="0.25">
      <c r="A1817" s="2">
        <v>1816</v>
      </c>
      <c r="B1817" s="1">
        <v>44700</v>
      </c>
      <c r="C1817" s="2">
        <v>37</v>
      </c>
      <c r="D1817" s="2">
        <v>156</v>
      </c>
      <c r="E1817" s="2">
        <v>68</v>
      </c>
      <c r="F1817" s="2">
        <v>4</v>
      </c>
      <c r="G1817" s="11">
        <v>25.823551662234227</v>
      </c>
      <c r="H1817" s="2">
        <v>2</v>
      </c>
      <c r="I1817" s="11">
        <v>3.2356634377176356</v>
      </c>
      <c r="J1817" s="11">
        <v>103.29420664893691</v>
      </c>
      <c r="K1817" s="2" t="s">
        <v>1728</v>
      </c>
    </row>
    <row r="1818" spans="1:11" x14ac:dyDescent="0.25">
      <c r="A1818" s="2">
        <v>1817</v>
      </c>
      <c r="B1818" s="1">
        <v>44622</v>
      </c>
      <c r="C1818" s="2">
        <v>9</v>
      </c>
      <c r="D1818" s="2">
        <v>174</v>
      </c>
      <c r="E1818" s="2">
        <v>49</v>
      </c>
      <c r="F1818" s="2">
        <v>4</v>
      </c>
      <c r="G1818" s="11">
        <v>24.732076928521618</v>
      </c>
      <c r="H1818" s="2">
        <v>0</v>
      </c>
      <c r="I1818" s="11">
        <v>9.0591232937852659</v>
      </c>
      <c r="J1818" s="11">
        <v>98.928307714086472</v>
      </c>
      <c r="K1818" s="2" t="s">
        <v>1728</v>
      </c>
    </row>
    <row r="1819" spans="1:11" x14ac:dyDescent="0.25">
      <c r="A1819" s="2">
        <v>1818</v>
      </c>
      <c r="B1819" s="1">
        <v>44602</v>
      </c>
      <c r="C1819" s="2">
        <v>41</v>
      </c>
      <c r="D1819" s="2">
        <v>134</v>
      </c>
      <c r="E1819" s="2">
        <v>29</v>
      </c>
      <c r="F1819" s="2">
        <v>2</v>
      </c>
      <c r="G1819" s="11">
        <v>20.813709727901756</v>
      </c>
      <c r="H1819" s="2">
        <v>2</v>
      </c>
      <c r="I1819" s="11">
        <v>3.0612344797068785</v>
      </c>
      <c r="J1819" s="11">
        <v>41.627419455803512</v>
      </c>
      <c r="K1819" s="2" t="s">
        <v>1728</v>
      </c>
    </row>
    <row r="1820" spans="1:11" x14ac:dyDescent="0.25">
      <c r="A1820" s="2">
        <v>1819</v>
      </c>
      <c r="B1820" s="1">
        <v>44725</v>
      </c>
      <c r="C1820" s="2">
        <v>14</v>
      </c>
      <c r="D1820" s="2">
        <v>187</v>
      </c>
      <c r="E1820" s="2">
        <v>83</v>
      </c>
      <c r="F1820" s="2">
        <v>5</v>
      </c>
      <c r="G1820" s="11">
        <v>25.877755002813657</v>
      </c>
      <c r="H1820" s="2">
        <v>2</v>
      </c>
      <c r="I1820" s="11">
        <v>4.1712004662970781</v>
      </c>
      <c r="J1820" s="11">
        <v>129.3887750140683</v>
      </c>
      <c r="K1820" s="2" t="s">
        <v>1728</v>
      </c>
    </row>
    <row r="1821" spans="1:11" x14ac:dyDescent="0.25">
      <c r="A1821" s="2">
        <v>1820</v>
      </c>
      <c r="B1821" s="1">
        <v>44589</v>
      </c>
      <c r="C1821" s="2">
        <v>7</v>
      </c>
      <c r="D1821" s="2">
        <v>117</v>
      </c>
      <c r="E1821" s="2">
        <v>4</v>
      </c>
      <c r="F1821" s="2">
        <v>5</v>
      </c>
      <c r="G1821" s="11">
        <v>39.03498301818815</v>
      </c>
      <c r="H1821" s="2">
        <v>1</v>
      </c>
      <c r="I1821" s="11">
        <v>3.7451400462257953</v>
      </c>
      <c r="J1821" s="11">
        <v>195.17491509094074</v>
      </c>
      <c r="K1821" s="2" t="s">
        <v>1728</v>
      </c>
    </row>
    <row r="1822" spans="1:11" x14ac:dyDescent="0.25">
      <c r="A1822" s="2">
        <v>1821</v>
      </c>
      <c r="B1822" s="1">
        <v>44701</v>
      </c>
      <c r="C1822" s="2">
        <v>37</v>
      </c>
      <c r="D1822" s="2">
        <v>154</v>
      </c>
      <c r="E1822" s="2">
        <v>61</v>
      </c>
      <c r="F1822" s="2">
        <v>2</v>
      </c>
      <c r="G1822" s="11">
        <v>24.49944094684308</v>
      </c>
      <c r="H1822" s="2">
        <v>2</v>
      </c>
      <c r="I1822" s="11">
        <v>6.2620331868795747</v>
      </c>
      <c r="J1822" s="11">
        <v>48.998881893686161</v>
      </c>
      <c r="K1822" s="2" t="s">
        <v>1728</v>
      </c>
    </row>
    <row r="1823" spans="1:11" x14ac:dyDescent="0.25">
      <c r="A1823" s="2">
        <v>1822</v>
      </c>
      <c r="B1823" s="1">
        <v>44620</v>
      </c>
      <c r="C1823" s="2">
        <v>18</v>
      </c>
      <c r="D1823" s="2">
        <v>167</v>
      </c>
      <c r="E1823" s="2">
        <v>63</v>
      </c>
      <c r="F1823" s="2">
        <v>2</v>
      </c>
      <c r="G1823" s="11">
        <v>28.544178462090976</v>
      </c>
      <c r="H1823" s="2">
        <v>1</v>
      </c>
      <c r="I1823" s="11">
        <v>9.2766848942803506</v>
      </c>
      <c r="J1823" s="11">
        <v>57.088356924181952</v>
      </c>
      <c r="K1823" s="2" t="s">
        <v>1728</v>
      </c>
    </row>
    <row r="1824" spans="1:11" x14ac:dyDescent="0.25">
      <c r="A1824" s="2">
        <v>1823</v>
      </c>
      <c r="B1824" s="1">
        <v>44585</v>
      </c>
      <c r="C1824" s="2">
        <v>25</v>
      </c>
      <c r="D1824" s="2">
        <v>138</v>
      </c>
      <c r="E1824" s="2">
        <v>25</v>
      </c>
      <c r="F1824" s="2">
        <v>1</v>
      </c>
      <c r="G1824" s="11">
        <v>35.856927656494491</v>
      </c>
      <c r="H1824" s="2">
        <v>1</v>
      </c>
      <c r="I1824" s="11">
        <v>3.0172545420399994</v>
      </c>
      <c r="J1824" s="11">
        <v>35.856927656494491</v>
      </c>
      <c r="K1824" s="2" t="s">
        <v>1728</v>
      </c>
    </row>
    <row r="1825" spans="1:11" x14ac:dyDescent="0.25">
      <c r="A1825" s="2">
        <v>1824</v>
      </c>
      <c r="B1825" s="1">
        <v>44605</v>
      </c>
      <c r="C1825" s="2">
        <v>44</v>
      </c>
      <c r="D1825" s="2">
        <v>166</v>
      </c>
      <c r="E1825" s="2">
        <v>76</v>
      </c>
      <c r="F1825" s="2">
        <v>5</v>
      </c>
      <c r="G1825" s="11">
        <v>33.460733065758873</v>
      </c>
      <c r="H1825" s="2">
        <v>2</v>
      </c>
      <c r="I1825" s="11">
        <v>3.6734318879379222</v>
      </c>
      <c r="J1825" s="11">
        <v>167.30366532879435</v>
      </c>
      <c r="K1825" s="2" t="s">
        <v>1728</v>
      </c>
    </row>
    <row r="1826" spans="1:11" x14ac:dyDescent="0.25">
      <c r="A1826" s="2">
        <v>1825</v>
      </c>
      <c r="B1826" s="1">
        <v>44623</v>
      </c>
      <c r="C1826" s="2">
        <v>30</v>
      </c>
      <c r="D1826" s="2">
        <v>38</v>
      </c>
      <c r="E1826" s="2">
        <v>45</v>
      </c>
      <c r="F1826" s="2">
        <v>3</v>
      </c>
      <c r="G1826" s="11">
        <v>26.660711598474169</v>
      </c>
      <c r="H1826" s="2">
        <v>2</v>
      </c>
      <c r="I1826" s="11">
        <v>3.0973009345226061</v>
      </c>
      <c r="J1826" s="11">
        <v>79.98213479542251</v>
      </c>
      <c r="K1826" s="2" t="s">
        <v>1728</v>
      </c>
    </row>
    <row r="1827" spans="1:11" x14ac:dyDescent="0.25">
      <c r="A1827" s="2">
        <v>1826</v>
      </c>
      <c r="B1827" s="1">
        <v>44618</v>
      </c>
      <c r="C1827" s="2">
        <v>42</v>
      </c>
      <c r="D1827" s="2">
        <v>65</v>
      </c>
      <c r="E1827" s="2">
        <v>73</v>
      </c>
      <c r="F1827" s="2">
        <v>2</v>
      </c>
      <c r="G1827" s="11">
        <v>28.28886692794136</v>
      </c>
      <c r="H1827" s="2">
        <v>1</v>
      </c>
      <c r="I1827" s="11">
        <v>3.1996984995711419</v>
      </c>
      <c r="J1827" s="11">
        <v>56.57773385588272</v>
      </c>
      <c r="K1827" s="2" t="s">
        <v>1728</v>
      </c>
    </row>
    <row r="1828" spans="1:11" x14ac:dyDescent="0.25">
      <c r="A1828" s="2">
        <v>1827</v>
      </c>
      <c r="B1828" s="1">
        <v>44626</v>
      </c>
      <c r="C1828" s="2">
        <v>50</v>
      </c>
      <c r="D1828" s="2">
        <v>206</v>
      </c>
      <c r="E1828" s="2">
        <v>18</v>
      </c>
      <c r="F1828" s="2">
        <v>3</v>
      </c>
      <c r="G1828" s="11">
        <v>25.941459487395687</v>
      </c>
      <c r="H1828" s="2">
        <v>1</v>
      </c>
      <c r="I1828" s="11">
        <v>13.890069258542256</v>
      </c>
      <c r="J1828" s="11">
        <v>77.824378462187056</v>
      </c>
      <c r="K1828" s="2" t="s">
        <v>1728</v>
      </c>
    </row>
    <row r="1829" spans="1:11" x14ac:dyDescent="0.25">
      <c r="A1829" s="2">
        <v>1828</v>
      </c>
      <c r="B1829" s="1">
        <v>44646</v>
      </c>
      <c r="C1829" s="2">
        <v>29</v>
      </c>
      <c r="D1829" s="2">
        <v>182</v>
      </c>
      <c r="E1829" s="2">
        <v>45</v>
      </c>
      <c r="F1829" s="2">
        <v>4</v>
      </c>
      <c r="G1829" s="11">
        <v>26.660711598474169</v>
      </c>
      <c r="H1829" s="2">
        <v>1</v>
      </c>
      <c r="I1829" s="11">
        <v>3.0973009345226061</v>
      </c>
      <c r="J1829" s="11">
        <v>106.64284639389668</v>
      </c>
      <c r="K1829" s="2" t="s">
        <v>1728</v>
      </c>
    </row>
    <row r="1830" spans="1:11" x14ac:dyDescent="0.25">
      <c r="A1830" s="2">
        <v>1829</v>
      </c>
      <c r="B1830" s="1">
        <v>44579</v>
      </c>
      <c r="C1830" s="2">
        <v>30</v>
      </c>
      <c r="D1830" s="2">
        <v>47</v>
      </c>
      <c r="E1830" s="2">
        <v>30</v>
      </c>
      <c r="F1830" s="2">
        <v>2</v>
      </c>
      <c r="G1830" s="11">
        <v>27.378691391499103</v>
      </c>
      <c r="H1830" s="2">
        <v>1</v>
      </c>
      <c r="I1830" s="11">
        <v>3.3994622494775797</v>
      </c>
      <c r="J1830" s="11">
        <v>54.757382782998206</v>
      </c>
      <c r="K1830" s="2" t="s">
        <v>1728</v>
      </c>
    </row>
    <row r="1831" spans="1:11" x14ac:dyDescent="0.25">
      <c r="A1831" s="2">
        <v>1830</v>
      </c>
      <c r="B1831" s="1">
        <v>44659</v>
      </c>
      <c r="C1831" s="2">
        <v>14</v>
      </c>
      <c r="D1831" s="2">
        <v>27</v>
      </c>
      <c r="E1831" s="2">
        <v>36</v>
      </c>
      <c r="F1831" s="2">
        <v>1</v>
      </c>
      <c r="G1831" s="11">
        <v>27.507860660641931</v>
      </c>
      <c r="H1831" s="2">
        <v>2</v>
      </c>
      <c r="I1831" s="11">
        <v>7.5450844871960729</v>
      </c>
      <c r="J1831" s="11">
        <v>27.507860660641931</v>
      </c>
      <c r="K1831" s="2" t="s">
        <v>1728</v>
      </c>
    </row>
    <row r="1832" spans="1:11" x14ac:dyDescent="0.25">
      <c r="A1832" s="2">
        <v>1831</v>
      </c>
      <c r="B1832" s="1">
        <v>44731</v>
      </c>
      <c r="C1832" s="2">
        <v>27</v>
      </c>
      <c r="D1832" s="2">
        <v>41</v>
      </c>
      <c r="E1832" s="2">
        <v>2</v>
      </c>
      <c r="F1832" s="2">
        <v>5</v>
      </c>
      <c r="G1832" s="11">
        <v>38.970139893216121</v>
      </c>
      <c r="H1832" s="2">
        <v>0</v>
      </c>
      <c r="I1832" s="11">
        <v>5.4867630070406248</v>
      </c>
      <c r="J1832" s="11">
        <v>194.85069946608061</v>
      </c>
      <c r="K1832" s="2" t="s">
        <v>1728</v>
      </c>
    </row>
    <row r="1833" spans="1:11" x14ac:dyDescent="0.25">
      <c r="A1833" s="2">
        <v>1832</v>
      </c>
      <c r="B1833" s="1">
        <v>44598</v>
      </c>
      <c r="C1833" s="2">
        <v>17</v>
      </c>
      <c r="D1833" s="2">
        <v>209</v>
      </c>
      <c r="E1833" s="2">
        <v>73</v>
      </c>
      <c r="F1833" s="2">
        <v>4</v>
      </c>
      <c r="G1833" s="11">
        <v>28.28886692794136</v>
      </c>
      <c r="H1833" s="2">
        <v>0</v>
      </c>
      <c r="I1833" s="11">
        <v>3.1996984995711419</v>
      </c>
      <c r="J1833" s="11">
        <v>113.15546771176544</v>
      </c>
      <c r="K1833" s="2" t="s">
        <v>1728</v>
      </c>
    </row>
    <row r="1834" spans="1:11" x14ac:dyDescent="0.25">
      <c r="A1834" s="2">
        <v>1833</v>
      </c>
      <c r="B1834" s="1">
        <v>44617</v>
      </c>
      <c r="C1834" s="2">
        <v>19</v>
      </c>
      <c r="D1834" s="2">
        <v>160</v>
      </c>
      <c r="E1834" s="2">
        <v>6</v>
      </c>
      <c r="F1834" s="2">
        <v>4</v>
      </c>
      <c r="G1834" s="11">
        <v>40.396501087429975</v>
      </c>
      <c r="H1834" s="2">
        <v>0</v>
      </c>
      <c r="I1834" s="11">
        <v>4.0310263194524962</v>
      </c>
      <c r="J1834" s="11">
        <v>161.5860043497199</v>
      </c>
      <c r="K1834" s="2" t="s">
        <v>1728</v>
      </c>
    </row>
    <row r="1835" spans="1:11" x14ac:dyDescent="0.25">
      <c r="A1835" s="2">
        <v>1834</v>
      </c>
      <c r="B1835" s="1">
        <v>44693</v>
      </c>
      <c r="C1835" s="2">
        <v>41</v>
      </c>
      <c r="D1835" s="2">
        <v>146</v>
      </c>
      <c r="E1835" s="2">
        <v>21</v>
      </c>
      <c r="F1835" s="2">
        <v>5</v>
      </c>
      <c r="G1835" s="11">
        <v>26.496029207231267</v>
      </c>
      <c r="H1835" s="2">
        <v>1</v>
      </c>
      <c r="I1835" s="11">
        <v>3.9110481113212643</v>
      </c>
      <c r="J1835" s="11">
        <v>132.48014603615633</v>
      </c>
      <c r="K1835" s="2" t="s">
        <v>1728</v>
      </c>
    </row>
    <row r="1836" spans="1:11" x14ac:dyDescent="0.25">
      <c r="A1836" s="2">
        <v>1835</v>
      </c>
      <c r="B1836" s="1">
        <v>44642</v>
      </c>
      <c r="C1836" s="2">
        <v>17</v>
      </c>
      <c r="D1836" s="2">
        <v>23</v>
      </c>
      <c r="E1836" s="2">
        <v>60</v>
      </c>
      <c r="F1836" s="2">
        <v>2</v>
      </c>
      <c r="G1836" s="11">
        <v>35.385800120485627</v>
      </c>
      <c r="H1836" s="2">
        <v>0</v>
      </c>
      <c r="I1836" s="11">
        <v>5.1924643961218795</v>
      </c>
      <c r="J1836" s="11">
        <v>70.771600240971253</v>
      </c>
      <c r="K1836" s="2" t="s">
        <v>1728</v>
      </c>
    </row>
    <row r="1837" spans="1:11" x14ac:dyDescent="0.25">
      <c r="A1837" s="2">
        <v>1836</v>
      </c>
      <c r="B1837" s="1">
        <v>44724</v>
      </c>
      <c r="C1837" s="2">
        <v>31</v>
      </c>
      <c r="D1837" s="2">
        <v>160</v>
      </c>
      <c r="E1837" s="2">
        <v>50</v>
      </c>
      <c r="F1837" s="2">
        <v>3</v>
      </c>
      <c r="G1837" s="11">
        <v>21.479528649167332</v>
      </c>
      <c r="H1837" s="2">
        <v>0</v>
      </c>
      <c r="I1837" s="11">
        <v>7.3837284692355469</v>
      </c>
      <c r="J1837" s="11">
        <v>64.438585947501991</v>
      </c>
      <c r="K1837" s="2" t="s">
        <v>1728</v>
      </c>
    </row>
    <row r="1838" spans="1:11" x14ac:dyDescent="0.25">
      <c r="A1838" s="2">
        <v>1837</v>
      </c>
      <c r="B1838" s="1">
        <v>44716</v>
      </c>
      <c r="C1838" s="2">
        <v>18</v>
      </c>
      <c r="D1838" s="2">
        <v>60</v>
      </c>
      <c r="E1838" s="2">
        <v>1</v>
      </c>
      <c r="F1838" s="2">
        <v>5</v>
      </c>
      <c r="G1838" s="11">
        <v>38.804737556002834</v>
      </c>
      <c r="H1838" s="2">
        <v>0</v>
      </c>
      <c r="I1838" s="11">
        <v>3.8905838246538877</v>
      </c>
      <c r="J1838" s="11">
        <v>194.02368778001417</v>
      </c>
      <c r="K1838" s="2" t="s">
        <v>1728</v>
      </c>
    </row>
    <row r="1839" spans="1:11" x14ac:dyDescent="0.25">
      <c r="A1839" s="2">
        <v>1838</v>
      </c>
      <c r="B1839" s="1">
        <v>44635</v>
      </c>
      <c r="C1839" s="2">
        <v>8</v>
      </c>
      <c r="D1839" s="2">
        <v>2</v>
      </c>
      <c r="E1839" s="2">
        <v>71</v>
      </c>
      <c r="F1839" s="2">
        <v>2</v>
      </c>
      <c r="G1839" s="11">
        <v>30.970924275343211</v>
      </c>
      <c r="H1839" s="2">
        <v>0</v>
      </c>
      <c r="I1839" s="11">
        <v>5.9689556098352767</v>
      </c>
      <c r="J1839" s="11">
        <v>61.941848550686423</v>
      </c>
      <c r="K1839" s="2" t="s">
        <v>1728</v>
      </c>
    </row>
    <row r="1840" spans="1:11" x14ac:dyDescent="0.25">
      <c r="A1840" s="2">
        <v>1839</v>
      </c>
      <c r="B1840" s="1">
        <v>44647</v>
      </c>
      <c r="C1840" s="2">
        <v>10</v>
      </c>
      <c r="D1840" s="2">
        <v>130</v>
      </c>
      <c r="E1840" s="2">
        <v>14</v>
      </c>
      <c r="F1840" s="2">
        <v>2</v>
      </c>
      <c r="G1840" s="11">
        <v>38.520660601920994</v>
      </c>
      <c r="H1840" s="2">
        <v>0</v>
      </c>
      <c r="I1840" s="11">
        <v>5.1868644967918618</v>
      </c>
      <c r="J1840" s="11">
        <v>77.041321203841989</v>
      </c>
      <c r="K1840" s="2" t="s">
        <v>1728</v>
      </c>
    </row>
    <row r="1841" spans="1:11" x14ac:dyDescent="0.25">
      <c r="A1841" s="2">
        <v>1840</v>
      </c>
      <c r="B1841" s="1">
        <v>44586</v>
      </c>
      <c r="C1841" s="2">
        <v>50</v>
      </c>
      <c r="D1841" s="2">
        <v>225</v>
      </c>
      <c r="E1841" s="2">
        <v>33</v>
      </c>
      <c r="F1841" s="2">
        <v>5</v>
      </c>
      <c r="G1841" s="11">
        <v>30.172075398146536</v>
      </c>
      <c r="H1841" s="2">
        <v>1</v>
      </c>
      <c r="I1841" s="11">
        <v>5.5073050690993979</v>
      </c>
      <c r="J1841" s="11">
        <v>150.86037699073268</v>
      </c>
      <c r="K1841" s="2" t="s">
        <v>1728</v>
      </c>
    </row>
    <row r="1842" spans="1:11" x14ac:dyDescent="0.25">
      <c r="A1842" s="2">
        <v>1841</v>
      </c>
      <c r="B1842" s="1">
        <v>44695</v>
      </c>
      <c r="C1842" s="2">
        <v>23</v>
      </c>
      <c r="D1842" s="2">
        <v>170</v>
      </c>
      <c r="E1842" s="2">
        <v>85</v>
      </c>
      <c r="F1842" s="2">
        <v>1</v>
      </c>
      <c r="G1842" s="11">
        <v>35.351539193847174</v>
      </c>
      <c r="H1842" s="2">
        <v>1</v>
      </c>
      <c r="I1842" s="11">
        <v>3.827153779587749</v>
      </c>
      <c r="J1842" s="11">
        <v>35.351539193847174</v>
      </c>
      <c r="K1842" s="2" t="s">
        <v>1728</v>
      </c>
    </row>
    <row r="1843" spans="1:11" x14ac:dyDescent="0.25">
      <c r="A1843" s="2">
        <v>1842</v>
      </c>
      <c r="B1843" s="1">
        <v>44737</v>
      </c>
      <c r="C1843" s="2">
        <v>23</v>
      </c>
      <c r="D1843" s="2">
        <v>16</v>
      </c>
      <c r="E1843" s="2">
        <v>22</v>
      </c>
      <c r="F1843" s="2">
        <v>4</v>
      </c>
      <c r="G1843" s="11">
        <v>24.192342035733223</v>
      </c>
      <c r="H1843" s="2">
        <v>1</v>
      </c>
      <c r="I1843" s="11">
        <v>3.14417994678666</v>
      </c>
      <c r="J1843" s="11">
        <v>96.76936814293289</v>
      </c>
      <c r="K1843" s="2" t="s">
        <v>1728</v>
      </c>
    </row>
    <row r="1844" spans="1:11" x14ac:dyDescent="0.25">
      <c r="A1844" s="2">
        <v>1843</v>
      </c>
      <c r="B1844" s="1">
        <v>44699</v>
      </c>
      <c r="C1844" s="2">
        <v>23</v>
      </c>
      <c r="D1844" s="2">
        <v>99</v>
      </c>
      <c r="E1844" s="2">
        <v>8</v>
      </c>
      <c r="F1844" s="2">
        <v>5</v>
      </c>
      <c r="G1844" s="11">
        <v>37.003953225909669</v>
      </c>
      <c r="H1844" s="2">
        <v>2</v>
      </c>
      <c r="I1844" s="11">
        <v>4.1456496863869212</v>
      </c>
      <c r="J1844" s="11">
        <v>185.01976612954834</v>
      </c>
      <c r="K1844" s="2" t="s">
        <v>1728</v>
      </c>
    </row>
    <row r="1845" spans="1:11" x14ac:dyDescent="0.25">
      <c r="A1845" s="2">
        <v>1844</v>
      </c>
      <c r="B1845" s="1">
        <v>44579</v>
      </c>
      <c r="C1845" s="2">
        <v>25</v>
      </c>
      <c r="D1845" s="2">
        <v>87</v>
      </c>
      <c r="E1845" s="2">
        <v>14</v>
      </c>
      <c r="F1845" s="2">
        <v>4</v>
      </c>
      <c r="G1845" s="11">
        <v>38.520660601920994</v>
      </c>
      <c r="H1845" s="2">
        <v>0</v>
      </c>
      <c r="I1845" s="11">
        <v>5.1868644967918618</v>
      </c>
      <c r="J1845" s="11">
        <v>154.08264240768398</v>
      </c>
      <c r="K1845" s="2" t="s">
        <v>1728</v>
      </c>
    </row>
    <row r="1846" spans="1:11" x14ac:dyDescent="0.25">
      <c r="A1846" s="2">
        <v>1845</v>
      </c>
      <c r="B1846" s="1">
        <v>44564</v>
      </c>
      <c r="C1846" s="2">
        <v>46</v>
      </c>
      <c r="D1846" s="2">
        <v>112</v>
      </c>
      <c r="E1846" s="2">
        <v>25</v>
      </c>
      <c r="F1846" s="2">
        <v>4</v>
      </c>
      <c r="G1846" s="11">
        <v>35.856927656494491</v>
      </c>
      <c r="H1846" s="2">
        <v>1</v>
      </c>
      <c r="I1846" s="11">
        <v>3.0172545420399994</v>
      </c>
      <c r="J1846" s="11">
        <v>143.42771062597797</v>
      </c>
      <c r="K1846" s="2" t="s">
        <v>1728</v>
      </c>
    </row>
    <row r="1847" spans="1:11" x14ac:dyDescent="0.25">
      <c r="A1847" s="2">
        <v>1846</v>
      </c>
      <c r="B1847" s="1">
        <v>44677</v>
      </c>
      <c r="C1847" s="2">
        <v>30</v>
      </c>
      <c r="D1847" s="2">
        <v>17</v>
      </c>
      <c r="E1847" s="2">
        <v>46</v>
      </c>
      <c r="F1847" s="2">
        <v>5</v>
      </c>
      <c r="G1847" s="11">
        <v>36.750762820850859</v>
      </c>
      <c r="H1847" s="2">
        <v>0</v>
      </c>
      <c r="I1847" s="11">
        <v>5.2206830382627141</v>
      </c>
      <c r="J1847" s="11">
        <v>183.7538141042543</v>
      </c>
      <c r="K1847" s="2" t="s">
        <v>1728</v>
      </c>
    </row>
    <row r="1848" spans="1:11" x14ac:dyDescent="0.25">
      <c r="A1848" s="2">
        <v>1847</v>
      </c>
      <c r="B1848" s="1">
        <v>44683</v>
      </c>
      <c r="C1848" s="2">
        <v>16</v>
      </c>
      <c r="D1848" s="2">
        <v>40</v>
      </c>
      <c r="E1848" s="2">
        <v>34</v>
      </c>
      <c r="F1848" s="2">
        <v>3</v>
      </c>
      <c r="G1848" s="11">
        <v>20.637085798237219</v>
      </c>
      <c r="H1848" s="2">
        <v>0</v>
      </c>
      <c r="I1848" s="11">
        <v>3.4347908262121063</v>
      </c>
      <c r="J1848" s="11">
        <v>61.911257394711654</v>
      </c>
      <c r="K1848" s="2" t="s">
        <v>1728</v>
      </c>
    </row>
    <row r="1849" spans="1:11" x14ac:dyDescent="0.25">
      <c r="A1849" s="2">
        <v>1848</v>
      </c>
      <c r="B1849" s="1">
        <v>44610</v>
      </c>
      <c r="C1849" s="2">
        <v>14</v>
      </c>
      <c r="D1849" s="2">
        <v>84</v>
      </c>
      <c r="E1849" s="2">
        <v>30</v>
      </c>
      <c r="F1849" s="2">
        <v>3</v>
      </c>
      <c r="G1849" s="11">
        <v>27.378691391499103</v>
      </c>
      <c r="H1849" s="2">
        <v>0</v>
      </c>
      <c r="I1849" s="11">
        <v>3.3994622494775797</v>
      </c>
      <c r="J1849" s="11">
        <v>82.13607417449731</v>
      </c>
      <c r="K1849" s="2" t="s">
        <v>1728</v>
      </c>
    </row>
    <row r="1850" spans="1:11" x14ac:dyDescent="0.25">
      <c r="A1850" s="2">
        <v>1849</v>
      </c>
      <c r="B1850" s="1">
        <v>44573</v>
      </c>
      <c r="C1850" s="2">
        <v>17</v>
      </c>
      <c r="D1850" s="2">
        <v>150</v>
      </c>
      <c r="E1850" s="2">
        <v>61</v>
      </c>
      <c r="F1850" s="2">
        <v>3</v>
      </c>
      <c r="G1850" s="11">
        <v>24.49944094684308</v>
      </c>
      <c r="H1850" s="2">
        <v>0</v>
      </c>
      <c r="I1850" s="11">
        <v>6.2620331868795747</v>
      </c>
      <c r="J1850" s="11">
        <v>73.498322840529241</v>
      </c>
      <c r="K1850" s="2" t="s">
        <v>1728</v>
      </c>
    </row>
    <row r="1851" spans="1:11" x14ac:dyDescent="0.25">
      <c r="A1851" s="2">
        <v>1850</v>
      </c>
      <c r="B1851" s="1">
        <v>44706</v>
      </c>
      <c r="C1851" s="2">
        <v>12</v>
      </c>
      <c r="D1851" s="2">
        <v>72</v>
      </c>
      <c r="E1851" s="2">
        <v>65</v>
      </c>
      <c r="F1851" s="2">
        <v>5</v>
      </c>
      <c r="G1851" s="11">
        <v>29.73124199608759</v>
      </c>
      <c r="H1851" s="2">
        <v>1</v>
      </c>
      <c r="I1851" s="11">
        <v>4.0598201458010852</v>
      </c>
      <c r="J1851" s="11">
        <v>148.65620998043795</v>
      </c>
      <c r="K1851" s="2" t="s">
        <v>1728</v>
      </c>
    </row>
    <row r="1852" spans="1:11" x14ac:dyDescent="0.25">
      <c r="A1852" s="2">
        <v>1851</v>
      </c>
      <c r="B1852" s="1">
        <v>44722</v>
      </c>
      <c r="C1852" s="2">
        <v>45</v>
      </c>
      <c r="D1852" s="2">
        <v>83</v>
      </c>
      <c r="E1852" s="2">
        <v>55</v>
      </c>
      <c r="F1852" s="2">
        <v>5</v>
      </c>
      <c r="G1852" s="11">
        <v>35.430943137978318</v>
      </c>
      <c r="H1852" s="2">
        <v>1</v>
      </c>
      <c r="I1852" s="11">
        <v>5.7390468707453381</v>
      </c>
      <c r="J1852" s="11">
        <v>177.15471568989159</v>
      </c>
      <c r="K1852" s="2" t="s">
        <v>1728</v>
      </c>
    </row>
    <row r="1853" spans="1:11" x14ac:dyDescent="0.25">
      <c r="A1853" s="2">
        <v>1852</v>
      </c>
      <c r="B1853" s="1">
        <v>44578</v>
      </c>
      <c r="C1853" s="2">
        <v>45</v>
      </c>
      <c r="D1853" s="2">
        <v>140</v>
      </c>
      <c r="E1853" s="2">
        <v>16</v>
      </c>
      <c r="F1853" s="2">
        <v>1</v>
      </c>
      <c r="G1853" s="11">
        <v>21.25308513363845</v>
      </c>
      <c r="H1853" s="2">
        <v>0</v>
      </c>
      <c r="I1853" s="11">
        <v>3.2398109499997449</v>
      </c>
      <c r="J1853" s="11">
        <v>21.25308513363845</v>
      </c>
      <c r="K1853" s="2" t="s">
        <v>1728</v>
      </c>
    </row>
    <row r="1854" spans="1:11" x14ac:dyDescent="0.25">
      <c r="A1854" s="2">
        <v>1853</v>
      </c>
      <c r="B1854" s="1">
        <v>44732</v>
      </c>
      <c r="C1854" s="2">
        <v>11</v>
      </c>
      <c r="D1854" s="2">
        <v>115</v>
      </c>
      <c r="E1854" s="2">
        <v>14</v>
      </c>
      <c r="F1854" s="2">
        <v>3</v>
      </c>
      <c r="G1854" s="11">
        <v>38.520660601920994</v>
      </c>
      <c r="H1854" s="2">
        <v>1</v>
      </c>
      <c r="I1854" s="11">
        <v>5.1868644967918618</v>
      </c>
      <c r="J1854" s="11">
        <v>115.56198180576298</v>
      </c>
      <c r="K1854" s="2" t="s">
        <v>1728</v>
      </c>
    </row>
    <row r="1855" spans="1:11" x14ac:dyDescent="0.25">
      <c r="A1855" s="2">
        <v>1854</v>
      </c>
      <c r="B1855" s="1">
        <v>44607</v>
      </c>
      <c r="C1855" s="2">
        <v>13</v>
      </c>
      <c r="D1855" s="2">
        <v>147</v>
      </c>
      <c r="E1855" s="2">
        <v>8</v>
      </c>
      <c r="F1855" s="2">
        <v>4</v>
      </c>
      <c r="G1855" s="11">
        <v>37.003953225909669</v>
      </c>
      <c r="H1855" s="2">
        <v>2</v>
      </c>
      <c r="I1855" s="11">
        <v>4.1456496863869212</v>
      </c>
      <c r="J1855" s="11">
        <v>148.01581290363868</v>
      </c>
      <c r="K1855" s="2" t="s">
        <v>1728</v>
      </c>
    </row>
    <row r="1856" spans="1:11" x14ac:dyDescent="0.25">
      <c r="A1856" s="2">
        <v>1855</v>
      </c>
      <c r="B1856" s="1">
        <v>44652</v>
      </c>
      <c r="C1856" s="2">
        <v>38</v>
      </c>
      <c r="D1856" s="2">
        <v>163</v>
      </c>
      <c r="E1856" s="2">
        <v>5</v>
      </c>
      <c r="F1856" s="2">
        <v>5</v>
      </c>
      <c r="G1856" s="11">
        <v>32.503030806735346</v>
      </c>
      <c r="H1856" s="2">
        <v>0</v>
      </c>
      <c r="I1856" s="11">
        <v>5.1338865408152987</v>
      </c>
      <c r="J1856" s="11">
        <v>162.51515403367674</v>
      </c>
      <c r="K1856" s="2" t="s">
        <v>1728</v>
      </c>
    </row>
    <row r="1857" spans="1:11" x14ac:dyDescent="0.25">
      <c r="A1857" s="2">
        <v>1856</v>
      </c>
      <c r="B1857" s="1">
        <v>44731</v>
      </c>
      <c r="C1857" s="2">
        <v>7</v>
      </c>
      <c r="D1857" s="2">
        <v>62</v>
      </c>
      <c r="E1857" s="2">
        <v>35</v>
      </c>
      <c r="F1857" s="2">
        <v>5</v>
      </c>
      <c r="G1857" s="11">
        <v>24.349326922790933</v>
      </c>
      <c r="H1857" s="2">
        <v>0</v>
      </c>
      <c r="I1857" s="11">
        <v>3.4437457943986898</v>
      </c>
      <c r="J1857" s="11">
        <v>121.74663461395467</v>
      </c>
      <c r="K1857" s="2" t="s">
        <v>1728</v>
      </c>
    </row>
    <row r="1858" spans="1:11" x14ac:dyDescent="0.25">
      <c r="A1858" s="2">
        <v>1857</v>
      </c>
      <c r="B1858" s="1">
        <v>44703</v>
      </c>
      <c r="C1858" s="2">
        <v>31</v>
      </c>
      <c r="D1858" s="2">
        <v>41</v>
      </c>
      <c r="E1858" s="2">
        <v>23</v>
      </c>
      <c r="F1858" s="2">
        <v>4</v>
      </c>
      <c r="G1858" s="11">
        <v>35.015266591796667</v>
      </c>
      <c r="H1858" s="2">
        <v>1</v>
      </c>
      <c r="I1858" s="11">
        <v>3.1882844137371622</v>
      </c>
      <c r="J1858" s="11">
        <v>140.06106636718667</v>
      </c>
      <c r="K1858" s="2" t="s">
        <v>1728</v>
      </c>
    </row>
    <row r="1859" spans="1:11" x14ac:dyDescent="0.25">
      <c r="A1859" s="2">
        <v>1858</v>
      </c>
      <c r="B1859" s="1">
        <v>44622</v>
      </c>
      <c r="C1859" s="2">
        <v>7</v>
      </c>
      <c r="D1859" s="2">
        <v>161</v>
      </c>
      <c r="E1859" s="2">
        <v>76</v>
      </c>
      <c r="F1859" s="2">
        <v>2</v>
      </c>
      <c r="G1859" s="11">
        <v>33.460733065758873</v>
      </c>
      <c r="H1859" s="2">
        <v>0</v>
      </c>
      <c r="I1859" s="11">
        <v>3.6734318879379222</v>
      </c>
      <c r="J1859" s="11">
        <v>66.921466131517747</v>
      </c>
      <c r="K1859" s="2" t="s">
        <v>1728</v>
      </c>
    </row>
    <row r="1860" spans="1:11" x14ac:dyDescent="0.25">
      <c r="A1860" s="2">
        <v>1859</v>
      </c>
      <c r="B1860" s="1">
        <v>44688</v>
      </c>
      <c r="C1860" s="2">
        <v>18</v>
      </c>
      <c r="D1860" s="2">
        <v>63</v>
      </c>
      <c r="E1860" s="2">
        <v>44</v>
      </c>
      <c r="F1860" s="2">
        <v>2</v>
      </c>
      <c r="G1860" s="11">
        <v>33.784435871887396</v>
      </c>
      <c r="H1860" s="2">
        <v>2</v>
      </c>
      <c r="I1860" s="11">
        <v>5.562825847388865</v>
      </c>
      <c r="J1860" s="11">
        <v>67.568871743774793</v>
      </c>
      <c r="K1860" s="2" t="s">
        <v>1728</v>
      </c>
    </row>
    <row r="1861" spans="1:11" x14ac:dyDescent="0.25">
      <c r="A1861" s="2">
        <v>1860</v>
      </c>
      <c r="B1861" s="1">
        <v>44647</v>
      </c>
      <c r="C1861" s="2">
        <v>51</v>
      </c>
      <c r="D1861" s="2">
        <v>53</v>
      </c>
      <c r="E1861" s="2">
        <v>37</v>
      </c>
      <c r="F1861" s="2">
        <v>3</v>
      </c>
      <c r="G1861" s="11">
        <v>22.369742887921465</v>
      </c>
      <c r="H1861" s="2">
        <v>2</v>
      </c>
      <c r="I1861" s="11">
        <v>6.5541503167979398</v>
      </c>
      <c r="J1861" s="11">
        <v>67.109228663764398</v>
      </c>
      <c r="K1861" s="2" t="s">
        <v>1728</v>
      </c>
    </row>
    <row r="1862" spans="1:11" x14ac:dyDescent="0.25">
      <c r="A1862" s="2">
        <v>1861</v>
      </c>
      <c r="B1862" s="1">
        <v>44604</v>
      </c>
      <c r="C1862" s="2">
        <v>29</v>
      </c>
      <c r="D1862" s="2">
        <v>223</v>
      </c>
      <c r="E1862" s="2">
        <v>1</v>
      </c>
      <c r="F1862" s="2">
        <v>3</v>
      </c>
      <c r="G1862" s="11">
        <v>38.804737556002834</v>
      </c>
      <c r="H1862" s="2">
        <v>0</v>
      </c>
      <c r="I1862" s="11">
        <v>3.8905838246538877</v>
      </c>
      <c r="J1862" s="11">
        <v>116.4142126680085</v>
      </c>
      <c r="K1862" s="2" t="s">
        <v>1728</v>
      </c>
    </row>
    <row r="1863" spans="1:11" x14ac:dyDescent="0.25">
      <c r="A1863" s="2">
        <v>1862</v>
      </c>
      <c r="B1863" s="1">
        <v>44585</v>
      </c>
      <c r="C1863" s="2">
        <v>11</v>
      </c>
      <c r="D1863" s="2">
        <v>33</v>
      </c>
      <c r="E1863" s="2">
        <v>84</v>
      </c>
      <c r="F1863" s="2">
        <v>5</v>
      </c>
      <c r="G1863" s="11">
        <v>28.245352250390138</v>
      </c>
      <c r="H1863" s="2">
        <v>2</v>
      </c>
      <c r="I1863" s="11">
        <v>4.9864099104036939</v>
      </c>
      <c r="J1863" s="11">
        <v>141.22676125195068</v>
      </c>
      <c r="K1863" s="2" t="s">
        <v>1728</v>
      </c>
    </row>
    <row r="1864" spans="1:11" x14ac:dyDescent="0.25">
      <c r="A1864" s="2">
        <v>1863</v>
      </c>
      <c r="B1864" s="1">
        <v>44632</v>
      </c>
      <c r="C1864" s="2">
        <v>43</v>
      </c>
      <c r="D1864" s="2">
        <v>197</v>
      </c>
      <c r="E1864" s="2">
        <v>13</v>
      </c>
      <c r="F1864" s="2">
        <v>5</v>
      </c>
      <c r="G1864" s="11">
        <v>24.314990219325523</v>
      </c>
      <c r="H1864" s="2">
        <v>1</v>
      </c>
      <c r="I1864" s="11">
        <v>7.543649622085252</v>
      </c>
      <c r="J1864" s="11">
        <v>121.57495109662761</v>
      </c>
      <c r="K1864" s="2" t="s">
        <v>1728</v>
      </c>
    </row>
    <row r="1865" spans="1:11" x14ac:dyDescent="0.25">
      <c r="A1865" s="2">
        <v>1864</v>
      </c>
      <c r="B1865" s="1">
        <v>44613</v>
      </c>
      <c r="C1865" s="2">
        <v>42</v>
      </c>
      <c r="D1865" s="2">
        <v>15</v>
      </c>
      <c r="E1865" s="2">
        <v>49</v>
      </c>
      <c r="F1865" s="2">
        <v>3</v>
      </c>
      <c r="G1865" s="11">
        <v>24.732076928521618</v>
      </c>
      <c r="H1865" s="2">
        <v>2</v>
      </c>
      <c r="I1865" s="11">
        <v>9.0591232937852659</v>
      </c>
      <c r="J1865" s="11">
        <v>74.19623078556485</v>
      </c>
      <c r="K1865" s="2" t="s">
        <v>1728</v>
      </c>
    </row>
    <row r="1866" spans="1:11" x14ac:dyDescent="0.25">
      <c r="A1866" s="2">
        <v>1865</v>
      </c>
      <c r="B1866" s="1">
        <v>44674</v>
      </c>
      <c r="C1866" s="2">
        <v>39</v>
      </c>
      <c r="D1866" s="2">
        <v>94</v>
      </c>
      <c r="E1866" s="2">
        <v>36</v>
      </c>
      <c r="F1866" s="2">
        <v>5</v>
      </c>
      <c r="G1866" s="11">
        <v>27.507860660641931</v>
      </c>
      <c r="H1866" s="2">
        <v>1</v>
      </c>
      <c r="I1866" s="11">
        <v>7.5450844871960729</v>
      </c>
      <c r="J1866" s="11">
        <v>137.53930330320966</v>
      </c>
      <c r="K1866" s="2" t="s">
        <v>1728</v>
      </c>
    </row>
    <row r="1867" spans="1:11" x14ac:dyDescent="0.25">
      <c r="A1867" s="2">
        <v>1866</v>
      </c>
      <c r="B1867" s="1">
        <v>44568</v>
      </c>
      <c r="C1867" s="2">
        <v>44</v>
      </c>
      <c r="D1867" s="2">
        <v>82</v>
      </c>
      <c r="E1867" s="2">
        <v>19</v>
      </c>
      <c r="F1867" s="2">
        <v>1</v>
      </c>
      <c r="G1867" s="11">
        <v>31.94067003104945</v>
      </c>
      <c r="H1867" s="2">
        <v>2</v>
      </c>
      <c r="I1867" s="11">
        <v>4.3648904977614533</v>
      </c>
      <c r="J1867" s="11">
        <v>31.94067003104945</v>
      </c>
      <c r="K1867" s="2" t="s">
        <v>1728</v>
      </c>
    </row>
    <row r="1868" spans="1:11" x14ac:dyDescent="0.25">
      <c r="A1868" s="2">
        <v>1867</v>
      </c>
      <c r="B1868" s="1">
        <v>44648</v>
      </c>
      <c r="C1868" s="2">
        <v>31</v>
      </c>
      <c r="D1868" s="2">
        <v>152</v>
      </c>
      <c r="E1868" s="2">
        <v>58</v>
      </c>
      <c r="F1868" s="2">
        <v>1</v>
      </c>
      <c r="G1868" s="11">
        <v>27.191977523272875</v>
      </c>
      <c r="H1868" s="2">
        <v>1</v>
      </c>
      <c r="I1868" s="11">
        <v>6.9912124282919814</v>
      </c>
      <c r="J1868" s="11">
        <v>27.191977523272875</v>
      </c>
      <c r="K1868" s="2" t="s">
        <v>1728</v>
      </c>
    </row>
    <row r="1869" spans="1:11" x14ac:dyDescent="0.25">
      <c r="A1869" s="2">
        <v>1868</v>
      </c>
      <c r="B1869" s="1">
        <v>44603</v>
      </c>
      <c r="C1869" s="2">
        <v>15</v>
      </c>
      <c r="D1869" s="2">
        <v>137</v>
      </c>
      <c r="E1869" s="2">
        <v>19</v>
      </c>
      <c r="F1869" s="2">
        <v>5</v>
      </c>
      <c r="G1869" s="11">
        <v>31.94067003104945</v>
      </c>
      <c r="H1869" s="2">
        <v>0</v>
      </c>
      <c r="I1869" s="11">
        <v>4.3648904977614533</v>
      </c>
      <c r="J1869" s="11">
        <v>159.70335015524725</v>
      </c>
      <c r="K1869" s="2" t="s">
        <v>1728</v>
      </c>
    </row>
    <row r="1870" spans="1:11" x14ac:dyDescent="0.25">
      <c r="A1870" s="2">
        <v>1869</v>
      </c>
      <c r="B1870" s="1">
        <v>44735</v>
      </c>
      <c r="C1870" s="2">
        <v>40</v>
      </c>
      <c r="D1870" s="2">
        <v>1</v>
      </c>
      <c r="E1870" s="2">
        <v>48</v>
      </c>
      <c r="F1870" s="2">
        <v>5</v>
      </c>
      <c r="G1870" s="11">
        <v>33.243057639134008</v>
      </c>
      <c r="H1870" s="2">
        <v>2</v>
      </c>
      <c r="I1870" s="11">
        <v>5.0719626941601801</v>
      </c>
      <c r="J1870" s="11">
        <v>166.21528819567004</v>
      </c>
      <c r="K1870" s="2" t="s">
        <v>1728</v>
      </c>
    </row>
    <row r="1871" spans="1:11" x14ac:dyDescent="0.25">
      <c r="A1871" s="2">
        <v>1870</v>
      </c>
      <c r="B1871" s="1">
        <v>44658</v>
      </c>
      <c r="C1871" s="2">
        <v>30</v>
      </c>
      <c r="D1871" s="2">
        <v>212</v>
      </c>
      <c r="E1871" s="2">
        <v>59</v>
      </c>
      <c r="F1871" s="2">
        <v>1</v>
      </c>
      <c r="G1871" s="11">
        <v>39.007824290374394</v>
      </c>
      <c r="H1871" s="2">
        <v>0</v>
      </c>
      <c r="I1871" s="11">
        <v>3.6393776465524499</v>
      </c>
      <c r="J1871" s="11">
        <v>39.007824290374394</v>
      </c>
      <c r="K1871" s="2" t="s">
        <v>1728</v>
      </c>
    </row>
    <row r="1872" spans="1:11" x14ac:dyDescent="0.25">
      <c r="A1872" s="2">
        <v>1871</v>
      </c>
      <c r="B1872" s="1">
        <v>44577</v>
      </c>
      <c r="C1872" s="2">
        <v>51</v>
      </c>
      <c r="D1872" s="2">
        <v>11</v>
      </c>
      <c r="E1872" s="2">
        <v>50</v>
      </c>
      <c r="F1872" s="2">
        <v>1</v>
      </c>
      <c r="G1872" s="11">
        <v>21.479528649167332</v>
      </c>
      <c r="H1872" s="2">
        <v>2</v>
      </c>
      <c r="I1872" s="11">
        <v>7.3837284692355469</v>
      </c>
      <c r="J1872" s="11">
        <v>21.479528649167332</v>
      </c>
      <c r="K1872" s="2" t="s">
        <v>1728</v>
      </c>
    </row>
    <row r="1873" spans="1:11" x14ac:dyDescent="0.25">
      <c r="A1873" s="2">
        <v>1872</v>
      </c>
      <c r="B1873" s="1">
        <v>44721</v>
      </c>
      <c r="C1873" s="2">
        <v>17</v>
      </c>
      <c r="D1873" s="2">
        <v>22</v>
      </c>
      <c r="E1873" s="2">
        <v>40</v>
      </c>
      <c r="F1873" s="2">
        <v>4</v>
      </c>
      <c r="G1873" s="11">
        <v>30.171912101737739</v>
      </c>
      <c r="H1873" s="2">
        <v>0</v>
      </c>
      <c r="I1873" s="11">
        <v>4.6788100747295065</v>
      </c>
      <c r="J1873" s="11">
        <v>120.68764840695096</v>
      </c>
      <c r="K1873" s="2" t="s">
        <v>1728</v>
      </c>
    </row>
    <row r="1874" spans="1:11" x14ac:dyDescent="0.25">
      <c r="A1874" s="2">
        <v>1873</v>
      </c>
      <c r="B1874" s="1">
        <v>44583</v>
      </c>
      <c r="C1874" s="2">
        <v>39</v>
      </c>
      <c r="D1874" s="2">
        <v>187</v>
      </c>
      <c r="E1874" s="2">
        <v>34</v>
      </c>
      <c r="F1874" s="2">
        <v>5</v>
      </c>
      <c r="G1874" s="11">
        <v>20.637085798237219</v>
      </c>
      <c r="H1874" s="2">
        <v>1</v>
      </c>
      <c r="I1874" s="11">
        <v>3.4347908262121063</v>
      </c>
      <c r="J1874" s="11">
        <v>103.1854289911861</v>
      </c>
      <c r="K1874" s="2" t="s">
        <v>1728</v>
      </c>
    </row>
    <row r="1875" spans="1:11" x14ac:dyDescent="0.25">
      <c r="A1875" s="2">
        <v>1874</v>
      </c>
      <c r="B1875" s="1">
        <v>44632</v>
      </c>
      <c r="C1875" s="2">
        <v>5</v>
      </c>
      <c r="D1875" s="2">
        <v>126</v>
      </c>
      <c r="E1875" s="2">
        <v>35</v>
      </c>
      <c r="F1875" s="2">
        <v>4</v>
      </c>
      <c r="G1875" s="11">
        <v>24.349326922790933</v>
      </c>
      <c r="H1875" s="2">
        <v>1</v>
      </c>
      <c r="I1875" s="11">
        <v>3.4437457943986898</v>
      </c>
      <c r="J1875" s="11">
        <v>97.397307691163732</v>
      </c>
      <c r="K1875" s="2" t="s">
        <v>1728</v>
      </c>
    </row>
    <row r="1876" spans="1:11" x14ac:dyDescent="0.25">
      <c r="A1876" s="2">
        <v>1875</v>
      </c>
      <c r="B1876" s="1">
        <v>44725</v>
      </c>
      <c r="C1876" s="2">
        <v>44</v>
      </c>
      <c r="D1876" s="2">
        <v>42</v>
      </c>
      <c r="E1876" s="2">
        <v>54</v>
      </c>
      <c r="F1876" s="2">
        <v>5</v>
      </c>
      <c r="G1876" s="11">
        <v>25.931072890465536</v>
      </c>
      <c r="H1876" s="2">
        <v>1</v>
      </c>
      <c r="I1876" s="11">
        <v>9.3324941889966144</v>
      </c>
      <c r="J1876" s="11">
        <v>129.65536445232769</v>
      </c>
      <c r="K1876" s="2" t="s">
        <v>1728</v>
      </c>
    </row>
    <row r="1877" spans="1:11" x14ac:dyDescent="0.25">
      <c r="A1877" s="2">
        <v>1876</v>
      </c>
      <c r="B1877" s="1">
        <v>44581</v>
      </c>
      <c r="C1877" s="2">
        <v>49</v>
      </c>
      <c r="D1877" s="2">
        <v>16</v>
      </c>
      <c r="E1877" s="2">
        <v>2</v>
      </c>
      <c r="F1877" s="2">
        <v>4</v>
      </c>
      <c r="G1877" s="11">
        <v>38.970139893216121</v>
      </c>
      <c r="H1877" s="2">
        <v>0</v>
      </c>
      <c r="I1877" s="11">
        <v>5.4867630070406248</v>
      </c>
      <c r="J1877" s="11">
        <v>155.88055957286448</v>
      </c>
      <c r="K1877" s="2" t="s">
        <v>1728</v>
      </c>
    </row>
    <row r="1878" spans="1:11" x14ac:dyDescent="0.25">
      <c r="A1878" s="2">
        <v>1877</v>
      </c>
      <c r="B1878" s="1">
        <v>44606</v>
      </c>
      <c r="C1878" s="2">
        <v>24</v>
      </c>
      <c r="D1878" s="2">
        <v>62</v>
      </c>
      <c r="E1878" s="2">
        <v>13</v>
      </c>
      <c r="F1878" s="2">
        <v>3</v>
      </c>
      <c r="G1878" s="11">
        <v>24.314990219325523</v>
      </c>
      <c r="H1878" s="2">
        <v>2</v>
      </c>
      <c r="I1878" s="11">
        <v>7.543649622085252</v>
      </c>
      <c r="J1878" s="11">
        <v>72.944970657976569</v>
      </c>
      <c r="K1878" s="2" t="s">
        <v>1728</v>
      </c>
    </row>
    <row r="1879" spans="1:11" x14ac:dyDescent="0.25">
      <c r="A1879" s="2">
        <v>1878</v>
      </c>
      <c r="B1879" s="1">
        <v>44614</v>
      </c>
      <c r="C1879" s="2">
        <v>1</v>
      </c>
      <c r="D1879" s="2">
        <v>170</v>
      </c>
      <c r="E1879" s="2">
        <v>37</v>
      </c>
      <c r="F1879" s="2">
        <v>1</v>
      </c>
      <c r="G1879" s="11">
        <v>22.369742887921465</v>
      </c>
      <c r="H1879" s="2">
        <v>0</v>
      </c>
      <c r="I1879" s="11">
        <v>6.5541503167979398</v>
      </c>
      <c r="J1879" s="11">
        <v>22.369742887921465</v>
      </c>
      <c r="K1879" s="2" t="s">
        <v>1728</v>
      </c>
    </row>
    <row r="1880" spans="1:11" x14ac:dyDescent="0.25">
      <c r="A1880" s="2">
        <v>1879</v>
      </c>
      <c r="B1880" s="1">
        <v>44669</v>
      </c>
      <c r="C1880" s="2">
        <v>41</v>
      </c>
      <c r="D1880" s="2">
        <v>229</v>
      </c>
      <c r="E1880" s="2">
        <v>35</v>
      </c>
      <c r="F1880" s="2">
        <v>2</v>
      </c>
      <c r="G1880" s="11">
        <v>24.349326922790933</v>
      </c>
      <c r="H1880" s="2">
        <v>1</v>
      </c>
      <c r="I1880" s="11">
        <v>3.4437457943986898</v>
      </c>
      <c r="J1880" s="11">
        <v>48.698653845581866</v>
      </c>
      <c r="K1880" s="2" t="s">
        <v>1728</v>
      </c>
    </row>
    <row r="1881" spans="1:11" x14ac:dyDescent="0.25">
      <c r="A1881" s="2">
        <v>1880</v>
      </c>
      <c r="B1881" s="1">
        <v>44644</v>
      </c>
      <c r="C1881" s="2">
        <v>33</v>
      </c>
      <c r="D1881" s="2">
        <v>90</v>
      </c>
      <c r="E1881" s="2">
        <v>44</v>
      </c>
      <c r="F1881" s="2">
        <v>5</v>
      </c>
      <c r="G1881" s="11">
        <v>33.784435871887396</v>
      </c>
      <c r="H1881" s="2">
        <v>1</v>
      </c>
      <c r="I1881" s="11">
        <v>5.562825847388865</v>
      </c>
      <c r="J1881" s="11">
        <v>168.922179359437</v>
      </c>
      <c r="K1881" s="2" t="s">
        <v>1728</v>
      </c>
    </row>
    <row r="1882" spans="1:11" x14ac:dyDescent="0.25">
      <c r="A1882" s="2">
        <v>1881</v>
      </c>
      <c r="B1882" s="1">
        <v>44625</v>
      </c>
      <c r="C1882" s="2">
        <v>26</v>
      </c>
      <c r="D1882" s="2">
        <v>38</v>
      </c>
      <c r="E1882" s="2">
        <v>84</v>
      </c>
      <c r="F1882" s="2">
        <v>5</v>
      </c>
      <c r="G1882" s="11">
        <v>28.245352250390138</v>
      </c>
      <c r="H1882" s="2">
        <v>0</v>
      </c>
      <c r="I1882" s="11">
        <v>4.9864099104036939</v>
      </c>
      <c r="J1882" s="11">
        <v>141.22676125195068</v>
      </c>
      <c r="K1882" s="2" t="s">
        <v>1728</v>
      </c>
    </row>
    <row r="1883" spans="1:11" x14ac:dyDescent="0.25">
      <c r="A1883" s="2">
        <v>1882</v>
      </c>
      <c r="B1883" s="1">
        <v>44625</v>
      </c>
      <c r="C1883" s="2">
        <v>44</v>
      </c>
      <c r="D1883" s="2">
        <v>218</v>
      </c>
      <c r="E1883" s="2">
        <v>5</v>
      </c>
      <c r="F1883" s="2">
        <v>1</v>
      </c>
      <c r="G1883" s="11">
        <v>32.503030806735346</v>
      </c>
      <c r="H1883" s="2">
        <v>0</v>
      </c>
      <c r="I1883" s="11">
        <v>5.1338865408152987</v>
      </c>
      <c r="J1883" s="11">
        <v>32.503030806735346</v>
      </c>
      <c r="K1883" s="2" t="s">
        <v>1728</v>
      </c>
    </row>
    <row r="1884" spans="1:11" x14ac:dyDescent="0.25">
      <c r="A1884" s="2">
        <v>1883</v>
      </c>
      <c r="B1884" s="1">
        <v>44699</v>
      </c>
      <c r="C1884" s="2">
        <v>10</v>
      </c>
      <c r="D1884" s="2">
        <v>128</v>
      </c>
      <c r="E1884" s="2">
        <v>52</v>
      </c>
      <c r="F1884" s="2">
        <v>1</v>
      </c>
      <c r="G1884" s="11">
        <v>25.685935114249716</v>
      </c>
      <c r="H1884" s="2">
        <v>0</v>
      </c>
      <c r="I1884" s="11">
        <v>5.5404100604918716</v>
      </c>
      <c r="J1884" s="11">
        <v>25.685935114249716</v>
      </c>
      <c r="K1884" s="2" t="s">
        <v>1728</v>
      </c>
    </row>
    <row r="1885" spans="1:11" x14ac:dyDescent="0.25">
      <c r="A1885" s="2">
        <v>1884</v>
      </c>
      <c r="B1885" s="1">
        <v>44688</v>
      </c>
      <c r="C1885" s="2">
        <v>34</v>
      </c>
      <c r="D1885" s="2">
        <v>174</v>
      </c>
      <c r="E1885" s="2">
        <v>72</v>
      </c>
      <c r="F1885" s="2">
        <v>5</v>
      </c>
      <c r="G1885" s="11">
        <v>28.36859088884335</v>
      </c>
      <c r="H1885" s="2">
        <v>2</v>
      </c>
      <c r="I1885" s="11">
        <v>5.8700814469693272</v>
      </c>
      <c r="J1885" s="11">
        <v>141.84295444421676</v>
      </c>
      <c r="K1885" s="2" t="s">
        <v>1728</v>
      </c>
    </row>
    <row r="1886" spans="1:11" x14ac:dyDescent="0.25">
      <c r="A1886" s="2">
        <v>1885</v>
      </c>
      <c r="B1886" s="1">
        <v>44569</v>
      </c>
      <c r="C1886" s="2">
        <v>8</v>
      </c>
      <c r="D1886" s="2">
        <v>29</v>
      </c>
      <c r="E1886" s="2">
        <v>79</v>
      </c>
      <c r="F1886" s="2">
        <v>3</v>
      </c>
      <c r="G1886" s="11">
        <v>26.022479288407833</v>
      </c>
      <c r="H1886" s="2">
        <v>2</v>
      </c>
      <c r="I1886" s="11">
        <v>6.5187516459738264</v>
      </c>
      <c r="J1886" s="11">
        <v>78.067437865223496</v>
      </c>
      <c r="K1886" s="2" t="s">
        <v>1728</v>
      </c>
    </row>
    <row r="1887" spans="1:11" x14ac:dyDescent="0.25">
      <c r="A1887" s="2">
        <v>1886</v>
      </c>
      <c r="B1887" s="1">
        <v>44644</v>
      </c>
      <c r="C1887" s="2">
        <v>33</v>
      </c>
      <c r="D1887" s="2">
        <v>70</v>
      </c>
      <c r="E1887" s="2">
        <v>37</v>
      </c>
      <c r="F1887" s="2">
        <v>5</v>
      </c>
      <c r="G1887" s="11">
        <v>22.369742887921465</v>
      </c>
      <c r="H1887" s="2">
        <v>0</v>
      </c>
      <c r="I1887" s="11">
        <v>6.5541503167979398</v>
      </c>
      <c r="J1887" s="11">
        <v>111.84871443960732</v>
      </c>
      <c r="K1887" s="2" t="s">
        <v>1728</v>
      </c>
    </row>
    <row r="1888" spans="1:11" x14ac:dyDescent="0.25">
      <c r="A1888" s="2">
        <v>1887</v>
      </c>
      <c r="B1888" s="1">
        <v>44563</v>
      </c>
      <c r="C1888" s="2">
        <v>43</v>
      </c>
      <c r="D1888" s="2">
        <v>43</v>
      </c>
      <c r="E1888" s="2">
        <v>51</v>
      </c>
      <c r="F1888" s="2">
        <v>4</v>
      </c>
      <c r="G1888" s="11">
        <v>40.898497254092405</v>
      </c>
      <c r="H1888" s="2">
        <v>2</v>
      </c>
      <c r="I1888" s="11">
        <v>4.9313410562510835</v>
      </c>
      <c r="J1888" s="11">
        <v>163.59398901636962</v>
      </c>
      <c r="K1888" s="2" t="s">
        <v>1728</v>
      </c>
    </row>
    <row r="1889" spans="1:11" x14ac:dyDescent="0.25">
      <c r="A1889" s="2">
        <v>1888</v>
      </c>
      <c r="B1889" s="1">
        <v>44673</v>
      </c>
      <c r="C1889" s="2">
        <v>49</v>
      </c>
      <c r="D1889" s="2">
        <v>13</v>
      </c>
      <c r="E1889" s="2">
        <v>40</v>
      </c>
      <c r="F1889" s="2">
        <v>3</v>
      </c>
      <c r="G1889" s="11">
        <v>30.171912101737739</v>
      </c>
      <c r="H1889" s="2">
        <v>2</v>
      </c>
      <c r="I1889" s="11">
        <v>4.6788100747295065</v>
      </c>
      <c r="J1889" s="11">
        <v>90.51573630521321</v>
      </c>
      <c r="K1889" s="2" t="s">
        <v>1728</v>
      </c>
    </row>
    <row r="1890" spans="1:11" x14ac:dyDescent="0.25">
      <c r="A1890" s="2">
        <v>1889</v>
      </c>
      <c r="B1890" s="1">
        <v>44597</v>
      </c>
      <c r="C1890" s="2">
        <v>9</v>
      </c>
      <c r="D1890" s="2">
        <v>188</v>
      </c>
      <c r="E1890" s="2">
        <v>81</v>
      </c>
      <c r="F1890" s="2">
        <v>5</v>
      </c>
      <c r="G1890" s="11">
        <v>29.187033681578317</v>
      </c>
      <c r="H1890" s="2">
        <v>0</v>
      </c>
      <c r="I1890" s="11">
        <v>5.3215285478377883</v>
      </c>
      <c r="J1890" s="11">
        <v>145.93516840789158</v>
      </c>
      <c r="K1890" s="2" t="s">
        <v>1728</v>
      </c>
    </row>
    <row r="1891" spans="1:11" x14ac:dyDescent="0.25">
      <c r="A1891" s="2">
        <v>1890</v>
      </c>
      <c r="B1891" s="1">
        <v>44709</v>
      </c>
      <c r="C1891" s="2">
        <v>11</v>
      </c>
      <c r="D1891" s="2">
        <v>128</v>
      </c>
      <c r="E1891" s="2">
        <v>49</v>
      </c>
      <c r="F1891" s="2">
        <v>4</v>
      </c>
      <c r="G1891" s="11">
        <v>24.732076928521618</v>
      </c>
      <c r="H1891" s="2">
        <v>0</v>
      </c>
      <c r="I1891" s="11">
        <v>9.0591232937852659</v>
      </c>
      <c r="J1891" s="11">
        <v>98.928307714086472</v>
      </c>
      <c r="K1891" s="2" t="s">
        <v>1728</v>
      </c>
    </row>
    <row r="1892" spans="1:11" x14ac:dyDescent="0.25">
      <c r="A1892" s="2">
        <v>1891</v>
      </c>
      <c r="B1892" s="1">
        <v>44589</v>
      </c>
      <c r="C1892" s="2">
        <v>1</v>
      </c>
      <c r="D1892" s="2">
        <v>165</v>
      </c>
      <c r="E1892" s="2">
        <v>57</v>
      </c>
      <c r="F1892" s="2">
        <v>1</v>
      </c>
      <c r="G1892" s="11">
        <v>25.504156035590665</v>
      </c>
      <c r="H1892" s="2">
        <v>0</v>
      </c>
      <c r="I1892" s="11">
        <v>3.2923759610960035</v>
      </c>
      <c r="J1892" s="11">
        <v>25.504156035590665</v>
      </c>
      <c r="K1892" s="2" t="s">
        <v>1728</v>
      </c>
    </row>
    <row r="1893" spans="1:11" x14ac:dyDescent="0.25">
      <c r="A1893" s="2">
        <v>1892</v>
      </c>
      <c r="B1893" s="1">
        <v>44640</v>
      </c>
      <c r="C1893" s="2">
        <v>12</v>
      </c>
      <c r="D1893" s="2">
        <v>39</v>
      </c>
      <c r="E1893" s="2">
        <v>46</v>
      </c>
      <c r="F1893" s="2">
        <v>1</v>
      </c>
      <c r="G1893" s="11">
        <v>36.750762820850859</v>
      </c>
      <c r="H1893" s="2">
        <v>1</v>
      </c>
      <c r="I1893" s="11">
        <v>5.2206830382627141</v>
      </c>
      <c r="J1893" s="11">
        <v>36.750762820850859</v>
      </c>
      <c r="K1893" s="2" t="s">
        <v>1728</v>
      </c>
    </row>
    <row r="1894" spans="1:11" x14ac:dyDescent="0.25">
      <c r="A1894" s="2">
        <v>1893</v>
      </c>
      <c r="B1894" s="1">
        <v>44585</v>
      </c>
      <c r="C1894" s="2">
        <v>27</v>
      </c>
      <c r="D1894" s="2">
        <v>36</v>
      </c>
      <c r="E1894" s="2">
        <v>49</v>
      </c>
      <c r="F1894" s="2">
        <v>4</v>
      </c>
      <c r="G1894" s="11">
        <v>24.732076928521618</v>
      </c>
      <c r="H1894" s="2">
        <v>1</v>
      </c>
      <c r="I1894" s="11">
        <v>9.0591232937852659</v>
      </c>
      <c r="J1894" s="11">
        <v>98.928307714086472</v>
      </c>
      <c r="K1894" s="2" t="s">
        <v>1728</v>
      </c>
    </row>
    <row r="1895" spans="1:11" x14ac:dyDescent="0.25">
      <c r="A1895" s="2">
        <v>1894</v>
      </c>
      <c r="B1895" s="1">
        <v>44594</v>
      </c>
      <c r="C1895" s="2">
        <v>13</v>
      </c>
      <c r="D1895" s="2">
        <v>222</v>
      </c>
      <c r="E1895" s="2">
        <v>74</v>
      </c>
      <c r="F1895" s="2">
        <v>2</v>
      </c>
      <c r="G1895" s="11">
        <v>34.352955346587954</v>
      </c>
      <c r="H1895" s="2">
        <v>1</v>
      </c>
      <c r="I1895" s="11">
        <v>5.8479313960914716</v>
      </c>
      <c r="J1895" s="11">
        <v>68.705910693175909</v>
      </c>
      <c r="K1895" s="2" t="s">
        <v>1728</v>
      </c>
    </row>
    <row r="1896" spans="1:11" x14ac:dyDescent="0.25">
      <c r="A1896" s="2">
        <v>1895</v>
      </c>
      <c r="B1896" s="1">
        <v>44652</v>
      </c>
      <c r="C1896" s="2">
        <v>14</v>
      </c>
      <c r="D1896" s="2">
        <v>26</v>
      </c>
      <c r="E1896" s="2">
        <v>84</v>
      </c>
      <c r="F1896" s="2">
        <v>1</v>
      </c>
      <c r="G1896" s="11">
        <v>28.245352250390138</v>
      </c>
      <c r="H1896" s="2">
        <v>1</v>
      </c>
      <c r="I1896" s="11">
        <v>4.9864099104036939</v>
      </c>
      <c r="J1896" s="11">
        <v>28.245352250390138</v>
      </c>
      <c r="K1896" s="2" t="s">
        <v>1728</v>
      </c>
    </row>
    <row r="1897" spans="1:11" x14ac:dyDescent="0.25">
      <c r="A1897" s="2">
        <v>1896</v>
      </c>
      <c r="B1897" s="1">
        <v>44652</v>
      </c>
      <c r="C1897" s="2">
        <v>16</v>
      </c>
      <c r="D1897" s="2">
        <v>133</v>
      </c>
      <c r="E1897" s="2">
        <v>72</v>
      </c>
      <c r="F1897" s="2">
        <v>4</v>
      </c>
      <c r="G1897" s="11">
        <v>28.36859088884335</v>
      </c>
      <c r="H1897" s="2">
        <v>0</v>
      </c>
      <c r="I1897" s="11">
        <v>5.8700814469693272</v>
      </c>
      <c r="J1897" s="11">
        <v>113.4743635553734</v>
      </c>
      <c r="K1897" s="2" t="s">
        <v>1728</v>
      </c>
    </row>
    <row r="1898" spans="1:11" x14ac:dyDescent="0.25">
      <c r="A1898" s="2">
        <v>1897</v>
      </c>
      <c r="B1898" s="1">
        <v>44730</v>
      </c>
      <c r="C1898" s="2">
        <v>36</v>
      </c>
      <c r="D1898" s="2">
        <v>73</v>
      </c>
      <c r="E1898" s="2">
        <v>15</v>
      </c>
      <c r="F1898" s="2">
        <v>3</v>
      </c>
      <c r="G1898" s="11">
        <v>36.600907226974137</v>
      </c>
      <c r="H1898" s="2">
        <v>2</v>
      </c>
      <c r="I1898" s="11">
        <v>5.05250871636198</v>
      </c>
      <c r="J1898" s="11">
        <v>109.80272168092242</v>
      </c>
      <c r="K1898" s="2" t="s">
        <v>1728</v>
      </c>
    </row>
    <row r="1899" spans="1:11" x14ac:dyDescent="0.25">
      <c r="A1899" s="2">
        <v>1898</v>
      </c>
      <c r="B1899" s="1">
        <v>44675</v>
      </c>
      <c r="C1899" s="2">
        <v>41</v>
      </c>
      <c r="D1899" s="2">
        <v>6</v>
      </c>
      <c r="E1899" s="2">
        <v>41</v>
      </c>
      <c r="F1899" s="2">
        <v>4</v>
      </c>
      <c r="G1899" s="11">
        <v>33.758014115332848</v>
      </c>
      <c r="H1899" s="2">
        <v>0</v>
      </c>
      <c r="I1899" s="11">
        <v>4.4518378434641424</v>
      </c>
      <c r="J1899" s="11">
        <v>135.03205646133139</v>
      </c>
      <c r="K1899" s="2" t="s">
        <v>1728</v>
      </c>
    </row>
    <row r="1900" spans="1:11" x14ac:dyDescent="0.25">
      <c r="A1900" s="2">
        <v>1899</v>
      </c>
      <c r="B1900" s="1">
        <v>44636</v>
      </c>
      <c r="C1900" s="2">
        <v>31</v>
      </c>
      <c r="D1900" s="2">
        <v>65</v>
      </c>
      <c r="E1900" s="2">
        <v>67</v>
      </c>
      <c r="F1900" s="2">
        <v>3</v>
      </c>
      <c r="G1900" s="11">
        <v>40.853404497774633</v>
      </c>
      <c r="H1900" s="2">
        <v>0</v>
      </c>
      <c r="I1900" s="11">
        <v>4.8795728561803084</v>
      </c>
      <c r="J1900" s="11">
        <v>122.5602134933239</v>
      </c>
      <c r="K1900" s="2" t="s">
        <v>1728</v>
      </c>
    </row>
    <row r="1901" spans="1:11" x14ac:dyDescent="0.25">
      <c r="A1901" s="2">
        <v>1900</v>
      </c>
      <c r="B1901" s="1">
        <v>44679</v>
      </c>
      <c r="C1901" s="2">
        <v>40</v>
      </c>
      <c r="D1901" s="2">
        <v>124</v>
      </c>
      <c r="E1901" s="2">
        <v>16</v>
      </c>
      <c r="F1901" s="2">
        <v>3</v>
      </c>
      <c r="G1901" s="11">
        <v>21.25308513363845</v>
      </c>
      <c r="H1901" s="2">
        <v>0</v>
      </c>
      <c r="I1901" s="11">
        <v>3.2398109499997449</v>
      </c>
      <c r="J1901" s="11">
        <v>63.75925540091535</v>
      </c>
      <c r="K1901" s="2" t="s">
        <v>1728</v>
      </c>
    </row>
    <row r="1902" spans="1:11" x14ac:dyDescent="0.25">
      <c r="A1902" s="2">
        <v>1901</v>
      </c>
      <c r="B1902" s="1">
        <v>44740</v>
      </c>
      <c r="C1902" s="2">
        <v>46</v>
      </c>
      <c r="D1902" s="2">
        <v>13</v>
      </c>
      <c r="E1902" s="2">
        <v>11</v>
      </c>
      <c r="F1902" s="2">
        <v>1</v>
      </c>
      <c r="G1902" s="11">
        <v>25.539737751150231</v>
      </c>
      <c r="H1902" s="2">
        <v>0</v>
      </c>
      <c r="I1902" s="11">
        <v>5.5266381811469749</v>
      </c>
      <c r="J1902" s="11">
        <v>25.539737751150231</v>
      </c>
      <c r="K1902" s="2" t="s">
        <v>1728</v>
      </c>
    </row>
    <row r="1903" spans="1:11" x14ac:dyDescent="0.25">
      <c r="A1903" s="2">
        <v>1902</v>
      </c>
      <c r="B1903" s="1">
        <v>44706</v>
      </c>
      <c r="C1903" s="2">
        <v>35</v>
      </c>
      <c r="D1903" s="2">
        <v>171</v>
      </c>
      <c r="E1903" s="2">
        <v>3</v>
      </c>
      <c r="F1903" s="2">
        <v>2</v>
      </c>
      <c r="G1903" s="11">
        <v>34.154501971152669</v>
      </c>
      <c r="H1903" s="2">
        <v>1</v>
      </c>
      <c r="I1903" s="11">
        <v>5.2323685679736078</v>
      </c>
      <c r="J1903" s="11">
        <v>68.309003942305338</v>
      </c>
      <c r="K1903" s="2" t="s">
        <v>1728</v>
      </c>
    </row>
    <row r="1904" spans="1:11" x14ac:dyDescent="0.25">
      <c r="A1904" s="2">
        <v>1903</v>
      </c>
      <c r="B1904" s="1">
        <v>44619</v>
      </c>
      <c r="C1904" s="2">
        <v>43</v>
      </c>
      <c r="D1904" s="2">
        <v>2</v>
      </c>
      <c r="E1904" s="2">
        <v>74</v>
      </c>
      <c r="F1904" s="2">
        <v>4</v>
      </c>
      <c r="G1904" s="11">
        <v>34.352955346587954</v>
      </c>
      <c r="H1904" s="2">
        <v>1</v>
      </c>
      <c r="I1904" s="11">
        <v>5.8479313960914716</v>
      </c>
      <c r="J1904" s="11">
        <v>137.41182138635182</v>
      </c>
      <c r="K1904" s="2" t="s">
        <v>1728</v>
      </c>
    </row>
    <row r="1905" spans="1:11" x14ac:dyDescent="0.25">
      <c r="A1905" s="2">
        <v>1904</v>
      </c>
      <c r="B1905" s="1">
        <v>44682</v>
      </c>
      <c r="C1905" s="2">
        <v>34</v>
      </c>
      <c r="D1905" s="2">
        <v>17</v>
      </c>
      <c r="E1905" s="2">
        <v>80</v>
      </c>
      <c r="F1905" s="2">
        <v>3</v>
      </c>
      <c r="G1905" s="11">
        <v>40.647402602939799</v>
      </c>
      <c r="H1905" s="2">
        <v>2</v>
      </c>
      <c r="I1905" s="11">
        <v>6.9701664620964214</v>
      </c>
      <c r="J1905" s="11">
        <v>121.9422078088194</v>
      </c>
      <c r="K1905" s="2" t="s">
        <v>1728</v>
      </c>
    </row>
    <row r="1906" spans="1:11" x14ac:dyDescent="0.25">
      <c r="A1906" s="2">
        <v>1905</v>
      </c>
      <c r="B1906" s="1">
        <v>44664</v>
      </c>
      <c r="C1906" s="2">
        <v>51</v>
      </c>
      <c r="D1906" s="2">
        <v>159</v>
      </c>
      <c r="E1906" s="2">
        <v>41</v>
      </c>
      <c r="F1906" s="2">
        <v>5</v>
      </c>
      <c r="G1906" s="11">
        <v>33.758014115332848</v>
      </c>
      <c r="H1906" s="2">
        <v>0</v>
      </c>
      <c r="I1906" s="11">
        <v>4.4518378434641424</v>
      </c>
      <c r="J1906" s="11">
        <v>168.79007057666425</v>
      </c>
      <c r="K1906" s="2" t="s">
        <v>1728</v>
      </c>
    </row>
    <row r="1907" spans="1:11" x14ac:dyDescent="0.25">
      <c r="A1907" s="2">
        <v>1906</v>
      </c>
      <c r="B1907" s="1">
        <v>44573</v>
      </c>
      <c r="C1907" s="2">
        <v>43</v>
      </c>
      <c r="D1907" s="2">
        <v>124</v>
      </c>
      <c r="E1907" s="2">
        <v>43</v>
      </c>
      <c r="F1907" s="2">
        <v>2</v>
      </c>
      <c r="G1907" s="11">
        <v>39.924704673191393</v>
      </c>
      <c r="H1907" s="2">
        <v>1</v>
      </c>
      <c r="I1907" s="11">
        <v>3.835301105937436</v>
      </c>
      <c r="J1907" s="11">
        <v>79.849409346382785</v>
      </c>
      <c r="K1907" s="2" t="s">
        <v>1728</v>
      </c>
    </row>
    <row r="1908" spans="1:11" x14ac:dyDescent="0.25">
      <c r="A1908" s="2">
        <v>1907</v>
      </c>
      <c r="B1908" s="1">
        <v>44694</v>
      </c>
      <c r="C1908" s="2">
        <v>22</v>
      </c>
      <c r="D1908" s="2">
        <v>186</v>
      </c>
      <c r="E1908" s="2">
        <v>83</v>
      </c>
      <c r="F1908" s="2">
        <v>1</v>
      </c>
      <c r="G1908" s="11">
        <v>25.877755002813657</v>
      </c>
      <c r="H1908" s="2">
        <v>2</v>
      </c>
      <c r="I1908" s="11">
        <v>4.1712004662970781</v>
      </c>
      <c r="J1908" s="11">
        <v>25.877755002813657</v>
      </c>
      <c r="K1908" s="2" t="s">
        <v>1728</v>
      </c>
    </row>
    <row r="1909" spans="1:11" x14ac:dyDescent="0.25">
      <c r="A1909" s="2">
        <v>1908</v>
      </c>
      <c r="B1909" s="1">
        <v>44630</v>
      </c>
      <c r="C1909" s="2">
        <v>24</v>
      </c>
      <c r="D1909" s="2">
        <v>88</v>
      </c>
      <c r="E1909" s="2">
        <v>17</v>
      </c>
      <c r="F1909" s="2">
        <v>1</v>
      </c>
      <c r="G1909" s="11">
        <v>39.414668675534898</v>
      </c>
      <c r="H1909" s="2">
        <v>0</v>
      </c>
      <c r="I1909" s="11">
        <v>5.9973509170040433</v>
      </c>
      <c r="J1909" s="11">
        <v>39.414668675534898</v>
      </c>
      <c r="K1909" s="2" t="s">
        <v>1728</v>
      </c>
    </row>
    <row r="1910" spans="1:11" x14ac:dyDescent="0.25">
      <c r="A1910" s="2">
        <v>1909</v>
      </c>
      <c r="B1910" s="1">
        <v>44698</v>
      </c>
      <c r="C1910" s="2">
        <v>26</v>
      </c>
      <c r="D1910" s="2">
        <v>193</v>
      </c>
      <c r="E1910" s="2">
        <v>48</v>
      </c>
      <c r="F1910" s="2">
        <v>4</v>
      </c>
      <c r="G1910" s="11">
        <v>33.243057639134008</v>
      </c>
      <c r="H1910" s="2">
        <v>0</v>
      </c>
      <c r="I1910" s="11">
        <v>5.0719626941601801</v>
      </c>
      <c r="J1910" s="11">
        <v>132.97223055653603</v>
      </c>
      <c r="K1910" s="2" t="s">
        <v>1728</v>
      </c>
    </row>
    <row r="1911" spans="1:11" x14ac:dyDescent="0.25">
      <c r="A1911" s="2">
        <v>1910</v>
      </c>
      <c r="B1911" s="1">
        <v>44659</v>
      </c>
      <c r="C1911" s="2">
        <v>5</v>
      </c>
      <c r="D1911" s="2">
        <v>127</v>
      </c>
      <c r="E1911" s="2">
        <v>1</v>
      </c>
      <c r="F1911" s="2">
        <v>5</v>
      </c>
      <c r="G1911" s="11">
        <v>38.804737556002834</v>
      </c>
      <c r="H1911" s="2">
        <v>1</v>
      </c>
      <c r="I1911" s="11">
        <v>3.8905838246538877</v>
      </c>
      <c r="J1911" s="11">
        <v>194.02368778001417</v>
      </c>
      <c r="K1911" s="2" t="s">
        <v>1728</v>
      </c>
    </row>
    <row r="1912" spans="1:11" x14ac:dyDescent="0.25">
      <c r="A1912" s="2">
        <v>1911</v>
      </c>
      <c r="B1912" s="1">
        <v>44657</v>
      </c>
      <c r="C1912" s="2">
        <v>28</v>
      </c>
      <c r="D1912" s="2">
        <v>167</v>
      </c>
      <c r="E1912" s="2">
        <v>11</v>
      </c>
      <c r="F1912" s="2">
        <v>4</v>
      </c>
      <c r="G1912" s="11">
        <v>25.539737751150231</v>
      </c>
      <c r="H1912" s="2">
        <v>1</v>
      </c>
      <c r="I1912" s="11">
        <v>5.5266381811469749</v>
      </c>
      <c r="J1912" s="11">
        <v>102.15895100460092</v>
      </c>
      <c r="K1912" s="2" t="s">
        <v>1728</v>
      </c>
    </row>
    <row r="1913" spans="1:11" x14ac:dyDescent="0.25">
      <c r="A1913" s="2">
        <v>1912</v>
      </c>
      <c r="B1913" s="1">
        <v>44603</v>
      </c>
      <c r="C1913" s="2">
        <v>29</v>
      </c>
      <c r="D1913" s="2">
        <v>51</v>
      </c>
      <c r="E1913" s="2">
        <v>27</v>
      </c>
      <c r="F1913" s="2">
        <v>3</v>
      </c>
      <c r="G1913" s="11">
        <v>37.980908679901667</v>
      </c>
      <c r="H1913" s="2">
        <v>1</v>
      </c>
      <c r="I1913" s="11">
        <v>3.8905842730399192</v>
      </c>
      <c r="J1913" s="11">
        <v>113.94272603970501</v>
      </c>
      <c r="K1913" s="2" t="s">
        <v>1728</v>
      </c>
    </row>
    <row r="1914" spans="1:11" x14ac:dyDescent="0.25">
      <c r="A1914" s="2">
        <v>1913</v>
      </c>
      <c r="B1914" s="1">
        <v>44725</v>
      </c>
      <c r="C1914" s="2">
        <v>35</v>
      </c>
      <c r="D1914" s="2">
        <v>101</v>
      </c>
      <c r="E1914" s="2">
        <v>24</v>
      </c>
      <c r="F1914" s="2">
        <v>1</v>
      </c>
      <c r="G1914" s="11">
        <v>21.283153011312059</v>
      </c>
      <c r="H1914" s="2">
        <v>1</v>
      </c>
      <c r="I1914" s="11">
        <v>3.8198446415905174</v>
      </c>
      <c r="J1914" s="11">
        <v>21.283153011312059</v>
      </c>
      <c r="K1914" s="2" t="s">
        <v>1728</v>
      </c>
    </row>
    <row r="1915" spans="1:11" x14ac:dyDescent="0.25">
      <c r="A1915" s="2">
        <v>1914</v>
      </c>
      <c r="B1915" s="1">
        <v>44615</v>
      </c>
      <c r="C1915" s="2">
        <v>39</v>
      </c>
      <c r="D1915" s="2">
        <v>94</v>
      </c>
      <c r="E1915" s="2">
        <v>75</v>
      </c>
      <c r="F1915" s="2">
        <v>5</v>
      </c>
      <c r="G1915" s="11">
        <v>26.542328669529326</v>
      </c>
      <c r="H1915" s="2">
        <v>2</v>
      </c>
      <c r="I1915" s="11">
        <v>6.6327822297684254</v>
      </c>
      <c r="J1915" s="11">
        <v>132.71164334764663</v>
      </c>
      <c r="K1915" s="2" t="s">
        <v>1728</v>
      </c>
    </row>
    <row r="1916" spans="1:11" x14ac:dyDescent="0.25">
      <c r="A1916" s="2">
        <v>1915</v>
      </c>
      <c r="B1916" s="1">
        <v>44686</v>
      </c>
      <c r="C1916" s="2">
        <v>29</v>
      </c>
      <c r="D1916" s="2">
        <v>77</v>
      </c>
      <c r="E1916" s="2">
        <v>39</v>
      </c>
      <c r="F1916" s="2">
        <v>2</v>
      </c>
      <c r="G1916" s="11">
        <v>21.770119767577683</v>
      </c>
      <c r="H1916" s="2">
        <v>0</v>
      </c>
      <c r="I1916" s="11">
        <v>5.1336391238712951</v>
      </c>
      <c r="J1916" s="11">
        <v>43.540239535155365</v>
      </c>
      <c r="K1916" s="2" t="s">
        <v>1728</v>
      </c>
    </row>
    <row r="1917" spans="1:11" x14ac:dyDescent="0.25">
      <c r="A1917" s="2">
        <v>1916</v>
      </c>
      <c r="B1917" s="1">
        <v>44622</v>
      </c>
      <c r="C1917" s="2">
        <v>16</v>
      </c>
      <c r="D1917" s="2">
        <v>201</v>
      </c>
      <c r="E1917" s="2">
        <v>71</v>
      </c>
      <c r="F1917" s="2">
        <v>4</v>
      </c>
      <c r="G1917" s="11">
        <v>30.970924275343211</v>
      </c>
      <c r="H1917" s="2">
        <v>0</v>
      </c>
      <c r="I1917" s="11">
        <v>5.9689556098352767</v>
      </c>
      <c r="J1917" s="11">
        <v>123.88369710137285</v>
      </c>
      <c r="K1917" s="2" t="s">
        <v>1728</v>
      </c>
    </row>
    <row r="1918" spans="1:11" x14ac:dyDescent="0.25">
      <c r="A1918" s="2">
        <v>1917</v>
      </c>
      <c r="B1918" s="1">
        <v>44740</v>
      </c>
      <c r="C1918" s="2">
        <v>40</v>
      </c>
      <c r="D1918" s="2">
        <v>73</v>
      </c>
      <c r="E1918" s="2">
        <v>5</v>
      </c>
      <c r="F1918" s="2">
        <v>5</v>
      </c>
      <c r="G1918" s="11">
        <v>32.503030806735346</v>
      </c>
      <c r="H1918" s="2">
        <v>2</v>
      </c>
      <c r="I1918" s="11">
        <v>5.1338865408152987</v>
      </c>
      <c r="J1918" s="11">
        <v>162.51515403367674</v>
      </c>
      <c r="K1918" s="2" t="s">
        <v>1728</v>
      </c>
    </row>
    <row r="1919" spans="1:11" x14ac:dyDescent="0.25">
      <c r="A1919" s="2">
        <v>1918</v>
      </c>
      <c r="B1919" s="1">
        <v>44726</v>
      </c>
      <c r="C1919" s="2">
        <v>22</v>
      </c>
      <c r="D1919" s="2">
        <v>194</v>
      </c>
      <c r="E1919" s="2">
        <v>9</v>
      </c>
      <c r="F1919" s="2">
        <v>2</v>
      </c>
      <c r="G1919" s="11">
        <v>39.650439491132694</v>
      </c>
      <c r="H1919" s="2">
        <v>2</v>
      </c>
      <c r="I1919" s="11">
        <v>5.7783380059304719</v>
      </c>
      <c r="J1919" s="11">
        <v>79.300878982265388</v>
      </c>
      <c r="K1919" s="2" t="s">
        <v>1728</v>
      </c>
    </row>
    <row r="1920" spans="1:11" x14ac:dyDescent="0.25">
      <c r="A1920" s="2">
        <v>1919</v>
      </c>
      <c r="B1920" s="1">
        <v>44664</v>
      </c>
      <c r="C1920" s="2">
        <v>18</v>
      </c>
      <c r="D1920" s="2">
        <v>62</v>
      </c>
      <c r="E1920" s="2">
        <v>24</v>
      </c>
      <c r="F1920" s="2">
        <v>3</v>
      </c>
      <c r="G1920" s="11">
        <v>21.283153011312059</v>
      </c>
      <c r="H1920" s="2">
        <v>2</v>
      </c>
      <c r="I1920" s="11">
        <v>3.8198446415905174</v>
      </c>
      <c r="J1920" s="11">
        <v>63.849459033936178</v>
      </c>
      <c r="K1920" s="2" t="s">
        <v>1728</v>
      </c>
    </row>
    <row r="1921" spans="1:11" x14ac:dyDescent="0.25">
      <c r="A1921" s="2">
        <v>1920</v>
      </c>
      <c r="B1921" s="1">
        <v>44659</v>
      </c>
      <c r="C1921" s="2">
        <v>43</v>
      </c>
      <c r="D1921" s="2">
        <v>216</v>
      </c>
      <c r="E1921" s="2">
        <v>52</v>
      </c>
      <c r="F1921" s="2">
        <v>2</v>
      </c>
      <c r="G1921" s="11">
        <v>25.685935114249716</v>
      </c>
      <c r="H1921" s="2">
        <v>1</v>
      </c>
      <c r="I1921" s="11">
        <v>5.5404100604918716</v>
      </c>
      <c r="J1921" s="11">
        <v>51.371870228499432</v>
      </c>
      <c r="K1921" s="2" t="s">
        <v>1728</v>
      </c>
    </row>
    <row r="1922" spans="1:11" x14ac:dyDescent="0.25">
      <c r="A1922" s="2">
        <v>1921</v>
      </c>
      <c r="B1922" s="1">
        <v>44683</v>
      </c>
      <c r="C1922" s="2">
        <v>36</v>
      </c>
      <c r="D1922" s="2">
        <v>215</v>
      </c>
      <c r="E1922" s="2">
        <v>39</v>
      </c>
      <c r="F1922" s="2">
        <v>2</v>
      </c>
      <c r="G1922" s="11">
        <v>21.770119767577683</v>
      </c>
      <c r="H1922" s="2">
        <v>1</v>
      </c>
      <c r="I1922" s="11">
        <v>5.1336391238712951</v>
      </c>
      <c r="J1922" s="11">
        <v>43.540239535155365</v>
      </c>
      <c r="K1922" s="2" t="s">
        <v>1728</v>
      </c>
    </row>
    <row r="1923" spans="1:11" x14ac:dyDescent="0.25">
      <c r="A1923" s="2">
        <v>1922</v>
      </c>
      <c r="B1923" s="1">
        <v>44675</v>
      </c>
      <c r="C1923" s="2">
        <v>45</v>
      </c>
      <c r="D1923" s="2">
        <v>220</v>
      </c>
      <c r="E1923" s="2">
        <v>57</v>
      </c>
      <c r="F1923" s="2">
        <v>4</v>
      </c>
      <c r="G1923" s="11">
        <v>25.504156035590665</v>
      </c>
      <c r="H1923" s="2">
        <v>1</v>
      </c>
      <c r="I1923" s="11">
        <v>3.2923759610960035</v>
      </c>
      <c r="J1923" s="11">
        <v>102.01662414236266</v>
      </c>
      <c r="K1923" s="2" t="s">
        <v>1728</v>
      </c>
    </row>
    <row r="1924" spans="1:11" x14ac:dyDescent="0.25">
      <c r="A1924" s="2">
        <v>1923</v>
      </c>
      <c r="B1924" s="1">
        <v>44635</v>
      </c>
      <c r="C1924" s="2">
        <v>13</v>
      </c>
      <c r="D1924" s="2">
        <v>158</v>
      </c>
      <c r="E1924" s="2">
        <v>59</v>
      </c>
      <c r="F1924" s="2">
        <v>1</v>
      </c>
      <c r="G1924" s="11">
        <v>39.007824290374394</v>
      </c>
      <c r="H1924" s="2">
        <v>2</v>
      </c>
      <c r="I1924" s="11">
        <v>3.6393776465524499</v>
      </c>
      <c r="J1924" s="11">
        <v>39.007824290374394</v>
      </c>
      <c r="K1924" s="2" t="s">
        <v>1728</v>
      </c>
    </row>
    <row r="1925" spans="1:11" x14ac:dyDescent="0.25">
      <c r="A1925" s="2">
        <v>1924</v>
      </c>
      <c r="B1925" s="1">
        <v>44654</v>
      </c>
      <c r="C1925" s="2">
        <v>45</v>
      </c>
      <c r="D1925" s="2">
        <v>102</v>
      </c>
      <c r="E1925" s="2">
        <v>57</v>
      </c>
      <c r="F1925" s="2">
        <v>2</v>
      </c>
      <c r="G1925" s="11">
        <v>25.504156035590665</v>
      </c>
      <c r="H1925" s="2">
        <v>1</v>
      </c>
      <c r="I1925" s="11">
        <v>3.2923759610960035</v>
      </c>
      <c r="J1925" s="11">
        <v>51.008312071181329</v>
      </c>
      <c r="K1925" s="2" t="s">
        <v>1728</v>
      </c>
    </row>
    <row r="1926" spans="1:11" x14ac:dyDescent="0.25">
      <c r="A1926" s="2">
        <v>1925</v>
      </c>
      <c r="B1926" s="1">
        <v>44563</v>
      </c>
      <c r="C1926" s="2">
        <v>2</v>
      </c>
      <c r="D1926" s="2">
        <v>198</v>
      </c>
      <c r="E1926" s="2">
        <v>50</v>
      </c>
      <c r="F1926" s="2">
        <v>4</v>
      </c>
      <c r="G1926" s="11">
        <v>21.479528649167332</v>
      </c>
      <c r="H1926" s="2">
        <v>2</v>
      </c>
      <c r="I1926" s="11">
        <v>7.3837284692355469</v>
      </c>
      <c r="J1926" s="11">
        <v>85.918114596669326</v>
      </c>
      <c r="K1926" s="2" t="s">
        <v>1728</v>
      </c>
    </row>
    <row r="1927" spans="1:11" x14ac:dyDescent="0.25">
      <c r="A1927" s="2">
        <v>1926</v>
      </c>
      <c r="B1927" s="1">
        <v>44574</v>
      </c>
      <c r="C1927" s="2">
        <v>4</v>
      </c>
      <c r="D1927" s="2">
        <v>7</v>
      </c>
      <c r="E1927" s="2">
        <v>70</v>
      </c>
      <c r="F1927" s="2">
        <v>3</v>
      </c>
      <c r="G1927" s="11">
        <v>40.534896351608836</v>
      </c>
      <c r="H1927" s="2">
        <v>0</v>
      </c>
      <c r="I1927" s="11">
        <v>4.8882123797033668</v>
      </c>
      <c r="J1927" s="11">
        <v>121.60468905482651</v>
      </c>
      <c r="K1927" s="2" t="s">
        <v>1728</v>
      </c>
    </row>
    <row r="1928" spans="1:11" x14ac:dyDescent="0.25">
      <c r="A1928" s="2">
        <v>1927</v>
      </c>
      <c r="B1928" s="1">
        <v>44713</v>
      </c>
      <c r="C1928" s="2">
        <v>36</v>
      </c>
      <c r="D1928" s="2">
        <v>166</v>
      </c>
      <c r="E1928" s="2">
        <v>77</v>
      </c>
      <c r="F1928" s="2">
        <v>2</v>
      </c>
      <c r="G1928" s="11">
        <v>35.436039685650123</v>
      </c>
      <c r="H1928" s="2">
        <v>1</v>
      </c>
      <c r="I1928" s="11">
        <v>4.1372404213136544</v>
      </c>
      <c r="J1928" s="11">
        <v>70.872079371300245</v>
      </c>
      <c r="K1928" s="2" t="s">
        <v>1728</v>
      </c>
    </row>
    <row r="1929" spans="1:11" x14ac:dyDescent="0.25">
      <c r="A1929" s="2">
        <v>1928</v>
      </c>
      <c r="B1929" s="1">
        <v>44709</v>
      </c>
      <c r="C1929" s="2">
        <v>8</v>
      </c>
      <c r="D1929" s="2">
        <v>133</v>
      </c>
      <c r="E1929" s="2">
        <v>83</v>
      </c>
      <c r="F1929" s="2">
        <v>3</v>
      </c>
      <c r="G1929" s="11">
        <v>25.877755002813657</v>
      </c>
      <c r="H1929" s="2">
        <v>1</v>
      </c>
      <c r="I1929" s="11">
        <v>4.1712004662970781</v>
      </c>
      <c r="J1929" s="11">
        <v>77.633265008440972</v>
      </c>
      <c r="K1929" s="2" t="s">
        <v>1728</v>
      </c>
    </row>
    <row r="1930" spans="1:11" x14ac:dyDescent="0.25">
      <c r="A1930" s="2">
        <v>1929</v>
      </c>
      <c r="B1930" s="1">
        <v>44603</v>
      </c>
      <c r="C1930" s="2">
        <v>24</v>
      </c>
      <c r="D1930" s="2">
        <v>128</v>
      </c>
      <c r="E1930" s="2">
        <v>49</v>
      </c>
      <c r="F1930" s="2">
        <v>4</v>
      </c>
      <c r="G1930" s="11">
        <v>24.732076928521618</v>
      </c>
      <c r="H1930" s="2">
        <v>2</v>
      </c>
      <c r="I1930" s="11">
        <v>9.0591232937852659</v>
      </c>
      <c r="J1930" s="11">
        <v>98.928307714086472</v>
      </c>
      <c r="K1930" s="8" t="s">
        <v>1728</v>
      </c>
    </row>
    <row r="1931" spans="1:11" x14ac:dyDescent="0.25">
      <c r="A1931" s="2">
        <v>1930</v>
      </c>
      <c r="B1931" s="1">
        <v>44674</v>
      </c>
      <c r="C1931" s="2">
        <v>50</v>
      </c>
      <c r="D1931" s="2">
        <v>122</v>
      </c>
      <c r="E1931" s="2">
        <v>15</v>
      </c>
      <c r="F1931" s="2">
        <v>5</v>
      </c>
      <c r="G1931" s="11">
        <v>36.600907226974137</v>
      </c>
      <c r="H1931" s="2">
        <v>1</v>
      </c>
      <c r="I1931" s="11">
        <v>5.05250871636198</v>
      </c>
      <c r="J1931" s="11">
        <v>183.00453613487068</v>
      </c>
      <c r="K1931" s="8" t="s">
        <v>1728</v>
      </c>
    </row>
    <row r="1932" spans="1:11" x14ac:dyDescent="0.25">
      <c r="A1932" s="2">
        <v>1931</v>
      </c>
      <c r="B1932" s="1">
        <v>44585</v>
      </c>
      <c r="C1932" s="2">
        <v>19</v>
      </c>
      <c r="D1932" s="2">
        <v>171</v>
      </c>
      <c r="E1932" s="2">
        <v>17</v>
      </c>
      <c r="F1932" s="2">
        <v>5</v>
      </c>
      <c r="G1932" s="11">
        <v>39.414668675534898</v>
      </c>
      <c r="H1932" s="2">
        <v>2</v>
      </c>
      <c r="I1932" s="11">
        <v>5.9973509170040433</v>
      </c>
      <c r="J1932" s="11">
        <v>197.07334337767449</v>
      </c>
      <c r="K1932" s="8" t="s">
        <v>1728</v>
      </c>
    </row>
    <row r="1933" spans="1:11" x14ac:dyDescent="0.25">
      <c r="A1933" s="2">
        <v>1932</v>
      </c>
      <c r="B1933" s="1">
        <v>44703</v>
      </c>
      <c r="C1933" s="2">
        <v>25</v>
      </c>
      <c r="D1933" s="2">
        <v>23</v>
      </c>
      <c r="E1933" s="2">
        <v>29</v>
      </c>
      <c r="F1933" s="2">
        <v>2</v>
      </c>
      <c r="G1933" s="11">
        <v>20.813709727901756</v>
      </c>
      <c r="H1933" s="2">
        <v>0</v>
      </c>
      <c r="I1933" s="11">
        <v>3.0612344797068785</v>
      </c>
      <c r="J1933" s="11">
        <v>41.627419455803512</v>
      </c>
      <c r="K1933" s="8" t="s">
        <v>1728</v>
      </c>
    </row>
    <row r="1934" spans="1:11" x14ac:dyDescent="0.25">
      <c r="A1934" s="2">
        <v>1933</v>
      </c>
      <c r="B1934" s="1">
        <v>44571</v>
      </c>
      <c r="C1934" s="2">
        <v>38</v>
      </c>
      <c r="D1934" s="2">
        <v>218</v>
      </c>
      <c r="E1934" s="2">
        <v>13</v>
      </c>
      <c r="F1934" s="2">
        <v>2</v>
      </c>
      <c r="G1934" s="11">
        <v>24.314990219325523</v>
      </c>
      <c r="H1934" s="2">
        <v>1</v>
      </c>
      <c r="I1934" s="11">
        <v>7.543649622085252</v>
      </c>
      <c r="J1934" s="11">
        <v>48.629980438651046</v>
      </c>
      <c r="K1934" s="8" t="s">
        <v>1728</v>
      </c>
    </row>
    <row r="1935" spans="1:11" x14ac:dyDescent="0.25">
      <c r="A1935" s="2">
        <v>1934</v>
      </c>
      <c r="B1935" s="1">
        <v>44638</v>
      </c>
      <c r="C1935" s="2">
        <v>11</v>
      </c>
      <c r="D1935" s="2">
        <v>88</v>
      </c>
      <c r="E1935" s="2">
        <v>57</v>
      </c>
      <c r="F1935" s="2">
        <v>4</v>
      </c>
      <c r="G1935" s="11">
        <v>25.504156035590665</v>
      </c>
      <c r="H1935" s="2">
        <v>0</v>
      </c>
      <c r="I1935" s="11">
        <v>3.2923759610960035</v>
      </c>
      <c r="J1935" s="11">
        <v>102.01662414236266</v>
      </c>
      <c r="K1935" s="2" t="s">
        <v>1728</v>
      </c>
    </row>
    <row r="1936" spans="1:11" x14ac:dyDescent="0.25">
      <c r="A1936" s="2">
        <v>1935</v>
      </c>
      <c r="B1936" s="1">
        <v>44724</v>
      </c>
      <c r="C1936" s="2">
        <v>20</v>
      </c>
      <c r="D1936" s="2">
        <v>175</v>
      </c>
      <c r="E1936" s="2">
        <v>46</v>
      </c>
      <c r="F1936" s="2">
        <v>3</v>
      </c>
      <c r="G1936" s="11">
        <v>36.750762820850859</v>
      </c>
      <c r="H1936" s="2">
        <v>2</v>
      </c>
      <c r="I1936" s="11">
        <v>5.2206830382627141</v>
      </c>
      <c r="J1936" s="11">
        <v>110.25228846255257</v>
      </c>
      <c r="K1936" s="8" t="s">
        <v>1728</v>
      </c>
    </row>
    <row r="1937" spans="1:11" x14ac:dyDescent="0.25">
      <c r="A1937" s="2">
        <v>1936</v>
      </c>
      <c r="B1937" s="1">
        <v>44727</v>
      </c>
      <c r="C1937" s="2">
        <v>49</v>
      </c>
      <c r="D1937" s="2">
        <v>178</v>
      </c>
      <c r="E1937" s="2">
        <v>16</v>
      </c>
      <c r="F1937" s="2">
        <v>1</v>
      </c>
      <c r="G1937" s="11">
        <v>21.25308513363845</v>
      </c>
      <c r="H1937" s="2">
        <v>2</v>
      </c>
      <c r="I1937" s="11">
        <v>3.2398109499997449</v>
      </c>
      <c r="J1937" s="11">
        <v>21.25308513363845</v>
      </c>
      <c r="K1937" s="2" t="s">
        <v>1728</v>
      </c>
    </row>
    <row r="1938" spans="1:11" x14ac:dyDescent="0.25">
      <c r="A1938" s="2">
        <v>1937</v>
      </c>
      <c r="B1938" s="1">
        <v>44579</v>
      </c>
      <c r="C1938" s="2">
        <v>30</v>
      </c>
      <c r="D1938" s="2">
        <v>89</v>
      </c>
      <c r="E1938" s="2">
        <v>69</v>
      </c>
      <c r="F1938" s="2">
        <v>2</v>
      </c>
      <c r="G1938" s="11">
        <v>39.54990061239608</v>
      </c>
      <c r="H1938" s="2">
        <v>0</v>
      </c>
      <c r="I1938" s="11">
        <v>5.8930269169156446</v>
      </c>
      <c r="J1938" s="11">
        <v>79.099801224792159</v>
      </c>
      <c r="K1938" s="8" t="s">
        <v>1728</v>
      </c>
    </row>
    <row r="1939" spans="1:11" x14ac:dyDescent="0.25">
      <c r="A1939" s="2">
        <v>1938</v>
      </c>
      <c r="B1939" s="1">
        <v>44656</v>
      </c>
      <c r="C1939" s="2">
        <v>32</v>
      </c>
      <c r="D1939" s="2">
        <v>197</v>
      </c>
      <c r="E1939" s="2">
        <v>80</v>
      </c>
      <c r="F1939" s="2">
        <v>5</v>
      </c>
      <c r="G1939" s="11">
        <v>40.647402602939799</v>
      </c>
      <c r="H1939" s="2">
        <v>1</v>
      </c>
      <c r="I1939" s="11">
        <v>6.9701664620964214</v>
      </c>
      <c r="J1939" s="11">
        <v>203.23701301469899</v>
      </c>
      <c r="K1939" s="2" t="s">
        <v>1728</v>
      </c>
    </row>
    <row r="1940" spans="1:11" x14ac:dyDescent="0.25">
      <c r="A1940" s="2">
        <v>1939</v>
      </c>
      <c r="B1940" s="1">
        <v>44617</v>
      </c>
      <c r="C1940" s="2">
        <v>3</v>
      </c>
      <c r="D1940" s="2">
        <v>43</v>
      </c>
      <c r="E1940" s="2">
        <v>10</v>
      </c>
      <c r="F1940" s="2">
        <v>2</v>
      </c>
      <c r="G1940" s="11">
        <v>40.91154544218923</v>
      </c>
      <c r="H1940" s="2">
        <v>2</v>
      </c>
      <c r="I1940" s="11">
        <v>4.1188170377751252</v>
      </c>
      <c r="J1940" s="11">
        <v>81.823090884378459</v>
      </c>
      <c r="K1940" s="8" t="s">
        <v>1728</v>
      </c>
    </row>
    <row r="1941" spans="1:11" x14ac:dyDescent="0.25">
      <c r="A1941" s="2">
        <v>1940</v>
      </c>
      <c r="B1941" s="1">
        <v>44644</v>
      </c>
      <c r="C1941" s="2">
        <v>32</v>
      </c>
      <c r="D1941" s="2">
        <v>31</v>
      </c>
      <c r="E1941" s="2">
        <v>51</v>
      </c>
      <c r="F1941" s="2">
        <v>2</v>
      </c>
      <c r="G1941" s="11">
        <v>40.898497254092405</v>
      </c>
      <c r="H1941" s="2">
        <v>1</v>
      </c>
      <c r="I1941" s="11">
        <v>4.9313410562510835</v>
      </c>
      <c r="J1941" s="11">
        <v>81.79699450818481</v>
      </c>
      <c r="K1941" s="8" t="s">
        <v>1728</v>
      </c>
    </row>
    <row r="1942" spans="1:11" x14ac:dyDescent="0.25">
      <c r="A1942" s="2">
        <v>1941</v>
      </c>
      <c r="B1942" s="1">
        <v>44638</v>
      </c>
      <c r="C1942" s="2">
        <v>22</v>
      </c>
      <c r="D1942" s="2">
        <v>180</v>
      </c>
      <c r="E1942" s="2">
        <v>69</v>
      </c>
      <c r="F1942" s="2">
        <v>4</v>
      </c>
      <c r="G1942" s="11">
        <v>39.54990061239608</v>
      </c>
      <c r="H1942" s="2">
        <v>1</v>
      </c>
      <c r="I1942" s="11">
        <v>5.8930269169156446</v>
      </c>
      <c r="J1942" s="11">
        <v>158.19960244958432</v>
      </c>
      <c r="K1942" s="8" t="s">
        <v>1728</v>
      </c>
    </row>
    <row r="1943" spans="1:11" x14ac:dyDescent="0.25">
      <c r="A1943" s="2">
        <v>1942</v>
      </c>
      <c r="B1943" s="1">
        <v>44688</v>
      </c>
      <c r="C1943" s="2">
        <v>46</v>
      </c>
      <c r="D1943" s="2">
        <v>212</v>
      </c>
      <c r="E1943" s="2">
        <v>37</v>
      </c>
      <c r="F1943" s="2">
        <v>5</v>
      </c>
      <c r="G1943" s="11">
        <v>22.369742887921465</v>
      </c>
      <c r="H1943" s="2">
        <v>2</v>
      </c>
      <c r="I1943" s="11">
        <v>6.5541503167979398</v>
      </c>
      <c r="J1943" s="11">
        <v>111.84871443960732</v>
      </c>
      <c r="K1943" s="8" t="s">
        <v>1728</v>
      </c>
    </row>
    <row r="1944" spans="1:11" x14ac:dyDescent="0.25">
      <c r="A1944" s="2">
        <v>1943</v>
      </c>
      <c r="B1944" s="1">
        <v>44586</v>
      </c>
      <c r="C1944" s="2">
        <v>18</v>
      </c>
      <c r="D1944" s="2">
        <v>52</v>
      </c>
      <c r="E1944" s="2">
        <v>77</v>
      </c>
      <c r="F1944" s="2">
        <v>5</v>
      </c>
      <c r="G1944" s="11">
        <v>35.436039685650123</v>
      </c>
      <c r="H1944" s="2">
        <v>1</v>
      </c>
      <c r="I1944" s="11">
        <v>4.1372404213136544</v>
      </c>
      <c r="J1944" s="11">
        <v>177.18019842825061</v>
      </c>
      <c r="K1944" s="8" t="s">
        <v>1728</v>
      </c>
    </row>
    <row r="1945" spans="1:11" x14ac:dyDescent="0.25">
      <c r="A1945" s="2">
        <v>1944</v>
      </c>
      <c r="B1945" s="1">
        <v>44579</v>
      </c>
      <c r="C1945" s="2">
        <v>36</v>
      </c>
      <c r="D1945" s="2">
        <v>3</v>
      </c>
      <c r="E1945" s="2">
        <v>52</v>
      </c>
      <c r="F1945" s="2">
        <v>3</v>
      </c>
      <c r="G1945" s="11">
        <v>25.685935114249716</v>
      </c>
      <c r="H1945" s="2">
        <v>0</v>
      </c>
      <c r="I1945" s="11">
        <v>5.5404100604918716</v>
      </c>
      <c r="J1945" s="11">
        <v>77.057805342749148</v>
      </c>
      <c r="K1945" s="8" t="s">
        <v>1728</v>
      </c>
    </row>
    <row r="1946" spans="1:11" x14ac:dyDescent="0.25">
      <c r="A1946" s="2">
        <v>1945</v>
      </c>
      <c r="B1946" s="1">
        <v>44708</v>
      </c>
      <c r="C1946" s="2">
        <v>44</v>
      </c>
      <c r="D1946" s="2">
        <v>37</v>
      </c>
      <c r="E1946" s="2">
        <v>44</v>
      </c>
      <c r="F1946" s="2">
        <v>3</v>
      </c>
      <c r="G1946" s="11">
        <v>33.784435871887396</v>
      </c>
      <c r="H1946" s="2">
        <v>2</v>
      </c>
      <c r="I1946" s="11">
        <v>5.562825847388865</v>
      </c>
      <c r="J1946" s="11">
        <v>101.35330761566219</v>
      </c>
      <c r="K1946" s="8" t="s">
        <v>1728</v>
      </c>
    </row>
    <row r="1947" spans="1:11" x14ac:dyDescent="0.25">
      <c r="A1947" s="2">
        <v>1946</v>
      </c>
      <c r="B1947" s="1">
        <v>44675</v>
      </c>
      <c r="C1947" s="2">
        <v>7</v>
      </c>
      <c r="D1947" s="2">
        <v>67</v>
      </c>
      <c r="E1947" s="2">
        <v>85</v>
      </c>
      <c r="F1947" s="2">
        <v>2</v>
      </c>
      <c r="G1947" s="11">
        <v>35.351539193847174</v>
      </c>
      <c r="H1947" s="2">
        <v>0</v>
      </c>
      <c r="I1947" s="11">
        <v>3.827153779587749</v>
      </c>
      <c r="J1947" s="11">
        <v>70.703078387694347</v>
      </c>
      <c r="K1947" s="8" t="s">
        <v>1728</v>
      </c>
    </row>
    <row r="1948" spans="1:11" x14ac:dyDescent="0.25">
      <c r="A1948" s="2">
        <v>1947</v>
      </c>
      <c r="B1948" s="1">
        <v>44567</v>
      </c>
      <c r="C1948" s="2">
        <v>5</v>
      </c>
      <c r="D1948" s="2">
        <v>180</v>
      </c>
      <c r="E1948" s="2">
        <v>23</v>
      </c>
      <c r="F1948" s="2">
        <v>1</v>
      </c>
      <c r="G1948" s="11">
        <v>35.015266591796667</v>
      </c>
      <c r="H1948" s="2">
        <v>0</v>
      </c>
      <c r="I1948" s="11">
        <v>3.1882844137371622</v>
      </c>
      <c r="J1948" s="11">
        <v>35.015266591796667</v>
      </c>
      <c r="K1948" s="8" t="s">
        <v>1728</v>
      </c>
    </row>
    <row r="1949" spans="1:11" x14ac:dyDescent="0.25">
      <c r="A1949" s="2">
        <v>1948</v>
      </c>
      <c r="B1949" s="1">
        <v>44631</v>
      </c>
      <c r="C1949" s="2">
        <v>46</v>
      </c>
      <c r="D1949" s="2">
        <v>26</v>
      </c>
      <c r="E1949" s="2">
        <v>55</v>
      </c>
      <c r="F1949" s="2">
        <v>3</v>
      </c>
      <c r="G1949" s="11">
        <v>35.430943137978318</v>
      </c>
      <c r="H1949" s="2">
        <v>0</v>
      </c>
      <c r="I1949" s="11">
        <v>5.7390468707453381</v>
      </c>
      <c r="J1949" s="11">
        <v>106.29282941393495</v>
      </c>
      <c r="K1949" s="2" t="s">
        <v>1728</v>
      </c>
    </row>
    <row r="1950" spans="1:11" x14ac:dyDescent="0.25">
      <c r="A1950" s="2">
        <v>1949</v>
      </c>
      <c r="B1950" s="1">
        <v>44601</v>
      </c>
      <c r="C1950" s="2">
        <v>47</v>
      </c>
      <c r="D1950" s="2">
        <v>193</v>
      </c>
      <c r="E1950" s="2">
        <v>55</v>
      </c>
      <c r="F1950" s="2">
        <v>4</v>
      </c>
      <c r="G1950" s="11">
        <v>35.430943137978318</v>
      </c>
      <c r="H1950" s="2">
        <v>2</v>
      </c>
      <c r="I1950" s="11">
        <v>5.7390468707453381</v>
      </c>
      <c r="J1950" s="11">
        <v>141.72377255191327</v>
      </c>
      <c r="K1950" s="8" t="s">
        <v>1728</v>
      </c>
    </row>
    <row r="1951" spans="1:11" x14ac:dyDescent="0.25">
      <c r="A1951" s="2">
        <v>1950</v>
      </c>
      <c r="B1951" s="1">
        <v>44622</v>
      </c>
      <c r="C1951" s="2">
        <v>29</v>
      </c>
      <c r="D1951" s="2">
        <v>109</v>
      </c>
      <c r="E1951" s="2">
        <v>80</v>
      </c>
      <c r="F1951" s="2">
        <v>2</v>
      </c>
      <c r="G1951" s="11">
        <v>40.647402602939799</v>
      </c>
      <c r="H1951" s="2">
        <v>1</v>
      </c>
      <c r="I1951" s="11">
        <v>6.9701664620964214</v>
      </c>
      <c r="J1951" s="11">
        <v>81.294805205879598</v>
      </c>
      <c r="K1951" s="8" t="s">
        <v>1728</v>
      </c>
    </row>
    <row r="1952" spans="1:11" x14ac:dyDescent="0.25">
      <c r="A1952" s="2">
        <v>1951</v>
      </c>
      <c r="B1952" s="1">
        <v>44621</v>
      </c>
      <c r="C1952" s="2">
        <v>47</v>
      </c>
      <c r="D1952" s="2">
        <v>61</v>
      </c>
      <c r="E1952" s="2">
        <v>61</v>
      </c>
      <c r="F1952" s="2">
        <v>4</v>
      </c>
      <c r="G1952" s="11">
        <v>24.49944094684308</v>
      </c>
      <c r="H1952" s="2">
        <v>2</v>
      </c>
      <c r="I1952" s="11">
        <v>6.2620331868795747</v>
      </c>
      <c r="J1952" s="11">
        <v>97.997763787372321</v>
      </c>
      <c r="K1952" s="8" t="s">
        <v>1728</v>
      </c>
    </row>
    <row r="1953" spans="1:11" x14ac:dyDescent="0.25">
      <c r="A1953" s="2">
        <v>1952</v>
      </c>
      <c r="B1953" s="1">
        <v>44593</v>
      </c>
      <c r="C1953" s="2">
        <v>18</v>
      </c>
      <c r="D1953" s="2">
        <v>125</v>
      </c>
      <c r="E1953" s="2">
        <v>80</v>
      </c>
      <c r="F1953" s="2">
        <v>5</v>
      </c>
      <c r="G1953" s="11">
        <v>40.647402602939799</v>
      </c>
      <c r="H1953" s="2">
        <v>0</v>
      </c>
      <c r="I1953" s="11">
        <v>6.9701664620964214</v>
      </c>
      <c r="J1953" s="11">
        <v>203.23701301469899</v>
      </c>
      <c r="K1953" s="8" t="s">
        <v>1728</v>
      </c>
    </row>
    <row r="1954" spans="1:11" x14ac:dyDescent="0.25">
      <c r="A1954" s="2">
        <v>1953</v>
      </c>
      <c r="B1954" s="1">
        <v>44679</v>
      </c>
      <c r="C1954" s="2">
        <v>42</v>
      </c>
      <c r="D1954" s="2">
        <v>220</v>
      </c>
      <c r="E1954" s="2">
        <v>33</v>
      </c>
      <c r="F1954" s="2">
        <v>1</v>
      </c>
      <c r="G1954" s="11">
        <v>30.172075398146536</v>
      </c>
      <c r="H1954" s="2">
        <v>1</v>
      </c>
      <c r="I1954" s="11">
        <v>5.5073050690993979</v>
      </c>
      <c r="J1954" s="11">
        <v>30.172075398146536</v>
      </c>
      <c r="K1954" s="2" t="s">
        <v>1728</v>
      </c>
    </row>
    <row r="1955" spans="1:11" x14ac:dyDescent="0.25">
      <c r="A1955" s="2">
        <v>1954</v>
      </c>
      <c r="B1955" s="1">
        <v>44660</v>
      </c>
      <c r="C1955" s="2">
        <v>8</v>
      </c>
      <c r="D1955" s="2">
        <v>82</v>
      </c>
      <c r="E1955" s="2">
        <v>8</v>
      </c>
      <c r="F1955" s="2">
        <v>3</v>
      </c>
      <c r="G1955" s="11">
        <v>37.003953225909669</v>
      </c>
      <c r="H1955" s="2">
        <v>2</v>
      </c>
      <c r="I1955" s="11">
        <v>4.1456496863869212</v>
      </c>
      <c r="J1955" s="11">
        <v>111.01185967772901</v>
      </c>
      <c r="K1955" s="2" t="s">
        <v>1728</v>
      </c>
    </row>
    <row r="1956" spans="1:11" x14ac:dyDescent="0.25">
      <c r="A1956" s="2">
        <v>1955</v>
      </c>
      <c r="B1956" s="1">
        <v>44684</v>
      </c>
      <c r="C1956" s="2">
        <v>45</v>
      </c>
      <c r="D1956" s="2">
        <v>202</v>
      </c>
      <c r="E1956" s="2">
        <v>1</v>
      </c>
      <c r="F1956" s="2">
        <v>3</v>
      </c>
      <c r="G1956" s="11">
        <v>38.804737556002834</v>
      </c>
      <c r="H1956" s="2">
        <v>0</v>
      </c>
      <c r="I1956" s="11">
        <v>3.8905838246538877</v>
      </c>
      <c r="J1956" s="11">
        <v>116.4142126680085</v>
      </c>
      <c r="K1956" s="8" t="s">
        <v>1728</v>
      </c>
    </row>
    <row r="1957" spans="1:11" x14ac:dyDescent="0.25">
      <c r="A1957" s="2">
        <v>1956</v>
      </c>
      <c r="B1957" s="1">
        <v>44640</v>
      </c>
      <c r="C1957" s="2">
        <v>34</v>
      </c>
      <c r="D1957" s="2">
        <v>199</v>
      </c>
      <c r="E1957" s="2">
        <v>51</v>
      </c>
      <c r="F1957" s="2">
        <v>2</v>
      </c>
      <c r="G1957" s="11">
        <v>40.898497254092405</v>
      </c>
      <c r="H1957" s="2">
        <v>2</v>
      </c>
      <c r="I1957" s="11">
        <v>4.9313410562510835</v>
      </c>
      <c r="J1957" s="11">
        <v>81.79699450818481</v>
      </c>
      <c r="K1957" s="8" t="s">
        <v>1728</v>
      </c>
    </row>
    <row r="1958" spans="1:11" x14ac:dyDescent="0.25">
      <c r="A1958" s="2">
        <v>1957</v>
      </c>
      <c r="B1958" s="1">
        <v>44628</v>
      </c>
      <c r="C1958" s="2">
        <v>1</v>
      </c>
      <c r="D1958" s="2">
        <v>63</v>
      </c>
      <c r="E1958" s="2">
        <v>26</v>
      </c>
      <c r="F1958" s="2">
        <v>1</v>
      </c>
      <c r="G1958" s="11">
        <v>33.081934779902781</v>
      </c>
      <c r="H1958" s="2">
        <v>0</v>
      </c>
      <c r="I1958" s="11">
        <v>7.0548762688214737</v>
      </c>
      <c r="J1958" s="11">
        <v>33.081934779902781</v>
      </c>
      <c r="K1958" s="8" t="s">
        <v>1728</v>
      </c>
    </row>
    <row r="1959" spans="1:11" x14ac:dyDescent="0.25">
      <c r="A1959" s="2">
        <v>1958</v>
      </c>
      <c r="B1959" s="1">
        <v>44612</v>
      </c>
      <c r="C1959" s="2">
        <v>12</v>
      </c>
      <c r="D1959" s="2">
        <v>61</v>
      </c>
      <c r="E1959" s="2">
        <v>69</v>
      </c>
      <c r="F1959" s="2">
        <v>4</v>
      </c>
      <c r="G1959" s="11">
        <v>39.54990061239608</v>
      </c>
      <c r="H1959" s="2">
        <v>1</v>
      </c>
      <c r="I1959" s="11">
        <v>5.8930269169156446</v>
      </c>
      <c r="J1959" s="11">
        <v>158.19960244958432</v>
      </c>
      <c r="K1959" s="8" t="s">
        <v>1728</v>
      </c>
    </row>
    <row r="1960" spans="1:11" x14ac:dyDescent="0.25">
      <c r="A1960" s="2">
        <v>1959</v>
      </c>
      <c r="B1960" s="1">
        <v>44621</v>
      </c>
      <c r="C1960" s="2">
        <v>5</v>
      </c>
      <c r="D1960" s="2">
        <v>33</v>
      </c>
      <c r="E1960" s="2">
        <v>14</v>
      </c>
      <c r="F1960" s="2">
        <v>1</v>
      </c>
      <c r="G1960" s="11">
        <v>38.520660601920994</v>
      </c>
      <c r="H1960" s="2">
        <v>0</v>
      </c>
      <c r="I1960" s="11">
        <v>5.1868644967918618</v>
      </c>
      <c r="J1960" s="11">
        <v>38.520660601920994</v>
      </c>
      <c r="K1960" s="8" t="s">
        <v>1728</v>
      </c>
    </row>
    <row r="1961" spans="1:11" x14ac:dyDescent="0.25">
      <c r="A1961" s="2">
        <v>1960</v>
      </c>
      <c r="B1961" s="1">
        <v>44675</v>
      </c>
      <c r="C1961" s="2">
        <v>51</v>
      </c>
      <c r="D1961" s="2">
        <v>13</v>
      </c>
      <c r="E1961" s="2">
        <v>20</v>
      </c>
      <c r="F1961" s="2">
        <v>5</v>
      </c>
      <c r="G1961" s="11">
        <v>21.493037185111977</v>
      </c>
      <c r="H1961" s="2">
        <v>2</v>
      </c>
      <c r="I1961" s="11">
        <v>5.7127142339326129</v>
      </c>
      <c r="J1961" s="11">
        <v>107.46518592555988</v>
      </c>
      <c r="K1961" s="8" t="s">
        <v>1728</v>
      </c>
    </row>
    <row r="1962" spans="1:11" x14ac:dyDescent="0.25">
      <c r="A1962" s="2">
        <v>1961</v>
      </c>
      <c r="B1962" s="1">
        <v>44657</v>
      </c>
      <c r="C1962" s="2">
        <v>2</v>
      </c>
      <c r="D1962" s="2">
        <v>127</v>
      </c>
      <c r="E1962" s="2">
        <v>16</v>
      </c>
      <c r="F1962" s="2">
        <v>4</v>
      </c>
      <c r="G1962" s="11">
        <v>21.25308513363845</v>
      </c>
      <c r="H1962" s="2">
        <v>2</v>
      </c>
      <c r="I1962" s="11">
        <v>3.2398109499997449</v>
      </c>
      <c r="J1962" s="11">
        <v>85.0123405345538</v>
      </c>
      <c r="K1962" s="8" t="s">
        <v>1728</v>
      </c>
    </row>
    <row r="1963" spans="1:11" x14ac:dyDescent="0.25">
      <c r="A1963" s="2">
        <v>1962</v>
      </c>
      <c r="B1963" s="1">
        <v>44602</v>
      </c>
      <c r="C1963" s="2">
        <v>24</v>
      </c>
      <c r="D1963" s="2">
        <v>120</v>
      </c>
      <c r="E1963" s="2">
        <v>37</v>
      </c>
      <c r="F1963" s="2">
        <v>5</v>
      </c>
      <c r="G1963" s="11">
        <v>22.369742887921465</v>
      </c>
      <c r="H1963" s="2">
        <v>1</v>
      </c>
      <c r="I1963" s="11">
        <v>6.5541503167979398</v>
      </c>
      <c r="J1963" s="11">
        <v>111.84871443960732</v>
      </c>
      <c r="K1963" s="8" t="s">
        <v>1728</v>
      </c>
    </row>
    <row r="1964" spans="1:11" x14ac:dyDescent="0.25">
      <c r="A1964" s="2">
        <v>1963</v>
      </c>
      <c r="B1964" s="1">
        <v>44635</v>
      </c>
      <c r="C1964" s="2">
        <v>45</v>
      </c>
      <c r="D1964" s="2">
        <v>97</v>
      </c>
      <c r="E1964" s="2">
        <v>19</v>
      </c>
      <c r="F1964" s="2">
        <v>3</v>
      </c>
      <c r="G1964" s="11">
        <v>31.94067003104945</v>
      </c>
      <c r="H1964" s="2">
        <v>0</v>
      </c>
      <c r="I1964" s="11">
        <v>4.3648904977614533</v>
      </c>
      <c r="J1964" s="11">
        <v>95.82201009314835</v>
      </c>
      <c r="K1964" s="8" t="s">
        <v>1728</v>
      </c>
    </row>
    <row r="1965" spans="1:11" x14ac:dyDescent="0.25">
      <c r="A1965" s="2">
        <v>1964</v>
      </c>
      <c r="B1965" s="1">
        <v>44705</v>
      </c>
      <c r="C1965" s="2">
        <v>38</v>
      </c>
      <c r="D1965" s="2">
        <v>137</v>
      </c>
      <c r="E1965" s="2">
        <v>85</v>
      </c>
      <c r="F1965" s="2">
        <v>3</v>
      </c>
      <c r="G1965" s="11">
        <v>35.351539193847174</v>
      </c>
      <c r="H1965" s="2">
        <v>0</v>
      </c>
      <c r="I1965" s="11">
        <v>3.827153779587749</v>
      </c>
      <c r="J1965" s="11">
        <v>106.05461758154152</v>
      </c>
      <c r="K1965" s="8" t="s">
        <v>1728</v>
      </c>
    </row>
    <row r="1966" spans="1:11" x14ac:dyDescent="0.25">
      <c r="A1966" s="2">
        <v>1965</v>
      </c>
      <c r="B1966" s="1">
        <v>44707</v>
      </c>
      <c r="C1966" s="2">
        <v>17</v>
      </c>
      <c r="D1966" s="2">
        <v>120</v>
      </c>
      <c r="E1966" s="2">
        <v>53</v>
      </c>
      <c r="F1966" s="2">
        <v>3</v>
      </c>
      <c r="G1966" s="11">
        <v>21.177173315382181</v>
      </c>
      <c r="H1966" s="2">
        <v>0</v>
      </c>
      <c r="I1966" s="11">
        <v>6.4730288992646532</v>
      </c>
      <c r="J1966" s="11">
        <v>63.531519946146545</v>
      </c>
      <c r="K1966" s="8" t="s">
        <v>1728</v>
      </c>
    </row>
    <row r="1967" spans="1:11" x14ac:dyDescent="0.25">
      <c r="A1967" s="2">
        <v>1966</v>
      </c>
      <c r="B1967" s="1">
        <v>44738</v>
      </c>
      <c r="C1967" s="2">
        <v>28</v>
      </c>
      <c r="D1967" s="2">
        <v>149</v>
      </c>
      <c r="E1967" s="2">
        <v>42</v>
      </c>
      <c r="F1967" s="2">
        <v>3</v>
      </c>
      <c r="G1967" s="11">
        <v>31.539215703402078</v>
      </c>
      <c r="H1967" s="2">
        <v>1</v>
      </c>
      <c r="I1967" s="11">
        <v>9.490229776438774</v>
      </c>
      <c r="J1967" s="11">
        <v>94.617647110206235</v>
      </c>
      <c r="K1967" s="8" t="s">
        <v>1728</v>
      </c>
    </row>
    <row r="1968" spans="1:11" x14ac:dyDescent="0.25">
      <c r="A1968" s="2">
        <v>1967</v>
      </c>
      <c r="B1968" s="1">
        <v>44582</v>
      </c>
      <c r="C1968" s="2">
        <v>11</v>
      </c>
      <c r="D1968" s="2">
        <v>3</v>
      </c>
      <c r="E1968" s="2">
        <v>55</v>
      </c>
      <c r="F1968" s="2">
        <v>2</v>
      </c>
      <c r="G1968" s="11">
        <v>35.430943137978318</v>
      </c>
      <c r="H1968" s="2">
        <v>2</v>
      </c>
      <c r="I1968" s="11">
        <v>5.7390468707453381</v>
      </c>
      <c r="J1968" s="11">
        <v>70.861886275956635</v>
      </c>
      <c r="K1968" s="8" t="s">
        <v>1728</v>
      </c>
    </row>
    <row r="1969" spans="1:11" x14ac:dyDescent="0.25">
      <c r="A1969" s="2">
        <v>1968</v>
      </c>
      <c r="B1969" s="1">
        <v>44656</v>
      </c>
      <c r="C1969" s="2">
        <v>41</v>
      </c>
      <c r="D1969" s="2">
        <v>80</v>
      </c>
      <c r="E1969" s="2">
        <v>56</v>
      </c>
      <c r="F1969" s="2">
        <v>1</v>
      </c>
      <c r="G1969" s="11">
        <v>35.066805002931041</v>
      </c>
      <c r="H1969" s="2">
        <v>0</v>
      </c>
      <c r="I1969" s="11">
        <v>4.1777709062984663</v>
      </c>
      <c r="J1969" s="11">
        <v>35.066805002931041</v>
      </c>
      <c r="K1969" s="8" t="s">
        <v>1728</v>
      </c>
    </row>
    <row r="1970" spans="1:11" x14ac:dyDescent="0.25">
      <c r="A1970" s="2">
        <v>1969</v>
      </c>
      <c r="B1970" s="1">
        <v>44646</v>
      </c>
      <c r="C1970" s="2">
        <v>14</v>
      </c>
      <c r="D1970" s="2">
        <v>140</v>
      </c>
      <c r="E1970" s="2">
        <v>57</v>
      </c>
      <c r="F1970" s="2">
        <v>2</v>
      </c>
      <c r="G1970" s="11">
        <v>25.504156035590665</v>
      </c>
      <c r="H1970" s="2">
        <v>2</v>
      </c>
      <c r="I1970" s="11">
        <v>3.2923759610960035</v>
      </c>
      <c r="J1970" s="11">
        <v>51.008312071181329</v>
      </c>
      <c r="K1970" s="8" t="s">
        <v>1728</v>
      </c>
    </row>
    <row r="1971" spans="1:11" x14ac:dyDescent="0.25">
      <c r="A1971" s="2">
        <v>1970</v>
      </c>
      <c r="B1971" s="1">
        <v>44595</v>
      </c>
      <c r="C1971" s="2">
        <v>50</v>
      </c>
      <c r="D1971" s="2">
        <v>54</v>
      </c>
      <c r="E1971" s="2">
        <v>18</v>
      </c>
      <c r="F1971" s="2">
        <v>3</v>
      </c>
      <c r="G1971" s="11">
        <v>25.941459487395687</v>
      </c>
      <c r="H1971" s="2">
        <v>2</v>
      </c>
      <c r="I1971" s="11">
        <v>13.890069258542256</v>
      </c>
      <c r="J1971" s="11">
        <v>77.824378462187056</v>
      </c>
      <c r="K1971" s="8" t="s">
        <v>1728</v>
      </c>
    </row>
    <row r="1972" spans="1:11" x14ac:dyDescent="0.25">
      <c r="A1972" s="2">
        <v>1971</v>
      </c>
      <c r="B1972" s="1">
        <v>44603</v>
      </c>
      <c r="C1972" s="2">
        <v>16</v>
      </c>
      <c r="D1972" s="2">
        <v>109</v>
      </c>
      <c r="E1972" s="2">
        <v>35</v>
      </c>
      <c r="F1972" s="2">
        <v>1</v>
      </c>
      <c r="G1972" s="11">
        <v>24.349326922790933</v>
      </c>
      <c r="H1972" s="2">
        <v>1</v>
      </c>
      <c r="I1972" s="11">
        <v>3.4437457943986898</v>
      </c>
      <c r="J1972" s="11">
        <v>24.349326922790933</v>
      </c>
      <c r="K1972" s="8" t="s">
        <v>1728</v>
      </c>
    </row>
    <row r="1973" spans="1:11" x14ac:dyDescent="0.25">
      <c r="A1973" s="2">
        <v>1972</v>
      </c>
      <c r="B1973" s="1">
        <v>44640</v>
      </c>
      <c r="C1973" s="2">
        <v>24</v>
      </c>
      <c r="D1973" s="2">
        <v>174</v>
      </c>
      <c r="E1973" s="2">
        <v>75</v>
      </c>
      <c r="F1973" s="2">
        <v>3</v>
      </c>
      <c r="G1973" s="11">
        <v>26.542328669529326</v>
      </c>
      <c r="H1973" s="2">
        <v>0</v>
      </c>
      <c r="I1973" s="11">
        <v>6.6327822297684254</v>
      </c>
      <c r="J1973" s="11">
        <v>79.626986008587977</v>
      </c>
      <c r="K1973" s="8" t="s">
        <v>1728</v>
      </c>
    </row>
    <row r="1974" spans="1:11" x14ac:dyDescent="0.25">
      <c r="A1974" s="2">
        <v>1973</v>
      </c>
      <c r="B1974" s="1">
        <v>44718</v>
      </c>
      <c r="C1974" s="2">
        <v>39</v>
      </c>
      <c r="D1974" s="2">
        <v>70</v>
      </c>
      <c r="E1974" s="2">
        <v>20</v>
      </c>
      <c r="F1974" s="2">
        <v>5</v>
      </c>
      <c r="G1974" s="11">
        <v>21.493037185111977</v>
      </c>
      <c r="H1974" s="2">
        <v>2</v>
      </c>
      <c r="I1974" s="11">
        <v>5.7127142339326129</v>
      </c>
      <c r="J1974" s="11">
        <v>107.46518592555988</v>
      </c>
      <c r="K1974" s="8" t="s">
        <v>1728</v>
      </c>
    </row>
    <row r="1975" spans="1:11" x14ac:dyDescent="0.25">
      <c r="A1975" s="2">
        <v>1974</v>
      </c>
      <c r="B1975" s="1">
        <v>44642</v>
      </c>
      <c r="C1975" s="2">
        <v>50</v>
      </c>
      <c r="D1975" s="2">
        <v>109</v>
      </c>
      <c r="E1975" s="2">
        <v>18</v>
      </c>
      <c r="F1975" s="2">
        <v>5</v>
      </c>
      <c r="G1975" s="11">
        <v>25.941459487395687</v>
      </c>
      <c r="H1975" s="2">
        <v>0</v>
      </c>
      <c r="I1975" s="11">
        <v>13.890069258542256</v>
      </c>
      <c r="J1975" s="11">
        <v>129.70729743697842</v>
      </c>
      <c r="K1975" s="8" t="s">
        <v>1728</v>
      </c>
    </row>
    <row r="1976" spans="1:11" x14ac:dyDescent="0.25">
      <c r="A1976" s="2">
        <v>1975</v>
      </c>
      <c r="B1976" s="1">
        <v>44633</v>
      </c>
      <c r="C1976" s="2">
        <v>27</v>
      </c>
      <c r="D1976" s="2">
        <v>177</v>
      </c>
      <c r="E1976" s="2">
        <v>18</v>
      </c>
      <c r="F1976" s="2">
        <v>4</v>
      </c>
      <c r="G1976" s="11">
        <v>25.941459487395687</v>
      </c>
      <c r="H1976" s="2">
        <v>1</v>
      </c>
      <c r="I1976" s="11">
        <v>13.890069258542256</v>
      </c>
      <c r="J1976" s="11">
        <v>103.76583794958275</v>
      </c>
      <c r="K1976" s="8" t="s">
        <v>1728</v>
      </c>
    </row>
    <row r="1977" spans="1:11" x14ac:dyDescent="0.25">
      <c r="A1977" s="2">
        <v>1976</v>
      </c>
      <c r="B1977" s="1">
        <v>44673</v>
      </c>
      <c r="C1977" s="2">
        <v>34</v>
      </c>
      <c r="D1977" s="2">
        <v>136</v>
      </c>
      <c r="E1977" s="2">
        <v>22</v>
      </c>
      <c r="F1977" s="2">
        <v>2</v>
      </c>
      <c r="G1977" s="11">
        <v>24.192342035733223</v>
      </c>
      <c r="H1977" s="2">
        <v>0</v>
      </c>
      <c r="I1977" s="11">
        <v>3.14417994678666</v>
      </c>
      <c r="J1977" s="11">
        <v>48.384684071466445</v>
      </c>
      <c r="K1977" s="8" t="s">
        <v>1728</v>
      </c>
    </row>
    <row r="1978" spans="1:11" x14ac:dyDescent="0.25">
      <c r="A1978" s="2">
        <v>1977</v>
      </c>
      <c r="B1978" s="1">
        <v>44702</v>
      </c>
      <c r="C1978" s="2">
        <v>28</v>
      </c>
      <c r="D1978" s="2">
        <v>20</v>
      </c>
      <c r="E1978" s="2">
        <v>16</v>
      </c>
      <c r="F1978" s="2">
        <v>1</v>
      </c>
      <c r="G1978" s="11">
        <v>21.25308513363845</v>
      </c>
      <c r="H1978" s="2">
        <v>2</v>
      </c>
      <c r="I1978" s="11">
        <v>3.2398109499997449</v>
      </c>
      <c r="J1978" s="11">
        <v>21.25308513363845</v>
      </c>
      <c r="K1978" s="8" t="s">
        <v>1728</v>
      </c>
    </row>
    <row r="1979" spans="1:11" x14ac:dyDescent="0.25">
      <c r="A1979" s="2">
        <v>1978</v>
      </c>
      <c r="B1979" s="1">
        <v>44594</v>
      </c>
      <c r="C1979" s="2">
        <v>9</v>
      </c>
      <c r="D1979" s="2">
        <v>75</v>
      </c>
      <c r="E1979" s="2">
        <v>20</v>
      </c>
      <c r="F1979" s="2">
        <v>4</v>
      </c>
      <c r="G1979" s="11">
        <v>21.493037185111977</v>
      </c>
      <c r="H1979" s="2">
        <v>1</v>
      </c>
      <c r="I1979" s="11">
        <v>5.7127142339326129</v>
      </c>
      <c r="J1979" s="11">
        <v>85.972148740447906</v>
      </c>
      <c r="K1979" s="8" t="s">
        <v>1728</v>
      </c>
    </row>
    <row r="1980" spans="1:11" x14ac:dyDescent="0.25">
      <c r="A1980" s="2">
        <v>1979</v>
      </c>
      <c r="B1980" s="1">
        <v>44687</v>
      </c>
      <c r="C1980" s="2">
        <v>28</v>
      </c>
      <c r="D1980" s="2">
        <v>144</v>
      </c>
      <c r="E1980" s="2">
        <v>63</v>
      </c>
      <c r="F1980" s="2">
        <v>4</v>
      </c>
      <c r="G1980" s="11">
        <v>28.544178462090976</v>
      </c>
      <c r="H1980" s="2">
        <v>2</v>
      </c>
      <c r="I1980" s="11">
        <v>9.2766848942803506</v>
      </c>
      <c r="J1980" s="11">
        <v>114.1767138483639</v>
      </c>
      <c r="K1980" s="2" t="s">
        <v>1728</v>
      </c>
    </row>
    <row r="1981" spans="1:11" x14ac:dyDescent="0.25">
      <c r="A1981" s="2">
        <v>1980</v>
      </c>
      <c r="B1981" s="1">
        <v>44589</v>
      </c>
      <c r="C1981" s="2">
        <v>27</v>
      </c>
      <c r="D1981" s="2">
        <v>23</v>
      </c>
      <c r="E1981" s="2">
        <v>59</v>
      </c>
      <c r="F1981" s="2">
        <v>5</v>
      </c>
      <c r="G1981" s="11">
        <v>39.007824290374394</v>
      </c>
      <c r="H1981" s="2">
        <v>2</v>
      </c>
      <c r="I1981" s="11">
        <v>3.6393776465524499</v>
      </c>
      <c r="J1981" s="11">
        <v>195.03912145187198</v>
      </c>
      <c r="K1981" s="8" t="s">
        <v>1728</v>
      </c>
    </row>
    <row r="1982" spans="1:11" x14ac:dyDescent="0.25">
      <c r="A1982" s="2">
        <v>1981</v>
      </c>
      <c r="B1982" s="1">
        <v>44677</v>
      </c>
      <c r="C1982" s="2">
        <v>23</v>
      </c>
      <c r="D1982" s="2">
        <v>53</v>
      </c>
      <c r="E1982" s="2">
        <v>16</v>
      </c>
      <c r="F1982" s="2">
        <v>4</v>
      </c>
      <c r="G1982" s="11">
        <v>21.25308513363845</v>
      </c>
      <c r="H1982" s="2">
        <v>2</v>
      </c>
      <c r="I1982" s="11">
        <v>3.2398109499997449</v>
      </c>
      <c r="J1982" s="11">
        <v>85.0123405345538</v>
      </c>
      <c r="K1982" s="8" t="s">
        <v>1728</v>
      </c>
    </row>
    <row r="1983" spans="1:11" x14ac:dyDescent="0.25">
      <c r="A1983" s="2">
        <v>1982</v>
      </c>
      <c r="B1983" s="1">
        <v>44737</v>
      </c>
      <c r="C1983" s="2">
        <v>1</v>
      </c>
      <c r="D1983" s="2">
        <v>145</v>
      </c>
      <c r="E1983" s="2">
        <v>1</v>
      </c>
      <c r="F1983" s="2">
        <v>5</v>
      </c>
      <c r="G1983" s="11">
        <v>38.804737556002834</v>
      </c>
      <c r="H1983" s="2">
        <v>0</v>
      </c>
      <c r="I1983" s="11">
        <v>3.8905838246538877</v>
      </c>
      <c r="J1983" s="11">
        <v>194.02368778001417</v>
      </c>
      <c r="K1983" s="2" t="s">
        <v>1727</v>
      </c>
    </row>
    <row r="1984" spans="1:11" x14ac:dyDescent="0.25">
      <c r="A1984" s="2">
        <v>1983</v>
      </c>
      <c r="B1984" s="1">
        <v>44672</v>
      </c>
      <c r="C1984" s="2">
        <v>13</v>
      </c>
      <c r="D1984" s="2">
        <v>7</v>
      </c>
      <c r="E1984" s="2">
        <v>47</v>
      </c>
      <c r="F1984" s="2">
        <v>5</v>
      </c>
      <c r="G1984" s="11">
        <v>34.022632701176008</v>
      </c>
      <c r="H1984" s="2">
        <v>0</v>
      </c>
      <c r="I1984" s="11">
        <v>3.487025442120407</v>
      </c>
      <c r="J1984" s="11">
        <v>170.11316350588004</v>
      </c>
      <c r="K1984" s="2" t="s">
        <v>1728</v>
      </c>
    </row>
    <row r="1985" spans="1:11" x14ac:dyDescent="0.25">
      <c r="A1985" s="2">
        <v>1984</v>
      </c>
      <c r="B1985" s="1">
        <v>44722</v>
      </c>
      <c r="C1985" s="2">
        <v>43</v>
      </c>
      <c r="D1985" s="2">
        <v>131</v>
      </c>
      <c r="E1985" s="2">
        <v>59</v>
      </c>
      <c r="F1985" s="2">
        <v>4</v>
      </c>
      <c r="G1985" s="11">
        <v>39.007824290374394</v>
      </c>
      <c r="H1985" s="2">
        <v>1</v>
      </c>
      <c r="I1985" s="11">
        <v>3.6393776465524499</v>
      </c>
      <c r="J1985" s="11">
        <v>156.03129716149758</v>
      </c>
      <c r="K1985" s="2" t="s">
        <v>1728</v>
      </c>
    </row>
    <row r="1986" spans="1:11" x14ac:dyDescent="0.25">
      <c r="A1986" s="2">
        <v>1985</v>
      </c>
      <c r="B1986" s="1">
        <v>44686</v>
      </c>
      <c r="C1986" s="2">
        <v>18</v>
      </c>
      <c r="D1986" s="2">
        <v>186</v>
      </c>
      <c r="E1986" s="2">
        <v>68</v>
      </c>
      <c r="F1986" s="2">
        <v>5</v>
      </c>
      <c r="G1986" s="11">
        <v>25.823551662234227</v>
      </c>
      <c r="H1986" s="2">
        <v>2</v>
      </c>
      <c r="I1986" s="11">
        <v>3.2356634377176356</v>
      </c>
      <c r="J1986" s="11">
        <v>129.11775831117114</v>
      </c>
      <c r="K1986" s="2" t="s">
        <v>1727</v>
      </c>
    </row>
    <row r="1987" spans="1:11" x14ac:dyDescent="0.25">
      <c r="A1987" s="2">
        <v>1986</v>
      </c>
      <c r="B1987" s="1">
        <v>44633</v>
      </c>
      <c r="C1987" s="2">
        <v>24</v>
      </c>
      <c r="D1987" s="2">
        <v>229</v>
      </c>
      <c r="E1987" s="2">
        <v>79</v>
      </c>
      <c r="F1987" s="2">
        <v>4</v>
      </c>
      <c r="G1987" s="11">
        <v>26.022479288407833</v>
      </c>
      <c r="H1987" s="2">
        <v>1</v>
      </c>
      <c r="I1987" s="11">
        <v>6.5187516459738264</v>
      </c>
      <c r="J1987" s="11">
        <v>104.08991715363133</v>
      </c>
      <c r="K1987" s="2" t="s">
        <v>1728</v>
      </c>
    </row>
    <row r="1988" spans="1:11" x14ac:dyDescent="0.25">
      <c r="A1988" s="2">
        <v>1987</v>
      </c>
      <c r="B1988" s="1">
        <v>44625</v>
      </c>
      <c r="C1988" s="2">
        <v>18</v>
      </c>
      <c r="D1988" s="2">
        <v>200</v>
      </c>
      <c r="E1988" s="2">
        <v>53</v>
      </c>
      <c r="F1988" s="2">
        <v>1</v>
      </c>
      <c r="G1988" s="11">
        <v>21.177173315382181</v>
      </c>
      <c r="H1988" s="2">
        <v>0</v>
      </c>
      <c r="I1988" s="11">
        <v>6.4730288992646532</v>
      </c>
      <c r="J1988" s="11">
        <v>21.177173315382181</v>
      </c>
      <c r="K1988" s="2" t="s">
        <v>1728</v>
      </c>
    </row>
    <row r="1989" spans="1:11" x14ac:dyDescent="0.25">
      <c r="A1989" s="2">
        <v>1988</v>
      </c>
      <c r="B1989" s="1">
        <v>44739</v>
      </c>
      <c r="C1989" s="2">
        <v>19</v>
      </c>
      <c r="D1989" s="2">
        <v>216</v>
      </c>
      <c r="E1989" s="2">
        <v>20</v>
      </c>
      <c r="F1989" s="2">
        <v>1</v>
      </c>
      <c r="G1989" s="11">
        <v>21.493037185111977</v>
      </c>
      <c r="H1989" s="2">
        <v>0</v>
      </c>
      <c r="I1989" s="11">
        <v>5.7127142339326129</v>
      </c>
      <c r="J1989" s="11">
        <v>21.493037185111977</v>
      </c>
      <c r="K1989" s="2" t="s">
        <v>1728</v>
      </c>
    </row>
    <row r="1990" spans="1:11" x14ac:dyDescent="0.25">
      <c r="A1990" s="2">
        <v>1989</v>
      </c>
      <c r="B1990" s="1">
        <v>44696</v>
      </c>
      <c r="C1990" s="2">
        <v>1</v>
      </c>
      <c r="D1990" s="2">
        <v>216</v>
      </c>
      <c r="E1990" s="2">
        <v>81</v>
      </c>
      <c r="F1990" s="2">
        <v>4</v>
      </c>
      <c r="G1990" s="11">
        <v>29.187033681578317</v>
      </c>
      <c r="H1990" s="2">
        <v>0</v>
      </c>
      <c r="I1990" s="11">
        <v>5.3215285478377883</v>
      </c>
      <c r="J1990" s="11">
        <v>116.74813472631327</v>
      </c>
      <c r="K1990" s="2" t="s">
        <v>1727</v>
      </c>
    </row>
    <row r="1991" spans="1:11" x14ac:dyDescent="0.25">
      <c r="A1991" s="2">
        <v>1990</v>
      </c>
      <c r="B1991" s="1">
        <v>44725</v>
      </c>
      <c r="C1991" s="2">
        <v>43</v>
      </c>
      <c r="D1991" s="2">
        <v>78</v>
      </c>
      <c r="E1991" s="2">
        <v>77</v>
      </c>
      <c r="F1991" s="2">
        <v>1</v>
      </c>
      <c r="G1991" s="11">
        <v>35.436039685650123</v>
      </c>
      <c r="H1991" s="2">
        <v>1</v>
      </c>
      <c r="I1991" s="11">
        <v>4.1372404213136544</v>
      </c>
      <c r="J1991" s="11">
        <v>35.436039685650123</v>
      </c>
      <c r="K1991" s="2" t="s">
        <v>1728</v>
      </c>
    </row>
    <row r="1992" spans="1:11" x14ac:dyDescent="0.25">
      <c r="A1992" s="2">
        <v>1991</v>
      </c>
      <c r="B1992" s="1">
        <v>44684</v>
      </c>
      <c r="C1992" s="2">
        <v>29</v>
      </c>
      <c r="D1992" s="2">
        <v>47</v>
      </c>
      <c r="E1992" s="2">
        <v>19</v>
      </c>
      <c r="F1992" s="2">
        <v>5</v>
      </c>
      <c r="G1992" s="11">
        <v>31.94067003104945</v>
      </c>
      <c r="H1992" s="2">
        <v>2</v>
      </c>
      <c r="I1992" s="11">
        <v>4.3648904977614533</v>
      </c>
      <c r="J1992" s="11">
        <v>159.70335015524725</v>
      </c>
      <c r="K1992" s="2" t="s">
        <v>1727</v>
      </c>
    </row>
    <row r="1993" spans="1:11" x14ac:dyDescent="0.25">
      <c r="A1993" s="2">
        <v>1992</v>
      </c>
      <c r="B1993" s="1">
        <v>44671</v>
      </c>
      <c r="C1993" s="2">
        <v>49</v>
      </c>
      <c r="D1993" s="2">
        <v>22</v>
      </c>
      <c r="E1993" s="2">
        <v>57</v>
      </c>
      <c r="F1993" s="2">
        <v>3</v>
      </c>
      <c r="G1993" s="11">
        <v>25.504156035590665</v>
      </c>
      <c r="H1993" s="2">
        <v>2</v>
      </c>
      <c r="I1993" s="11">
        <v>3.2923759610960035</v>
      </c>
      <c r="J1993" s="11">
        <v>76.512468106771991</v>
      </c>
      <c r="K1993" s="2" t="s">
        <v>1728</v>
      </c>
    </row>
    <row r="1994" spans="1:11" x14ac:dyDescent="0.25">
      <c r="A1994" s="2">
        <v>1993</v>
      </c>
      <c r="B1994" s="1">
        <v>44638</v>
      </c>
      <c r="C1994" s="2">
        <v>29</v>
      </c>
      <c r="D1994" s="2">
        <v>10</v>
      </c>
      <c r="E1994" s="2">
        <v>73</v>
      </c>
      <c r="F1994" s="2">
        <v>1</v>
      </c>
      <c r="G1994" s="11">
        <v>28.28886692794136</v>
      </c>
      <c r="H1994" s="2">
        <v>1</v>
      </c>
      <c r="I1994" s="11">
        <v>3.1996984995711419</v>
      </c>
      <c r="J1994" s="11">
        <v>28.28886692794136</v>
      </c>
      <c r="K1994" s="2" t="s">
        <v>1728</v>
      </c>
    </row>
    <row r="1995" spans="1:11" x14ac:dyDescent="0.25">
      <c r="A1995" s="2">
        <v>1994</v>
      </c>
      <c r="B1995" s="1">
        <v>44703</v>
      </c>
      <c r="C1995" s="2">
        <v>26</v>
      </c>
      <c r="D1995" s="2">
        <v>67</v>
      </c>
      <c r="E1995" s="2">
        <v>62</v>
      </c>
      <c r="F1995" s="2">
        <v>4</v>
      </c>
      <c r="G1995" s="11">
        <v>29.587868193455844</v>
      </c>
      <c r="H1995" s="2">
        <v>1</v>
      </c>
      <c r="I1995" s="11">
        <v>4.9908460789292945</v>
      </c>
      <c r="J1995" s="11">
        <v>118.35147277382337</v>
      </c>
      <c r="K1995" s="2" t="s">
        <v>1728</v>
      </c>
    </row>
    <row r="1996" spans="1:11" x14ac:dyDescent="0.25">
      <c r="A1996" s="2">
        <v>1995</v>
      </c>
      <c r="B1996" s="1">
        <v>44575</v>
      </c>
      <c r="C1996" s="2">
        <v>31</v>
      </c>
      <c r="D1996" s="2">
        <v>186</v>
      </c>
      <c r="E1996" s="2">
        <v>50</v>
      </c>
      <c r="F1996" s="2">
        <v>4</v>
      </c>
      <c r="G1996" s="11">
        <v>21.479528649167332</v>
      </c>
      <c r="H1996" s="2">
        <v>0</v>
      </c>
      <c r="I1996" s="11">
        <v>7.3837284692355469</v>
      </c>
      <c r="J1996" s="11">
        <v>85.918114596669326</v>
      </c>
      <c r="K1996" s="2" t="s">
        <v>1727</v>
      </c>
    </row>
    <row r="1997" spans="1:11" x14ac:dyDescent="0.25">
      <c r="A1997" s="2">
        <v>1996</v>
      </c>
      <c r="B1997" s="1">
        <v>44645</v>
      </c>
      <c r="C1997" s="2">
        <v>20</v>
      </c>
      <c r="D1997" s="2">
        <v>201</v>
      </c>
      <c r="E1997" s="2">
        <v>29</v>
      </c>
      <c r="F1997" s="2">
        <v>5</v>
      </c>
      <c r="G1997" s="11">
        <v>20.813709727901756</v>
      </c>
      <c r="H1997" s="2">
        <v>1</v>
      </c>
      <c r="I1997" s="11">
        <v>3.0612344797068785</v>
      </c>
      <c r="J1997" s="11">
        <v>104.06854863950878</v>
      </c>
      <c r="K1997" s="2" t="s">
        <v>1727</v>
      </c>
    </row>
    <row r="1998" spans="1:11" x14ac:dyDescent="0.25">
      <c r="A1998" s="2">
        <v>1997</v>
      </c>
      <c r="B1998" s="1">
        <v>44689</v>
      </c>
      <c r="C1998" s="2">
        <v>10</v>
      </c>
      <c r="D1998" s="2">
        <v>39</v>
      </c>
      <c r="E1998" s="2">
        <v>75</v>
      </c>
      <c r="F1998" s="2">
        <v>2</v>
      </c>
      <c r="G1998" s="11">
        <v>26.542328669529326</v>
      </c>
      <c r="H1998" s="2">
        <v>2</v>
      </c>
      <c r="I1998" s="11">
        <v>6.6327822297684254</v>
      </c>
      <c r="J1998" s="11">
        <v>53.084657339058651</v>
      </c>
      <c r="K1998" s="2" t="s">
        <v>1728</v>
      </c>
    </row>
    <row r="1999" spans="1:11" x14ac:dyDescent="0.25">
      <c r="A1999" s="2">
        <v>1998</v>
      </c>
      <c r="B1999" s="1">
        <v>44653</v>
      </c>
      <c r="C1999" s="2">
        <v>48</v>
      </c>
      <c r="D1999" s="2">
        <v>49</v>
      </c>
      <c r="E1999" s="2">
        <v>8</v>
      </c>
      <c r="F1999" s="2">
        <v>5</v>
      </c>
      <c r="G1999" s="11">
        <v>37.003953225909669</v>
      </c>
      <c r="H1999" s="2">
        <v>1</v>
      </c>
      <c r="I1999" s="11">
        <v>4.1456496863869212</v>
      </c>
      <c r="J1999" s="11">
        <v>185.01976612954834</v>
      </c>
      <c r="K1999" s="2" t="s">
        <v>1728</v>
      </c>
    </row>
    <row r="2000" spans="1:11" x14ac:dyDescent="0.25">
      <c r="A2000" s="2">
        <v>1999</v>
      </c>
      <c r="B2000" s="1">
        <v>44633</v>
      </c>
      <c r="C2000" s="2">
        <v>16</v>
      </c>
      <c r="D2000" s="2">
        <v>21</v>
      </c>
      <c r="E2000" s="2">
        <v>23</v>
      </c>
      <c r="F2000" s="2">
        <v>2</v>
      </c>
      <c r="G2000" s="11">
        <v>35.015266591796667</v>
      </c>
      <c r="H2000" s="2">
        <v>1</v>
      </c>
      <c r="I2000" s="11">
        <v>3.1882844137371622</v>
      </c>
      <c r="J2000" s="11">
        <v>70.030533183593334</v>
      </c>
      <c r="K2000" s="2" t="s">
        <v>1727</v>
      </c>
    </row>
    <row r="2001" spans="1:11" x14ac:dyDescent="0.25">
      <c r="A2001" s="2">
        <v>2000</v>
      </c>
      <c r="B2001" s="1">
        <v>44688</v>
      </c>
      <c r="C2001" s="2">
        <v>30</v>
      </c>
      <c r="D2001" s="2">
        <v>32</v>
      </c>
      <c r="E2001" s="2">
        <v>42</v>
      </c>
      <c r="F2001" s="2">
        <v>4</v>
      </c>
      <c r="G2001" s="11">
        <v>31.539215703402078</v>
      </c>
      <c r="H2001" s="2">
        <v>0</v>
      </c>
      <c r="I2001" s="11">
        <v>9.490229776438774</v>
      </c>
      <c r="J2001" s="11">
        <v>126.15686281360831</v>
      </c>
      <c r="K2001" s="2" t="s">
        <v>1727</v>
      </c>
    </row>
    <row r="2002" spans="1:11" x14ac:dyDescent="0.25">
      <c r="A2002" s="2">
        <v>2001</v>
      </c>
      <c r="B2002" s="1">
        <v>44732</v>
      </c>
      <c r="C2002" s="2">
        <v>33</v>
      </c>
      <c r="D2002" s="2">
        <v>147</v>
      </c>
      <c r="E2002" s="2">
        <v>87</v>
      </c>
      <c r="F2002" s="2">
        <v>1</v>
      </c>
      <c r="G2002" s="11">
        <v>23.854168586369234</v>
      </c>
      <c r="H2002" s="2">
        <v>0</v>
      </c>
      <c r="I2002" s="11">
        <v>7.6792943752982703</v>
      </c>
      <c r="J2002" s="11">
        <v>23.854168586369234</v>
      </c>
      <c r="K2002" s="2" t="s">
        <v>1728</v>
      </c>
    </row>
    <row r="2003" spans="1:11" x14ac:dyDescent="0.25">
      <c r="A2003" s="2">
        <v>2002</v>
      </c>
      <c r="B2003" s="1">
        <v>44664</v>
      </c>
      <c r="C2003" s="2">
        <v>34</v>
      </c>
      <c r="D2003" s="2">
        <v>12</v>
      </c>
      <c r="E2003" s="2">
        <v>65</v>
      </c>
      <c r="F2003" s="2">
        <v>2</v>
      </c>
      <c r="G2003" s="11">
        <v>29.73124199608759</v>
      </c>
      <c r="H2003" s="2">
        <v>2</v>
      </c>
      <c r="I2003" s="11">
        <v>4.0598201458010852</v>
      </c>
      <c r="J2003" s="11">
        <v>59.46248399217518</v>
      </c>
      <c r="K2003" s="2" t="s">
        <v>1727</v>
      </c>
    </row>
    <row r="2004" spans="1:11" x14ac:dyDescent="0.25">
      <c r="A2004" s="2">
        <v>2003</v>
      </c>
      <c r="B2004" s="1">
        <v>44730</v>
      </c>
      <c r="C2004" s="2">
        <v>10</v>
      </c>
      <c r="D2004" s="2">
        <v>4</v>
      </c>
      <c r="E2004" s="2">
        <v>26</v>
      </c>
      <c r="F2004" s="2">
        <v>5</v>
      </c>
      <c r="G2004" s="11">
        <v>33.081934779902781</v>
      </c>
      <c r="H2004" s="2">
        <v>1</v>
      </c>
      <c r="I2004" s="11">
        <v>7.0548762688214737</v>
      </c>
      <c r="J2004" s="11">
        <v>165.4096738995139</v>
      </c>
      <c r="K2004" s="2" t="s">
        <v>1727</v>
      </c>
    </row>
    <row r="2005" spans="1:11" x14ac:dyDescent="0.25">
      <c r="A2005" s="2">
        <v>2004</v>
      </c>
      <c r="B2005" s="1">
        <v>44668</v>
      </c>
      <c r="C2005" s="2">
        <v>42</v>
      </c>
      <c r="D2005" s="2">
        <v>192</v>
      </c>
      <c r="E2005" s="2">
        <v>53</v>
      </c>
      <c r="F2005" s="2">
        <v>1</v>
      </c>
      <c r="G2005" s="11">
        <v>21.177173315382181</v>
      </c>
      <c r="H2005" s="2">
        <v>0</v>
      </c>
      <c r="I2005" s="11">
        <v>6.4730288992646532</v>
      </c>
      <c r="J2005" s="11">
        <v>21.177173315382181</v>
      </c>
      <c r="K2005" s="2" t="s">
        <v>1728</v>
      </c>
    </row>
    <row r="2006" spans="1:11" x14ac:dyDescent="0.25">
      <c r="A2006" s="2">
        <v>2005</v>
      </c>
      <c r="B2006" s="1">
        <v>44733</v>
      </c>
      <c r="C2006" s="2">
        <v>38</v>
      </c>
      <c r="D2006" s="2">
        <v>86</v>
      </c>
      <c r="E2006" s="2">
        <v>66</v>
      </c>
      <c r="F2006" s="2">
        <v>4</v>
      </c>
      <c r="G2006" s="11">
        <v>28.153273049893052</v>
      </c>
      <c r="H2006" s="2">
        <v>1</v>
      </c>
      <c r="I2006" s="11">
        <v>4.5505852321978564</v>
      </c>
      <c r="J2006" s="11">
        <v>112.61309219957221</v>
      </c>
      <c r="K2006" s="2" t="s">
        <v>1728</v>
      </c>
    </row>
    <row r="2007" spans="1:11" x14ac:dyDescent="0.25">
      <c r="A2007" s="2">
        <v>2006</v>
      </c>
      <c r="B2007" s="1">
        <v>44662</v>
      </c>
      <c r="C2007" s="2">
        <v>19</v>
      </c>
      <c r="D2007" s="2">
        <v>49</v>
      </c>
      <c r="E2007" s="2">
        <v>55</v>
      </c>
      <c r="F2007" s="2">
        <v>4</v>
      </c>
      <c r="G2007" s="11">
        <v>35.430943137978318</v>
      </c>
      <c r="H2007" s="2">
        <v>2</v>
      </c>
      <c r="I2007" s="11">
        <v>5.7390468707453381</v>
      </c>
      <c r="J2007" s="11">
        <v>141.72377255191327</v>
      </c>
      <c r="K2007" s="2" t="s">
        <v>1727</v>
      </c>
    </row>
    <row r="2008" spans="1:11" x14ac:dyDescent="0.25">
      <c r="A2008" s="2">
        <v>2007</v>
      </c>
      <c r="B2008" s="1">
        <v>44700</v>
      </c>
      <c r="C2008" s="2">
        <v>12</v>
      </c>
      <c r="D2008" s="2">
        <v>51</v>
      </c>
      <c r="E2008" s="2">
        <v>12</v>
      </c>
      <c r="F2008" s="2">
        <v>2</v>
      </c>
      <c r="G2008" s="11">
        <v>30.360141370045117</v>
      </c>
      <c r="H2008" s="2">
        <v>1</v>
      </c>
      <c r="I2008" s="11">
        <v>3.7565748107661685</v>
      </c>
      <c r="J2008" s="11">
        <v>60.720282740090234</v>
      </c>
      <c r="K2008" s="2" t="s">
        <v>1728</v>
      </c>
    </row>
    <row r="2009" spans="1:11" x14ac:dyDescent="0.25">
      <c r="A2009" s="2">
        <v>2008</v>
      </c>
      <c r="B2009" s="1">
        <v>44614</v>
      </c>
      <c r="C2009" s="2">
        <v>48</v>
      </c>
      <c r="D2009" s="2">
        <v>43</v>
      </c>
      <c r="E2009" s="2">
        <v>58</v>
      </c>
      <c r="F2009" s="2">
        <v>4</v>
      </c>
      <c r="G2009" s="11">
        <v>27.191977523272875</v>
      </c>
      <c r="H2009" s="2">
        <v>0</v>
      </c>
      <c r="I2009" s="11">
        <v>6.9912124282919814</v>
      </c>
      <c r="J2009" s="11">
        <v>108.7679100930915</v>
      </c>
      <c r="K2009" s="2" t="s">
        <v>1727</v>
      </c>
    </row>
    <row r="2010" spans="1:11" x14ac:dyDescent="0.25">
      <c r="A2010" s="2">
        <v>2009</v>
      </c>
      <c r="B2010" s="1">
        <v>44633</v>
      </c>
      <c r="C2010" s="2">
        <v>30</v>
      </c>
      <c r="D2010" s="2">
        <v>198</v>
      </c>
      <c r="E2010" s="2">
        <v>25</v>
      </c>
      <c r="F2010" s="2">
        <v>5</v>
      </c>
      <c r="G2010" s="11">
        <v>35.856927656494491</v>
      </c>
      <c r="H2010" s="2">
        <v>1</v>
      </c>
      <c r="I2010" s="11">
        <v>3.0172545420399994</v>
      </c>
      <c r="J2010" s="11">
        <v>179.28463828247246</v>
      </c>
      <c r="K2010" s="2" t="s">
        <v>1728</v>
      </c>
    </row>
    <row r="2011" spans="1:11" x14ac:dyDescent="0.25">
      <c r="A2011" s="2">
        <v>2010</v>
      </c>
      <c r="B2011" s="1">
        <v>44671</v>
      </c>
      <c r="C2011" s="2">
        <v>16</v>
      </c>
      <c r="D2011" s="2">
        <v>123</v>
      </c>
      <c r="E2011" s="2">
        <v>42</v>
      </c>
      <c r="F2011" s="2">
        <v>5</v>
      </c>
      <c r="G2011" s="11">
        <v>40.213077452897167</v>
      </c>
      <c r="H2011" s="2">
        <v>2</v>
      </c>
      <c r="I2011" s="11">
        <v>9.490229776438774</v>
      </c>
      <c r="J2011" s="11">
        <v>201.06538726448582</v>
      </c>
      <c r="K2011" s="2" t="s">
        <v>1728</v>
      </c>
    </row>
    <row r="2012" spans="1:11" x14ac:dyDescent="0.25">
      <c r="A2012" s="2">
        <v>2011</v>
      </c>
      <c r="B2012" s="1">
        <v>44606</v>
      </c>
      <c r="C2012" s="2">
        <v>26</v>
      </c>
      <c r="D2012" s="2">
        <v>111</v>
      </c>
      <c r="E2012" s="2">
        <v>3</v>
      </c>
      <c r="F2012" s="2">
        <v>5</v>
      </c>
      <c r="G2012" s="11">
        <v>36.061532386987359</v>
      </c>
      <c r="H2012" s="2">
        <v>1</v>
      </c>
      <c r="I2012" s="11">
        <v>5.2323685679736078</v>
      </c>
      <c r="J2012" s="11">
        <v>180.30766193493679</v>
      </c>
      <c r="K2012" s="2" t="s">
        <v>1727</v>
      </c>
    </row>
    <row r="2013" spans="1:11" x14ac:dyDescent="0.25">
      <c r="A2013" s="2">
        <v>2012</v>
      </c>
      <c r="B2013" s="1">
        <v>44704</v>
      </c>
      <c r="C2013" s="2">
        <v>31</v>
      </c>
      <c r="D2013" s="2">
        <v>178</v>
      </c>
      <c r="E2013" s="2">
        <v>14</v>
      </c>
      <c r="F2013" s="2">
        <v>1</v>
      </c>
      <c r="G2013" s="11">
        <v>35.072140050484506</v>
      </c>
      <c r="H2013" s="2">
        <v>1</v>
      </c>
      <c r="I2013" s="11">
        <v>5.1868644967918618</v>
      </c>
      <c r="J2013" s="11">
        <v>35.072140050484506</v>
      </c>
      <c r="K2013" s="2" t="s">
        <v>1728</v>
      </c>
    </row>
    <row r="2014" spans="1:11" x14ac:dyDescent="0.25">
      <c r="A2014" s="2">
        <v>2013</v>
      </c>
      <c r="B2014" s="1">
        <v>44698</v>
      </c>
      <c r="C2014" s="2">
        <v>25</v>
      </c>
      <c r="D2014" s="2">
        <v>46</v>
      </c>
      <c r="E2014" s="2">
        <v>6</v>
      </c>
      <c r="F2014" s="2">
        <v>2</v>
      </c>
      <c r="G2014" s="11">
        <v>25.778899047004646</v>
      </c>
      <c r="H2014" s="2">
        <v>0</v>
      </c>
      <c r="I2014" s="11">
        <v>4.0310263194524962</v>
      </c>
      <c r="J2014" s="11">
        <v>51.557798094009293</v>
      </c>
      <c r="K2014" s="2" t="s">
        <v>1727</v>
      </c>
    </row>
    <row r="2015" spans="1:11" x14ac:dyDescent="0.25">
      <c r="A2015" s="2">
        <v>2014</v>
      </c>
      <c r="B2015" s="1">
        <v>44659</v>
      </c>
      <c r="C2015" s="2">
        <v>31</v>
      </c>
      <c r="D2015" s="2">
        <v>93</v>
      </c>
      <c r="E2015" s="2">
        <v>64</v>
      </c>
      <c r="F2015" s="2">
        <v>5</v>
      </c>
      <c r="G2015" s="11">
        <v>29.562634984931513</v>
      </c>
      <c r="H2015" s="2">
        <v>2</v>
      </c>
      <c r="I2015" s="11">
        <v>4.7969772730996407</v>
      </c>
      <c r="J2015" s="11">
        <v>147.81317492465757</v>
      </c>
      <c r="K2015" s="2" t="s">
        <v>1727</v>
      </c>
    </row>
    <row r="2016" spans="1:11" x14ac:dyDescent="0.25">
      <c r="A2016" s="2">
        <v>2015</v>
      </c>
      <c r="B2016" s="1">
        <v>44629</v>
      </c>
      <c r="C2016" s="2">
        <v>36</v>
      </c>
      <c r="D2016" s="2">
        <v>26</v>
      </c>
      <c r="E2016" s="2">
        <v>61</v>
      </c>
      <c r="F2016" s="2">
        <v>3</v>
      </c>
      <c r="G2016" s="11">
        <v>32.979232729274486</v>
      </c>
      <c r="H2016" s="2">
        <v>0</v>
      </c>
      <c r="I2016" s="11">
        <v>6.2620331868795747</v>
      </c>
      <c r="J2016" s="11">
        <v>98.937698187823457</v>
      </c>
      <c r="K2016" s="2" t="s">
        <v>1728</v>
      </c>
    </row>
    <row r="2017" spans="1:11" x14ac:dyDescent="0.25">
      <c r="A2017" s="2">
        <v>2016</v>
      </c>
      <c r="B2017" s="1">
        <v>44567</v>
      </c>
      <c r="C2017" s="2">
        <v>43</v>
      </c>
      <c r="D2017" s="2">
        <v>149</v>
      </c>
      <c r="E2017" s="2">
        <v>64</v>
      </c>
      <c r="F2017" s="2">
        <v>1</v>
      </c>
      <c r="G2017" s="11">
        <v>29.562634984931513</v>
      </c>
      <c r="H2017" s="2">
        <v>0</v>
      </c>
      <c r="I2017" s="11">
        <v>4.7969772730996407</v>
      </c>
      <c r="J2017" s="11">
        <v>29.562634984931513</v>
      </c>
      <c r="K2017" s="2" t="s">
        <v>1727</v>
      </c>
    </row>
    <row r="2018" spans="1:11" x14ac:dyDescent="0.25">
      <c r="A2018" s="2">
        <v>2017</v>
      </c>
      <c r="B2018" s="1">
        <v>44701</v>
      </c>
      <c r="C2018" s="2">
        <v>19</v>
      </c>
      <c r="D2018" s="2">
        <v>198</v>
      </c>
      <c r="E2018" s="2">
        <v>28</v>
      </c>
      <c r="F2018" s="2">
        <v>5</v>
      </c>
      <c r="G2018" s="11">
        <v>38.336773331267231</v>
      </c>
      <c r="H2018" s="2">
        <v>2</v>
      </c>
      <c r="I2018" s="11">
        <v>8.1509330101086324</v>
      </c>
      <c r="J2018" s="11">
        <v>191.68386665633616</v>
      </c>
      <c r="K2018" s="2" t="s">
        <v>1727</v>
      </c>
    </row>
    <row r="2019" spans="1:11" x14ac:dyDescent="0.25">
      <c r="A2019" s="2">
        <v>2018</v>
      </c>
      <c r="B2019" s="1">
        <v>44700</v>
      </c>
      <c r="C2019" s="2">
        <v>31</v>
      </c>
      <c r="D2019" s="2">
        <v>207</v>
      </c>
      <c r="E2019" s="2">
        <v>32</v>
      </c>
      <c r="F2019" s="2">
        <v>2</v>
      </c>
      <c r="G2019" s="11">
        <v>33.549098459424471</v>
      </c>
      <c r="H2019" s="2">
        <v>2</v>
      </c>
      <c r="I2019" s="11">
        <v>6.2633793228226828</v>
      </c>
      <c r="J2019" s="11">
        <v>67.098196918848942</v>
      </c>
      <c r="K2019" s="2" t="s">
        <v>1727</v>
      </c>
    </row>
    <row r="2020" spans="1:11" x14ac:dyDescent="0.25">
      <c r="A2020" s="2">
        <v>2019</v>
      </c>
      <c r="B2020" s="1">
        <v>44583</v>
      </c>
      <c r="C2020" s="2">
        <v>35</v>
      </c>
      <c r="D2020" s="2">
        <v>167</v>
      </c>
      <c r="E2020" s="2">
        <v>46</v>
      </c>
      <c r="F2020" s="2">
        <v>3</v>
      </c>
      <c r="G2020" s="11">
        <v>21.854199297298397</v>
      </c>
      <c r="H2020" s="2">
        <v>2</v>
      </c>
      <c r="I2020" s="11">
        <v>5.2206830382627141</v>
      </c>
      <c r="J2020" s="11">
        <v>65.562597891895194</v>
      </c>
      <c r="K2020" s="2" t="s">
        <v>1728</v>
      </c>
    </row>
    <row r="2021" spans="1:11" x14ac:dyDescent="0.25">
      <c r="A2021" s="2">
        <v>2020</v>
      </c>
      <c r="B2021" s="1">
        <v>44693</v>
      </c>
      <c r="C2021" s="2">
        <v>14</v>
      </c>
      <c r="D2021" s="2">
        <v>111</v>
      </c>
      <c r="E2021" s="2">
        <v>11</v>
      </c>
      <c r="F2021" s="2">
        <v>5</v>
      </c>
      <c r="G2021" s="11">
        <v>22.064951904236171</v>
      </c>
      <c r="H2021" s="2">
        <v>0</v>
      </c>
      <c r="I2021" s="11">
        <v>5.5266381811469749</v>
      </c>
      <c r="J2021" s="11">
        <v>110.32475952118085</v>
      </c>
      <c r="K2021" s="2" t="s">
        <v>1728</v>
      </c>
    </row>
    <row r="2022" spans="1:11" x14ac:dyDescent="0.25">
      <c r="A2022" s="2">
        <v>2021</v>
      </c>
      <c r="B2022" s="1">
        <v>44577</v>
      </c>
      <c r="C2022" s="2">
        <v>27</v>
      </c>
      <c r="D2022" s="2">
        <v>228</v>
      </c>
      <c r="E2022" s="2">
        <v>54</v>
      </c>
      <c r="F2022" s="2">
        <v>3</v>
      </c>
      <c r="G2022" s="11">
        <v>40.787107668752441</v>
      </c>
      <c r="H2022" s="2">
        <v>1</v>
      </c>
      <c r="I2022" s="11">
        <v>9.3324941889966144</v>
      </c>
      <c r="J2022" s="11">
        <v>122.36132300625732</v>
      </c>
      <c r="K2022" s="2" t="s">
        <v>1727</v>
      </c>
    </row>
    <row r="2023" spans="1:11" x14ac:dyDescent="0.25">
      <c r="A2023" s="2">
        <v>2022</v>
      </c>
      <c r="B2023" s="1">
        <v>44635</v>
      </c>
      <c r="C2023" s="2">
        <v>45</v>
      </c>
      <c r="D2023" s="2">
        <v>32</v>
      </c>
      <c r="E2023" s="2">
        <v>30</v>
      </c>
      <c r="F2023" s="2">
        <v>2</v>
      </c>
      <c r="G2023" s="11">
        <v>31.093881943773265</v>
      </c>
      <c r="H2023" s="2">
        <v>2</v>
      </c>
      <c r="I2023" s="11">
        <v>3.3994622494775797</v>
      </c>
      <c r="J2023" s="11">
        <v>62.187763887546531</v>
      </c>
      <c r="K2023" s="2" t="s">
        <v>1727</v>
      </c>
    </row>
    <row r="2024" spans="1:11" x14ac:dyDescent="0.25">
      <c r="A2024" s="2">
        <v>2023</v>
      </c>
      <c r="B2024" s="1">
        <v>44699</v>
      </c>
      <c r="C2024" s="2">
        <v>51</v>
      </c>
      <c r="D2024" s="2">
        <v>130</v>
      </c>
      <c r="E2024" s="2">
        <v>19</v>
      </c>
      <c r="F2024" s="2">
        <v>3</v>
      </c>
      <c r="G2024" s="11">
        <v>35.874218050806071</v>
      </c>
      <c r="H2024" s="2">
        <v>0</v>
      </c>
      <c r="I2024" s="11">
        <v>4.3648904977614533</v>
      </c>
      <c r="J2024" s="11">
        <v>107.62265415241822</v>
      </c>
      <c r="K2024" s="2" t="s">
        <v>1727</v>
      </c>
    </row>
    <row r="2025" spans="1:11" x14ac:dyDescent="0.25">
      <c r="A2025" s="2">
        <v>2024</v>
      </c>
      <c r="B2025" s="1">
        <v>44624</v>
      </c>
      <c r="C2025" s="2">
        <v>12</v>
      </c>
      <c r="D2025" s="2">
        <v>44</v>
      </c>
      <c r="E2025" s="2">
        <v>47</v>
      </c>
      <c r="F2025" s="2">
        <v>2</v>
      </c>
      <c r="G2025" s="11">
        <v>20.410723532686369</v>
      </c>
      <c r="H2025" s="2">
        <v>1</v>
      </c>
      <c r="I2025" s="11">
        <v>3.487025442120407</v>
      </c>
      <c r="J2025" s="11">
        <v>40.821447065372737</v>
      </c>
      <c r="K2025" s="2" t="s">
        <v>1728</v>
      </c>
    </row>
    <row r="2026" spans="1:11" x14ac:dyDescent="0.25">
      <c r="A2026" s="2">
        <v>2025</v>
      </c>
      <c r="B2026" s="1">
        <v>44735</v>
      </c>
      <c r="C2026" s="2">
        <v>17</v>
      </c>
      <c r="D2026" s="2">
        <v>200</v>
      </c>
      <c r="E2026" s="2">
        <v>14</v>
      </c>
      <c r="F2026" s="2">
        <v>3</v>
      </c>
      <c r="G2026" s="11">
        <v>35.072140050484506</v>
      </c>
      <c r="H2026" s="2">
        <v>1</v>
      </c>
      <c r="I2026" s="11">
        <v>5.1868644967918618</v>
      </c>
      <c r="J2026" s="11">
        <v>105.21642015145352</v>
      </c>
      <c r="K2026" s="2" t="s">
        <v>1728</v>
      </c>
    </row>
    <row r="2027" spans="1:11" x14ac:dyDescent="0.25">
      <c r="A2027" s="2">
        <v>2026</v>
      </c>
      <c r="B2027" s="1">
        <v>44697</v>
      </c>
      <c r="C2027" s="2">
        <v>39</v>
      </c>
      <c r="D2027" s="2">
        <v>27</v>
      </c>
      <c r="E2027" s="2">
        <v>68</v>
      </c>
      <c r="F2027" s="2">
        <v>2</v>
      </c>
      <c r="G2027" s="11">
        <v>33.534385164715644</v>
      </c>
      <c r="H2027" s="2">
        <v>1</v>
      </c>
      <c r="I2027" s="11">
        <v>3.2356634377176356</v>
      </c>
      <c r="J2027" s="11">
        <v>67.068770329431288</v>
      </c>
      <c r="K2027" s="2" t="s">
        <v>1728</v>
      </c>
    </row>
    <row r="2028" spans="1:11" x14ac:dyDescent="0.25">
      <c r="A2028" s="2">
        <v>2027</v>
      </c>
      <c r="B2028" s="1">
        <v>44611</v>
      </c>
      <c r="C2028" s="2">
        <v>8</v>
      </c>
      <c r="D2028" s="2">
        <v>64</v>
      </c>
      <c r="E2028" s="2">
        <v>12</v>
      </c>
      <c r="F2028" s="2">
        <v>5</v>
      </c>
      <c r="G2028" s="11">
        <v>33.090980283792561</v>
      </c>
      <c r="H2028" s="2">
        <v>1</v>
      </c>
      <c r="I2028" s="11">
        <v>3.7565748107661685</v>
      </c>
      <c r="J2028" s="11">
        <v>165.45490141896281</v>
      </c>
      <c r="K2028" s="2" t="s">
        <v>1727</v>
      </c>
    </row>
    <row r="2029" spans="1:11" x14ac:dyDescent="0.25">
      <c r="A2029" s="2">
        <v>2028</v>
      </c>
      <c r="B2029" s="1">
        <v>44685</v>
      </c>
      <c r="C2029" s="2">
        <v>48</v>
      </c>
      <c r="D2029" s="2">
        <v>6</v>
      </c>
      <c r="E2029" s="2">
        <v>7</v>
      </c>
      <c r="F2029" s="2">
        <v>5</v>
      </c>
      <c r="G2029" s="11">
        <v>36.042637318365081</v>
      </c>
      <c r="H2029" s="2">
        <v>1</v>
      </c>
      <c r="I2029" s="11">
        <v>6.6373507891907089</v>
      </c>
      <c r="J2029" s="11">
        <v>180.21318659182541</v>
      </c>
      <c r="K2029" s="2" t="s">
        <v>1728</v>
      </c>
    </row>
    <row r="2030" spans="1:11" x14ac:dyDescent="0.25">
      <c r="A2030" s="2">
        <v>2029</v>
      </c>
      <c r="B2030" s="1">
        <v>44587</v>
      </c>
      <c r="C2030" s="2">
        <v>23</v>
      </c>
      <c r="D2030" s="2">
        <v>200</v>
      </c>
      <c r="E2030" s="2">
        <v>44</v>
      </c>
      <c r="F2030" s="2">
        <v>3</v>
      </c>
      <c r="G2030" s="11">
        <v>28.247774927910555</v>
      </c>
      <c r="H2030" s="2">
        <v>2</v>
      </c>
      <c r="I2030" s="11">
        <v>5.562825847388865</v>
      </c>
      <c r="J2030" s="11">
        <v>84.743324783731666</v>
      </c>
      <c r="K2030" s="2" t="s">
        <v>1727</v>
      </c>
    </row>
    <row r="2031" spans="1:11" x14ac:dyDescent="0.25">
      <c r="A2031" s="2">
        <v>2030</v>
      </c>
      <c r="B2031" s="1">
        <v>44572</v>
      </c>
      <c r="C2031" s="2">
        <v>36</v>
      </c>
      <c r="D2031" s="2">
        <v>58</v>
      </c>
      <c r="E2031" s="2">
        <v>53</v>
      </c>
      <c r="F2031" s="2">
        <v>1</v>
      </c>
      <c r="G2031" s="11">
        <v>22.510488277837911</v>
      </c>
      <c r="H2031" s="2">
        <v>1</v>
      </c>
      <c r="I2031" s="11">
        <v>6.4730288992646532</v>
      </c>
      <c r="J2031" s="11">
        <v>22.510488277837911</v>
      </c>
      <c r="K2031" s="2" t="s">
        <v>1728</v>
      </c>
    </row>
    <row r="2032" spans="1:11" x14ac:dyDescent="0.25">
      <c r="A2032" s="2">
        <v>2031</v>
      </c>
      <c r="B2032" s="1">
        <v>44705</v>
      </c>
      <c r="C2032" s="2">
        <v>14</v>
      </c>
      <c r="D2032" s="2">
        <v>97</v>
      </c>
      <c r="E2032" s="2">
        <v>83</v>
      </c>
      <c r="F2032" s="2">
        <v>3</v>
      </c>
      <c r="G2032" s="11">
        <v>36.410721784866489</v>
      </c>
      <c r="H2032" s="2">
        <v>0</v>
      </c>
      <c r="I2032" s="11">
        <v>4.1712004662970781</v>
      </c>
      <c r="J2032" s="11">
        <v>109.23216535459946</v>
      </c>
      <c r="K2032" s="2" t="s">
        <v>1728</v>
      </c>
    </row>
    <row r="2033" spans="1:11" x14ac:dyDescent="0.25">
      <c r="A2033" s="2">
        <v>2032</v>
      </c>
      <c r="B2033" s="1">
        <v>44686</v>
      </c>
      <c r="C2033" s="2">
        <v>4</v>
      </c>
      <c r="D2033" s="2">
        <v>63</v>
      </c>
      <c r="E2033" s="2">
        <v>21</v>
      </c>
      <c r="F2033" s="2">
        <v>2</v>
      </c>
      <c r="G2033" s="11">
        <v>40.872121461258196</v>
      </c>
      <c r="H2033" s="2">
        <v>2</v>
      </c>
      <c r="I2033" s="11">
        <v>3.9110481113212643</v>
      </c>
      <c r="J2033" s="11">
        <v>81.744242922516392</v>
      </c>
      <c r="K2033" s="2" t="s">
        <v>1728</v>
      </c>
    </row>
    <row r="2034" spans="1:11" x14ac:dyDescent="0.25">
      <c r="A2034" s="2">
        <v>2033</v>
      </c>
      <c r="B2034" s="1">
        <v>44647</v>
      </c>
      <c r="C2034" s="2">
        <v>37</v>
      </c>
      <c r="D2034" s="2">
        <v>218</v>
      </c>
      <c r="E2034" s="2">
        <v>38</v>
      </c>
      <c r="F2034" s="2">
        <v>4</v>
      </c>
      <c r="G2034" s="11">
        <v>31.73102806246343</v>
      </c>
      <c r="H2034" s="2">
        <v>2</v>
      </c>
      <c r="I2034" s="11">
        <v>7.8679264044522625</v>
      </c>
      <c r="J2034" s="11">
        <v>126.92411224985372</v>
      </c>
      <c r="K2034" s="2" t="s">
        <v>1727</v>
      </c>
    </row>
    <row r="2035" spans="1:11" x14ac:dyDescent="0.25">
      <c r="A2035" s="2">
        <v>2034</v>
      </c>
      <c r="B2035" s="1">
        <v>44665</v>
      </c>
      <c r="C2035" s="2">
        <v>15</v>
      </c>
      <c r="D2035" s="2">
        <v>221</v>
      </c>
      <c r="E2035" s="2">
        <v>80</v>
      </c>
      <c r="F2035" s="2">
        <v>5</v>
      </c>
      <c r="G2035" s="11">
        <v>21.556390635749825</v>
      </c>
      <c r="H2035" s="2">
        <v>0</v>
      </c>
      <c r="I2035" s="11">
        <v>6.9701664620964214</v>
      </c>
      <c r="J2035" s="11">
        <v>107.78195317874912</v>
      </c>
      <c r="K2035" s="2" t="s">
        <v>1728</v>
      </c>
    </row>
    <row r="2036" spans="1:11" x14ac:dyDescent="0.25">
      <c r="A2036" s="2">
        <v>2035</v>
      </c>
      <c r="B2036" s="1">
        <v>44565</v>
      </c>
      <c r="C2036" s="2">
        <v>15</v>
      </c>
      <c r="D2036" s="2">
        <v>53</v>
      </c>
      <c r="E2036" s="2">
        <v>59</v>
      </c>
      <c r="F2036" s="2">
        <v>1</v>
      </c>
      <c r="G2036" s="11">
        <v>23.104437608967377</v>
      </c>
      <c r="H2036" s="2">
        <v>2</v>
      </c>
      <c r="I2036" s="11">
        <v>3.6393776465524499</v>
      </c>
      <c r="J2036" s="11">
        <v>23.104437608967377</v>
      </c>
      <c r="K2036" s="2" t="s">
        <v>1728</v>
      </c>
    </row>
    <row r="2037" spans="1:11" x14ac:dyDescent="0.25">
      <c r="A2037" s="2">
        <v>2036</v>
      </c>
      <c r="B2037" s="1">
        <v>44738</v>
      </c>
      <c r="C2037" s="2">
        <v>33</v>
      </c>
      <c r="D2037" s="2">
        <v>36</v>
      </c>
      <c r="E2037" s="2">
        <v>83</v>
      </c>
      <c r="F2037" s="2">
        <v>5</v>
      </c>
      <c r="G2037" s="11">
        <v>36.410721784866489</v>
      </c>
      <c r="H2037" s="2">
        <v>2</v>
      </c>
      <c r="I2037" s="11">
        <v>4.1712004662970781</v>
      </c>
      <c r="J2037" s="11">
        <v>182.05360892433245</v>
      </c>
      <c r="K2037" s="2" t="s">
        <v>1727</v>
      </c>
    </row>
    <row r="2038" spans="1:11" x14ac:dyDescent="0.25">
      <c r="A2038" s="2">
        <v>2037</v>
      </c>
      <c r="B2038" s="1">
        <v>44585</v>
      </c>
      <c r="C2038" s="2">
        <v>10</v>
      </c>
      <c r="D2038" s="2">
        <v>23</v>
      </c>
      <c r="E2038" s="2">
        <v>31</v>
      </c>
      <c r="F2038" s="2">
        <v>3</v>
      </c>
      <c r="G2038" s="11">
        <v>36.266428869062509</v>
      </c>
      <c r="H2038" s="2">
        <v>1</v>
      </c>
      <c r="I2038" s="11">
        <v>11.418467229935818</v>
      </c>
      <c r="J2038" s="11">
        <v>108.79928660718753</v>
      </c>
      <c r="K2038" s="2" t="s">
        <v>1728</v>
      </c>
    </row>
    <row r="2039" spans="1:11" x14ac:dyDescent="0.25">
      <c r="A2039" s="2">
        <v>2038</v>
      </c>
      <c r="B2039" s="1">
        <v>44660</v>
      </c>
      <c r="C2039" s="2">
        <v>33</v>
      </c>
      <c r="D2039" s="2">
        <v>105</v>
      </c>
      <c r="E2039" s="2">
        <v>33</v>
      </c>
      <c r="F2039" s="2">
        <v>3</v>
      </c>
      <c r="G2039" s="11">
        <v>37.423835350171608</v>
      </c>
      <c r="H2039" s="2">
        <v>1</v>
      </c>
      <c r="I2039" s="11">
        <v>5.5073050690993979</v>
      </c>
      <c r="J2039" s="11">
        <v>112.27150605051483</v>
      </c>
      <c r="K2039" s="2" t="s">
        <v>1727</v>
      </c>
    </row>
    <row r="2040" spans="1:11" x14ac:dyDescent="0.25">
      <c r="A2040" s="2">
        <v>2039</v>
      </c>
      <c r="B2040" s="1">
        <v>44639</v>
      </c>
      <c r="C2040" s="2">
        <v>10</v>
      </c>
      <c r="D2040" s="2">
        <v>195</v>
      </c>
      <c r="E2040" s="2">
        <v>4</v>
      </c>
      <c r="F2040" s="2">
        <v>4</v>
      </c>
      <c r="G2040" s="11">
        <v>23.333620202889144</v>
      </c>
      <c r="H2040" s="2">
        <v>0</v>
      </c>
      <c r="I2040" s="11">
        <v>3.7451400462257953</v>
      </c>
      <c r="J2040" s="11">
        <v>93.334480811556574</v>
      </c>
      <c r="K2040" s="2" t="s">
        <v>1727</v>
      </c>
    </row>
    <row r="2041" spans="1:11" x14ac:dyDescent="0.25">
      <c r="A2041" s="2">
        <v>2040</v>
      </c>
      <c r="B2041" s="1">
        <v>44586</v>
      </c>
      <c r="C2041" s="2">
        <v>1</v>
      </c>
      <c r="D2041" s="2">
        <v>4</v>
      </c>
      <c r="E2041" s="2">
        <v>5</v>
      </c>
      <c r="F2041" s="2">
        <v>5</v>
      </c>
      <c r="G2041" s="11">
        <v>26.570028794352783</v>
      </c>
      <c r="H2041" s="2">
        <v>0</v>
      </c>
      <c r="I2041" s="11">
        <v>5.1338865408152987</v>
      </c>
      <c r="J2041" s="11">
        <v>132.85014397176391</v>
      </c>
      <c r="K2041" s="2" t="s">
        <v>1728</v>
      </c>
    </row>
    <row r="2042" spans="1:11" x14ac:dyDescent="0.25">
      <c r="A2042" s="2">
        <v>2041</v>
      </c>
      <c r="B2042" s="1">
        <v>44641</v>
      </c>
      <c r="C2042" s="2">
        <v>26</v>
      </c>
      <c r="D2042" s="2">
        <v>176</v>
      </c>
      <c r="E2042" s="2">
        <v>10</v>
      </c>
      <c r="F2042" s="2">
        <v>3</v>
      </c>
      <c r="G2042" s="11">
        <v>26.867272572049323</v>
      </c>
      <c r="H2042" s="2">
        <v>2</v>
      </c>
      <c r="I2042" s="11">
        <v>4.1188170377751252</v>
      </c>
      <c r="J2042" s="11">
        <v>80.601817716147963</v>
      </c>
      <c r="K2042" s="2" t="s">
        <v>1727</v>
      </c>
    </row>
    <row r="2043" spans="1:11" x14ac:dyDescent="0.25">
      <c r="A2043" s="2">
        <v>2042</v>
      </c>
      <c r="B2043" s="1">
        <v>44576</v>
      </c>
      <c r="C2043" s="2">
        <v>21</v>
      </c>
      <c r="D2043" s="2">
        <v>81</v>
      </c>
      <c r="E2043" s="2">
        <v>74</v>
      </c>
      <c r="F2043" s="2">
        <v>1</v>
      </c>
      <c r="G2043" s="11">
        <v>34.605883006718337</v>
      </c>
      <c r="H2043" s="2">
        <v>0</v>
      </c>
      <c r="I2043" s="11">
        <v>5.8479313960914716</v>
      </c>
      <c r="J2043" s="11">
        <v>34.605883006718337</v>
      </c>
      <c r="K2043" s="2" t="s">
        <v>1728</v>
      </c>
    </row>
    <row r="2044" spans="1:11" x14ac:dyDescent="0.25">
      <c r="A2044" s="2">
        <v>2043</v>
      </c>
      <c r="B2044" s="1">
        <v>44692</v>
      </c>
      <c r="C2044" s="2">
        <v>47</v>
      </c>
      <c r="D2044" s="2">
        <v>164</v>
      </c>
      <c r="E2044" s="2">
        <v>50</v>
      </c>
      <c r="F2044" s="2">
        <v>1</v>
      </c>
      <c r="G2044" s="11">
        <v>25.817124475490164</v>
      </c>
      <c r="H2044" s="2">
        <v>0</v>
      </c>
      <c r="I2044" s="11">
        <v>7.3837284692355469</v>
      </c>
      <c r="J2044" s="11">
        <v>25.817124475490164</v>
      </c>
      <c r="K2044" s="2" t="s">
        <v>1727</v>
      </c>
    </row>
    <row r="2045" spans="1:11" x14ac:dyDescent="0.25">
      <c r="A2045" s="2">
        <v>2044</v>
      </c>
      <c r="B2045" s="1">
        <v>44682</v>
      </c>
      <c r="C2045" s="2">
        <v>47</v>
      </c>
      <c r="D2045" s="2">
        <v>119</v>
      </c>
      <c r="E2045" s="2">
        <v>21</v>
      </c>
      <c r="F2045" s="2">
        <v>3</v>
      </c>
      <c r="G2045" s="11">
        <v>40.872121461258196</v>
      </c>
      <c r="H2045" s="2">
        <v>0</v>
      </c>
      <c r="I2045" s="11">
        <v>3.9110481113212643</v>
      </c>
      <c r="J2045" s="11">
        <v>122.6163643837746</v>
      </c>
      <c r="K2045" s="2" t="s">
        <v>1728</v>
      </c>
    </row>
    <row r="2046" spans="1:11" x14ac:dyDescent="0.25">
      <c r="A2046" s="2">
        <v>2045</v>
      </c>
      <c r="B2046" s="1">
        <v>44639</v>
      </c>
      <c r="C2046" s="2">
        <v>22</v>
      </c>
      <c r="D2046" s="2">
        <v>93</v>
      </c>
      <c r="E2046" s="2">
        <v>13</v>
      </c>
      <c r="F2046" s="2">
        <v>5</v>
      </c>
      <c r="G2046" s="11">
        <v>28.370245431112725</v>
      </c>
      <c r="H2046" s="2">
        <v>1</v>
      </c>
      <c r="I2046" s="11">
        <v>7.543649622085252</v>
      </c>
      <c r="J2046" s="11">
        <v>141.85122715556363</v>
      </c>
      <c r="K2046" s="2" t="s">
        <v>1728</v>
      </c>
    </row>
    <row r="2047" spans="1:11" x14ac:dyDescent="0.25">
      <c r="A2047" s="2">
        <v>2046</v>
      </c>
      <c r="B2047" s="1">
        <v>44617</v>
      </c>
      <c r="C2047" s="2">
        <v>23</v>
      </c>
      <c r="D2047" s="2">
        <v>209</v>
      </c>
      <c r="E2047" s="2">
        <v>54</v>
      </c>
      <c r="F2047" s="2">
        <v>1</v>
      </c>
      <c r="G2047" s="11">
        <v>40.787107668752441</v>
      </c>
      <c r="H2047" s="2">
        <v>1</v>
      </c>
      <c r="I2047" s="11">
        <v>9.3324941889966144</v>
      </c>
      <c r="J2047" s="11">
        <v>40.787107668752441</v>
      </c>
      <c r="K2047" s="2" t="s">
        <v>1727</v>
      </c>
    </row>
    <row r="2048" spans="1:11" x14ac:dyDescent="0.25">
      <c r="A2048" s="2">
        <v>2047</v>
      </c>
      <c r="B2048" s="1">
        <v>44610</v>
      </c>
      <c r="C2048" s="2">
        <v>30</v>
      </c>
      <c r="D2048" s="2">
        <v>221</v>
      </c>
      <c r="E2048" s="2">
        <v>28</v>
      </c>
      <c r="F2048" s="2">
        <v>3</v>
      </c>
      <c r="G2048" s="11">
        <v>38.336773331267231</v>
      </c>
      <c r="H2048" s="2">
        <v>2</v>
      </c>
      <c r="I2048" s="11">
        <v>8.1509330101086324</v>
      </c>
      <c r="J2048" s="11">
        <v>115.01031999380169</v>
      </c>
      <c r="K2048" s="2" t="s">
        <v>1728</v>
      </c>
    </row>
    <row r="2049" spans="1:11" x14ac:dyDescent="0.25">
      <c r="A2049" s="2">
        <v>2048</v>
      </c>
      <c r="B2049" s="1">
        <v>44705</v>
      </c>
      <c r="C2049" s="2">
        <v>34</v>
      </c>
      <c r="D2049" s="2">
        <v>143</v>
      </c>
      <c r="E2049" s="2">
        <v>67</v>
      </c>
      <c r="F2049" s="2">
        <v>5</v>
      </c>
      <c r="G2049" s="11">
        <v>21.113723322942224</v>
      </c>
      <c r="H2049" s="2">
        <v>0</v>
      </c>
      <c r="I2049" s="11">
        <v>4.8795728561803084</v>
      </c>
      <c r="J2049" s="11">
        <v>105.56861661471112</v>
      </c>
      <c r="K2049" s="2" t="s">
        <v>1728</v>
      </c>
    </row>
    <row r="2050" spans="1:11" x14ac:dyDescent="0.25">
      <c r="A2050" s="2">
        <v>2049</v>
      </c>
      <c r="B2050" s="1">
        <v>44626</v>
      </c>
      <c r="C2050" s="2">
        <v>36</v>
      </c>
      <c r="D2050" s="2">
        <v>226</v>
      </c>
      <c r="E2050" s="2">
        <v>73</v>
      </c>
      <c r="F2050" s="2">
        <v>1</v>
      </c>
      <c r="G2050" s="11">
        <v>20.338864893826226</v>
      </c>
      <c r="H2050" s="2">
        <v>0</v>
      </c>
      <c r="I2050" s="11">
        <v>3.1996984995711419</v>
      </c>
      <c r="J2050" s="11">
        <v>20.338864893826226</v>
      </c>
      <c r="K2050" s="2" t="s">
        <v>1727</v>
      </c>
    </row>
    <row r="2051" spans="1:11" x14ac:dyDescent="0.25">
      <c r="A2051" s="2">
        <v>2050</v>
      </c>
      <c r="B2051" s="1">
        <v>44638</v>
      </c>
      <c r="C2051" s="2">
        <v>36</v>
      </c>
      <c r="D2051" s="2">
        <v>29</v>
      </c>
      <c r="E2051" s="2">
        <v>49</v>
      </c>
      <c r="F2051" s="2">
        <v>5</v>
      </c>
      <c r="G2051" s="11">
        <v>22.682030052626118</v>
      </c>
      <c r="H2051" s="2">
        <v>1</v>
      </c>
      <c r="I2051" s="11">
        <v>9.0591232937852659</v>
      </c>
      <c r="J2051" s="11">
        <v>113.41015026313059</v>
      </c>
      <c r="K2051" s="2" t="s">
        <v>1727</v>
      </c>
    </row>
    <row r="2052" spans="1:11" x14ac:dyDescent="0.25">
      <c r="A2052" s="2">
        <v>2051</v>
      </c>
      <c r="B2052" s="1">
        <v>44565</v>
      </c>
      <c r="C2052" s="2">
        <v>15</v>
      </c>
      <c r="D2052" s="2">
        <v>150</v>
      </c>
      <c r="E2052" s="2">
        <v>2</v>
      </c>
      <c r="F2052" s="2">
        <v>4</v>
      </c>
      <c r="G2052" s="11">
        <v>35.171148574972328</v>
      </c>
      <c r="H2052" s="2">
        <v>2</v>
      </c>
      <c r="I2052" s="11">
        <v>5.4867630070406248</v>
      </c>
      <c r="J2052" s="11">
        <v>140.68459429988931</v>
      </c>
      <c r="K2052" s="2" t="s">
        <v>1727</v>
      </c>
    </row>
    <row r="2053" spans="1:11" x14ac:dyDescent="0.25">
      <c r="A2053" s="2">
        <v>2052</v>
      </c>
      <c r="B2053" s="1">
        <v>44648</v>
      </c>
      <c r="C2053" s="2">
        <v>33</v>
      </c>
      <c r="D2053" s="2">
        <v>157</v>
      </c>
      <c r="E2053" s="2">
        <v>87</v>
      </c>
      <c r="F2053" s="2">
        <v>3</v>
      </c>
      <c r="G2053" s="11">
        <v>33.121071699418266</v>
      </c>
      <c r="H2053" s="2">
        <v>0</v>
      </c>
      <c r="I2053" s="11">
        <v>7.6792943752982703</v>
      </c>
      <c r="J2053" s="11">
        <v>99.363215098254798</v>
      </c>
      <c r="K2053" s="2" t="s">
        <v>1728</v>
      </c>
    </row>
    <row r="2054" spans="1:11" x14ac:dyDescent="0.25">
      <c r="A2054" s="2">
        <v>2053</v>
      </c>
      <c r="B2054" s="1">
        <v>44726</v>
      </c>
      <c r="C2054" s="2">
        <v>3</v>
      </c>
      <c r="D2054" s="2">
        <v>205</v>
      </c>
      <c r="E2054" s="2">
        <v>54</v>
      </c>
      <c r="F2054" s="2">
        <v>3</v>
      </c>
      <c r="G2054" s="11">
        <v>40.787107668752441</v>
      </c>
      <c r="H2054" s="2">
        <v>0</v>
      </c>
      <c r="I2054" s="11">
        <v>9.3324941889966144</v>
      </c>
      <c r="J2054" s="11">
        <v>122.36132300625732</v>
      </c>
      <c r="K2054" s="2" t="s">
        <v>1727</v>
      </c>
    </row>
    <row r="2055" spans="1:11" x14ac:dyDescent="0.25">
      <c r="A2055" s="2">
        <v>2054</v>
      </c>
      <c r="B2055" s="1">
        <v>44691</v>
      </c>
      <c r="C2055" s="2">
        <v>39</v>
      </c>
      <c r="D2055" s="2">
        <v>101</v>
      </c>
      <c r="E2055" s="2">
        <v>16</v>
      </c>
      <c r="F2055" s="2">
        <v>4</v>
      </c>
      <c r="G2055" s="11">
        <v>40.205334540381891</v>
      </c>
      <c r="H2055" s="2">
        <v>0</v>
      </c>
      <c r="I2055" s="11">
        <v>3.2398109499997449</v>
      </c>
      <c r="J2055" s="11">
        <v>160.82133816152756</v>
      </c>
      <c r="K2055" s="2" t="s">
        <v>1727</v>
      </c>
    </row>
    <row r="2056" spans="1:11" x14ac:dyDescent="0.25">
      <c r="A2056" s="2">
        <v>2055</v>
      </c>
      <c r="B2056" s="1">
        <v>44664</v>
      </c>
      <c r="C2056" s="2">
        <v>11</v>
      </c>
      <c r="D2056" s="2">
        <v>103</v>
      </c>
      <c r="E2056" s="2">
        <v>9</v>
      </c>
      <c r="F2056" s="2">
        <v>1</v>
      </c>
      <c r="G2056" s="11">
        <v>29.775692326141932</v>
      </c>
      <c r="H2056" s="2">
        <v>0</v>
      </c>
      <c r="I2056" s="11">
        <v>5.7783380059304719</v>
      </c>
      <c r="J2056" s="11">
        <v>29.775692326141932</v>
      </c>
      <c r="K2056" s="2" t="s">
        <v>1727</v>
      </c>
    </row>
    <row r="2057" spans="1:11" x14ac:dyDescent="0.25">
      <c r="A2057" s="2">
        <v>2056</v>
      </c>
      <c r="B2057" s="1">
        <v>44739</v>
      </c>
      <c r="C2057" s="2">
        <v>22</v>
      </c>
      <c r="D2057" s="2">
        <v>149</v>
      </c>
      <c r="E2057" s="2">
        <v>81</v>
      </c>
      <c r="F2057" s="2">
        <v>3</v>
      </c>
      <c r="G2057" s="11">
        <v>22.138932033711082</v>
      </c>
      <c r="H2057" s="2">
        <v>2</v>
      </c>
      <c r="I2057" s="11">
        <v>5.3215285478377883</v>
      </c>
      <c r="J2057" s="11">
        <v>66.416796101133244</v>
      </c>
      <c r="K2057" s="2" t="s">
        <v>1727</v>
      </c>
    </row>
    <row r="2058" spans="1:11" x14ac:dyDescent="0.25">
      <c r="A2058" s="2">
        <v>2057</v>
      </c>
      <c r="B2058" s="1">
        <v>44600</v>
      </c>
      <c r="C2058" s="2">
        <v>50</v>
      </c>
      <c r="D2058" s="2">
        <v>226</v>
      </c>
      <c r="E2058" s="2">
        <v>33</v>
      </c>
      <c r="F2058" s="2">
        <v>2</v>
      </c>
      <c r="G2058" s="11">
        <v>37.423835350171608</v>
      </c>
      <c r="H2058" s="2">
        <v>0</v>
      </c>
      <c r="I2058" s="11">
        <v>5.5073050690993979</v>
      </c>
      <c r="J2058" s="11">
        <v>74.847670700343215</v>
      </c>
      <c r="K2058" s="2" t="s">
        <v>1727</v>
      </c>
    </row>
    <row r="2059" spans="1:11" x14ac:dyDescent="0.25">
      <c r="A2059" s="2">
        <v>2058</v>
      </c>
      <c r="B2059" s="1">
        <v>44664</v>
      </c>
      <c r="C2059" s="2">
        <v>32</v>
      </c>
      <c r="D2059" s="2">
        <v>114</v>
      </c>
      <c r="E2059" s="2">
        <v>16</v>
      </c>
      <c r="F2059" s="2">
        <v>2</v>
      </c>
      <c r="G2059" s="11">
        <v>40.205334540381891</v>
      </c>
      <c r="H2059" s="2">
        <v>2</v>
      </c>
      <c r="I2059" s="11">
        <v>3.2398109499997449</v>
      </c>
      <c r="J2059" s="11">
        <v>80.410669080763782</v>
      </c>
      <c r="K2059" s="2" t="s">
        <v>1727</v>
      </c>
    </row>
    <row r="2060" spans="1:11" x14ac:dyDescent="0.25">
      <c r="A2060" s="2">
        <v>2059</v>
      </c>
      <c r="B2060" s="1">
        <v>44589</v>
      </c>
      <c r="C2060" s="2">
        <v>3</v>
      </c>
      <c r="D2060" s="2">
        <v>150</v>
      </c>
      <c r="E2060" s="2">
        <v>82</v>
      </c>
      <c r="F2060" s="2">
        <v>2</v>
      </c>
      <c r="G2060" s="11">
        <v>26.665285527851744</v>
      </c>
      <c r="H2060" s="2">
        <v>2</v>
      </c>
      <c r="I2060" s="11">
        <v>3.3316234360241719</v>
      </c>
      <c r="J2060" s="11">
        <v>53.330571055703487</v>
      </c>
      <c r="K2060" s="2" t="s">
        <v>1727</v>
      </c>
    </row>
    <row r="2061" spans="1:11" x14ac:dyDescent="0.25">
      <c r="A2061" s="2">
        <v>2060</v>
      </c>
      <c r="B2061" s="1">
        <v>44640</v>
      </c>
      <c r="C2061" s="2">
        <v>19</v>
      </c>
      <c r="D2061" s="2">
        <v>125</v>
      </c>
      <c r="E2061" s="2">
        <v>6</v>
      </c>
      <c r="F2061" s="2">
        <v>1</v>
      </c>
      <c r="G2061" s="11">
        <v>25.778899047004646</v>
      </c>
      <c r="H2061" s="2">
        <v>1</v>
      </c>
      <c r="I2061" s="11">
        <v>4.0310263194524962</v>
      </c>
      <c r="J2061" s="11">
        <v>25.778899047004646</v>
      </c>
      <c r="K2061" s="2" t="s">
        <v>1728</v>
      </c>
    </row>
    <row r="2062" spans="1:11" x14ac:dyDescent="0.25">
      <c r="A2062" s="2">
        <v>2061</v>
      </c>
      <c r="B2062" s="1">
        <v>44668</v>
      </c>
      <c r="C2062" s="2">
        <v>30</v>
      </c>
      <c r="D2062" s="2">
        <v>5</v>
      </c>
      <c r="E2062" s="2">
        <v>58</v>
      </c>
      <c r="F2062" s="2">
        <v>2</v>
      </c>
      <c r="G2062" s="11">
        <v>40.386034031255157</v>
      </c>
      <c r="H2062" s="2">
        <v>0</v>
      </c>
      <c r="I2062" s="11">
        <v>6.9912124282919814</v>
      </c>
      <c r="J2062" s="11">
        <v>80.772068062510314</v>
      </c>
      <c r="K2062" s="2" t="s">
        <v>1728</v>
      </c>
    </row>
    <row r="2063" spans="1:11" x14ac:dyDescent="0.25">
      <c r="A2063" s="2">
        <v>2062</v>
      </c>
      <c r="B2063" s="1">
        <v>44721</v>
      </c>
      <c r="C2063" s="2">
        <v>15</v>
      </c>
      <c r="D2063" s="2">
        <v>103</v>
      </c>
      <c r="E2063" s="2">
        <v>70</v>
      </c>
      <c r="F2063" s="2">
        <v>4</v>
      </c>
      <c r="G2063" s="11">
        <v>37.57340107810311</v>
      </c>
      <c r="H2063" s="2">
        <v>2</v>
      </c>
      <c r="I2063" s="11">
        <v>4.8882123797033668</v>
      </c>
      <c r="J2063" s="11">
        <v>150.29360431241244</v>
      </c>
      <c r="K2063" s="2" t="s">
        <v>1727</v>
      </c>
    </row>
    <row r="2064" spans="1:11" x14ac:dyDescent="0.25">
      <c r="A2064" s="2">
        <v>2063</v>
      </c>
      <c r="B2064" s="1">
        <v>44620</v>
      </c>
      <c r="C2064" s="2">
        <v>31</v>
      </c>
      <c r="D2064" s="2">
        <v>129</v>
      </c>
      <c r="E2064" s="2">
        <v>71</v>
      </c>
      <c r="F2064" s="2">
        <v>2</v>
      </c>
      <c r="G2064" s="11">
        <v>32.581831111771159</v>
      </c>
      <c r="H2064" s="2">
        <v>0</v>
      </c>
      <c r="I2064" s="11">
        <v>5.9689556098352767</v>
      </c>
      <c r="J2064" s="11">
        <v>65.163662223542318</v>
      </c>
      <c r="K2064" s="2" t="s">
        <v>1727</v>
      </c>
    </row>
    <row r="2065" spans="1:11" x14ac:dyDescent="0.25">
      <c r="A2065" s="2">
        <v>2064</v>
      </c>
      <c r="B2065" s="1">
        <v>44685</v>
      </c>
      <c r="C2065" s="2">
        <v>46</v>
      </c>
      <c r="D2065" s="2">
        <v>165</v>
      </c>
      <c r="E2065" s="2">
        <v>66</v>
      </c>
      <c r="F2065" s="2">
        <v>3</v>
      </c>
      <c r="G2065" s="11">
        <v>22.339140778257779</v>
      </c>
      <c r="H2065" s="2">
        <v>1</v>
      </c>
      <c r="I2065" s="11">
        <v>4.5505852321978564</v>
      </c>
      <c r="J2065" s="11">
        <v>67.017422334773329</v>
      </c>
      <c r="K2065" s="2" t="s">
        <v>1727</v>
      </c>
    </row>
    <row r="2066" spans="1:11" x14ac:dyDescent="0.25">
      <c r="A2066" s="2">
        <v>2065</v>
      </c>
      <c r="B2066" s="1">
        <v>44577</v>
      </c>
      <c r="C2066" s="2">
        <v>30</v>
      </c>
      <c r="D2066" s="2">
        <v>193</v>
      </c>
      <c r="E2066" s="2">
        <v>41</v>
      </c>
      <c r="F2066" s="2">
        <v>2</v>
      </c>
      <c r="G2066" s="11">
        <v>35.590138169621156</v>
      </c>
      <c r="H2066" s="2">
        <v>1</v>
      </c>
      <c r="I2066" s="11">
        <v>4.4518378434641424</v>
      </c>
      <c r="J2066" s="11">
        <v>71.180276339242312</v>
      </c>
      <c r="K2066" s="2" t="s">
        <v>1728</v>
      </c>
    </row>
    <row r="2067" spans="1:11" x14ac:dyDescent="0.25">
      <c r="A2067" s="2">
        <v>2066</v>
      </c>
      <c r="B2067" s="1">
        <v>44567</v>
      </c>
      <c r="C2067" s="2">
        <v>51</v>
      </c>
      <c r="D2067" s="2">
        <v>182</v>
      </c>
      <c r="E2067" s="2">
        <v>29</v>
      </c>
      <c r="F2067" s="2">
        <v>4</v>
      </c>
      <c r="G2067" s="11">
        <v>37.661708427769121</v>
      </c>
      <c r="H2067" s="2">
        <v>1</v>
      </c>
      <c r="I2067" s="11">
        <v>3.0612344797068785</v>
      </c>
      <c r="J2067" s="11">
        <v>150.64683371107648</v>
      </c>
      <c r="K2067" s="2" t="s">
        <v>1728</v>
      </c>
    </row>
    <row r="2068" spans="1:11" x14ac:dyDescent="0.25">
      <c r="A2068" s="2">
        <v>2067</v>
      </c>
      <c r="B2068" s="1">
        <v>44688</v>
      </c>
      <c r="C2068" s="2">
        <v>31</v>
      </c>
      <c r="D2068" s="2">
        <v>4</v>
      </c>
      <c r="E2068" s="2">
        <v>77</v>
      </c>
      <c r="F2068" s="2">
        <v>3</v>
      </c>
      <c r="G2068" s="11">
        <v>22.090595670855659</v>
      </c>
      <c r="H2068" s="2">
        <v>2</v>
      </c>
      <c r="I2068" s="11">
        <v>4.1372404213136544</v>
      </c>
      <c r="J2068" s="11">
        <v>66.271787012566975</v>
      </c>
      <c r="K2068" s="2" t="s">
        <v>1727</v>
      </c>
    </row>
    <row r="2069" spans="1:11" x14ac:dyDescent="0.25">
      <c r="A2069" s="2">
        <v>2068</v>
      </c>
      <c r="B2069" s="1">
        <v>44578</v>
      </c>
      <c r="C2069" s="2">
        <v>45</v>
      </c>
      <c r="D2069" s="2">
        <v>27</v>
      </c>
      <c r="E2069" s="2">
        <v>54</v>
      </c>
      <c r="F2069" s="2">
        <v>1</v>
      </c>
      <c r="G2069" s="11">
        <v>40.787107668752441</v>
      </c>
      <c r="H2069" s="2">
        <v>1</v>
      </c>
      <c r="I2069" s="11">
        <v>9.3324941889966144</v>
      </c>
      <c r="J2069" s="11">
        <v>40.787107668752441</v>
      </c>
      <c r="K2069" s="2" t="s">
        <v>1728</v>
      </c>
    </row>
    <row r="2070" spans="1:11" x14ac:dyDescent="0.25">
      <c r="A2070" s="2">
        <v>2069</v>
      </c>
      <c r="B2070" s="1">
        <v>44594</v>
      </c>
      <c r="C2070" s="2">
        <v>41</v>
      </c>
      <c r="D2070" s="2">
        <v>44</v>
      </c>
      <c r="E2070" s="2">
        <v>66</v>
      </c>
      <c r="F2070" s="2">
        <v>1</v>
      </c>
      <c r="G2070" s="11">
        <v>22.339140778257779</v>
      </c>
      <c r="H2070" s="2">
        <v>0</v>
      </c>
      <c r="I2070" s="11">
        <v>4.5505852321978564</v>
      </c>
      <c r="J2070" s="11">
        <v>22.339140778257779</v>
      </c>
      <c r="K2070" s="2" t="s">
        <v>1727</v>
      </c>
    </row>
    <row r="2071" spans="1:11" x14ac:dyDescent="0.25">
      <c r="A2071" s="2">
        <v>2070</v>
      </c>
      <c r="B2071" s="1">
        <v>44648</v>
      </c>
      <c r="C2071" s="2">
        <v>14</v>
      </c>
      <c r="D2071" s="2">
        <v>209</v>
      </c>
      <c r="E2071" s="2">
        <v>87</v>
      </c>
      <c r="F2071" s="2">
        <v>1</v>
      </c>
      <c r="G2071" s="11">
        <v>33.121071699418266</v>
      </c>
      <c r="H2071" s="2">
        <v>1</v>
      </c>
      <c r="I2071" s="11">
        <v>7.6792943752982703</v>
      </c>
      <c r="J2071" s="11">
        <v>33.121071699418266</v>
      </c>
      <c r="K2071" s="2" t="s">
        <v>1728</v>
      </c>
    </row>
    <row r="2072" spans="1:11" x14ac:dyDescent="0.25">
      <c r="A2072" s="2">
        <v>2071</v>
      </c>
      <c r="B2072" s="1">
        <v>44729</v>
      </c>
      <c r="C2072" s="2">
        <v>32</v>
      </c>
      <c r="D2072" s="2">
        <v>47</v>
      </c>
      <c r="E2072" s="2">
        <v>70</v>
      </c>
      <c r="F2072" s="2">
        <v>1</v>
      </c>
      <c r="G2072" s="11">
        <v>37.57340107810311</v>
      </c>
      <c r="H2072" s="2">
        <v>0</v>
      </c>
      <c r="I2072" s="11">
        <v>4.8882123797033668</v>
      </c>
      <c r="J2072" s="11">
        <v>37.57340107810311</v>
      </c>
      <c r="K2072" s="2" t="s">
        <v>1728</v>
      </c>
    </row>
    <row r="2073" spans="1:11" x14ac:dyDescent="0.25">
      <c r="A2073" s="2">
        <v>2072</v>
      </c>
      <c r="B2073" s="1">
        <v>44576</v>
      </c>
      <c r="C2073" s="2">
        <v>17</v>
      </c>
      <c r="D2073" s="2">
        <v>6</v>
      </c>
      <c r="E2073" s="2">
        <v>5</v>
      </c>
      <c r="F2073" s="2">
        <v>1</v>
      </c>
      <c r="G2073" s="11">
        <v>26.570028794352783</v>
      </c>
      <c r="H2073" s="2">
        <v>0</v>
      </c>
      <c r="I2073" s="11">
        <v>5.1338865408152987</v>
      </c>
      <c r="J2073" s="11">
        <v>26.570028794352783</v>
      </c>
      <c r="K2073" s="2" t="s">
        <v>1728</v>
      </c>
    </row>
    <row r="2074" spans="1:11" x14ac:dyDescent="0.25">
      <c r="A2074" s="2">
        <v>2073</v>
      </c>
      <c r="B2074" s="1">
        <v>44623</v>
      </c>
      <c r="C2074" s="2">
        <v>38</v>
      </c>
      <c r="D2074" s="2">
        <v>112</v>
      </c>
      <c r="E2074" s="2">
        <v>56</v>
      </c>
      <c r="F2074" s="2">
        <v>2</v>
      </c>
      <c r="G2074" s="11">
        <v>36.606646672282601</v>
      </c>
      <c r="H2074" s="2">
        <v>2</v>
      </c>
      <c r="I2074" s="11">
        <v>4.1777709062984663</v>
      </c>
      <c r="J2074" s="11">
        <v>73.213293344565201</v>
      </c>
      <c r="K2074" s="2" t="s">
        <v>1728</v>
      </c>
    </row>
    <row r="2075" spans="1:11" x14ac:dyDescent="0.25">
      <c r="A2075" s="2">
        <v>2074</v>
      </c>
      <c r="B2075" s="1">
        <v>44564</v>
      </c>
      <c r="C2075" s="2">
        <v>13</v>
      </c>
      <c r="D2075" s="2">
        <v>209</v>
      </c>
      <c r="E2075" s="2">
        <v>55</v>
      </c>
      <c r="F2075" s="2">
        <v>5</v>
      </c>
      <c r="G2075" s="11">
        <v>28.848204565322497</v>
      </c>
      <c r="H2075" s="2">
        <v>0</v>
      </c>
      <c r="I2075" s="11">
        <v>5.7390468707453381</v>
      </c>
      <c r="J2075" s="11">
        <v>144.24102282661249</v>
      </c>
      <c r="K2075" s="2" t="s">
        <v>1728</v>
      </c>
    </row>
    <row r="2076" spans="1:11" x14ac:dyDescent="0.25">
      <c r="A2076" s="2">
        <v>2075</v>
      </c>
      <c r="B2076" s="1">
        <v>44721</v>
      </c>
      <c r="C2076" s="2">
        <v>47</v>
      </c>
      <c r="D2076" s="2">
        <v>212</v>
      </c>
      <c r="E2076" s="2">
        <v>29</v>
      </c>
      <c r="F2076" s="2">
        <v>3</v>
      </c>
      <c r="G2076" s="11">
        <v>37.661708427769121</v>
      </c>
      <c r="H2076" s="2">
        <v>0</v>
      </c>
      <c r="I2076" s="11">
        <v>3.0612344797068785</v>
      </c>
      <c r="J2076" s="11">
        <v>112.98512528330735</v>
      </c>
      <c r="K2076" s="2" t="s">
        <v>1728</v>
      </c>
    </row>
    <row r="2077" spans="1:11" x14ac:dyDescent="0.25">
      <c r="A2077" s="2">
        <v>2076</v>
      </c>
      <c r="B2077" s="1">
        <v>44601</v>
      </c>
      <c r="C2077" s="2">
        <v>2</v>
      </c>
      <c r="D2077" s="2">
        <v>135</v>
      </c>
      <c r="E2077" s="2">
        <v>57</v>
      </c>
      <c r="F2077" s="2">
        <v>1</v>
      </c>
      <c r="G2077" s="11">
        <v>31.360254748024065</v>
      </c>
      <c r="H2077" s="2">
        <v>0</v>
      </c>
      <c r="I2077" s="11">
        <v>3.2923759610960035</v>
      </c>
      <c r="J2077" s="11">
        <v>31.360254748024065</v>
      </c>
      <c r="K2077" s="2" t="s">
        <v>1728</v>
      </c>
    </row>
    <row r="2078" spans="1:11" x14ac:dyDescent="0.25">
      <c r="A2078" s="2">
        <v>2077</v>
      </c>
      <c r="B2078" s="1">
        <v>44732</v>
      </c>
      <c r="C2078" s="2">
        <v>31</v>
      </c>
      <c r="D2078" s="2">
        <v>74</v>
      </c>
      <c r="E2078" s="2">
        <v>66</v>
      </c>
      <c r="F2078" s="2">
        <v>4</v>
      </c>
      <c r="G2078" s="11">
        <v>22.339140778257779</v>
      </c>
      <c r="H2078" s="2">
        <v>2</v>
      </c>
      <c r="I2078" s="11">
        <v>4.5505852321978564</v>
      </c>
      <c r="J2078" s="11">
        <v>89.356563113031115</v>
      </c>
      <c r="K2078" s="2" t="s">
        <v>1727</v>
      </c>
    </row>
    <row r="2079" spans="1:11" x14ac:dyDescent="0.25">
      <c r="A2079" s="2">
        <v>2078</v>
      </c>
      <c r="B2079" s="1">
        <v>44594</v>
      </c>
      <c r="C2079" s="2">
        <v>43</v>
      </c>
      <c r="D2079" s="2">
        <v>157</v>
      </c>
      <c r="E2079" s="2">
        <v>59</v>
      </c>
      <c r="F2079" s="2">
        <v>5</v>
      </c>
      <c r="G2079" s="11">
        <v>23.104437608967377</v>
      </c>
      <c r="H2079" s="2">
        <v>2</v>
      </c>
      <c r="I2079" s="11">
        <v>3.6393776465524499</v>
      </c>
      <c r="J2079" s="11">
        <v>115.52218804483688</v>
      </c>
      <c r="K2079" s="2" t="s">
        <v>1727</v>
      </c>
    </row>
    <row r="2080" spans="1:11" x14ac:dyDescent="0.25">
      <c r="A2080" s="2">
        <v>2079</v>
      </c>
      <c r="B2080" s="1">
        <v>44642</v>
      </c>
      <c r="C2080" s="2">
        <v>37</v>
      </c>
      <c r="D2080" s="2">
        <v>190</v>
      </c>
      <c r="E2080" s="2">
        <v>42</v>
      </c>
      <c r="F2080" s="2">
        <v>4</v>
      </c>
      <c r="G2080" s="11">
        <v>40.213077452897167</v>
      </c>
      <c r="H2080" s="2">
        <v>1</v>
      </c>
      <c r="I2080" s="11">
        <v>9.490229776438774</v>
      </c>
      <c r="J2080" s="11">
        <v>160.85230981158867</v>
      </c>
      <c r="K2080" s="2" t="s">
        <v>1727</v>
      </c>
    </row>
    <row r="2081" spans="1:11" x14ac:dyDescent="0.25">
      <c r="A2081" s="2">
        <v>2080</v>
      </c>
      <c r="B2081" s="1">
        <v>44731</v>
      </c>
      <c r="C2081" s="2">
        <v>22</v>
      </c>
      <c r="D2081" s="2">
        <v>171</v>
      </c>
      <c r="E2081" s="2">
        <v>8</v>
      </c>
      <c r="F2081" s="2">
        <v>5</v>
      </c>
      <c r="G2081" s="11">
        <v>35.632453400095386</v>
      </c>
      <c r="H2081" s="2">
        <v>2</v>
      </c>
      <c r="I2081" s="11">
        <v>4.1456496863869212</v>
      </c>
      <c r="J2081" s="11">
        <v>178.16226700047693</v>
      </c>
      <c r="K2081" s="2" t="s">
        <v>1728</v>
      </c>
    </row>
    <row r="2082" spans="1:11" x14ac:dyDescent="0.25">
      <c r="A2082" s="2">
        <v>2081</v>
      </c>
      <c r="B2082" s="1">
        <v>44573</v>
      </c>
      <c r="C2082" s="2">
        <v>14</v>
      </c>
      <c r="D2082" s="2">
        <v>162</v>
      </c>
      <c r="E2082" s="2">
        <v>30</v>
      </c>
      <c r="F2082" s="2">
        <v>2</v>
      </c>
      <c r="G2082" s="11">
        <v>31.093881943773265</v>
      </c>
      <c r="H2082" s="2">
        <v>1</v>
      </c>
      <c r="I2082" s="11">
        <v>3.3994622494775797</v>
      </c>
      <c r="J2082" s="11">
        <v>62.187763887546531</v>
      </c>
      <c r="K2082" s="2" t="s">
        <v>1728</v>
      </c>
    </row>
    <row r="2083" spans="1:11" x14ac:dyDescent="0.25">
      <c r="A2083" s="2">
        <v>2082</v>
      </c>
      <c r="B2083" s="1">
        <v>44626</v>
      </c>
      <c r="C2083" s="2">
        <v>39</v>
      </c>
      <c r="D2083" s="2">
        <v>163</v>
      </c>
      <c r="E2083" s="2">
        <v>86</v>
      </c>
      <c r="F2083" s="2">
        <v>2</v>
      </c>
      <c r="G2083" s="11">
        <v>40.066663253304668</v>
      </c>
      <c r="H2083" s="2">
        <v>2</v>
      </c>
      <c r="I2083" s="11">
        <v>4.438444651570971</v>
      </c>
      <c r="J2083" s="11">
        <v>80.133326506609336</v>
      </c>
      <c r="K2083" s="2" t="s">
        <v>1728</v>
      </c>
    </row>
    <row r="2084" spans="1:11" x14ac:dyDescent="0.25">
      <c r="A2084" s="2">
        <v>2083</v>
      </c>
      <c r="B2084" s="1">
        <v>44713</v>
      </c>
      <c r="C2084" s="2">
        <v>3</v>
      </c>
      <c r="D2084" s="2">
        <v>45</v>
      </c>
      <c r="E2084" s="2">
        <v>75</v>
      </c>
      <c r="F2084" s="2">
        <v>5</v>
      </c>
      <c r="G2084" s="11">
        <v>27.08131886803476</v>
      </c>
      <c r="H2084" s="2">
        <v>2</v>
      </c>
      <c r="I2084" s="11">
        <v>6.6327822297684254</v>
      </c>
      <c r="J2084" s="11">
        <v>135.4065943401738</v>
      </c>
      <c r="K2084" s="2" t="s">
        <v>1728</v>
      </c>
    </row>
    <row r="2085" spans="1:11" x14ac:dyDescent="0.25">
      <c r="A2085" s="2">
        <v>2084</v>
      </c>
      <c r="B2085" s="1">
        <v>44573</v>
      </c>
      <c r="C2085" s="2">
        <v>43</v>
      </c>
      <c r="D2085" s="2">
        <v>25</v>
      </c>
      <c r="E2085" s="2">
        <v>13</v>
      </c>
      <c r="F2085" s="2">
        <v>3</v>
      </c>
      <c r="G2085" s="11">
        <v>28.370245431112725</v>
      </c>
      <c r="H2085" s="2">
        <v>0</v>
      </c>
      <c r="I2085" s="11">
        <v>7.543649622085252</v>
      </c>
      <c r="J2085" s="11">
        <v>85.110736293338178</v>
      </c>
      <c r="K2085" s="2" t="s">
        <v>1728</v>
      </c>
    </row>
    <row r="2086" spans="1:11" x14ac:dyDescent="0.25">
      <c r="A2086" s="2">
        <v>2085</v>
      </c>
      <c r="B2086" s="1">
        <v>44682</v>
      </c>
      <c r="C2086" s="2">
        <v>4</v>
      </c>
      <c r="D2086" s="2">
        <v>14</v>
      </c>
      <c r="E2086" s="2">
        <v>70</v>
      </c>
      <c r="F2086" s="2">
        <v>3</v>
      </c>
      <c r="G2086" s="11">
        <v>37.57340107810311</v>
      </c>
      <c r="H2086" s="2">
        <v>1</v>
      </c>
      <c r="I2086" s="11">
        <v>4.8882123797033668</v>
      </c>
      <c r="J2086" s="11">
        <v>112.72020323430934</v>
      </c>
      <c r="K2086" s="2" t="s">
        <v>1727</v>
      </c>
    </row>
    <row r="2087" spans="1:11" x14ac:dyDescent="0.25">
      <c r="A2087" s="2">
        <v>2086</v>
      </c>
      <c r="B2087" s="1">
        <v>44619</v>
      </c>
      <c r="C2087" s="2">
        <v>42</v>
      </c>
      <c r="D2087" s="2">
        <v>8</v>
      </c>
      <c r="E2087" s="2">
        <v>81</v>
      </c>
      <c r="F2087" s="2">
        <v>3</v>
      </c>
      <c r="G2087" s="11">
        <v>22.138932033711082</v>
      </c>
      <c r="H2087" s="2">
        <v>2</v>
      </c>
      <c r="I2087" s="11">
        <v>5.3215285478377883</v>
      </c>
      <c r="J2087" s="11">
        <v>66.416796101133244</v>
      </c>
      <c r="K2087" s="2" t="s">
        <v>1727</v>
      </c>
    </row>
    <row r="2088" spans="1:11" x14ac:dyDescent="0.25">
      <c r="A2088" s="2">
        <v>2087</v>
      </c>
      <c r="B2088" s="1">
        <v>44692</v>
      </c>
      <c r="C2088" s="2">
        <v>33</v>
      </c>
      <c r="D2088" s="2">
        <v>44</v>
      </c>
      <c r="E2088" s="2">
        <v>22</v>
      </c>
      <c r="F2088" s="2">
        <v>3</v>
      </c>
      <c r="G2088" s="11">
        <v>23.327461553424317</v>
      </c>
      <c r="H2088" s="2">
        <v>2</v>
      </c>
      <c r="I2088" s="11">
        <v>3.14417994678666</v>
      </c>
      <c r="J2088" s="11">
        <v>69.982384660272956</v>
      </c>
      <c r="K2088" s="2" t="s">
        <v>1728</v>
      </c>
    </row>
    <row r="2089" spans="1:11" x14ac:dyDescent="0.25">
      <c r="A2089" s="2">
        <v>2088</v>
      </c>
      <c r="B2089" s="1">
        <v>44564</v>
      </c>
      <c r="C2089" s="2">
        <v>12</v>
      </c>
      <c r="D2089" s="2">
        <v>82</v>
      </c>
      <c r="E2089" s="2">
        <v>75</v>
      </c>
      <c r="F2089" s="2">
        <v>1</v>
      </c>
      <c r="G2089" s="11">
        <v>27.08131886803476</v>
      </c>
      <c r="H2089" s="2">
        <v>2</v>
      </c>
      <c r="I2089" s="11">
        <v>6.6327822297684254</v>
      </c>
      <c r="J2089" s="11">
        <v>27.08131886803476</v>
      </c>
      <c r="K2089" s="2" t="s">
        <v>1727</v>
      </c>
    </row>
    <row r="2090" spans="1:11" x14ac:dyDescent="0.25">
      <c r="A2090" s="2">
        <v>2089</v>
      </c>
      <c r="B2090" s="1">
        <v>44698</v>
      </c>
      <c r="C2090" s="2">
        <v>48</v>
      </c>
      <c r="D2090" s="2">
        <v>154</v>
      </c>
      <c r="E2090" s="2">
        <v>34</v>
      </c>
      <c r="F2090" s="2">
        <v>1</v>
      </c>
      <c r="G2090" s="11">
        <v>40.630297067228973</v>
      </c>
      <c r="H2090" s="2">
        <v>1</v>
      </c>
      <c r="I2090" s="11">
        <v>3.4347908262121063</v>
      </c>
      <c r="J2090" s="11">
        <v>40.630297067228973</v>
      </c>
      <c r="K2090" s="2" t="s">
        <v>1727</v>
      </c>
    </row>
    <row r="2091" spans="1:11" x14ac:dyDescent="0.25">
      <c r="A2091" s="2">
        <v>2090</v>
      </c>
      <c r="B2091" s="1">
        <v>44689</v>
      </c>
      <c r="C2091" s="2">
        <v>39</v>
      </c>
      <c r="D2091" s="2">
        <v>23</v>
      </c>
      <c r="E2091" s="2">
        <v>60</v>
      </c>
      <c r="F2091" s="2">
        <v>1</v>
      </c>
      <c r="G2091" s="11">
        <v>38.026808359922541</v>
      </c>
      <c r="H2091" s="2">
        <v>1</v>
      </c>
      <c r="I2091" s="11">
        <v>5.1924643961218795</v>
      </c>
      <c r="J2091" s="11">
        <v>38.026808359922541</v>
      </c>
      <c r="K2091" s="2" t="s">
        <v>1728</v>
      </c>
    </row>
    <row r="2092" spans="1:11" x14ac:dyDescent="0.25">
      <c r="A2092" s="2">
        <v>2091</v>
      </c>
      <c r="B2092" s="1">
        <v>44616</v>
      </c>
      <c r="C2092" s="2">
        <v>50</v>
      </c>
      <c r="D2092" s="2">
        <v>208</v>
      </c>
      <c r="E2092" s="2">
        <v>65</v>
      </c>
      <c r="F2092" s="2">
        <v>3</v>
      </c>
      <c r="G2092" s="11">
        <v>20.689898799186331</v>
      </c>
      <c r="H2092" s="2">
        <v>2</v>
      </c>
      <c r="I2092" s="11">
        <v>4.0598201458010852</v>
      </c>
      <c r="J2092" s="11">
        <v>62.069696397558992</v>
      </c>
      <c r="K2092" s="2" t="s">
        <v>1727</v>
      </c>
    </row>
    <row r="2093" spans="1:11" x14ac:dyDescent="0.25">
      <c r="A2093" s="2">
        <v>2092</v>
      </c>
      <c r="B2093" s="1">
        <v>44639</v>
      </c>
      <c r="C2093" s="2">
        <v>30</v>
      </c>
      <c r="D2093" s="2">
        <v>101</v>
      </c>
      <c r="E2093" s="2">
        <v>13</v>
      </c>
      <c r="F2093" s="2">
        <v>3</v>
      </c>
      <c r="G2093" s="11">
        <v>28.370245431112725</v>
      </c>
      <c r="H2093" s="2">
        <v>0</v>
      </c>
      <c r="I2093" s="11">
        <v>7.543649622085252</v>
      </c>
      <c r="J2093" s="11">
        <v>85.110736293338178</v>
      </c>
      <c r="K2093" s="2" t="s">
        <v>1727</v>
      </c>
    </row>
    <row r="2094" spans="1:11" x14ac:dyDescent="0.25">
      <c r="A2094" s="2">
        <v>2093</v>
      </c>
      <c r="B2094" s="1">
        <v>44671</v>
      </c>
      <c r="C2094" s="2">
        <v>30</v>
      </c>
      <c r="D2094" s="2">
        <v>208</v>
      </c>
      <c r="E2094" s="2">
        <v>3</v>
      </c>
      <c r="F2094" s="2">
        <v>2</v>
      </c>
      <c r="G2094" s="11">
        <v>36.061532386987359</v>
      </c>
      <c r="H2094" s="2">
        <v>2</v>
      </c>
      <c r="I2094" s="11">
        <v>5.2323685679736078</v>
      </c>
      <c r="J2094" s="11">
        <v>72.123064773974718</v>
      </c>
      <c r="K2094" s="2" t="s">
        <v>1727</v>
      </c>
    </row>
    <row r="2095" spans="1:11" x14ac:dyDescent="0.25">
      <c r="A2095" s="2">
        <v>2094</v>
      </c>
      <c r="B2095" s="1">
        <v>44628</v>
      </c>
      <c r="C2095" s="2">
        <v>36</v>
      </c>
      <c r="D2095" s="2">
        <v>119</v>
      </c>
      <c r="E2095" s="2">
        <v>40</v>
      </c>
      <c r="F2095" s="2">
        <v>3</v>
      </c>
      <c r="G2095" s="11">
        <v>30.946802806562449</v>
      </c>
      <c r="H2095" s="2">
        <v>2</v>
      </c>
      <c r="I2095" s="11">
        <v>4.6788100747295065</v>
      </c>
      <c r="J2095" s="11">
        <v>92.84040841968735</v>
      </c>
      <c r="K2095" s="2" t="s">
        <v>1727</v>
      </c>
    </row>
    <row r="2096" spans="1:11" x14ac:dyDescent="0.25">
      <c r="A2096" s="2">
        <v>2095</v>
      </c>
      <c r="B2096" s="1">
        <v>44659</v>
      </c>
      <c r="C2096" s="2">
        <v>51</v>
      </c>
      <c r="D2096" s="2">
        <v>125</v>
      </c>
      <c r="E2096" s="2">
        <v>3</v>
      </c>
      <c r="F2096" s="2">
        <v>3</v>
      </c>
      <c r="G2096" s="11">
        <v>36.061532386987359</v>
      </c>
      <c r="H2096" s="2">
        <v>0</v>
      </c>
      <c r="I2096" s="11">
        <v>5.2323685679736078</v>
      </c>
      <c r="J2096" s="11">
        <v>108.18459716096208</v>
      </c>
      <c r="K2096" s="2" t="s">
        <v>1727</v>
      </c>
    </row>
    <row r="2097" spans="1:11" x14ac:dyDescent="0.25">
      <c r="A2097" s="2">
        <v>2096</v>
      </c>
      <c r="B2097" s="1">
        <v>44613</v>
      </c>
      <c r="C2097" s="2">
        <v>28</v>
      </c>
      <c r="D2097" s="2">
        <v>176</v>
      </c>
      <c r="E2097" s="2">
        <v>2</v>
      </c>
      <c r="F2097" s="2">
        <v>3</v>
      </c>
      <c r="G2097" s="11">
        <v>35.171148574972328</v>
      </c>
      <c r="H2097" s="2">
        <v>1</v>
      </c>
      <c r="I2097" s="11">
        <v>5.4867630070406248</v>
      </c>
      <c r="J2097" s="11">
        <v>105.51344572491698</v>
      </c>
      <c r="K2097" s="2" t="s">
        <v>1727</v>
      </c>
    </row>
    <row r="2098" spans="1:11" x14ac:dyDescent="0.25">
      <c r="A2098" s="2">
        <v>2097</v>
      </c>
      <c r="B2098" s="1">
        <v>44585</v>
      </c>
      <c r="C2098" s="2">
        <v>5</v>
      </c>
      <c r="D2098" s="2">
        <v>83</v>
      </c>
      <c r="E2098" s="2">
        <v>5</v>
      </c>
      <c r="F2098" s="2">
        <v>4</v>
      </c>
      <c r="G2098" s="11">
        <v>26.570028794352783</v>
      </c>
      <c r="H2098" s="2">
        <v>1</v>
      </c>
      <c r="I2098" s="11">
        <v>5.1338865408152987</v>
      </c>
      <c r="J2098" s="11">
        <v>106.28011517741113</v>
      </c>
      <c r="K2098" s="2" t="s">
        <v>1728</v>
      </c>
    </row>
    <row r="2099" spans="1:11" x14ac:dyDescent="0.25">
      <c r="A2099" s="2">
        <v>2098</v>
      </c>
      <c r="B2099" s="1">
        <v>44637</v>
      </c>
      <c r="C2099" s="2">
        <v>1</v>
      </c>
      <c r="D2099" s="2">
        <v>34</v>
      </c>
      <c r="E2099" s="2">
        <v>41</v>
      </c>
      <c r="F2099" s="2">
        <v>1</v>
      </c>
      <c r="G2099" s="11">
        <v>35.590138169621156</v>
      </c>
      <c r="H2099" s="2">
        <v>0</v>
      </c>
      <c r="I2099" s="11">
        <v>4.4518378434641424</v>
      </c>
      <c r="J2099" s="11">
        <v>35.590138169621156</v>
      </c>
      <c r="K2099" s="2" t="s">
        <v>1728</v>
      </c>
    </row>
    <row r="2100" spans="1:11" x14ac:dyDescent="0.25">
      <c r="A2100" s="2">
        <v>2099</v>
      </c>
      <c r="B2100" s="1">
        <v>44640</v>
      </c>
      <c r="C2100" s="2">
        <v>11</v>
      </c>
      <c r="D2100" s="2">
        <v>23</v>
      </c>
      <c r="E2100" s="2">
        <v>9</v>
      </c>
      <c r="F2100" s="2">
        <v>1</v>
      </c>
      <c r="G2100" s="11">
        <v>29.775692326141932</v>
      </c>
      <c r="H2100" s="2">
        <v>1</v>
      </c>
      <c r="I2100" s="11">
        <v>5.7783380059304719</v>
      </c>
      <c r="J2100" s="11">
        <v>29.775692326141932</v>
      </c>
      <c r="K2100" s="2" t="s">
        <v>1728</v>
      </c>
    </row>
    <row r="2101" spans="1:11" x14ac:dyDescent="0.25">
      <c r="A2101" s="2">
        <v>2100</v>
      </c>
      <c r="B2101" s="1">
        <v>44630</v>
      </c>
      <c r="C2101" s="2">
        <v>26</v>
      </c>
      <c r="D2101" s="2">
        <v>169</v>
      </c>
      <c r="E2101" s="2">
        <v>40</v>
      </c>
      <c r="F2101" s="2">
        <v>5</v>
      </c>
      <c r="G2101" s="11">
        <v>30.946802806562449</v>
      </c>
      <c r="H2101" s="2">
        <v>1</v>
      </c>
      <c r="I2101" s="11">
        <v>4.6788100747295065</v>
      </c>
      <c r="J2101" s="11">
        <v>154.73401403281224</v>
      </c>
      <c r="K2101" s="2" t="s">
        <v>1727</v>
      </c>
    </row>
    <row r="2102" spans="1:11" x14ac:dyDescent="0.25">
      <c r="A2102" s="2">
        <v>2101</v>
      </c>
      <c r="B2102" s="1">
        <v>44694</v>
      </c>
      <c r="C2102" s="2">
        <v>23</v>
      </c>
      <c r="D2102" s="2">
        <v>70</v>
      </c>
      <c r="E2102" s="2">
        <v>41</v>
      </c>
      <c r="F2102" s="2">
        <v>2</v>
      </c>
      <c r="G2102" s="11">
        <v>35.590138169621156</v>
      </c>
      <c r="H2102" s="2">
        <v>2</v>
      </c>
      <c r="I2102" s="11">
        <v>4.4518378434641424</v>
      </c>
      <c r="J2102" s="11">
        <v>71.180276339242312</v>
      </c>
      <c r="K2102" s="2" t="s">
        <v>1728</v>
      </c>
    </row>
    <row r="2103" spans="1:11" x14ac:dyDescent="0.25">
      <c r="A2103" s="2">
        <v>2102</v>
      </c>
      <c r="B2103" s="1">
        <v>44573</v>
      </c>
      <c r="C2103" s="2">
        <v>27</v>
      </c>
      <c r="D2103" s="2">
        <v>63</v>
      </c>
      <c r="E2103" s="2">
        <v>1</v>
      </c>
      <c r="F2103" s="2">
        <v>3</v>
      </c>
      <c r="G2103" s="11">
        <v>32.388681929181253</v>
      </c>
      <c r="H2103" s="2">
        <v>0</v>
      </c>
      <c r="I2103" s="11">
        <v>3.8905838246538877</v>
      </c>
      <c r="J2103" s="11">
        <v>97.166045787543766</v>
      </c>
      <c r="K2103" s="2" t="s">
        <v>1727</v>
      </c>
    </row>
    <row r="2104" spans="1:11" x14ac:dyDescent="0.25">
      <c r="A2104" s="2">
        <v>2103</v>
      </c>
      <c r="B2104" s="1">
        <v>44594</v>
      </c>
      <c r="C2104" s="2">
        <v>28</v>
      </c>
      <c r="D2104" s="2">
        <v>184</v>
      </c>
      <c r="E2104" s="2">
        <v>78</v>
      </c>
      <c r="F2104" s="2">
        <v>2</v>
      </c>
      <c r="G2104" s="11">
        <v>21.908031832727637</v>
      </c>
      <c r="H2104" s="2">
        <v>0</v>
      </c>
      <c r="I2104" s="11">
        <v>3.0114404943345212</v>
      </c>
      <c r="J2104" s="11">
        <v>43.816063665455275</v>
      </c>
      <c r="K2104" s="2" t="s">
        <v>1727</v>
      </c>
    </row>
    <row r="2105" spans="1:11" x14ac:dyDescent="0.25">
      <c r="A2105" s="2">
        <v>2104</v>
      </c>
      <c r="B2105" s="1">
        <v>44565</v>
      </c>
      <c r="C2105" s="2">
        <v>27</v>
      </c>
      <c r="D2105" s="2">
        <v>204</v>
      </c>
      <c r="E2105" s="2">
        <v>46</v>
      </c>
      <c r="F2105" s="2">
        <v>2</v>
      </c>
      <c r="G2105" s="11">
        <v>21.854199297298397</v>
      </c>
      <c r="H2105" s="2">
        <v>0</v>
      </c>
      <c r="I2105" s="11">
        <v>5.2206830382627141</v>
      </c>
      <c r="J2105" s="11">
        <v>43.708398594596794</v>
      </c>
      <c r="K2105" s="2" t="s">
        <v>1727</v>
      </c>
    </row>
    <row r="2106" spans="1:11" x14ac:dyDescent="0.25">
      <c r="A2106" s="2">
        <v>2105</v>
      </c>
      <c r="B2106" s="1">
        <v>44697</v>
      </c>
      <c r="C2106" s="2">
        <v>50</v>
      </c>
      <c r="D2106" s="2">
        <v>50</v>
      </c>
      <c r="E2106" s="2">
        <v>72</v>
      </c>
      <c r="F2106" s="2">
        <v>2</v>
      </c>
      <c r="G2106" s="11">
        <v>40.770295914925249</v>
      </c>
      <c r="H2106" s="2">
        <v>0</v>
      </c>
      <c r="I2106" s="11">
        <v>5.8700814469693272</v>
      </c>
      <c r="J2106" s="11">
        <v>81.540591829850499</v>
      </c>
      <c r="K2106" s="2" t="s">
        <v>1728</v>
      </c>
    </row>
    <row r="2107" spans="1:11" x14ac:dyDescent="0.25">
      <c r="A2107" s="2">
        <v>2106</v>
      </c>
      <c r="B2107" s="1">
        <v>44586</v>
      </c>
      <c r="C2107" s="2">
        <v>25</v>
      </c>
      <c r="D2107" s="2">
        <v>190</v>
      </c>
      <c r="E2107" s="2">
        <v>48</v>
      </c>
      <c r="F2107" s="2">
        <v>1</v>
      </c>
      <c r="G2107" s="11">
        <v>23.265469637501411</v>
      </c>
      <c r="H2107" s="2">
        <v>2</v>
      </c>
      <c r="I2107" s="11">
        <v>5.0719626941601801</v>
      </c>
      <c r="J2107" s="11">
        <v>23.265469637501411</v>
      </c>
      <c r="K2107" s="2" t="s">
        <v>1728</v>
      </c>
    </row>
    <row r="2108" spans="1:11" x14ac:dyDescent="0.25">
      <c r="A2108" s="2">
        <v>2107</v>
      </c>
      <c r="B2108" s="1">
        <v>44668</v>
      </c>
      <c r="C2108" s="2">
        <v>34</v>
      </c>
      <c r="D2108" s="2">
        <v>86</v>
      </c>
      <c r="E2108" s="2">
        <v>49</v>
      </c>
      <c r="F2108" s="2">
        <v>5</v>
      </c>
      <c r="G2108" s="11">
        <v>22.682030052626118</v>
      </c>
      <c r="H2108" s="2">
        <v>0</v>
      </c>
      <c r="I2108" s="11">
        <v>9.0591232937852659</v>
      </c>
      <c r="J2108" s="11">
        <v>113.41015026313059</v>
      </c>
      <c r="K2108" s="2" t="s">
        <v>1727</v>
      </c>
    </row>
    <row r="2109" spans="1:11" x14ac:dyDescent="0.25">
      <c r="A2109" s="2">
        <v>2108</v>
      </c>
      <c r="B2109" s="1">
        <v>44682</v>
      </c>
      <c r="C2109" s="2">
        <v>4</v>
      </c>
      <c r="D2109" s="2">
        <v>10</v>
      </c>
      <c r="E2109" s="2">
        <v>24</v>
      </c>
      <c r="F2109" s="2">
        <v>3</v>
      </c>
      <c r="G2109" s="11">
        <v>21.285076714300278</v>
      </c>
      <c r="H2109" s="2">
        <v>0</v>
      </c>
      <c r="I2109" s="11">
        <v>3.8198446415905174</v>
      </c>
      <c r="J2109" s="11">
        <v>63.855230142900837</v>
      </c>
      <c r="K2109" s="2" t="s">
        <v>1727</v>
      </c>
    </row>
    <row r="2110" spans="1:11" x14ac:dyDescent="0.25">
      <c r="A2110" s="2">
        <v>2109</v>
      </c>
      <c r="B2110" s="1">
        <v>44740</v>
      </c>
      <c r="C2110" s="2">
        <v>47</v>
      </c>
      <c r="D2110" s="2">
        <v>187</v>
      </c>
      <c r="E2110" s="2">
        <v>87</v>
      </c>
      <c r="F2110" s="2">
        <v>4</v>
      </c>
      <c r="G2110" s="11">
        <v>33.121071699418266</v>
      </c>
      <c r="H2110" s="2">
        <v>2</v>
      </c>
      <c r="I2110" s="11">
        <v>7.6792943752982703</v>
      </c>
      <c r="J2110" s="11">
        <v>132.48428679767306</v>
      </c>
      <c r="K2110" s="2" t="s">
        <v>1728</v>
      </c>
    </row>
    <row r="2111" spans="1:11" x14ac:dyDescent="0.25">
      <c r="A2111" s="2">
        <v>2110</v>
      </c>
      <c r="B2111" s="1">
        <v>44726</v>
      </c>
      <c r="C2111" s="2">
        <v>6</v>
      </c>
      <c r="D2111" s="2">
        <v>144</v>
      </c>
      <c r="E2111" s="2">
        <v>33</v>
      </c>
      <c r="F2111" s="2">
        <v>1</v>
      </c>
      <c r="G2111" s="11">
        <v>37.423835350171608</v>
      </c>
      <c r="H2111" s="2">
        <v>0</v>
      </c>
      <c r="I2111" s="11">
        <v>5.5073050690993979</v>
      </c>
      <c r="J2111" s="11">
        <v>37.423835350171608</v>
      </c>
      <c r="K2111" s="2" t="s">
        <v>1728</v>
      </c>
    </row>
    <row r="2112" spans="1:11" x14ac:dyDescent="0.25">
      <c r="A2112" s="2">
        <v>2111</v>
      </c>
      <c r="B2112" s="1">
        <v>44579</v>
      </c>
      <c r="C2112" s="2">
        <v>33</v>
      </c>
      <c r="D2112" s="2">
        <v>218</v>
      </c>
      <c r="E2112" s="2">
        <v>68</v>
      </c>
      <c r="F2112" s="2">
        <v>4</v>
      </c>
      <c r="G2112" s="11">
        <v>33.534385164715644</v>
      </c>
      <c r="H2112" s="2">
        <v>0</v>
      </c>
      <c r="I2112" s="11">
        <v>3.2356634377176356</v>
      </c>
      <c r="J2112" s="11">
        <v>134.13754065886258</v>
      </c>
      <c r="K2112" s="2" t="s">
        <v>1728</v>
      </c>
    </row>
    <row r="2113" spans="1:11" x14ac:dyDescent="0.25">
      <c r="A2113" s="2">
        <v>2112</v>
      </c>
      <c r="B2113" s="1">
        <v>44610</v>
      </c>
      <c r="C2113" s="2">
        <v>42</v>
      </c>
      <c r="D2113" s="2">
        <v>35</v>
      </c>
      <c r="E2113" s="2">
        <v>64</v>
      </c>
      <c r="F2113" s="2">
        <v>2</v>
      </c>
      <c r="G2113" s="11">
        <v>29.562634984931513</v>
      </c>
      <c r="H2113" s="2">
        <v>1</v>
      </c>
      <c r="I2113" s="11">
        <v>4.7969772730996407</v>
      </c>
      <c r="J2113" s="11">
        <v>59.125269969863027</v>
      </c>
      <c r="K2113" s="2" t="s">
        <v>1727</v>
      </c>
    </row>
    <row r="2114" spans="1:11" x14ac:dyDescent="0.25">
      <c r="A2114" s="2">
        <v>2113</v>
      </c>
      <c r="B2114" s="1">
        <v>44657</v>
      </c>
      <c r="C2114" s="2">
        <v>18</v>
      </c>
      <c r="D2114" s="2">
        <v>192</v>
      </c>
      <c r="E2114" s="2">
        <v>3</v>
      </c>
      <c r="F2114" s="2">
        <v>2</v>
      </c>
      <c r="G2114" s="11">
        <v>36.061532386987359</v>
      </c>
      <c r="H2114" s="2">
        <v>2</v>
      </c>
      <c r="I2114" s="11">
        <v>5.2323685679736078</v>
      </c>
      <c r="J2114" s="11">
        <v>72.123064773974718</v>
      </c>
      <c r="K2114" s="2" t="s">
        <v>1727</v>
      </c>
    </row>
    <row r="2115" spans="1:11" x14ac:dyDescent="0.25">
      <c r="A2115" s="2">
        <v>2114</v>
      </c>
      <c r="B2115" s="1">
        <v>44670</v>
      </c>
      <c r="C2115" s="2">
        <v>4</v>
      </c>
      <c r="D2115" s="2">
        <v>140</v>
      </c>
      <c r="E2115" s="2">
        <v>2</v>
      </c>
      <c r="F2115" s="2">
        <v>1</v>
      </c>
      <c r="G2115" s="11">
        <v>35.171148574972328</v>
      </c>
      <c r="H2115" s="2">
        <v>0</v>
      </c>
      <c r="I2115" s="11">
        <v>5.4867630070406248</v>
      </c>
      <c r="J2115" s="11">
        <v>35.171148574972328</v>
      </c>
      <c r="K2115" s="2" t="s">
        <v>1728</v>
      </c>
    </row>
    <row r="2116" spans="1:11" x14ac:dyDescent="0.25">
      <c r="A2116" s="2">
        <v>2115</v>
      </c>
      <c r="B2116" s="1">
        <v>44623</v>
      </c>
      <c r="C2116" s="2">
        <v>10</v>
      </c>
      <c r="D2116" s="2">
        <v>199</v>
      </c>
      <c r="E2116" s="2">
        <v>25</v>
      </c>
      <c r="F2116" s="2">
        <v>1</v>
      </c>
      <c r="G2116" s="11">
        <v>20.786433249666615</v>
      </c>
      <c r="H2116" s="2">
        <v>0</v>
      </c>
      <c r="I2116" s="11">
        <v>3.0172545420399994</v>
      </c>
      <c r="J2116" s="11">
        <v>20.786433249666615</v>
      </c>
      <c r="K2116" s="2" t="s">
        <v>1727</v>
      </c>
    </row>
    <row r="2117" spans="1:11" x14ac:dyDescent="0.25">
      <c r="A2117" s="2">
        <v>2116</v>
      </c>
      <c r="B2117" s="1">
        <v>44566</v>
      </c>
      <c r="C2117" s="2">
        <v>19</v>
      </c>
      <c r="D2117" s="2">
        <v>202</v>
      </c>
      <c r="E2117" s="2">
        <v>52</v>
      </c>
      <c r="F2117" s="2">
        <v>2</v>
      </c>
      <c r="G2117" s="11">
        <v>26.66415250705203</v>
      </c>
      <c r="H2117" s="2">
        <v>2</v>
      </c>
      <c r="I2117" s="11">
        <v>5.5404100604918716</v>
      </c>
      <c r="J2117" s="11">
        <v>53.32830501410406</v>
      </c>
      <c r="K2117" s="2" t="s">
        <v>1727</v>
      </c>
    </row>
    <row r="2118" spans="1:11" x14ac:dyDescent="0.25">
      <c r="A2118" s="2">
        <v>2117</v>
      </c>
      <c r="B2118" s="1">
        <v>44585</v>
      </c>
      <c r="C2118" s="2">
        <v>13</v>
      </c>
      <c r="D2118" s="2">
        <v>169</v>
      </c>
      <c r="E2118" s="2">
        <v>81</v>
      </c>
      <c r="F2118" s="2">
        <v>1</v>
      </c>
      <c r="G2118" s="11">
        <v>22.138932033711082</v>
      </c>
      <c r="H2118" s="2">
        <v>2</v>
      </c>
      <c r="I2118" s="11">
        <v>5.3215285478377883</v>
      </c>
      <c r="J2118" s="11">
        <v>22.138932033711082</v>
      </c>
      <c r="K2118" s="2" t="s">
        <v>1728</v>
      </c>
    </row>
    <row r="2119" spans="1:11" x14ac:dyDescent="0.25">
      <c r="A2119" s="2">
        <v>2118</v>
      </c>
      <c r="B2119" s="1">
        <v>44619</v>
      </c>
      <c r="C2119" s="2">
        <v>23</v>
      </c>
      <c r="D2119" s="2">
        <v>162</v>
      </c>
      <c r="E2119" s="2">
        <v>83</v>
      </c>
      <c r="F2119" s="2">
        <v>2</v>
      </c>
      <c r="G2119" s="11">
        <v>36.410721784866489</v>
      </c>
      <c r="H2119" s="2">
        <v>0</v>
      </c>
      <c r="I2119" s="11">
        <v>4.1712004662970781</v>
      </c>
      <c r="J2119" s="11">
        <v>72.821443569732978</v>
      </c>
      <c r="K2119" s="2" t="s">
        <v>1727</v>
      </c>
    </row>
    <row r="2120" spans="1:11" x14ac:dyDescent="0.25">
      <c r="A2120" s="2">
        <v>2119</v>
      </c>
      <c r="B2120" s="1">
        <v>44596</v>
      </c>
      <c r="C2120" s="2">
        <v>22</v>
      </c>
      <c r="D2120" s="2">
        <v>210</v>
      </c>
      <c r="E2120" s="2">
        <v>2</v>
      </c>
      <c r="F2120" s="2">
        <v>1</v>
      </c>
      <c r="G2120" s="11">
        <v>35.171148574972328</v>
      </c>
      <c r="H2120" s="2">
        <v>2</v>
      </c>
      <c r="I2120" s="11">
        <v>5.4867630070406248</v>
      </c>
      <c r="J2120" s="11">
        <v>35.171148574972328</v>
      </c>
      <c r="K2120" s="2" t="s">
        <v>1727</v>
      </c>
    </row>
    <row r="2121" spans="1:11" x14ac:dyDescent="0.25">
      <c r="A2121" s="2">
        <v>2120</v>
      </c>
      <c r="B2121" s="1">
        <v>44736</v>
      </c>
      <c r="C2121" s="2">
        <v>45</v>
      </c>
      <c r="D2121" s="2">
        <v>203</v>
      </c>
      <c r="E2121" s="2">
        <v>43</v>
      </c>
      <c r="F2121" s="2">
        <v>4</v>
      </c>
      <c r="G2121" s="11">
        <v>22.280657651965157</v>
      </c>
      <c r="H2121" s="2">
        <v>2</v>
      </c>
      <c r="I2121" s="11">
        <v>3.835301105937436</v>
      </c>
      <c r="J2121" s="11">
        <v>89.122630607860629</v>
      </c>
      <c r="K2121" s="2" t="s">
        <v>1728</v>
      </c>
    </row>
    <row r="2122" spans="1:11" x14ac:dyDescent="0.25">
      <c r="A2122" s="2">
        <v>2121</v>
      </c>
      <c r="B2122" s="1">
        <v>44612</v>
      </c>
      <c r="C2122" s="2">
        <v>13</v>
      </c>
      <c r="D2122" s="2">
        <v>68</v>
      </c>
      <c r="E2122" s="2">
        <v>14</v>
      </c>
      <c r="F2122" s="2">
        <v>1</v>
      </c>
      <c r="G2122" s="11">
        <v>35.072140050484506</v>
      </c>
      <c r="H2122" s="2">
        <v>1</v>
      </c>
      <c r="I2122" s="11">
        <v>5.1868644967918618</v>
      </c>
      <c r="J2122" s="11">
        <v>35.072140050484506</v>
      </c>
      <c r="K2122" s="2" t="s">
        <v>1728</v>
      </c>
    </row>
    <row r="2123" spans="1:11" x14ac:dyDescent="0.25">
      <c r="A2123" s="2">
        <v>2122</v>
      </c>
      <c r="B2123" s="1">
        <v>44735</v>
      </c>
      <c r="C2123" s="2">
        <v>1</v>
      </c>
      <c r="D2123" s="2">
        <v>225</v>
      </c>
      <c r="E2123" s="2">
        <v>57</v>
      </c>
      <c r="F2123" s="2">
        <v>2</v>
      </c>
      <c r="G2123" s="11">
        <v>31.360254748024065</v>
      </c>
      <c r="H2123" s="2">
        <v>1</v>
      </c>
      <c r="I2123" s="11">
        <v>3.2923759610960035</v>
      </c>
      <c r="J2123" s="11">
        <v>62.72050949604813</v>
      </c>
      <c r="K2123" s="2" t="s">
        <v>1728</v>
      </c>
    </row>
    <row r="2124" spans="1:11" x14ac:dyDescent="0.25">
      <c r="A2124" s="2">
        <v>2123</v>
      </c>
      <c r="B2124" s="1">
        <v>44602</v>
      </c>
      <c r="C2124" s="2">
        <v>47</v>
      </c>
      <c r="D2124" s="2">
        <v>72</v>
      </c>
      <c r="E2124" s="2">
        <v>8</v>
      </c>
      <c r="F2124" s="2">
        <v>4</v>
      </c>
      <c r="G2124" s="11">
        <v>35.632453400095386</v>
      </c>
      <c r="H2124" s="2">
        <v>1</v>
      </c>
      <c r="I2124" s="11">
        <v>4.1456496863869212</v>
      </c>
      <c r="J2124" s="11">
        <v>142.52981360038154</v>
      </c>
      <c r="K2124" s="2" t="s">
        <v>1728</v>
      </c>
    </row>
    <row r="2125" spans="1:11" x14ac:dyDescent="0.25">
      <c r="A2125" s="2">
        <v>2124</v>
      </c>
      <c r="B2125" s="1">
        <v>44640</v>
      </c>
      <c r="C2125" s="2">
        <v>3</v>
      </c>
      <c r="D2125" s="2">
        <v>79</v>
      </c>
      <c r="E2125" s="2">
        <v>78</v>
      </c>
      <c r="F2125" s="2">
        <v>4</v>
      </c>
      <c r="G2125" s="11">
        <v>21.908031832727637</v>
      </c>
      <c r="H2125" s="2">
        <v>1</v>
      </c>
      <c r="I2125" s="11">
        <v>3.0114404943345212</v>
      </c>
      <c r="J2125" s="11">
        <v>87.632127330910549</v>
      </c>
      <c r="K2125" s="2" t="s">
        <v>1728</v>
      </c>
    </row>
    <row r="2126" spans="1:11" x14ac:dyDescent="0.25">
      <c r="A2126" s="2">
        <v>2125</v>
      </c>
      <c r="B2126" s="1">
        <v>44611</v>
      </c>
      <c r="C2126" s="2">
        <v>50</v>
      </c>
      <c r="D2126" s="2">
        <v>91</v>
      </c>
      <c r="E2126" s="2">
        <v>74</v>
      </c>
      <c r="F2126" s="2">
        <v>5</v>
      </c>
      <c r="G2126" s="11">
        <v>34.605883006718337</v>
      </c>
      <c r="H2126" s="2">
        <v>0</v>
      </c>
      <c r="I2126" s="11">
        <v>5.8479313960914716</v>
      </c>
      <c r="J2126" s="11">
        <v>173.02941503359168</v>
      </c>
      <c r="K2126" s="2" t="s">
        <v>1727</v>
      </c>
    </row>
    <row r="2127" spans="1:11" x14ac:dyDescent="0.25">
      <c r="A2127" s="2">
        <v>2126</v>
      </c>
      <c r="B2127" s="1">
        <v>44616</v>
      </c>
      <c r="C2127" s="2">
        <v>27</v>
      </c>
      <c r="D2127" s="2">
        <v>118</v>
      </c>
      <c r="E2127" s="2">
        <v>32</v>
      </c>
      <c r="F2127" s="2">
        <v>5</v>
      </c>
      <c r="G2127" s="11">
        <v>33.549098459424471</v>
      </c>
      <c r="H2127" s="2">
        <v>1</v>
      </c>
      <c r="I2127" s="11">
        <v>6.2633793228226828</v>
      </c>
      <c r="J2127" s="11">
        <v>167.74549229712235</v>
      </c>
      <c r="K2127" s="2" t="s">
        <v>1727</v>
      </c>
    </row>
    <row r="2128" spans="1:11" x14ac:dyDescent="0.25">
      <c r="A2128" s="2">
        <v>2127</v>
      </c>
      <c r="B2128" s="1">
        <v>44686</v>
      </c>
      <c r="C2128" s="2">
        <v>16</v>
      </c>
      <c r="D2128" s="2">
        <v>155</v>
      </c>
      <c r="E2128" s="2">
        <v>37</v>
      </c>
      <c r="F2128" s="2">
        <v>5</v>
      </c>
      <c r="G2128" s="11">
        <v>20.343418690364672</v>
      </c>
      <c r="H2128" s="2">
        <v>2</v>
      </c>
      <c r="I2128" s="11">
        <v>6.5541503167979398</v>
      </c>
      <c r="J2128" s="11">
        <v>101.71709345182336</v>
      </c>
      <c r="K2128" s="2" t="s">
        <v>1727</v>
      </c>
    </row>
    <row r="2129" spans="1:11" x14ac:dyDescent="0.25">
      <c r="A2129" s="2">
        <v>2128</v>
      </c>
      <c r="B2129" s="1">
        <v>44694</v>
      </c>
      <c r="C2129" s="2">
        <v>46</v>
      </c>
      <c r="D2129" s="2">
        <v>84</v>
      </c>
      <c r="E2129" s="2">
        <v>24</v>
      </c>
      <c r="F2129" s="2">
        <v>1</v>
      </c>
      <c r="G2129" s="11">
        <v>21.285076714300278</v>
      </c>
      <c r="H2129" s="2">
        <v>1</v>
      </c>
      <c r="I2129" s="11">
        <v>3.8198446415905174</v>
      </c>
      <c r="J2129" s="11">
        <v>21.285076714300278</v>
      </c>
      <c r="K2129" s="2" t="s">
        <v>1727</v>
      </c>
    </row>
    <row r="2130" spans="1:11" x14ac:dyDescent="0.25">
      <c r="A2130" s="2">
        <v>2129</v>
      </c>
      <c r="B2130" s="1">
        <v>44736</v>
      </c>
      <c r="C2130" s="2">
        <v>28</v>
      </c>
      <c r="D2130" s="2">
        <v>127</v>
      </c>
      <c r="E2130" s="2">
        <v>46</v>
      </c>
      <c r="F2130" s="2">
        <v>5</v>
      </c>
      <c r="G2130" s="11">
        <v>21.854199297298397</v>
      </c>
      <c r="H2130" s="2">
        <v>1</v>
      </c>
      <c r="I2130" s="11">
        <v>5.2206830382627141</v>
      </c>
      <c r="J2130" s="11">
        <v>109.27099648649198</v>
      </c>
      <c r="K2130" s="2" t="s">
        <v>1727</v>
      </c>
    </row>
    <row r="2131" spans="1:11" x14ac:dyDescent="0.25">
      <c r="A2131" s="2">
        <v>2130</v>
      </c>
      <c r="B2131" s="1">
        <v>44737</v>
      </c>
      <c r="C2131" s="2">
        <v>4</v>
      </c>
      <c r="D2131" s="2">
        <v>199</v>
      </c>
      <c r="E2131" s="2">
        <v>41</v>
      </c>
      <c r="F2131" s="2">
        <v>2</v>
      </c>
      <c r="G2131" s="11">
        <v>35.590138169621156</v>
      </c>
      <c r="H2131" s="2">
        <v>1</v>
      </c>
      <c r="I2131" s="11">
        <v>4.4518378434641424</v>
      </c>
      <c r="J2131" s="11">
        <v>71.180276339242312</v>
      </c>
      <c r="K2131" s="2" t="s">
        <v>1728</v>
      </c>
    </row>
    <row r="2132" spans="1:11" x14ac:dyDescent="0.25">
      <c r="A2132" s="2">
        <v>2131</v>
      </c>
      <c r="B2132" s="1">
        <v>44607</v>
      </c>
      <c r="C2132" s="2">
        <v>19</v>
      </c>
      <c r="D2132" s="2">
        <v>47</v>
      </c>
      <c r="E2132" s="2">
        <v>2</v>
      </c>
      <c r="F2132" s="2">
        <v>2</v>
      </c>
      <c r="G2132" s="11">
        <v>35.171148574972328</v>
      </c>
      <c r="H2132" s="2">
        <v>2</v>
      </c>
      <c r="I2132" s="11">
        <v>5.4867630070406248</v>
      </c>
      <c r="J2132" s="11">
        <v>70.342297149944656</v>
      </c>
      <c r="K2132" s="2" t="s">
        <v>1727</v>
      </c>
    </row>
    <row r="2133" spans="1:11" x14ac:dyDescent="0.25">
      <c r="A2133" s="2">
        <v>2132</v>
      </c>
      <c r="B2133" s="1">
        <v>44614</v>
      </c>
      <c r="C2133" s="2">
        <v>29</v>
      </c>
      <c r="D2133" s="2">
        <v>7</v>
      </c>
      <c r="E2133" s="2">
        <v>42</v>
      </c>
      <c r="F2133" s="2">
        <v>2</v>
      </c>
      <c r="G2133" s="11">
        <v>40.213077452897167</v>
      </c>
      <c r="H2133" s="2">
        <v>0</v>
      </c>
      <c r="I2133" s="11">
        <v>9.490229776438774</v>
      </c>
      <c r="J2133" s="11">
        <v>80.426154905794334</v>
      </c>
      <c r="K2133" s="2" t="s">
        <v>1728</v>
      </c>
    </row>
    <row r="2134" spans="1:11" x14ac:dyDescent="0.25">
      <c r="A2134" s="2">
        <v>2133</v>
      </c>
      <c r="B2134" s="1">
        <v>44630</v>
      </c>
      <c r="C2134" s="2">
        <v>30</v>
      </c>
      <c r="D2134" s="2">
        <v>122</v>
      </c>
      <c r="E2134" s="2">
        <v>72</v>
      </c>
      <c r="F2134" s="2">
        <v>2</v>
      </c>
      <c r="G2134" s="11">
        <v>40.770295914925249</v>
      </c>
      <c r="H2134" s="2">
        <v>1</v>
      </c>
      <c r="I2134" s="11">
        <v>5.8700814469693272</v>
      </c>
      <c r="J2134" s="11">
        <v>81.540591829850499</v>
      </c>
      <c r="K2134" s="2" t="s">
        <v>1728</v>
      </c>
    </row>
    <row r="2135" spans="1:11" x14ac:dyDescent="0.25">
      <c r="A2135" s="2">
        <v>2134</v>
      </c>
      <c r="B2135" s="1">
        <v>44737</v>
      </c>
      <c r="C2135" s="2">
        <v>18</v>
      </c>
      <c r="D2135" s="2">
        <v>4</v>
      </c>
      <c r="E2135" s="2">
        <v>17</v>
      </c>
      <c r="F2135" s="2">
        <v>3</v>
      </c>
      <c r="G2135" s="11">
        <v>20.56530027662874</v>
      </c>
      <c r="H2135" s="2">
        <v>0</v>
      </c>
      <c r="I2135" s="11">
        <v>5.9973509170040433</v>
      </c>
      <c r="J2135" s="11">
        <v>61.69590082988622</v>
      </c>
      <c r="K2135" s="2" t="s">
        <v>1727</v>
      </c>
    </row>
    <row r="2136" spans="1:11" x14ac:dyDescent="0.25">
      <c r="A2136" s="2">
        <v>2135</v>
      </c>
      <c r="B2136" s="1">
        <v>44654</v>
      </c>
      <c r="C2136" s="2">
        <v>7</v>
      </c>
      <c r="D2136" s="2">
        <v>216</v>
      </c>
      <c r="E2136" s="2">
        <v>8</v>
      </c>
      <c r="F2136" s="2">
        <v>4</v>
      </c>
      <c r="G2136" s="11">
        <v>35.632453400095386</v>
      </c>
      <c r="H2136" s="2">
        <v>1</v>
      </c>
      <c r="I2136" s="11">
        <v>4.1456496863869212</v>
      </c>
      <c r="J2136" s="11">
        <v>142.52981360038154</v>
      </c>
      <c r="K2136" s="2" t="s">
        <v>1727</v>
      </c>
    </row>
    <row r="2137" spans="1:11" x14ac:dyDescent="0.25">
      <c r="A2137" s="2">
        <v>2136</v>
      </c>
      <c r="B2137" s="1">
        <v>44682</v>
      </c>
      <c r="C2137" s="2">
        <v>16</v>
      </c>
      <c r="D2137" s="2">
        <v>62</v>
      </c>
      <c r="E2137" s="2">
        <v>84</v>
      </c>
      <c r="F2137" s="2">
        <v>5</v>
      </c>
      <c r="G2137" s="11">
        <v>29.399461022035357</v>
      </c>
      <c r="H2137" s="2">
        <v>0</v>
      </c>
      <c r="I2137" s="11">
        <v>4.9864099104036939</v>
      </c>
      <c r="J2137" s="11">
        <v>146.9973051101768</v>
      </c>
      <c r="K2137" s="2" t="s">
        <v>1727</v>
      </c>
    </row>
    <row r="2138" spans="1:11" x14ac:dyDescent="0.25">
      <c r="A2138" s="2">
        <v>2137</v>
      </c>
      <c r="B2138" s="1">
        <v>44672</v>
      </c>
      <c r="C2138" s="2">
        <v>32</v>
      </c>
      <c r="D2138" s="2">
        <v>144</v>
      </c>
      <c r="E2138" s="2">
        <v>28</v>
      </c>
      <c r="F2138" s="2">
        <v>4</v>
      </c>
      <c r="G2138" s="11">
        <v>38.336773331267231</v>
      </c>
      <c r="H2138" s="2">
        <v>1</v>
      </c>
      <c r="I2138" s="11">
        <v>8.1509330101086324</v>
      </c>
      <c r="J2138" s="11">
        <v>153.34709332506893</v>
      </c>
      <c r="K2138" s="2" t="s">
        <v>1728</v>
      </c>
    </row>
    <row r="2139" spans="1:11" x14ac:dyDescent="0.25">
      <c r="A2139" s="2">
        <v>2138</v>
      </c>
      <c r="B2139" s="1">
        <v>44632</v>
      </c>
      <c r="C2139" s="2">
        <v>20</v>
      </c>
      <c r="D2139" s="2">
        <v>77</v>
      </c>
      <c r="E2139" s="2">
        <v>16</v>
      </c>
      <c r="F2139" s="2">
        <v>1</v>
      </c>
      <c r="G2139" s="11">
        <v>40.205334540381891</v>
      </c>
      <c r="H2139" s="2">
        <v>1</v>
      </c>
      <c r="I2139" s="11">
        <v>3.2398109499997449</v>
      </c>
      <c r="J2139" s="11">
        <v>40.205334540381891</v>
      </c>
      <c r="K2139" s="2" t="s">
        <v>1728</v>
      </c>
    </row>
    <row r="2140" spans="1:11" x14ac:dyDescent="0.25">
      <c r="A2140" s="2">
        <v>2139</v>
      </c>
      <c r="B2140" s="1">
        <v>44626</v>
      </c>
      <c r="C2140" s="2">
        <v>2</v>
      </c>
      <c r="D2140" s="2">
        <v>130</v>
      </c>
      <c r="E2140" s="2">
        <v>44</v>
      </c>
      <c r="F2140" s="2">
        <v>1</v>
      </c>
      <c r="G2140" s="11">
        <v>28.247774927910555</v>
      </c>
      <c r="H2140" s="2">
        <v>0</v>
      </c>
      <c r="I2140" s="11">
        <v>5.562825847388865</v>
      </c>
      <c r="J2140" s="11">
        <v>28.247774927910555</v>
      </c>
      <c r="K2140" s="2" t="s">
        <v>1728</v>
      </c>
    </row>
    <row r="2141" spans="1:11" x14ac:dyDescent="0.25">
      <c r="A2141" s="2">
        <v>2140</v>
      </c>
      <c r="B2141" s="1">
        <v>44690</v>
      </c>
      <c r="C2141" s="2">
        <v>33</v>
      </c>
      <c r="D2141" s="2">
        <v>200</v>
      </c>
      <c r="E2141" s="2">
        <v>55</v>
      </c>
      <c r="F2141" s="2">
        <v>2</v>
      </c>
      <c r="G2141" s="11">
        <v>28.848204565322497</v>
      </c>
      <c r="H2141" s="2">
        <v>1</v>
      </c>
      <c r="I2141" s="11">
        <v>5.7390468707453381</v>
      </c>
      <c r="J2141" s="11">
        <v>57.696409130644994</v>
      </c>
      <c r="K2141" s="2" t="s">
        <v>1727</v>
      </c>
    </row>
    <row r="2142" spans="1:11" x14ac:dyDescent="0.25">
      <c r="A2142" s="2">
        <v>2141</v>
      </c>
      <c r="B2142" s="1">
        <v>44596</v>
      </c>
      <c r="C2142" s="2">
        <v>35</v>
      </c>
      <c r="D2142" s="2">
        <v>230</v>
      </c>
      <c r="E2142" s="2">
        <v>77</v>
      </c>
      <c r="F2142" s="2">
        <v>1</v>
      </c>
      <c r="G2142" s="11">
        <v>22.090595670855659</v>
      </c>
      <c r="H2142" s="2">
        <v>0</v>
      </c>
      <c r="I2142" s="11">
        <v>4.1372404213136544</v>
      </c>
      <c r="J2142" s="11">
        <v>22.090595670855659</v>
      </c>
      <c r="K2142" s="2" t="s">
        <v>1727</v>
      </c>
    </row>
    <row r="2143" spans="1:11" x14ac:dyDescent="0.25">
      <c r="A2143" s="2">
        <v>2142</v>
      </c>
      <c r="B2143" s="1">
        <v>44606</v>
      </c>
      <c r="C2143" s="2">
        <v>5</v>
      </c>
      <c r="D2143" s="2">
        <v>219</v>
      </c>
      <c r="E2143" s="2">
        <v>39</v>
      </c>
      <c r="F2143" s="2">
        <v>1</v>
      </c>
      <c r="G2143" s="11">
        <v>34.326511358821492</v>
      </c>
      <c r="H2143" s="2">
        <v>1</v>
      </c>
      <c r="I2143" s="11">
        <v>5.1336391238712951</v>
      </c>
      <c r="J2143" s="11">
        <v>34.326511358821492</v>
      </c>
      <c r="K2143" s="2" t="s">
        <v>1727</v>
      </c>
    </row>
    <row r="2144" spans="1:11" x14ac:dyDescent="0.25">
      <c r="A2144" s="2">
        <v>2143</v>
      </c>
      <c r="B2144" s="1">
        <v>44587</v>
      </c>
      <c r="C2144" s="2">
        <v>24</v>
      </c>
      <c r="D2144" s="2">
        <v>220</v>
      </c>
      <c r="E2144" s="2">
        <v>64</v>
      </c>
      <c r="F2144" s="2">
        <v>2</v>
      </c>
      <c r="G2144" s="11">
        <v>29.562634984931513</v>
      </c>
      <c r="H2144" s="2">
        <v>0</v>
      </c>
      <c r="I2144" s="11">
        <v>4.7969772730996407</v>
      </c>
      <c r="J2144" s="11">
        <v>59.125269969863027</v>
      </c>
      <c r="K2144" s="2" t="s">
        <v>1728</v>
      </c>
    </row>
    <row r="2145" spans="1:11" x14ac:dyDescent="0.25">
      <c r="A2145" s="2">
        <v>2144</v>
      </c>
      <c r="B2145" s="1">
        <v>44607</v>
      </c>
      <c r="C2145" s="2">
        <v>29</v>
      </c>
      <c r="D2145" s="2">
        <v>114</v>
      </c>
      <c r="E2145" s="2">
        <v>32</v>
      </c>
      <c r="F2145" s="2">
        <v>4</v>
      </c>
      <c r="G2145" s="11">
        <v>33.549098459424471</v>
      </c>
      <c r="H2145" s="2">
        <v>2</v>
      </c>
      <c r="I2145" s="11">
        <v>6.2633793228226828</v>
      </c>
      <c r="J2145" s="11">
        <v>134.19639383769788</v>
      </c>
      <c r="K2145" s="2" t="s">
        <v>1728</v>
      </c>
    </row>
    <row r="2146" spans="1:11" x14ac:dyDescent="0.25">
      <c r="A2146" s="2">
        <v>2145</v>
      </c>
      <c r="B2146" s="1">
        <v>44598</v>
      </c>
      <c r="C2146" s="2">
        <v>1</v>
      </c>
      <c r="D2146" s="2">
        <v>61</v>
      </c>
      <c r="E2146" s="2">
        <v>25</v>
      </c>
      <c r="F2146" s="2">
        <v>3</v>
      </c>
      <c r="G2146" s="11">
        <v>20.786433249666615</v>
      </c>
      <c r="H2146" s="2">
        <v>1</v>
      </c>
      <c r="I2146" s="11">
        <v>3.0172545420399994</v>
      </c>
      <c r="J2146" s="11">
        <v>62.359299748999845</v>
      </c>
      <c r="K2146" s="2" t="s">
        <v>1728</v>
      </c>
    </row>
    <row r="2147" spans="1:11" x14ac:dyDescent="0.25">
      <c r="A2147" s="2">
        <v>2146</v>
      </c>
      <c r="B2147" s="1">
        <v>44655</v>
      </c>
      <c r="C2147" s="2">
        <v>26</v>
      </c>
      <c r="D2147" s="2">
        <v>48</v>
      </c>
      <c r="E2147" s="2">
        <v>74</v>
      </c>
      <c r="F2147" s="2">
        <v>2</v>
      </c>
      <c r="G2147" s="11">
        <v>34.605883006718337</v>
      </c>
      <c r="H2147" s="2">
        <v>2</v>
      </c>
      <c r="I2147" s="11">
        <v>5.8479313960914716</v>
      </c>
      <c r="J2147" s="11">
        <v>69.211766013436673</v>
      </c>
      <c r="K2147" s="2" t="s">
        <v>1728</v>
      </c>
    </row>
    <row r="2148" spans="1:11" x14ac:dyDescent="0.25">
      <c r="A2148" s="2">
        <v>2147</v>
      </c>
      <c r="B2148" s="1">
        <v>44618</v>
      </c>
      <c r="C2148" s="2">
        <v>16</v>
      </c>
      <c r="D2148" s="2">
        <v>171</v>
      </c>
      <c r="E2148" s="2">
        <v>64</v>
      </c>
      <c r="F2148" s="2">
        <v>1</v>
      </c>
      <c r="G2148" s="11">
        <v>29.562634984931513</v>
      </c>
      <c r="H2148" s="2">
        <v>2</v>
      </c>
      <c r="I2148" s="11">
        <v>4.7969772730996407</v>
      </c>
      <c r="J2148" s="11">
        <v>29.562634984931513</v>
      </c>
      <c r="K2148" s="2" t="s">
        <v>1727</v>
      </c>
    </row>
    <row r="2149" spans="1:11" x14ac:dyDescent="0.25">
      <c r="A2149" s="2">
        <v>2148</v>
      </c>
      <c r="B2149" s="1">
        <v>44730</v>
      </c>
      <c r="C2149" s="2">
        <v>27</v>
      </c>
      <c r="D2149" s="2">
        <v>105</v>
      </c>
      <c r="E2149" s="2">
        <v>49</v>
      </c>
      <c r="F2149" s="2">
        <v>2</v>
      </c>
      <c r="G2149" s="11">
        <v>22.682030052626118</v>
      </c>
      <c r="H2149" s="2">
        <v>0</v>
      </c>
      <c r="I2149" s="11">
        <v>9.0591232937852659</v>
      </c>
      <c r="J2149" s="11">
        <v>45.364060105252236</v>
      </c>
      <c r="K2149" s="2" t="s">
        <v>1727</v>
      </c>
    </row>
    <row r="2150" spans="1:11" x14ac:dyDescent="0.25">
      <c r="A2150" s="2">
        <v>2149</v>
      </c>
      <c r="B2150" s="1">
        <v>44700</v>
      </c>
      <c r="C2150" s="2">
        <v>34</v>
      </c>
      <c r="D2150" s="2">
        <v>170</v>
      </c>
      <c r="E2150" s="2">
        <v>82</v>
      </c>
      <c r="F2150" s="2">
        <v>3</v>
      </c>
      <c r="G2150" s="11">
        <v>26.665285527851744</v>
      </c>
      <c r="H2150" s="2">
        <v>1</v>
      </c>
      <c r="I2150" s="11">
        <v>3.3316234360241719</v>
      </c>
      <c r="J2150" s="11">
        <v>79.995856583555224</v>
      </c>
      <c r="K2150" s="2" t="s">
        <v>1728</v>
      </c>
    </row>
    <row r="2151" spans="1:11" x14ac:dyDescent="0.25">
      <c r="A2151" s="2">
        <v>2150</v>
      </c>
      <c r="B2151" s="1">
        <v>44620</v>
      </c>
      <c r="C2151" s="2">
        <v>20</v>
      </c>
      <c r="D2151" s="2">
        <v>164</v>
      </c>
      <c r="E2151" s="2">
        <v>70</v>
      </c>
      <c r="F2151" s="2">
        <v>5</v>
      </c>
      <c r="G2151" s="11">
        <v>37.57340107810311</v>
      </c>
      <c r="H2151" s="2">
        <v>2</v>
      </c>
      <c r="I2151" s="11">
        <v>4.8882123797033668</v>
      </c>
      <c r="J2151" s="11">
        <v>187.86700539051554</v>
      </c>
      <c r="K2151" s="2" t="s">
        <v>1728</v>
      </c>
    </row>
    <row r="2152" spans="1:11" x14ac:dyDescent="0.25">
      <c r="A2152" s="2">
        <v>2151</v>
      </c>
      <c r="B2152" s="1">
        <v>44738</v>
      </c>
      <c r="C2152" s="2">
        <v>44</v>
      </c>
      <c r="D2152" s="2">
        <v>101</v>
      </c>
      <c r="E2152" s="2">
        <v>24</v>
      </c>
      <c r="F2152" s="2">
        <v>1</v>
      </c>
      <c r="G2152" s="11">
        <v>21.285076714300278</v>
      </c>
      <c r="H2152" s="2">
        <v>1</v>
      </c>
      <c r="I2152" s="11">
        <v>3.8198446415905174</v>
      </c>
      <c r="J2152" s="11">
        <v>21.285076714300278</v>
      </c>
      <c r="K2152" s="2" t="s">
        <v>1728</v>
      </c>
    </row>
    <row r="2153" spans="1:11" x14ac:dyDescent="0.25">
      <c r="A2153" s="2">
        <v>2152</v>
      </c>
      <c r="B2153" s="1">
        <v>44641</v>
      </c>
      <c r="C2153" s="2">
        <v>49</v>
      </c>
      <c r="D2153" s="2">
        <v>65</v>
      </c>
      <c r="E2153" s="2">
        <v>19</v>
      </c>
      <c r="F2153" s="2">
        <v>1</v>
      </c>
      <c r="G2153" s="11">
        <v>35.874218050806071</v>
      </c>
      <c r="H2153" s="2">
        <v>2</v>
      </c>
      <c r="I2153" s="11">
        <v>4.3648904977614533</v>
      </c>
      <c r="J2153" s="11">
        <v>35.874218050806071</v>
      </c>
      <c r="K2153" s="2" t="s">
        <v>1728</v>
      </c>
    </row>
    <row r="2154" spans="1:11" x14ac:dyDescent="0.25">
      <c r="A2154" s="2">
        <v>2153</v>
      </c>
      <c r="B2154" s="1">
        <v>44715</v>
      </c>
      <c r="C2154" s="2">
        <v>37</v>
      </c>
      <c r="D2154" s="2">
        <v>179</v>
      </c>
      <c r="E2154" s="2">
        <v>67</v>
      </c>
      <c r="F2154" s="2">
        <v>5</v>
      </c>
      <c r="G2154" s="11">
        <v>21.113723322942224</v>
      </c>
      <c r="H2154" s="2">
        <v>1</v>
      </c>
      <c r="I2154" s="11">
        <v>4.8795728561803084</v>
      </c>
      <c r="J2154" s="11">
        <v>105.56861661471112</v>
      </c>
      <c r="K2154" s="2" t="s">
        <v>1727</v>
      </c>
    </row>
    <row r="2155" spans="1:11" x14ac:dyDescent="0.25">
      <c r="A2155" s="2">
        <v>2154</v>
      </c>
      <c r="B2155" s="1">
        <v>44739</v>
      </c>
      <c r="C2155" s="2">
        <v>19</v>
      </c>
      <c r="D2155" s="2">
        <v>117</v>
      </c>
      <c r="E2155" s="2">
        <v>5</v>
      </c>
      <c r="F2155" s="2">
        <v>3</v>
      </c>
      <c r="G2155" s="11">
        <v>26.570028794352783</v>
      </c>
      <c r="H2155" s="2">
        <v>1</v>
      </c>
      <c r="I2155" s="11">
        <v>5.1338865408152987</v>
      </c>
      <c r="J2155" s="11">
        <v>79.710086383058353</v>
      </c>
      <c r="K2155" s="2" t="s">
        <v>1727</v>
      </c>
    </row>
    <row r="2156" spans="1:11" x14ac:dyDescent="0.25">
      <c r="A2156" s="2">
        <v>2155</v>
      </c>
      <c r="B2156" s="1">
        <v>44738</v>
      </c>
      <c r="C2156" s="2">
        <v>2</v>
      </c>
      <c r="D2156" s="2">
        <v>66</v>
      </c>
      <c r="E2156" s="2">
        <v>70</v>
      </c>
      <c r="F2156" s="2">
        <v>1</v>
      </c>
      <c r="G2156" s="11">
        <v>37.57340107810311</v>
      </c>
      <c r="H2156" s="2">
        <v>1</v>
      </c>
      <c r="I2156" s="11">
        <v>4.8882123797033668</v>
      </c>
      <c r="J2156" s="11">
        <v>37.57340107810311</v>
      </c>
      <c r="K2156" s="2" t="s">
        <v>1727</v>
      </c>
    </row>
    <row r="2157" spans="1:11" x14ac:dyDescent="0.25">
      <c r="A2157" s="2">
        <v>2156</v>
      </c>
      <c r="B2157" s="1">
        <v>44676</v>
      </c>
      <c r="C2157" s="2">
        <v>21</v>
      </c>
      <c r="D2157" s="2">
        <v>164</v>
      </c>
      <c r="E2157" s="2">
        <v>70</v>
      </c>
      <c r="F2157" s="2">
        <v>4</v>
      </c>
      <c r="G2157" s="11">
        <v>37.57340107810311</v>
      </c>
      <c r="H2157" s="2">
        <v>2</v>
      </c>
      <c r="I2157" s="11">
        <v>4.8882123797033668</v>
      </c>
      <c r="J2157" s="11">
        <v>150.29360431241244</v>
      </c>
      <c r="K2157" s="2" t="s">
        <v>1727</v>
      </c>
    </row>
    <row r="2158" spans="1:11" x14ac:dyDescent="0.25">
      <c r="A2158" s="2">
        <v>2157</v>
      </c>
      <c r="B2158" s="1">
        <v>44709</v>
      </c>
      <c r="C2158" s="2">
        <v>38</v>
      </c>
      <c r="D2158" s="2">
        <v>200</v>
      </c>
      <c r="E2158" s="2">
        <v>82</v>
      </c>
      <c r="F2158" s="2">
        <v>4</v>
      </c>
      <c r="G2158" s="11">
        <v>26.665285527851744</v>
      </c>
      <c r="H2158" s="2">
        <v>0</v>
      </c>
      <c r="I2158" s="11">
        <v>3.3316234360241719</v>
      </c>
      <c r="J2158" s="11">
        <v>106.66114211140697</v>
      </c>
      <c r="K2158" s="2" t="s">
        <v>1728</v>
      </c>
    </row>
    <row r="2159" spans="1:11" x14ac:dyDescent="0.25">
      <c r="A2159" s="2">
        <v>2158</v>
      </c>
      <c r="B2159" s="1">
        <v>44715</v>
      </c>
      <c r="C2159" s="2">
        <v>37</v>
      </c>
      <c r="D2159" s="2">
        <v>130</v>
      </c>
      <c r="E2159" s="2">
        <v>70</v>
      </c>
      <c r="F2159" s="2">
        <v>3</v>
      </c>
      <c r="G2159" s="11">
        <v>37.57340107810311</v>
      </c>
      <c r="H2159" s="2">
        <v>2</v>
      </c>
      <c r="I2159" s="11">
        <v>4.8882123797033668</v>
      </c>
      <c r="J2159" s="11">
        <v>112.72020323430934</v>
      </c>
      <c r="K2159" s="2" t="s">
        <v>1728</v>
      </c>
    </row>
    <row r="2160" spans="1:11" x14ac:dyDescent="0.25">
      <c r="A2160" s="2">
        <v>2159</v>
      </c>
      <c r="B2160" s="1">
        <v>44562</v>
      </c>
      <c r="C2160" s="2">
        <v>35</v>
      </c>
      <c r="D2160" s="2">
        <v>116</v>
      </c>
      <c r="E2160" s="2">
        <v>71</v>
      </c>
      <c r="F2160" s="2">
        <v>4</v>
      </c>
      <c r="G2160" s="11">
        <v>32.581831111771159</v>
      </c>
      <c r="H2160" s="2">
        <v>2</v>
      </c>
      <c r="I2160" s="11">
        <v>5.9689556098352767</v>
      </c>
      <c r="J2160" s="11">
        <v>130.32732444708464</v>
      </c>
      <c r="K2160" s="2" t="s">
        <v>1727</v>
      </c>
    </row>
    <row r="2161" spans="1:11" x14ac:dyDescent="0.25">
      <c r="A2161" s="2">
        <v>2160</v>
      </c>
      <c r="B2161" s="1">
        <v>44725</v>
      </c>
      <c r="C2161" s="2">
        <v>38</v>
      </c>
      <c r="D2161" s="2">
        <v>75</v>
      </c>
      <c r="E2161" s="2">
        <v>29</v>
      </c>
      <c r="F2161" s="2">
        <v>1</v>
      </c>
      <c r="G2161" s="11">
        <v>37.661708427769121</v>
      </c>
      <c r="H2161" s="2">
        <v>2</v>
      </c>
      <c r="I2161" s="11">
        <v>3.0612344797068785</v>
      </c>
      <c r="J2161" s="11">
        <v>37.661708427769121</v>
      </c>
      <c r="K2161" s="2" t="s">
        <v>1728</v>
      </c>
    </row>
    <row r="2162" spans="1:11" x14ac:dyDescent="0.25">
      <c r="A2162" s="2">
        <v>2161</v>
      </c>
      <c r="B2162" s="1">
        <v>44698</v>
      </c>
      <c r="C2162" s="2">
        <v>19</v>
      </c>
      <c r="D2162" s="2">
        <v>185</v>
      </c>
      <c r="E2162" s="2">
        <v>4</v>
      </c>
      <c r="F2162" s="2">
        <v>3</v>
      </c>
      <c r="G2162" s="11">
        <v>23.333620202889144</v>
      </c>
      <c r="H2162" s="2">
        <v>0</v>
      </c>
      <c r="I2162" s="11">
        <v>3.7451400462257953</v>
      </c>
      <c r="J2162" s="11">
        <v>70.000860608667438</v>
      </c>
      <c r="K2162" s="2" t="s">
        <v>1728</v>
      </c>
    </row>
    <row r="2163" spans="1:11" x14ac:dyDescent="0.25">
      <c r="A2163" s="2">
        <v>2162</v>
      </c>
      <c r="B2163" s="1">
        <v>44669</v>
      </c>
      <c r="C2163" s="2">
        <v>16</v>
      </c>
      <c r="D2163" s="2">
        <v>32</v>
      </c>
      <c r="E2163" s="2">
        <v>47</v>
      </c>
      <c r="F2163" s="2">
        <v>1</v>
      </c>
      <c r="G2163" s="11">
        <v>20.410723532686369</v>
      </c>
      <c r="H2163" s="2">
        <v>1</v>
      </c>
      <c r="I2163" s="11">
        <v>3.487025442120407</v>
      </c>
      <c r="J2163" s="11">
        <v>20.410723532686369</v>
      </c>
      <c r="K2163" s="2" t="s">
        <v>1727</v>
      </c>
    </row>
    <row r="2164" spans="1:11" x14ac:dyDescent="0.25">
      <c r="A2164" s="2">
        <v>2163</v>
      </c>
      <c r="B2164" s="1">
        <v>44569</v>
      </c>
      <c r="C2164" s="2">
        <v>44</v>
      </c>
      <c r="D2164" s="2">
        <v>217</v>
      </c>
      <c r="E2164" s="2">
        <v>44</v>
      </c>
      <c r="F2164" s="2">
        <v>4</v>
      </c>
      <c r="G2164" s="11">
        <v>28.247774927910555</v>
      </c>
      <c r="H2164" s="2">
        <v>0</v>
      </c>
      <c r="I2164" s="11">
        <v>5.562825847388865</v>
      </c>
      <c r="J2164" s="11">
        <v>112.99109971164222</v>
      </c>
      <c r="K2164" s="2" t="s">
        <v>1728</v>
      </c>
    </row>
    <row r="2165" spans="1:11" x14ac:dyDescent="0.25">
      <c r="A2165" s="2">
        <v>2164</v>
      </c>
      <c r="B2165" s="1">
        <v>44613</v>
      </c>
      <c r="C2165" s="2">
        <v>20</v>
      </c>
      <c r="D2165" s="2">
        <v>219</v>
      </c>
      <c r="E2165" s="2">
        <v>64</v>
      </c>
      <c r="F2165" s="2">
        <v>3</v>
      </c>
      <c r="G2165" s="11">
        <v>29.562634984931513</v>
      </c>
      <c r="H2165" s="2">
        <v>0</v>
      </c>
      <c r="I2165" s="11">
        <v>4.7969772730996407</v>
      </c>
      <c r="J2165" s="11">
        <v>88.687904954794533</v>
      </c>
      <c r="K2165" s="2" t="s">
        <v>1728</v>
      </c>
    </row>
    <row r="2166" spans="1:11" x14ac:dyDescent="0.25">
      <c r="A2166" s="2">
        <v>2165</v>
      </c>
      <c r="B2166" s="1">
        <v>44569</v>
      </c>
      <c r="C2166" s="2">
        <v>47</v>
      </c>
      <c r="D2166" s="2">
        <v>143</v>
      </c>
      <c r="E2166" s="2">
        <v>47</v>
      </c>
      <c r="F2166" s="2">
        <v>3</v>
      </c>
      <c r="G2166" s="11">
        <v>20.410723532686369</v>
      </c>
      <c r="H2166" s="2">
        <v>2</v>
      </c>
      <c r="I2166" s="11">
        <v>3.487025442120407</v>
      </c>
      <c r="J2166" s="11">
        <v>61.232170598059106</v>
      </c>
      <c r="K2166" s="2" t="s">
        <v>1728</v>
      </c>
    </row>
    <row r="2167" spans="1:11" x14ac:dyDescent="0.25">
      <c r="A2167" s="2">
        <v>2166</v>
      </c>
      <c r="B2167" s="1">
        <v>44636</v>
      </c>
      <c r="C2167" s="2">
        <v>4</v>
      </c>
      <c r="D2167" s="2">
        <v>125</v>
      </c>
      <c r="E2167" s="2">
        <v>87</v>
      </c>
      <c r="F2167" s="2">
        <v>5</v>
      </c>
      <c r="G2167" s="11">
        <v>33.121071699418266</v>
      </c>
      <c r="H2167" s="2">
        <v>1</v>
      </c>
      <c r="I2167" s="11">
        <v>7.6792943752982703</v>
      </c>
      <c r="J2167" s="11">
        <v>165.60535849709134</v>
      </c>
      <c r="K2167" s="2" t="s">
        <v>1728</v>
      </c>
    </row>
    <row r="2168" spans="1:11" x14ac:dyDescent="0.25">
      <c r="A2168" s="2">
        <v>2167</v>
      </c>
      <c r="B2168" s="1">
        <v>44669</v>
      </c>
      <c r="C2168" s="2">
        <v>19</v>
      </c>
      <c r="D2168" s="2">
        <v>113</v>
      </c>
      <c r="E2168" s="2">
        <v>87</v>
      </c>
      <c r="F2168" s="2">
        <v>5</v>
      </c>
      <c r="G2168" s="11">
        <v>33.121071699418266</v>
      </c>
      <c r="H2168" s="2">
        <v>1</v>
      </c>
      <c r="I2168" s="11">
        <v>7.6792943752982703</v>
      </c>
      <c r="J2168" s="11">
        <v>165.60535849709134</v>
      </c>
      <c r="K2168" s="2" t="s">
        <v>1728</v>
      </c>
    </row>
    <row r="2169" spans="1:11" x14ac:dyDescent="0.25">
      <c r="A2169" s="2">
        <v>2168</v>
      </c>
      <c r="B2169" s="1">
        <v>44609</v>
      </c>
      <c r="C2169" s="2">
        <v>22</v>
      </c>
      <c r="D2169" s="2">
        <v>143</v>
      </c>
      <c r="E2169" s="2">
        <v>49</v>
      </c>
      <c r="F2169" s="2">
        <v>5</v>
      </c>
      <c r="G2169" s="11">
        <v>22.682030052626118</v>
      </c>
      <c r="H2169" s="2">
        <v>0</v>
      </c>
      <c r="I2169" s="11">
        <v>9.0591232937852659</v>
      </c>
      <c r="J2169" s="11">
        <v>113.41015026313059</v>
      </c>
      <c r="K2169" s="2" t="s">
        <v>1728</v>
      </c>
    </row>
    <row r="2170" spans="1:11" x14ac:dyDescent="0.25">
      <c r="A2170" s="2">
        <v>2169</v>
      </c>
      <c r="B2170" s="1">
        <v>44727</v>
      </c>
      <c r="C2170" s="2">
        <v>1</v>
      </c>
      <c r="D2170" s="2">
        <v>68</v>
      </c>
      <c r="E2170" s="2">
        <v>39</v>
      </c>
      <c r="F2170" s="2">
        <v>3</v>
      </c>
      <c r="G2170" s="11">
        <v>34.326511358821492</v>
      </c>
      <c r="H2170" s="2">
        <v>2</v>
      </c>
      <c r="I2170" s="11">
        <v>5.1336391238712951</v>
      </c>
      <c r="J2170" s="11">
        <v>102.97953407646447</v>
      </c>
      <c r="K2170" s="2" t="s">
        <v>1728</v>
      </c>
    </row>
    <row r="2171" spans="1:11" x14ac:dyDescent="0.25">
      <c r="A2171" s="2">
        <v>2170</v>
      </c>
      <c r="B2171" s="1">
        <v>44700</v>
      </c>
      <c r="C2171" s="2">
        <v>43</v>
      </c>
      <c r="D2171" s="2">
        <v>145</v>
      </c>
      <c r="E2171" s="2">
        <v>27</v>
      </c>
      <c r="F2171" s="2">
        <v>3</v>
      </c>
      <c r="G2171" s="11">
        <v>33.790523318532792</v>
      </c>
      <c r="H2171" s="2">
        <v>2</v>
      </c>
      <c r="I2171" s="11">
        <v>3.8905842730399192</v>
      </c>
      <c r="J2171" s="11">
        <v>101.37156995559837</v>
      </c>
      <c r="K2171" s="2" t="s">
        <v>1727</v>
      </c>
    </row>
    <row r="2172" spans="1:11" x14ac:dyDescent="0.25">
      <c r="A2172" s="2">
        <v>2171</v>
      </c>
      <c r="B2172" s="1">
        <v>44580</v>
      </c>
      <c r="C2172" s="2">
        <v>2</v>
      </c>
      <c r="D2172" s="2">
        <v>67</v>
      </c>
      <c r="E2172" s="2">
        <v>75</v>
      </c>
      <c r="F2172" s="2">
        <v>1</v>
      </c>
      <c r="G2172" s="11">
        <v>27.08131886803476</v>
      </c>
      <c r="H2172" s="2">
        <v>1</v>
      </c>
      <c r="I2172" s="11">
        <v>6.6327822297684254</v>
      </c>
      <c r="J2172" s="11">
        <v>27.08131886803476</v>
      </c>
      <c r="K2172" s="2" t="s">
        <v>1728</v>
      </c>
    </row>
    <row r="2173" spans="1:11" x14ac:dyDescent="0.25">
      <c r="A2173" s="2">
        <v>2172</v>
      </c>
      <c r="B2173" s="1">
        <v>44587</v>
      </c>
      <c r="C2173" s="2">
        <v>17</v>
      </c>
      <c r="D2173" s="2">
        <v>69</v>
      </c>
      <c r="E2173" s="2">
        <v>8</v>
      </c>
      <c r="F2173" s="2">
        <v>5</v>
      </c>
      <c r="G2173" s="11">
        <v>35.632453400095386</v>
      </c>
      <c r="H2173" s="2">
        <v>0</v>
      </c>
      <c r="I2173" s="11">
        <v>4.1456496863869212</v>
      </c>
      <c r="J2173" s="11">
        <v>178.16226700047693</v>
      </c>
      <c r="K2173" s="2" t="s">
        <v>1727</v>
      </c>
    </row>
    <row r="2174" spans="1:11" x14ac:dyDescent="0.25">
      <c r="A2174" s="2">
        <v>2173</v>
      </c>
      <c r="B2174" s="1">
        <v>44595</v>
      </c>
      <c r="C2174" s="2">
        <v>41</v>
      </c>
      <c r="D2174" s="2">
        <v>11</v>
      </c>
      <c r="E2174" s="2">
        <v>41</v>
      </c>
      <c r="F2174" s="2">
        <v>2</v>
      </c>
      <c r="G2174" s="11">
        <v>35.590138169621156</v>
      </c>
      <c r="H2174" s="2">
        <v>2</v>
      </c>
      <c r="I2174" s="11">
        <v>4.4518378434641424</v>
      </c>
      <c r="J2174" s="11">
        <v>71.180276339242312</v>
      </c>
      <c r="K2174" s="2" t="s">
        <v>1728</v>
      </c>
    </row>
    <row r="2175" spans="1:11" x14ac:dyDescent="0.25">
      <c r="A2175" s="2">
        <v>2174</v>
      </c>
      <c r="B2175" s="1">
        <v>44615</v>
      </c>
      <c r="C2175" s="2">
        <v>49</v>
      </c>
      <c r="D2175" s="2">
        <v>187</v>
      </c>
      <c r="E2175" s="2">
        <v>68</v>
      </c>
      <c r="F2175" s="2">
        <v>1</v>
      </c>
      <c r="G2175" s="11">
        <v>33.534385164715644</v>
      </c>
      <c r="H2175" s="2">
        <v>0</v>
      </c>
      <c r="I2175" s="11">
        <v>3.2356634377176356</v>
      </c>
      <c r="J2175" s="11">
        <v>33.534385164715644</v>
      </c>
      <c r="K2175" s="2" t="s">
        <v>1727</v>
      </c>
    </row>
    <row r="2176" spans="1:11" x14ac:dyDescent="0.25">
      <c r="A2176" s="2">
        <v>2175</v>
      </c>
      <c r="B2176" s="1">
        <v>44593</v>
      </c>
      <c r="C2176" s="2">
        <v>43</v>
      </c>
      <c r="D2176" s="2">
        <v>228</v>
      </c>
      <c r="E2176" s="2">
        <v>71</v>
      </c>
      <c r="F2176" s="2">
        <v>5</v>
      </c>
      <c r="G2176" s="11">
        <v>32.581831111771159</v>
      </c>
      <c r="H2176" s="2">
        <v>2</v>
      </c>
      <c r="I2176" s="11">
        <v>5.9689556098352767</v>
      </c>
      <c r="J2176" s="11">
        <v>162.90915555885579</v>
      </c>
      <c r="K2176" s="2" t="s">
        <v>1727</v>
      </c>
    </row>
    <row r="2177" spans="1:11" x14ac:dyDescent="0.25">
      <c r="A2177" s="2">
        <v>2176</v>
      </c>
      <c r="B2177" s="1">
        <v>44726</v>
      </c>
      <c r="C2177" s="2">
        <v>10</v>
      </c>
      <c r="D2177" s="2">
        <v>194</v>
      </c>
      <c r="E2177" s="2">
        <v>38</v>
      </c>
      <c r="F2177" s="2">
        <v>2</v>
      </c>
      <c r="G2177" s="11">
        <v>31.73102806246343</v>
      </c>
      <c r="H2177" s="2">
        <v>0</v>
      </c>
      <c r="I2177" s="11">
        <v>7.8679264044522625</v>
      </c>
      <c r="J2177" s="11">
        <v>63.46205612492686</v>
      </c>
      <c r="K2177" s="2" t="s">
        <v>1728</v>
      </c>
    </row>
    <row r="2178" spans="1:11" x14ac:dyDescent="0.25">
      <c r="A2178" s="2">
        <v>2177</v>
      </c>
      <c r="B2178" s="1">
        <v>44664</v>
      </c>
      <c r="C2178" s="2">
        <v>16</v>
      </c>
      <c r="D2178" s="2">
        <v>80</v>
      </c>
      <c r="E2178" s="2">
        <v>20</v>
      </c>
      <c r="F2178" s="2">
        <v>2</v>
      </c>
      <c r="G2178" s="11">
        <v>27.858876349742893</v>
      </c>
      <c r="H2178" s="2">
        <v>2</v>
      </c>
      <c r="I2178" s="11">
        <v>5.7127142339326129</v>
      </c>
      <c r="J2178" s="11">
        <v>55.717752699485786</v>
      </c>
      <c r="K2178" s="2" t="s">
        <v>1727</v>
      </c>
    </row>
    <row r="2179" spans="1:11" x14ac:dyDescent="0.25">
      <c r="A2179" s="2">
        <v>2178</v>
      </c>
      <c r="B2179" s="1">
        <v>44655</v>
      </c>
      <c r="C2179" s="2">
        <v>41</v>
      </c>
      <c r="D2179" s="2">
        <v>214</v>
      </c>
      <c r="E2179" s="2">
        <v>86</v>
      </c>
      <c r="F2179" s="2">
        <v>1</v>
      </c>
      <c r="G2179" s="11">
        <v>40.066663253304668</v>
      </c>
      <c r="H2179" s="2">
        <v>2</v>
      </c>
      <c r="I2179" s="11">
        <v>4.438444651570971</v>
      </c>
      <c r="J2179" s="11">
        <v>40.066663253304668</v>
      </c>
      <c r="K2179" s="2" t="s">
        <v>1728</v>
      </c>
    </row>
    <row r="2180" spans="1:11" x14ac:dyDescent="0.25">
      <c r="A2180" s="2">
        <v>2179</v>
      </c>
      <c r="B2180" s="1">
        <v>44565</v>
      </c>
      <c r="C2180" s="2">
        <v>5</v>
      </c>
      <c r="D2180" s="2">
        <v>127</v>
      </c>
      <c r="E2180" s="2">
        <v>21</v>
      </c>
      <c r="F2180" s="2">
        <v>3</v>
      </c>
      <c r="G2180" s="11">
        <v>40.872121461258196</v>
      </c>
      <c r="H2180" s="2">
        <v>2</v>
      </c>
      <c r="I2180" s="11">
        <v>3.9110481113212643</v>
      </c>
      <c r="J2180" s="11">
        <v>122.6163643837746</v>
      </c>
      <c r="K2180" s="2" t="s">
        <v>1728</v>
      </c>
    </row>
    <row r="2181" spans="1:11" x14ac:dyDescent="0.25">
      <c r="A2181" s="2">
        <v>2180</v>
      </c>
      <c r="B2181" s="1">
        <v>44638</v>
      </c>
      <c r="C2181" s="2">
        <v>49</v>
      </c>
      <c r="D2181" s="2">
        <v>163</v>
      </c>
      <c r="E2181" s="2">
        <v>67</v>
      </c>
      <c r="F2181" s="2">
        <v>2</v>
      </c>
      <c r="G2181" s="11">
        <v>21.113723322942224</v>
      </c>
      <c r="H2181" s="2">
        <v>1</v>
      </c>
      <c r="I2181" s="11">
        <v>4.8795728561803084</v>
      </c>
      <c r="J2181" s="11">
        <v>42.227446645884449</v>
      </c>
      <c r="K2181" s="2" t="s">
        <v>1727</v>
      </c>
    </row>
    <row r="2182" spans="1:11" x14ac:dyDescent="0.25">
      <c r="A2182" s="2">
        <v>2181</v>
      </c>
      <c r="B2182" s="1">
        <v>44721</v>
      </c>
      <c r="C2182" s="2">
        <v>32</v>
      </c>
      <c r="D2182" s="2">
        <v>102</v>
      </c>
      <c r="E2182" s="2">
        <v>55</v>
      </c>
      <c r="F2182" s="2">
        <v>4</v>
      </c>
      <c r="G2182" s="11">
        <v>28.848204565322497</v>
      </c>
      <c r="H2182" s="2">
        <v>0</v>
      </c>
      <c r="I2182" s="11">
        <v>5.7390468707453381</v>
      </c>
      <c r="J2182" s="11">
        <v>115.39281826128999</v>
      </c>
      <c r="K2182" s="2" t="s">
        <v>1727</v>
      </c>
    </row>
    <row r="2183" spans="1:11" x14ac:dyDescent="0.25">
      <c r="A2183" s="2">
        <v>2182</v>
      </c>
      <c r="B2183" s="1">
        <v>44727</v>
      </c>
      <c r="C2183" s="2">
        <v>18</v>
      </c>
      <c r="D2183" s="2">
        <v>75</v>
      </c>
      <c r="E2183" s="2">
        <v>13</v>
      </c>
      <c r="F2183" s="2">
        <v>5</v>
      </c>
      <c r="G2183" s="11">
        <v>28.370245431112725</v>
      </c>
      <c r="H2183" s="2">
        <v>0</v>
      </c>
      <c r="I2183" s="11">
        <v>7.543649622085252</v>
      </c>
      <c r="J2183" s="11">
        <v>141.85122715556363</v>
      </c>
      <c r="K2183" s="2" t="s">
        <v>1728</v>
      </c>
    </row>
    <row r="2184" spans="1:11" x14ac:dyDescent="0.25">
      <c r="A2184" s="2">
        <v>2183</v>
      </c>
      <c r="B2184" s="1">
        <v>44700</v>
      </c>
      <c r="C2184" s="2">
        <v>24</v>
      </c>
      <c r="D2184" s="2">
        <v>149</v>
      </c>
      <c r="E2184" s="2">
        <v>36</v>
      </c>
      <c r="F2184" s="2">
        <v>1</v>
      </c>
      <c r="G2184" s="11">
        <v>31.804824619975538</v>
      </c>
      <c r="H2184" s="2">
        <v>2</v>
      </c>
      <c r="I2184" s="11">
        <v>7.5450844871960729</v>
      </c>
      <c r="J2184" s="11">
        <v>31.804824619975538</v>
      </c>
      <c r="K2184" s="2" t="s">
        <v>1728</v>
      </c>
    </row>
    <row r="2185" spans="1:11" x14ac:dyDescent="0.25">
      <c r="A2185" s="2">
        <v>2184</v>
      </c>
      <c r="B2185" s="1">
        <v>44671</v>
      </c>
      <c r="C2185" s="2">
        <v>8</v>
      </c>
      <c r="D2185" s="2">
        <v>141</v>
      </c>
      <c r="E2185" s="2">
        <v>13</v>
      </c>
      <c r="F2185" s="2">
        <v>5</v>
      </c>
      <c r="G2185" s="11">
        <v>28.370245431112725</v>
      </c>
      <c r="H2185" s="2">
        <v>2</v>
      </c>
      <c r="I2185" s="11">
        <v>7.543649622085252</v>
      </c>
      <c r="J2185" s="11">
        <v>141.85122715556363</v>
      </c>
      <c r="K2185" s="2" t="s">
        <v>1728</v>
      </c>
    </row>
    <row r="2186" spans="1:11" x14ac:dyDescent="0.25">
      <c r="A2186" s="2">
        <v>2185</v>
      </c>
      <c r="B2186" s="1">
        <v>44624</v>
      </c>
      <c r="C2186" s="2">
        <v>1</v>
      </c>
      <c r="D2186" s="2">
        <v>172</v>
      </c>
      <c r="E2186" s="2">
        <v>16</v>
      </c>
      <c r="F2186" s="2">
        <v>4</v>
      </c>
      <c r="G2186" s="11">
        <v>40.205334540381891</v>
      </c>
      <c r="H2186" s="2">
        <v>0</v>
      </c>
      <c r="I2186" s="11">
        <v>3.2398109499997449</v>
      </c>
      <c r="J2186" s="11">
        <v>160.82133816152756</v>
      </c>
      <c r="K2186" s="2" t="s">
        <v>1727</v>
      </c>
    </row>
    <row r="2187" spans="1:11" x14ac:dyDescent="0.25">
      <c r="A2187" s="2">
        <v>2186</v>
      </c>
      <c r="B2187" s="1">
        <v>44739</v>
      </c>
      <c r="C2187" s="2">
        <v>9</v>
      </c>
      <c r="D2187" s="2">
        <v>58</v>
      </c>
      <c r="E2187" s="2">
        <v>56</v>
      </c>
      <c r="F2187" s="2">
        <v>4</v>
      </c>
      <c r="G2187" s="11">
        <v>36.606646672282601</v>
      </c>
      <c r="H2187" s="2">
        <v>1</v>
      </c>
      <c r="I2187" s="11">
        <v>4.1777709062984663</v>
      </c>
      <c r="J2187" s="11">
        <v>146.4265866891304</v>
      </c>
      <c r="K2187" s="2" t="s">
        <v>1728</v>
      </c>
    </row>
    <row r="2188" spans="1:11" x14ac:dyDescent="0.25">
      <c r="A2188" s="2">
        <v>2187</v>
      </c>
      <c r="B2188" s="1">
        <v>44600</v>
      </c>
      <c r="C2188" s="2">
        <v>28</v>
      </c>
      <c r="D2188" s="2">
        <v>57</v>
      </c>
      <c r="E2188" s="2">
        <v>56</v>
      </c>
      <c r="F2188" s="2">
        <v>3</v>
      </c>
      <c r="G2188" s="11">
        <v>36.606646672282601</v>
      </c>
      <c r="H2188" s="2">
        <v>1</v>
      </c>
      <c r="I2188" s="11">
        <v>4.1777709062984663</v>
      </c>
      <c r="J2188" s="11">
        <v>109.8199400168478</v>
      </c>
      <c r="K2188" s="2" t="s">
        <v>1727</v>
      </c>
    </row>
    <row r="2189" spans="1:11" x14ac:dyDescent="0.25">
      <c r="A2189" s="2">
        <v>2188</v>
      </c>
      <c r="B2189" s="1">
        <v>44601</v>
      </c>
      <c r="C2189" s="2">
        <v>37</v>
      </c>
      <c r="D2189" s="2">
        <v>9</v>
      </c>
      <c r="E2189" s="2">
        <v>74</v>
      </c>
      <c r="F2189" s="2">
        <v>3</v>
      </c>
      <c r="G2189" s="11">
        <v>34.605883006718337</v>
      </c>
      <c r="H2189" s="2">
        <v>0</v>
      </c>
      <c r="I2189" s="11">
        <v>5.8479313960914716</v>
      </c>
      <c r="J2189" s="11">
        <v>103.81764902015502</v>
      </c>
      <c r="K2189" s="2" t="s">
        <v>1727</v>
      </c>
    </row>
    <row r="2190" spans="1:11" x14ac:dyDescent="0.25">
      <c r="A2190" s="2">
        <v>2189</v>
      </c>
      <c r="B2190" s="1">
        <v>44569</v>
      </c>
      <c r="C2190" s="2">
        <v>8</v>
      </c>
      <c r="D2190" s="2">
        <v>120</v>
      </c>
      <c r="E2190" s="2">
        <v>53</v>
      </c>
      <c r="F2190" s="2">
        <v>1</v>
      </c>
      <c r="G2190" s="11">
        <v>22.510488277837911</v>
      </c>
      <c r="H2190" s="2">
        <v>2</v>
      </c>
      <c r="I2190" s="11">
        <v>6.4730288992646532</v>
      </c>
      <c r="J2190" s="11">
        <v>22.510488277837911</v>
      </c>
      <c r="K2190" s="2" t="s">
        <v>1728</v>
      </c>
    </row>
    <row r="2191" spans="1:11" x14ac:dyDescent="0.25">
      <c r="A2191" s="2">
        <v>2190</v>
      </c>
      <c r="B2191" s="1">
        <v>44729</v>
      </c>
      <c r="C2191" s="2">
        <v>16</v>
      </c>
      <c r="D2191" s="2">
        <v>126</v>
      </c>
      <c r="E2191" s="2">
        <v>86</v>
      </c>
      <c r="F2191" s="2">
        <v>3</v>
      </c>
      <c r="G2191" s="11">
        <v>40.066663253304668</v>
      </c>
      <c r="H2191" s="2">
        <v>2</v>
      </c>
      <c r="I2191" s="11">
        <v>4.438444651570971</v>
      </c>
      <c r="J2191" s="11">
        <v>120.199989759914</v>
      </c>
      <c r="K2191" s="2" t="s">
        <v>1728</v>
      </c>
    </row>
    <row r="2192" spans="1:11" x14ac:dyDescent="0.25">
      <c r="A2192" s="2">
        <v>2191</v>
      </c>
      <c r="B2192" s="1">
        <v>44684</v>
      </c>
      <c r="C2192" s="2">
        <v>20</v>
      </c>
      <c r="D2192" s="2">
        <v>5</v>
      </c>
      <c r="E2192" s="2">
        <v>45</v>
      </c>
      <c r="F2192" s="2">
        <v>2</v>
      </c>
      <c r="G2192" s="11">
        <v>23.78962543018396</v>
      </c>
      <c r="H2192" s="2">
        <v>2</v>
      </c>
      <c r="I2192" s="11">
        <v>3.0973009345226061</v>
      </c>
      <c r="J2192" s="11">
        <v>47.579250860367921</v>
      </c>
      <c r="K2192" s="2" t="s">
        <v>1728</v>
      </c>
    </row>
    <row r="2193" spans="1:11" x14ac:dyDescent="0.25">
      <c r="A2193" s="2">
        <v>2192</v>
      </c>
      <c r="B2193" s="1">
        <v>44597</v>
      </c>
      <c r="C2193" s="2">
        <v>21</v>
      </c>
      <c r="D2193" s="2">
        <v>39</v>
      </c>
      <c r="E2193" s="2">
        <v>50</v>
      </c>
      <c r="F2193" s="2">
        <v>2</v>
      </c>
      <c r="G2193" s="11">
        <v>25.817124475490164</v>
      </c>
      <c r="H2193" s="2">
        <v>0</v>
      </c>
      <c r="I2193" s="11">
        <v>7.3837284692355469</v>
      </c>
      <c r="J2193" s="11">
        <v>51.634248950980329</v>
      </c>
      <c r="K2193" s="2" t="s">
        <v>1727</v>
      </c>
    </row>
    <row r="2194" spans="1:11" x14ac:dyDescent="0.25">
      <c r="A2194" s="2">
        <v>2193</v>
      </c>
      <c r="B2194" s="1">
        <v>44716</v>
      </c>
      <c r="C2194" s="2">
        <v>16</v>
      </c>
      <c r="D2194" s="2">
        <v>220</v>
      </c>
      <c r="E2194" s="2">
        <v>49</v>
      </c>
      <c r="F2194" s="2">
        <v>2</v>
      </c>
      <c r="G2194" s="11">
        <v>22.682030052626118</v>
      </c>
      <c r="H2194" s="2">
        <v>2</v>
      </c>
      <c r="I2194" s="11">
        <v>9.0591232937852659</v>
      </c>
      <c r="J2194" s="11">
        <v>45.364060105252236</v>
      </c>
      <c r="K2194" s="2" t="s">
        <v>1728</v>
      </c>
    </row>
    <row r="2195" spans="1:11" x14ac:dyDescent="0.25">
      <c r="A2195" s="2">
        <v>2194</v>
      </c>
      <c r="B2195" s="1">
        <v>44599</v>
      </c>
      <c r="C2195" s="2">
        <v>30</v>
      </c>
      <c r="D2195" s="2">
        <v>72</v>
      </c>
      <c r="E2195" s="2">
        <v>47</v>
      </c>
      <c r="F2195" s="2">
        <v>1</v>
      </c>
      <c r="G2195" s="11">
        <v>20.410723532686369</v>
      </c>
      <c r="H2195" s="2">
        <v>1</v>
      </c>
      <c r="I2195" s="11">
        <v>3.487025442120407</v>
      </c>
      <c r="J2195" s="11">
        <v>20.410723532686369</v>
      </c>
      <c r="K2195" s="2" t="s">
        <v>1727</v>
      </c>
    </row>
    <row r="2196" spans="1:11" x14ac:dyDescent="0.25">
      <c r="A2196" s="2">
        <v>2195</v>
      </c>
      <c r="B2196" s="1">
        <v>44637</v>
      </c>
      <c r="C2196" s="2">
        <v>15</v>
      </c>
      <c r="D2196" s="2">
        <v>206</v>
      </c>
      <c r="E2196" s="2">
        <v>57</v>
      </c>
      <c r="F2196" s="2">
        <v>1</v>
      </c>
      <c r="G2196" s="11">
        <v>31.360254748024065</v>
      </c>
      <c r="H2196" s="2">
        <v>0</v>
      </c>
      <c r="I2196" s="11">
        <v>3.2923759610960035</v>
      </c>
      <c r="J2196" s="11">
        <v>31.360254748024065</v>
      </c>
      <c r="K2196" s="2" t="s">
        <v>1728</v>
      </c>
    </row>
    <row r="2197" spans="1:11" x14ac:dyDescent="0.25">
      <c r="A2197" s="2">
        <v>2196</v>
      </c>
      <c r="B2197" s="1">
        <v>44647</v>
      </c>
      <c r="C2197" s="2">
        <v>13</v>
      </c>
      <c r="D2197" s="2">
        <v>75</v>
      </c>
      <c r="E2197" s="2">
        <v>37</v>
      </c>
      <c r="F2197" s="2">
        <v>3</v>
      </c>
      <c r="G2197" s="11">
        <v>20.343418690364672</v>
      </c>
      <c r="H2197" s="2">
        <v>1</v>
      </c>
      <c r="I2197" s="11">
        <v>6.5541503167979398</v>
      </c>
      <c r="J2197" s="11">
        <v>61.030256071094016</v>
      </c>
      <c r="K2197" s="2" t="s">
        <v>1728</v>
      </c>
    </row>
    <row r="2198" spans="1:11" x14ac:dyDescent="0.25">
      <c r="A2198" s="2">
        <v>2197</v>
      </c>
      <c r="B2198" s="1">
        <v>44579</v>
      </c>
      <c r="C2198" s="2">
        <v>17</v>
      </c>
      <c r="D2198" s="2">
        <v>205</v>
      </c>
      <c r="E2198" s="2">
        <v>10</v>
      </c>
      <c r="F2198" s="2">
        <v>3</v>
      </c>
      <c r="G2198" s="11">
        <v>26.867272572049323</v>
      </c>
      <c r="H2198" s="2">
        <v>0</v>
      </c>
      <c r="I2198" s="11">
        <v>4.1188170377751252</v>
      </c>
      <c r="J2198" s="11">
        <v>80.601817716147963</v>
      </c>
      <c r="K2198" s="2" t="s">
        <v>1727</v>
      </c>
    </row>
    <row r="2199" spans="1:11" x14ac:dyDescent="0.25">
      <c r="A2199" s="2">
        <v>2198</v>
      </c>
      <c r="B2199" s="1">
        <v>44671</v>
      </c>
      <c r="C2199" s="2">
        <v>29</v>
      </c>
      <c r="D2199" s="2">
        <v>162</v>
      </c>
      <c r="E2199" s="2">
        <v>6</v>
      </c>
      <c r="F2199" s="2">
        <v>5</v>
      </c>
      <c r="G2199" s="11">
        <v>25.778899047004646</v>
      </c>
      <c r="H2199" s="2">
        <v>1</v>
      </c>
      <c r="I2199" s="11">
        <v>4.0310263194524962</v>
      </c>
      <c r="J2199" s="11">
        <v>128.89449523502324</v>
      </c>
      <c r="K2199" s="2" t="s">
        <v>1728</v>
      </c>
    </row>
    <row r="2200" spans="1:11" x14ac:dyDescent="0.25">
      <c r="A2200" s="2">
        <v>2199</v>
      </c>
      <c r="B2200" s="1">
        <v>44645</v>
      </c>
      <c r="C2200" s="2">
        <v>11</v>
      </c>
      <c r="D2200" s="2">
        <v>133</v>
      </c>
      <c r="E2200" s="2">
        <v>31</v>
      </c>
      <c r="F2200" s="2">
        <v>5</v>
      </c>
      <c r="G2200" s="11">
        <v>36.266428869062509</v>
      </c>
      <c r="H2200" s="2">
        <v>0</v>
      </c>
      <c r="I2200" s="11">
        <v>11.418467229935818</v>
      </c>
      <c r="J2200" s="11">
        <v>181.33214434531254</v>
      </c>
      <c r="K2200" s="2" t="s">
        <v>1728</v>
      </c>
    </row>
    <row r="2201" spans="1:11" x14ac:dyDescent="0.25">
      <c r="A2201" s="2">
        <v>2200</v>
      </c>
      <c r="B2201" s="1">
        <v>44689</v>
      </c>
      <c r="C2201" s="2">
        <v>47</v>
      </c>
      <c r="D2201" s="2">
        <v>158</v>
      </c>
      <c r="E2201" s="2">
        <v>26</v>
      </c>
      <c r="F2201" s="2">
        <v>3</v>
      </c>
      <c r="G2201" s="11">
        <v>30.276349999451575</v>
      </c>
      <c r="H2201" s="2">
        <v>1</v>
      </c>
      <c r="I2201" s="11">
        <v>7.0548762688214737</v>
      </c>
      <c r="J2201" s="11">
        <v>90.829049998354719</v>
      </c>
      <c r="K2201" s="2" t="s">
        <v>1728</v>
      </c>
    </row>
    <row r="2202" spans="1:11" x14ac:dyDescent="0.25">
      <c r="A2202" s="2">
        <v>2201</v>
      </c>
      <c r="B2202" s="1">
        <v>44736</v>
      </c>
      <c r="C2202" s="2">
        <v>15</v>
      </c>
      <c r="D2202" s="2">
        <v>39</v>
      </c>
      <c r="E2202" s="2">
        <v>55</v>
      </c>
      <c r="F2202" s="2">
        <v>1</v>
      </c>
      <c r="G2202" s="11">
        <v>28.848204565322497</v>
      </c>
      <c r="H2202" s="2">
        <v>1</v>
      </c>
      <c r="I2202" s="11">
        <v>5.7390468707453381</v>
      </c>
      <c r="J2202" s="11">
        <v>28.848204565322497</v>
      </c>
      <c r="K2202" s="2" t="s">
        <v>1728</v>
      </c>
    </row>
    <row r="2203" spans="1:11" x14ac:dyDescent="0.25">
      <c r="A2203" s="2">
        <v>2202</v>
      </c>
      <c r="B2203" s="1">
        <v>44688</v>
      </c>
      <c r="C2203" s="2">
        <v>13</v>
      </c>
      <c r="D2203" s="2">
        <v>142</v>
      </c>
      <c r="E2203" s="2">
        <v>81</v>
      </c>
      <c r="F2203" s="2">
        <v>2</v>
      </c>
      <c r="G2203" s="11">
        <v>22.138932033711082</v>
      </c>
      <c r="H2203" s="2">
        <v>1</v>
      </c>
      <c r="I2203" s="11">
        <v>5.3215285478377883</v>
      </c>
      <c r="J2203" s="11">
        <v>44.277864067422165</v>
      </c>
      <c r="K2203" s="2" t="s">
        <v>1727</v>
      </c>
    </row>
    <row r="2204" spans="1:11" x14ac:dyDescent="0.25">
      <c r="A2204" s="2">
        <v>2203</v>
      </c>
      <c r="B2204" s="1">
        <v>44619</v>
      </c>
      <c r="C2204" s="2">
        <v>25</v>
      </c>
      <c r="D2204" s="2">
        <v>67</v>
      </c>
      <c r="E2204" s="2">
        <v>31</v>
      </c>
      <c r="F2204" s="2">
        <v>4</v>
      </c>
      <c r="G2204" s="11">
        <v>36.266428869062509</v>
      </c>
      <c r="H2204" s="2">
        <v>0</v>
      </c>
      <c r="I2204" s="11">
        <v>11.418467229935818</v>
      </c>
      <c r="J2204" s="11">
        <v>145.06571547625003</v>
      </c>
      <c r="K2204" s="2" t="s">
        <v>1727</v>
      </c>
    </row>
    <row r="2205" spans="1:11" x14ac:dyDescent="0.25">
      <c r="A2205" s="2">
        <v>2204</v>
      </c>
      <c r="B2205" s="1">
        <v>44685</v>
      </c>
      <c r="C2205" s="2">
        <v>5</v>
      </c>
      <c r="D2205" s="2">
        <v>200</v>
      </c>
      <c r="E2205" s="2">
        <v>28</v>
      </c>
      <c r="F2205" s="2">
        <v>4</v>
      </c>
      <c r="G2205" s="11">
        <v>38.336773331267231</v>
      </c>
      <c r="H2205" s="2">
        <v>1</v>
      </c>
      <c r="I2205" s="11">
        <v>8.1509330101086324</v>
      </c>
      <c r="J2205" s="11">
        <v>153.34709332506893</v>
      </c>
      <c r="K2205" s="2" t="s">
        <v>1727</v>
      </c>
    </row>
    <row r="2206" spans="1:11" x14ac:dyDescent="0.25">
      <c r="A2206" s="2">
        <v>2205</v>
      </c>
      <c r="B2206" s="1">
        <v>44666</v>
      </c>
      <c r="C2206" s="2">
        <v>9</v>
      </c>
      <c r="D2206" s="2">
        <v>22</v>
      </c>
      <c r="E2206" s="2">
        <v>41</v>
      </c>
      <c r="F2206" s="2">
        <v>1</v>
      </c>
      <c r="G2206" s="11">
        <v>35.590138169621156</v>
      </c>
      <c r="H2206" s="2">
        <v>1</v>
      </c>
      <c r="I2206" s="11">
        <v>4.4518378434641424</v>
      </c>
      <c r="J2206" s="11">
        <v>35.590138169621156</v>
      </c>
      <c r="K2206" s="2" t="s">
        <v>1728</v>
      </c>
    </row>
    <row r="2207" spans="1:11" x14ac:dyDescent="0.25">
      <c r="A2207" s="2">
        <v>2206</v>
      </c>
      <c r="B2207" s="1">
        <v>44606</v>
      </c>
      <c r="C2207" s="2">
        <v>33</v>
      </c>
      <c r="D2207" s="2">
        <v>52</v>
      </c>
      <c r="E2207" s="2">
        <v>76</v>
      </c>
      <c r="F2207" s="2">
        <v>3</v>
      </c>
      <c r="G2207" s="11">
        <v>33.835818597827512</v>
      </c>
      <c r="H2207" s="2">
        <v>0</v>
      </c>
      <c r="I2207" s="11">
        <v>3.6734318879379222</v>
      </c>
      <c r="J2207" s="11">
        <v>101.50745579348254</v>
      </c>
      <c r="K2207" s="2" t="s">
        <v>1727</v>
      </c>
    </row>
    <row r="2208" spans="1:11" x14ac:dyDescent="0.25">
      <c r="A2208" s="2">
        <v>2207</v>
      </c>
      <c r="B2208" s="1">
        <v>44607</v>
      </c>
      <c r="C2208" s="2">
        <v>13</v>
      </c>
      <c r="D2208" s="2">
        <v>100</v>
      </c>
      <c r="E2208" s="2">
        <v>67</v>
      </c>
      <c r="F2208" s="2">
        <v>3</v>
      </c>
      <c r="G2208" s="11">
        <v>21.113723322942224</v>
      </c>
      <c r="H2208" s="2">
        <v>1</v>
      </c>
      <c r="I2208" s="11">
        <v>4.8795728561803084</v>
      </c>
      <c r="J2208" s="11">
        <v>63.341169968826676</v>
      </c>
      <c r="K2208" s="2" t="s">
        <v>1728</v>
      </c>
    </row>
    <row r="2209" spans="1:11" x14ac:dyDescent="0.25">
      <c r="A2209" s="2">
        <v>2208</v>
      </c>
      <c r="B2209" s="1">
        <v>44673</v>
      </c>
      <c r="C2209" s="2">
        <v>51</v>
      </c>
      <c r="D2209" s="2">
        <v>160</v>
      </c>
      <c r="E2209" s="2">
        <v>73</v>
      </c>
      <c r="F2209" s="2">
        <v>2</v>
      </c>
      <c r="G2209" s="11">
        <v>20.338864893826226</v>
      </c>
      <c r="H2209" s="2">
        <v>0</v>
      </c>
      <c r="I2209" s="11">
        <v>3.1996984995711419</v>
      </c>
      <c r="J2209" s="11">
        <v>40.677729787652453</v>
      </c>
      <c r="K2209" s="2" t="s">
        <v>1727</v>
      </c>
    </row>
    <row r="2210" spans="1:11" x14ac:dyDescent="0.25">
      <c r="A2210" s="2">
        <v>2209</v>
      </c>
      <c r="B2210" s="1">
        <v>44584</v>
      </c>
      <c r="C2210" s="2">
        <v>48</v>
      </c>
      <c r="D2210" s="2">
        <v>39</v>
      </c>
      <c r="E2210" s="2">
        <v>7</v>
      </c>
      <c r="F2210" s="2">
        <v>2</v>
      </c>
      <c r="G2210" s="11">
        <v>36.042637318365081</v>
      </c>
      <c r="H2210" s="2">
        <v>1</v>
      </c>
      <c r="I2210" s="11">
        <v>6.6373507891907089</v>
      </c>
      <c r="J2210" s="11">
        <v>72.085274636730162</v>
      </c>
      <c r="K2210" s="2" t="s">
        <v>1728</v>
      </c>
    </row>
    <row r="2211" spans="1:11" x14ac:dyDescent="0.25">
      <c r="A2211" s="2">
        <v>2210</v>
      </c>
      <c r="B2211" s="1">
        <v>44564</v>
      </c>
      <c r="C2211" s="2">
        <v>9</v>
      </c>
      <c r="D2211" s="2">
        <v>126</v>
      </c>
      <c r="E2211" s="2">
        <v>76</v>
      </c>
      <c r="F2211" s="2">
        <v>2</v>
      </c>
      <c r="G2211" s="11">
        <v>33.835818597827512</v>
      </c>
      <c r="H2211" s="2">
        <v>0</v>
      </c>
      <c r="I2211" s="11">
        <v>3.6734318879379222</v>
      </c>
      <c r="J2211" s="11">
        <v>67.671637195655023</v>
      </c>
      <c r="K2211" s="2" t="s">
        <v>1727</v>
      </c>
    </row>
    <row r="2212" spans="1:11" x14ac:dyDescent="0.25">
      <c r="A2212" s="2">
        <v>2211</v>
      </c>
      <c r="B2212" s="1">
        <v>44576</v>
      </c>
      <c r="C2212" s="2">
        <v>8</v>
      </c>
      <c r="D2212" s="2">
        <v>50</v>
      </c>
      <c r="E2212" s="2">
        <v>14</v>
      </c>
      <c r="F2212" s="2">
        <v>5</v>
      </c>
      <c r="G2212" s="11">
        <v>35.072140050484506</v>
      </c>
      <c r="H2212" s="2">
        <v>0</v>
      </c>
      <c r="I2212" s="11">
        <v>5.1868644967918618</v>
      </c>
      <c r="J2212" s="11">
        <v>175.36070025242253</v>
      </c>
      <c r="K2212" s="2" t="s">
        <v>1728</v>
      </c>
    </row>
    <row r="2213" spans="1:11" x14ac:dyDescent="0.25">
      <c r="A2213" s="2">
        <v>2212</v>
      </c>
      <c r="B2213" s="1">
        <v>44702</v>
      </c>
      <c r="C2213" s="2">
        <v>37</v>
      </c>
      <c r="D2213" s="2">
        <v>221</v>
      </c>
      <c r="E2213" s="2">
        <v>35</v>
      </c>
      <c r="F2213" s="2">
        <v>4</v>
      </c>
      <c r="G2213" s="11">
        <v>22.9360830777328</v>
      </c>
      <c r="H2213" s="2">
        <v>1</v>
      </c>
      <c r="I2213" s="11">
        <v>3.4437457943986898</v>
      </c>
      <c r="J2213" s="11">
        <v>91.744332310931199</v>
      </c>
      <c r="K2213" s="2" t="s">
        <v>1727</v>
      </c>
    </row>
    <row r="2214" spans="1:11" x14ac:dyDescent="0.25">
      <c r="A2214" s="2">
        <v>2213</v>
      </c>
      <c r="B2214" s="1">
        <v>44571</v>
      </c>
      <c r="C2214" s="2">
        <v>16</v>
      </c>
      <c r="D2214" s="2">
        <v>34</v>
      </c>
      <c r="E2214" s="2">
        <v>47</v>
      </c>
      <c r="F2214" s="2">
        <v>3</v>
      </c>
      <c r="G2214" s="11">
        <v>20.410723532686369</v>
      </c>
      <c r="H2214" s="2">
        <v>1</v>
      </c>
      <c r="I2214" s="11">
        <v>3.487025442120407</v>
      </c>
      <c r="J2214" s="11">
        <v>61.232170598059106</v>
      </c>
      <c r="K2214" s="2" t="s">
        <v>1728</v>
      </c>
    </row>
    <row r="2215" spans="1:11" x14ac:dyDescent="0.25">
      <c r="A2215" s="2">
        <v>2214</v>
      </c>
      <c r="B2215" s="1">
        <v>44735</v>
      </c>
      <c r="C2215" s="2">
        <v>30</v>
      </c>
      <c r="D2215" s="2">
        <v>77</v>
      </c>
      <c r="E2215" s="2">
        <v>73</v>
      </c>
      <c r="F2215" s="2">
        <v>1</v>
      </c>
      <c r="G2215" s="11">
        <v>20.338864893826226</v>
      </c>
      <c r="H2215" s="2">
        <v>2</v>
      </c>
      <c r="I2215" s="11">
        <v>3.1996984995711419</v>
      </c>
      <c r="J2215" s="11">
        <v>20.338864893826226</v>
      </c>
      <c r="K2215" s="2" t="s">
        <v>1727</v>
      </c>
    </row>
    <row r="2216" spans="1:11" x14ac:dyDescent="0.25">
      <c r="A2216" s="2">
        <v>2215</v>
      </c>
      <c r="B2216" s="1">
        <v>44576</v>
      </c>
      <c r="C2216" s="2">
        <v>7</v>
      </c>
      <c r="D2216" s="2">
        <v>149</v>
      </c>
      <c r="E2216" s="2">
        <v>11</v>
      </c>
      <c r="F2216" s="2">
        <v>1</v>
      </c>
      <c r="G2216" s="11">
        <v>22.064951904236171</v>
      </c>
      <c r="H2216" s="2">
        <v>2</v>
      </c>
      <c r="I2216" s="11">
        <v>5.5266381811469749</v>
      </c>
      <c r="J2216" s="11">
        <v>22.064951904236171</v>
      </c>
      <c r="K2216" s="2" t="s">
        <v>1728</v>
      </c>
    </row>
    <row r="2217" spans="1:11" x14ac:dyDescent="0.25">
      <c r="A2217" s="2">
        <v>2216</v>
      </c>
      <c r="B2217" s="1">
        <v>44707</v>
      </c>
      <c r="C2217" s="2">
        <v>2</v>
      </c>
      <c r="D2217" s="2">
        <v>197</v>
      </c>
      <c r="E2217" s="2">
        <v>24</v>
      </c>
      <c r="F2217" s="2">
        <v>1</v>
      </c>
      <c r="G2217" s="11">
        <v>21.285076714300278</v>
      </c>
      <c r="H2217" s="2">
        <v>1</v>
      </c>
      <c r="I2217" s="11">
        <v>3.8198446415905174</v>
      </c>
      <c r="J2217" s="11">
        <v>21.285076714300278</v>
      </c>
      <c r="K2217" s="2" t="s">
        <v>1728</v>
      </c>
    </row>
    <row r="2218" spans="1:11" x14ac:dyDescent="0.25">
      <c r="A2218" s="2">
        <v>2217</v>
      </c>
      <c r="B2218" s="1">
        <v>44734</v>
      </c>
      <c r="C2218" s="2">
        <v>27</v>
      </c>
      <c r="D2218" s="2">
        <v>206</v>
      </c>
      <c r="E2218" s="2">
        <v>51</v>
      </c>
      <c r="F2218" s="2">
        <v>4</v>
      </c>
      <c r="G2218" s="11">
        <v>32.883746994502978</v>
      </c>
      <c r="H2218" s="2">
        <v>1</v>
      </c>
      <c r="I2218" s="11">
        <v>4.9313410562510835</v>
      </c>
      <c r="J2218" s="11">
        <v>131.53498797801191</v>
      </c>
      <c r="K2218" s="2" t="s">
        <v>1728</v>
      </c>
    </row>
    <row r="2219" spans="1:11" x14ac:dyDescent="0.25">
      <c r="A2219" s="2">
        <v>2218</v>
      </c>
      <c r="B2219" s="1">
        <v>44737</v>
      </c>
      <c r="C2219" s="2">
        <v>41</v>
      </c>
      <c r="D2219" s="2">
        <v>220</v>
      </c>
      <c r="E2219" s="2">
        <v>87</v>
      </c>
      <c r="F2219" s="2">
        <v>5</v>
      </c>
      <c r="G2219" s="11">
        <v>33.121071699418266</v>
      </c>
      <c r="H2219" s="2">
        <v>0</v>
      </c>
      <c r="I2219" s="11">
        <v>7.6792943752982703</v>
      </c>
      <c r="J2219" s="11">
        <v>165.60535849709134</v>
      </c>
      <c r="K2219" s="2" t="s">
        <v>1728</v>
      </c>
    </row>
    <row r="2220" spans="1:11" x14ac:dyDescent="0.25">
      <c r="A2220" s="2">
        <v>2219</v>
      </c>
      <c r="B2220" s="1">
        <v>44639</v>
      </c>
      <c r="C2220" s="2">
        <v>33</v>
      </c>
      <c r="D2220" s="2">
        <v>131</v>
      </c>
      <c r="E2220" s="2">
        <v>78</v>
      </c>
      <c r="F2220" s="2">
        <v>5</v>
      </c>
      <c r="G2220" s="11">
        <v>21.908031832727637</v>
      </c>
      <c r="H2220" s="2">
        <v>0</v>
      </c>
      <c r="I2220" s="11">
        <v>3.0114404943345212</v>
      </c>
      <c r="J2220" s="11">
        <v>109.54015916363818</v>
      </c>
      <c r="K2220" s="2" t="s">
        <v>1727</v>
      </c>
    </row>
    <row r="2221" spans="1:11" x14ac:dyDescent="0.25">
      <c r="A2221" s="2">
        <v>2220</v>
      </c>
      <c r="B2221" s="1">
        <v>44566</v>
      </c>
      <c r="C2221" s="2">
        <v>31</v>
      </c>
      <c r="D2221" s="2">
        <v>150</v>
      </c>
      <c r="E2221" s="2">
        <v>22</v>
      </c>
      <c r="F2221" s="2">
        <v>1</v>
      </c>
      <c r="G2221" s="11">
        <v>23.327461553424317</v>
      </c>
      <c r="H2221" s="2">
        <v>2</v>
      </c>
      <c r="I2221" s="11">
        <v>3.14417994678666</v>
      </c>
      <c r="J2221" s="11">
        <v>23.327461553424317</v>
      </c>
      <c r="K2221" s="2" t="s">
        <v>1728</v>
      </c>
    </row>
    <row r="2222" spans="1:11" x14ac:dyDescent="0.25">
      <c r="A2222" s="2">
        <v>2221</v>
      </c>
      <c r="B2222" s="1">
        <v>44738</v>
      </c>
      <c r="C2222" s="2">
        <v>3</v>
      </c>
      <c r="D2222" s="2">
        <v>66</v>
      </c>
      <c r="E2222" s="2">
        <v>85</v>
      </c>
      <c r="F2222" s="2">
        <v>2</v>
      </c>
      <c r="G2222" s="11">
        <v>27.951356148390229</v>
      </c>
      <c r="H2222" s="2">
        <v>0</v>
      </c>
      <c r="I2222" s="11">
        <v>3.827153779587749</v>
      </c>
      <c r="J2222" s="11">
        <v>55.902712296780457</v>
      </c>
      <c r="K2222" s="2" t="s">
        <v>1727</v>
      </c>
    </row>
    <row r="2223" spans="1:11" x14ac:dyDescent="0.25">
      <c r="A2223" s="2">
        <v>2222</v>
      </c>
      <c r="B2223" s="1">
        <v>44724</v>
      </c>
      <c r="C2223" s="2">
        <v>15</v>
      </c>
      <c r="D2223" s="2">
        <v>221</v>
      </c>
      <c r="E2223" s="2">
        <v>47</v>
      </c>
      <c r="F2223" s="2">
        <v>5</v>
      </c>
      <c r="G2223" s="11">
        <v>20.410723532686369</v>
      </c>
      <c r="H2223" s="2">
        <v>2</v>
      </c>
      <c r="I2223" s="11">
        <v>3.487025442120407</v>
      </c>
      <c r="J2223" s="11">
        <v>102.05361766343185</v>
      </c>
      <c r="K2223" s="2" t="s">
        <v>1727</v>
      </c>
    </row>
    <row r="2224" spans="1:11" x14ac:dyDescent="0.25">
      <c r="A2224" s="2">
        <v>2223</v>
      </c>
      <c r="B2224" s="1">
        <v>44607</v>
      </c>
      <c r="C2224" s="2">
        <v>35</v>
      </c>
      <c r="D2224" s="2">
        <v>225</v>
      </c>
      <c r="E2224" s="2">
        <v>73</v>
      </c>
      <c r="F2224" s="2">
        <v>2</v>
      </c>
      <c r="G2224" s="11">
        <v>20.338864893826226</v>
      </c>
      <c r="H2224" s="2">
        <v>2</v>
      </c>
      <c r="I2224" s="11">
        <v>3.1996984995711419</v>
      </c>
      <c r="J2224" s="11">
        <v>40.677729787652453</v>
      </c>
      <c r="K2224" s="2" t="s">
        <v>1727</v>
      </c>
    </row>
    <row r="2225" spans="1:11" x14ac:dyDescent="0.25">
      <c r="A2225" s="2">
        <v>2224</v>
      </c>
      <c r="B2225" s="1">
        <v>44709</v>
      </c>
      <c r="C2225" s="2">
        <v>4</v>
      </c>
      <c r="D2225" s="2">
        <v>111</v>
      </c>
      <c r="E2225" s="2">
        <v>83</v>
      </c>
      <c r="F2225" s="2">
        <v>4</v>
      </c>
      <c r="G2225" s="11">
        <v>36.410721784866489</v>
      </c>
      <c r="H2225" s="2">
        <v>2</v>
      </c>
      <c r="I2225" s="11">
        <v>4.1712004662970781</v>
      </c>
      <c r="J2225" s="11">
        <v>145.64288713946596</v>
      </c>
      <c r="K2225" s="2" t="s">
        <v>1728</v>
      </c>
    </row>
    <row r="2226" spans="1:11" x14ac:dyDescent="0.25">
      <c r="A2226" s="2">
        <v>2225</v>
      </c>
      <c r="B2226" s="1">
        <v>44707</v>
      </c>
      <c r="C2226" s="2">
        <v>4</v>
      </c>
      <c r="D2226" s="2">
        <v>214</v>
      </c>
      <c r="E2226" s="2">
        <v>28</v>
      </c>
      <c r="F2226" s="2">
        <v>1</v>
      </c>
      <c r="G2226" s="11">
        <v>38.336773331267231</v>
      </c>
      <c r="H2226" s="2">
        <v>2</v>
      </c>
      <c r="I2226" s="11">
        <v>8.1509330101086324</v>
      </c>
      <c r="J2226" s="11">
        <v>38.336773331267231</v>
      </c>
      <c r="K2226" s="2" t="s">
        <v>1728</v>
      </c>
    </row>
    <row r="2227" spans="1:11" x14ac:dyDescent="0.25">
      <c r="A2227" s="2">
        <v>2226</v>
      </c>
      <c r="B2227" s="1">
        <v>44689</v>
      </c>
      <c r="C2227" s="2">
        <v>49</v>
      </c>
      <c r="D2227" s="2">
        <v>225</v>
      </c>
      <c r="E2227" s="2">
        <v>13</v>
      </c>
      <c r="F2227" s="2">
        <v>5</v>
      </c>
      <c r="G2227" s="11">
        <v>28.370245431112725</v>
      </c>
      <c r="H2227" s="2">
        <v>0</v>
      </c>
      <c r="I2227" s="11">
        <v>7.543649622085252</v>
      </c>
      <c r="J2227" s="11">
        <v>141.85122715556363</v>
      </c>
      <c r="K2227" s="2" t="s">
        <v>1728</v>
      </c>
    </row>
    <row r="2228" spans="1:11" x14ac:dyDescent="0.25">
      <c r="A2228" s="2">
        <v>2227</v>
      </c>
      <c r="B2228" s="1">
        <v>44738</v>
      </c>
      <c r="C2228" s="2">
        <v>39</v>
      </c>
      <c r="D2228" s="2">
        <v>175</v>
      </c>
      <c r="E2228" s="2">
        <v>47</v>
      </c>
      <c r="F2228" s="2">
        <v>5</v>
      </c>
      <c r="G2228" s="11">
        <v>20.410723532686369</v>
      </c>
      <c r="H2228" s="2">
        <v>2</v>
      </c>
      <c r="I2228" s="11">
        <v>3.487025442120407</v>
      </c>
      <c r="J2228" s="11">
        <v>102.05361766343185</v>
      </c>
      <c r="K2228" s="2" t="s">
        <v>1728</v>
      </c>
    </row>
    <row r="2229" spans="1:11" x14ac:dyDescent="0.25">
      <c r="A2229" s="2">
        <v>2228</v>
      </c>
      <c r="B2229" s="1">
        <v>44720</v>
      </c>
      <c r="C2229" s="2">
        <v>1</v>
      </c>
      <c r="D2229" s="2">
        <v>198</v>
      </c>
      <c r="E2229" s="2">
        <v>23</v>
      </c>
      <c r="F2229" s="2">
        <v>4</v>
      </c>
      <c r="G2229" s="11">
        <v>26.296122278244972</v>
      </c>
      <c r="H2229" s="2">
        <v>2</v>
      </c>
      <c r="I2229" s="11">
        <v>3.1882844137371622</v>
      </c>
      <c r="J2229" s="11">
        <v>105.18448911297989</v>
      </c>
      <c r="K2229" s="2" t="s">
        <v>1728</v>
      </c>
    </row>
    <row r="2230" spans="1:11" x14ac:dyDescent="0.25">
      <c r="A2230" s="2">
        <v>2229</v>
      </c>
      <c r="B2230" s="1">
        <v>44613</v>
      </c>
      <c r="C2230" s="2">
        <v>46</v>
      </c>
      <c r="D2230" s="2">
        <v>128</v>
      </c>
      <c r="E2230" s="2">
        <v>79</v>
      </c>
      <c r="F2230" s="2">
        <v>3</v>
      </c>
      <c r="G2230" s="11">
        <v>22.316583293812499</v>
      </c>
      <c r="H2230" s="2">
        <v>0</v>
      </c>
      <c r="I2230" s="11">
        <v>6.5187516459738264</v>
      </c>
      <c r="J2230" s="11">
        <v>66.949749881437498</v>
      </c>
      <c r="K2230" s="2" t="s">
        <v>1727</v>
      </c>
    </row>
    <row r="2231" spans="1:11" x14ac:dyDescent="0.25">
      <c r="A2231" s="2">
        <v>2230</v>
      </c>
      <c r="B2231" s="1">
        <v>44641</v>
      </c>
      <c r="C2231" s="2">
        <v>25</v>
      </c>
      <c r="D2231" s="2">
        <v>208</v>
      </c>
      <c r="E2231" s="2">
        <v>40</v>
      </c>
      <c r="F2231" s="2">
        <v>2</v>
      </c>
      <c r="G2231" s="11">
        <v>30.946802806562449</v>
      </c>
      <c r="H2231" s="2">
        <v>2</v>
      </c>
      <c r="I2231" s="11">
        <v>4.6788100747295065</v>
      </c>
      <c r="J2231" s="11">
        <v>61.893605613124898</v>
      </c>
      <c r="K2231" s="2" t="s">
        <v>1728</v>
      </c>
    </row>
    <row r="2232" spans="1:11" x14ac:dyDescent="0.25">
      <c r="A2232" s="2">
        <v>2231</v>
      </c>
      <c r="B2232" s="1">
        <v>44565</v>
      </c>
      <c r="C2232" s="2">
        <v>13</v>
      </c>
      <c r="D2232" s="2">
        <v>179</v>
      </c>
      <c r="E2232" s="2">
        <v>76</v>
      </c>
      <c r="F2232" s="2">
        <v>1</v>
      </c>
      <c r="G2232" s="11">
        <v>33.835818597827512</v>
      </c>
      <c r="H2232" s="2">
        <v>0</v>
      </c>
      <c r="I2232" s="11">
        <v>3.6734318879379222</v>
      </c>
      <c r="J2232" s="11">
        <v>33.835818597827512</v>
      </c>
      <c r="K2232" s="2" t="s">
        <v>1728</v>
      </c>
    </row>
    <row r="2233" spans="1:11" x14ac:dyDescent="0.25">
      <c r="A2233" s="2">
        <v>2232</v>
      </c>
      <c r="B2233" s="1">
        <v>44709</v>
      </c>
      <c r="C2233" s="2">
        <v>49</v>
      </c>
      <c r="D2233" s="2">
        <v>184</v>
      </c>
      <c r="E2233" s="2">
        <v>18</v>
      </c>
      <c r="F2233" s="2">
        <v>3</v>
      </c>
      <c r="G2233" s="11">
        <v>25.481556065635534</v>
      </c>
      <c r="H2233" s="2">
        <v>0</v>
      </c>
      <c r="I2233" s="11">
        <v>13.890069258542256</v>
      </c>
      <c r="J2233" s="11">
        <v>76.444668196906605</v>
      </c>
      <c r="K2233" s="2" t="s">
        <v>1727</v>
      </c>
    </row>
    <row r="2234" spans="1:11" x14ac:dyDescent="0.25">
      <c r="A2234" s="2">
        <v>2233</v>
      </c>
      <c r="B2234" s="1">
        <v>44567</v>
      </c>
      <c r="C2234" s="2">
        <v>5</v>
      </c>
      <c r="D2234" s="2">
        <v>140</v>
      </c>
      <c r="E2234" s="2">
        <v>6</v>
      </c>
      <c r="F2234" s="2">
        <v>1</v>
      </c>
      <c r="G2234" s="11">
        <v>25.778899047004646</v>
      </c>
      <c r="H2234" s="2">
        <v>0</v>
      </c>
      <c r="I2234" s="11">
        <v>4.0310263194524962</v>
      </c>
      <c r="J2234" s="11">
        <v>25.778899047004646</v>
      </c>
      <c r="K2234" s="2" t="s">
        <v>1728</v>
      </c>
    </row>
    <row r="2235" spans="1:11" x14ac:dyDescent="0.25">
      <c r="A2235" s="2">
        <v>2234</v>
      </c>
      <c r="B2235" s="1">
        <v>44579</v>
      </c>
      <c r="C2235" s="2">
        <v>10</v>
      </c>
      <c r="D2235" s="2">
        <v>138</v>
      </c>
      <c r="E2235" s="2">
        <v>76</v>
      </c>
      <c r="F2235" s="2">
        <v>1</v>
      </c>
      <c r="G2235" s="11">
        <v>33.835818597827512</v>
      </c>
      <c r="H2235" s="2">
        <v>2</v>
      </c>
      <c r="I2235" s="11">
        <v>3.6734318879379222</v>
      </c>
      <c r="J2235" s="11">
        <v>33.835818597827512</v>
      </c>
      <c r="K2235" s="2" t="s">
        <v>1728</v>
      </c>
    </row>
    <row r="2236" spans="1:11" x14ac:dyDescent="0.25">
      <c r="A2236" s="2">
        <v>2235</v>
      </c>
      <c r="B2236" s="1">
        <v>44628</v>
      </c>
      <c r="C2236" s="2">
        <v>8</v>
      </c>
      <c r="D2236" s="2">
        <v>18</v>
      </c>
      <c r="E2236" s="2">
        <v>76</v>
      </c>
      <c r="F2236" s="2">
        <v>5</v>
      </c>
      <c r="G2236" s="11">
        <v>33.835818597827512</v>
      </c>
      <c r="H2236" s="2">
        <v>1</v>
      </c>
      <c r="I2236" s="11">
        <v>3.6734318879379222</v>
      </c>
      <c r="J2236" s="11">
        <v>169.17909298913756</v>
      </c>
      <c r="K2236" s="2" t="s">
        <v>1728</v>
      </c>
    </row>
    <row r="2237" spans="1:11" x14ac:dyDescent="0.25">
      <c r="A2237" s="2">
        <v>2236</v>
      </c>
      <c r="B2237" s="1">
        <v>44654</v>
      </c>
      <c r="C2237" s="2">
        <v>2</v>
      </c>
      <c r="D2237" s="2">
        <v>27</v>
      </c>
      <c r="E2237" s="2">
        <v>9</v>
      </c>
      <c r="F2237" s="2">
        <v>2</v>
      </c>
      <c r="G2237" s="11">
        <v>29.775692326141932</v>
      </c>
      <c r="H2237" s="2">
        <v>2</v>
      </c>
      <c r="I2237" s="11">
        <v>5.7783380059304719</v>
      </c>
      <c r="J2237" s="11">
        <v>59.551384652283865</v>
      </c>
      <c r="K2237" s="2" t="s">
        <v>1728</v>
      </c>
    </row>
    <row r="2238" spans="1:11" x14ac:dyDescent="0.25">
      <c r="A2238" s="2">
        <v>2237</v>
      </c>
      <c r="B2238" s="1">
        <v>44640</v>
      </c>
      <c r="C2238" s="2">
        <v>40</v>
      </c>
      <c r="D2238" s="2">
        <v>31</v>
      </c>
      <c r="E2238" s="2">
        <v>60</v>
      </c>
      <c r="F2238" s="2">
        <v>5</v>
      </c>
      <c r="G2238" s="11">
        <v>38.026808359922541</v>
      </c>
      <c r="H2238" s="2">
        <v>2</v>
      </c>
      <c r="I2238" s="11">
        <v>5.1924643961218795</v>
      </c>
      <c r="J2238" s="11">
        <v>190.1340417996127</v>
      </c>
      <c r="K2238" s="2" t="s">
        <v>1728</v>
      </c>
    </row>
    <row r="2239" spans="1:11" x14ac:dyDescent="0.25">
      <c r="A2239" s="2">
        <v>2238</v>
      </c>
      <c r="B2239" s="1">
        <v>44568</v>
      </c>
      <c r="C2239" s="2">
        <v>25</v>
      </c>
      <c r="D2239" s="2">
        <v>225</v>
      </c>
      <c r="E2239" s="2">
        <v>29</v>
      </c>
      <c r="F2239" s="2">
        <v>1</v>
      </c>
      <c r="G2239" s="11">
        <v>37.661708427769121</v>
      </c>
      <c r="H2239" s="2">
        <v>0</v>
      </c>
      <c r="I2239" s="11">
        <v>3.0612344797068785</v>
      </c>
      <c r="J2239" s="11">
        <v>37.661708427769121</v>
      </c>
      <c r="K2239" s="2" t="s">
        <v>1727</v>
      </c>
    </row>
    <row r="2240" spans="1:11" x14ac:dyDescent="0.25">
      <c r="A2240" s="2">
        <v>2239</v>
      </c>
      <c r="B2240" s="1">
        <v>44729</v>
      </c>
      <c r="C2240" s="2">
        <v>32</v>
      </c>
      <c r="D2240" s="2">
        <v>112</v>
      </c>
      <c r="E2240" s="2">
        <v>56</v>
      </c>
      <c r="F2240" s="2">
        <v>1</v>
      </c>
      <c r="G2240" s="11">
        <v>36.606646672282601</v>
      </c>
      <c r="H2240" s="2">
        <v>0</v>
      </c>
      <c r="I2240" s="11">
        <v>4.1777709062984663</v>
      </c>
      <c r="J2240" s="11">
        <v>36.606646672282601</v>
      </c>
      <c r="K2240" s="2" t="s">
        <v>1728</v>
      </c>
    </row>
    <row r="2241" spans="1:11" x14ac:dyDescent="0.25">
      <c r="A2241" s="2">
        <v>2240</v>
      </c>
      <c r="B2241" s="1">
        <v>44597</v>
      </c>
      <c r="C2241" s="2">
        <v>13</v>
      </c>
      <c r="D2241" s="2">
        <v>2</v>
      </c>
      <c r="E2241" s="2">
        <v>24</v>
      </c>
      <c r="F2241" s="2">
        <v>5</v>
      </c>
      <c r="G2241" s="11">
        <v>21.285076714300278</v>
      </c>
      <c r="H2241" s="2">
        <v>2</v>
      </c>
      <c r="I2241" s="11">
        <v>3.8198446415905174</v>
      </c>
      <c r="J2241" s="11">
        <v>106.42538357150138</v>
      </c>
      <c r="K2241" s="2" t="s">
        <v>1727</v>
      </c>
    </row>
    <row r="2242" spans="1:11" x14ac:dyDescent="0.25">
      <c r="A2242" s="2">
        <v>2241</v>
      </c>
      <c r="B2242" s="1">
        <v>44587</v>
      </c>
      <c r="C2242" s="2">
        <v>23</v>
      </c>
      <c r="D2242" s="2">
        <v>44</v>
      </c>
      <c r="E2242" s="2">
        <v>25</v>
      </c>
      <c r="F2242" s="2">
        <v>1</v>
      </c>
      <c r="G2242" s="11">
        <v>20.786433249666615</v>
      </c>
      <c r="H2242" s="2">
        <v>1</v>
      </c>
      <c r="I2242" s="11">
        <v>3.0172545420399994</v>
      </c>
      <c r="J2242" s="11">
        <v>20.786433249666615</v>
      </c>
      <c r="K2242" s="2" t="s">
        <v>1728</v>
      </c>
    </row>
    <row r="2243" spans="1:11" x14ac:dyDescent="0.25">
      <c r="A2243" s="2">
        <v>2242</v>
      </c>
      <c r="B2243" s="1">
        <v>44663</v>
      </c>
      <c r="C2243" s="2">
        <v>50</v>
      </c>
      <c r="D2243" s="2">
        <v>92</v>
      </c>
      <c r="E2243" s="2">
        <v>16</v>
      </c>
      <c r="F2243" s="2">
        <v>3</v>
      </c>
      <c r="G2243" s="11">
        <v>40.205334540381891</v>
      </c>
      <c r="H2243" s="2">
        <v>2</v>
      </c>
      <c r="I2243" s="11">
        <v>3.2398109499997449</v>
      </c>
      <c r="J2243" s="11">
        <v>120.61600362114567</v>
      </c>
      <c r="K2243" s="2" t="s">
        <v>1728</v>
      </c>
    </row>
    <row r="2244" spans="1:11" x14ac:dyDescent="0.25">
      <c r="A2244" s="2">
        <v>2243</v>
      </c>
      <c r="B2244" s="1">
        <v>44645</v>
      </c>
      <c r="C2244" s="2">
        <v>32</v>
      </c>
      <c r="D2244" s="2">
        <v>176</v>
      </c>
      <c r="E2244" s="2">
        <v>2</v>
      </c>
      <c r="F2244" s="2">
        <v>2</v>
      </c>
      <c r="G2244" s="11">
        <v>35.171148574972328</v>
      </c>
      <c r="H2244" s="2">
        <v>2</v>
      </c>
      <c r="I2244" s="11">
        <v>5.4867630070406248</v>
      </c>
      <c r="J2244" s="11">
        <v>70.342297149944656</v>
      </c>
      <c r="K2244" s="2" t="s">
        <v>1728</v>
      </c>
    </row>
    <row r="2245" spans="1:11" x14ac:dyDescent="0.25">
      <c r="A2245" s="2">
        <v>2244</v>
      </c>
      <c r="B2245" s="1">
        <v>44677</v>
      </c>
      <c r="C2245" s="2">
        <v>40</v>
      </c>
      <c r="D2245" s="2">
        <v>188</v>
      </c>
      <c r="E2245" s="2">
        <v>34</v>
      </c>
      <c r="F2245" s="2">
        <v>4</v>
      </c>
      <c r="G2245" s="11">
        <v>40.630297067228973</v>
      </c>
      <c r="H2245" s="2">
        <v>1</v>
      </c>
      <c r="I2245" s="11">
        <v>3.4347908262121063</v>
      </c>
      <c r="J2245" s="11">
        <v>162.52118826891589</v>
      </c>
      <c r="K2245" s="2" t="s">
        <v>1728</v>
      </c>
    </row>
    <row r="2246" spans="1:11" x14ac:dyDescent="0.25">
      <c r="A2246" s="2">
        <v>2245</v>
      </c>
      <c r="B2246" s="1">
        <v>44612</v>
      </c>
      <c r="C2246" s="2">
        <v>30</v>
      </c>
      <c r="D2246" s="2">
        <v>162</v>
      </c>
      <c r="E2246" s="2">
        <v>27</v>
      </c>
      <c r="F2246" s="2">
        <v>2</v>
      </c>
      <c r="G2246" s="11">
        <v>33.790523318532792</v>
      </c>
      <c r="H2246" s="2">
        <v>1</v>
      </c>
      <c r="I2246" s="11">
        <v>3.8905842730399192</v>
      </c>
      <c r="J2246" s="11">
        <v>67.581046637065583</v>
      </c>
      <c r="K2246" s="2" t="s">
        <v>1727</v>
      </c>
    </row>
    <row r="2247" spans="1:11" x14ac:dyDescent="0.25">
      <c r="A2247" s="2">
        <v>2246</v>
      </c>
      <c r="B2247" s="1">
        <v>44660</v>
      </c>
      <c r="C2247" s="2">
        <v>27</v>
      </c>
      <c r="D2247" s="2">
        <v>2</v>
      </c>
      <c r="E2247" s="2">
        <v>82</v>
      </c>
      <c r="F2247" s="2">
        <v>5</v>
      </c>
      <c r="G2247" s="11">
        <v>26.665285527851744</v>
      </c>
      <c r="H2247" s="2">
        <v>1</v>
      </c>
      <c r="I2247" s="11">
        <v>3.3316234360241719</v>
      </c>
      <c r="J2247" s="11">
        <v>133.32642763925872</v>
      </c>
      <c r="K2247" s="2" t="s">
        <v>1728</v>
      </c>
    </row>
    <row r="2248" spans="1:11" x14ac:dyDescent="0.25">
      <c r="A2248" s="2">
        <v>2247</v>
      </c>
      <c r="B2248" s="1">
        <v>44721</v>
      </c>
      <c r="C2248" s="2">
        <v>39</v>
      </c>
      <c r="D2248" s="2">
        <v>113</v>
      </c>
      <c r="E2248" s="2">
        <v>30</v>
      </c>
      <c r="F2248" s="2">
        <v>4</v>
      </c>
      <c r="G2248" s="11">
        <v>31.093881943773265</v>
      </c>
      <c r="H2248" s="2">
        <v>2</v>
      </c>
      <c r="I2248" s="11">
        <v>3.3994622494775797</v>
      </c>
      <c r="J2248" s="11">
        <v>124.37552777509306</v>
      </c>
      <c r="K2248" s="2" t="s">
        <v>1727</v>
      </c>
    </row>
    <row r="2249" spans="1:11" x14ac:dyDescent="0.25">
      <c r="A2249" s="2">
        <v>2248</v>
      </c>
      <c r="B2249" s="1">
        <v>44577</v>
      </c>
      <c r="C2249" s="2">
        <v>28</v>
      </c>
      <c r="D2249" s="2">
        <v>180</v>
      </c>
      <c r="E2249" s="2">
        <v>13</v>
      </c>
      <c r="F2249" s="2">
        <v>3</v>
      </c>
      <c r="G2249" s="11">
        <v>28.370245431112725</v>
      </c>
      <c r="H2249" s="2">
        <v>1</v>
      </c>
      <c r="I2249" s="11">
        <v>7.543649622085252</v>
      </c>
      <c r="J2249" s="11">
        <v>85.110736293338178</v>
      </c>
      <c r="K2249" s="2" t="s">
        <v>1728</v>
      </c>
    </row>
    <row r="2250" spans="1:11" x14ac:dyDescent="0.25">
      <c r="A2250" s="2">
        <v>2249</v>
      </c>
      <c r="B2250" s="1">
        <v>44643</v>
      </c>
      <c r="C2250" s="2">
        <v>2</v>
      </c>
      <c r="D2250" s="2">
        <v>201</v>
      </c>
      <c r="E2250" s="2">
        <v>68</v>
      </c>
      <c r="F2250" s="2">
        <v>4</v>
      </c>
      <c r="G2250" s="11">
        <v>33.534385164715644</v>
      </c>
      <c r="H2250" s="2">
        <v>2</v>
      </c>
      <c r="I2250" s="11">
        <v>3.2356634377176356</v>
      </c>
      <c r="J2250" s="11">
        <v>134.13754065886258</v>
      </c>
      <c r="K2250" s="2" t="s">
        <v>1727</v>
      </c>
    </row>
    <row r="2251" spans="1:11" x14ac:dyDescent="0.25">
      <c r="A2251" s="2">
        <v>2250</v>
      </c>
      <c r="B2251" s="1">
        <v>44628</v>
      </c>
      <c r="C2251" s="2">
        <v>37</v>
      </c>
      <c r="D2251" s="2">
        <v>141</v>
      </c>
      <c r="E2251" s="2">
        <v>2</v>
      </c>
      <c r="F2251" s="2">
        <v>2</v>
      </c>
      <c r="G2251" s="11">
        <v>35.171148574972328</v>
      </c>
      <c r="H2251" s="2">
        <v>0</v>
      </c>
      <c r="I2251" s="11">
        <v>5.4867630070406248</v>
      </c>
      <c r="J2251" s="11">
        <v>70.342297149944656</v>
      </c>
      <c r="K2251" s="2" t="s">
        <v>1727</v>
      </c>
    </row>
    <row r="2252" spans="1:11" x14ac:dyDescent="0.25">
      <c r="A2252" s="2">
        <v>2251</v>
      </c>
      <c r="B2252" s="1">
        <v>44565</v>
      </c>
      <c r="C2252" s="2">
        <v>33</v>
      </c>
      <c r="D2252" s="2">
        <v>146</v>
      </c>
      <c r="E2252" s="2">
        <v>4</v>
      </c>
      <c r="F2252" s="2">
        <v>2</v>
      </c>
      <c r="G2252" s="11">
        <v>23.333620202889144</v>
      </c>
      <c r="H2252" s="2">
        <v>1</v>
      </c>
      <c r="I2252" s="11">
        <v>3.7451400462257953</v>
      </c>
      <c r="J2252" s="11">
        <v>46.667240405778287</v>
      </c>
      <c r="K2252" s="2" t="s">
        <v>1727</v>
      </c>
    </row>
    <row r="2253" spans="1:11" x14ac:dyDescent="0.25">
      <c r="A2253" s="2">
        <v>2252</v>
      </c>
      <c r="B2253" s="1">
        <v>44569</v>
      </c>
      <c r="C2253" s="2">
        <v>9</v>
      </c>
      <c r="D2253" s="2">
        <v>177</v>
      </c>
      <c r="E2253" s="2">
        <v>24</v>
      </c>
      <c r="F2253" s="2">
        <v>2</v>
      </c>
      <c r="G2253" s="11">
        <v>21.285076714300278</v>
      </c>
      <c r="H2253" s="2">
        <v>0</v>
      </c>
      <c r="I2253" s="11">
        <v>3.8198446415905174</v>
      </c>
      <c r="J2253" s="11">
        <v>42.570153428600555</v>
      </c>
      <c r="K2253" s="2" t="s">
        <v>1728</v>
      </c>
    </row>
    <row r="2254" spans="1:11" x14ac:dyDescent="0.25">
      <c r="A2254" s="2">
        <v>2253</v>
      </c>
      <c r="B2254" s="1">
        <v>44617</v>
      </c>
      <c r="C2254" s="2">
        <v>48</v>
      </c>
      <c r="D2254" s="2">
        <v>146</v>
      </c>
      <c r="E2254" s="2">
        <v>66</v>
      </c>
      <c r="F2254" s="2">
        <v>2</v>
      </c>
      <c r="G2254" s="11">
        <v>22.339140778257779</v>
      </c>
      <c r="H2254" s="2">
        <v>1</v>
      </c>
      <c r="I2254" s="11">
        <v>4.5505852321978564</v>
      </c>
      <c r="J2254" s="11">
        <v>44.678281556515557</v>
      </c>
      <c r="K2254" s="2" t="s">
        <v>1727</v>
      </c>
    </row>
    <row r="2255" spans="1:11" x14ac:dyDescent="0.25">
      <c r="A2255" s="2">
        <v>2254</v>
      </c>
      <c r="B2255" s="1">
        <v>44585</v>
      </c>
      <c r="C2255" s="2">
        <v>5</v>
      </c>
      <c r="D2255" s="2">
        <v>30</v>
      </c>
      <c r="E2255" s="2">
        <v>4</v>
      </c>
      <c r="F2255" s="2">
        <v>3</v>
      </c>
      <c r="G2255" s="11">
        <v>23.333620202889144</v>
      </c>
      <c r="H2255" s="2">
        <v>2</v>
      </c>
      <c r="I2255" s="11">
        <v>3.7451400462257953</v>
      </c>
      <c r="J2255" s="11">
        <v>70.000860608667438</v>
      </c>
      <c r="K2255" s="2" t="s">
        <v>1728</v>
      </c>
    </row>
    <row r="2256" spans="1:11" x14ac:dyDescent="0.25">
      <c r="A2256" s="2">
        <v>2255</v>
      </c>
      <c r="B2256" s="1">
        <v>44715</v>
      </c>
      <c r="C2256" s="2">
        <v>36</v>
      </c>
      <c r="D2256" s="2">
        <v>110</v>
      </c>
      <c r="E2256" s="2">
        <v>43</v>
      </c>
      <c r="F2256" s="2">
        <v>1</v>
      </c>
      <c r="G2256" s="11">
        <v>22.280657651965157</v>
      </c>
      <c r="H2256" s="2">
        <v>1</v>
      </c>
      <c r="I2256" s="11">
        <v>3.835301105937436</v>
      </c>
      <c r="J2256" s="11">
        <v>22.280657651965157</v>
      </c>
      <c r="K2256" s="2" t="s">
        <v>1727</v>
      </c>
    </row>
    <row r="2257" spans="1:11" x14ac:dyDescent="0.25">
      <c r="A2257" s="2">
        <v>2256</v>
      </c>
      <c r="B2257" s="1">
        <v>44720</v>
      </c>
      <c r="C2257" s="2">
        <v>20</v>
      </c>
      <c r="D2257" s="2">
        <v>207</v>
      </c>
      <c r="E2257" s="2">
        <v>30</v>
      </c>
      <c r="F2257" s="2">
        <v>2</v>
      </c>
      <c r="G2257" s="11">
        <v>31.093881943773265</v>
      </c>
      <c r="H2257" s="2">
        <v>2</v>
      </c>
      <c r="I2257" s="11">
        <v>3.3994622494775797</v>
      </c>
      <c r="J2257" s="11">
        <v>62.187763887546531</v>
      </c>
      <c r="K2257" s="2" t="s">
        <v>1728</v>
      </c>
    </row>
    <row r="2258" spans="1:11" x14ac:dyDescent="0.25">
      <c r="A2258" s="2">
        <v>2257</v>
      </c>
      <c r="B2258" s="1">
        <v>44707</v>
      </c>
      <c r="C2258" s="2">
        <v>18</v>
      </c>
      <c r="D2258" s="2">
        <v>136</v>
      </c>
      <c r="E2258" s="2">
        <v>83</v>
      </c>
      <c r="F2258" s="2">
        <v>2</v>
      </c>
      <c r="G2258" s="11">
        <v>36.410721784866489</v>
      </c>
      <c r="H2258" s="2">
        <v>1</v>
      </c>
      <c r="I2258" s="11">
        <v>4.1712004662970781</v>
      </c>
      <c r="J2258" s="11">
        <v>72.821443569732978</v>
      </c>
      <c r="K2258" s="2" t="s">
        <v>1728</v>
      </c>
    </row>
    <row r="2259" spans="1:11" x14ac:dyDescent="0.25">
      <c r="A2259" s="2">
        <v>2258</v>
      </c>
      <c r="B2259" s="1">
        <v>44576</v>
      </c>
      <c r="C2259" s="2">
        <v>23</v>
      </c>
      <c r="D2259" s="2">
        <v>221</v>
      </c>
      <c r="E2259" s="2">
        <v>1</v>
      </c>
      <c r="F2259" s="2">
        <v>1</v>
      </c>
      <c r="G2259" s="11">
        <v>32.388681929181253</v>
      </c>
      <c r="H2259" s="2">
        <v>0</v>
      </c>
      <c r="I2259" s="11">
        <v>3.8905838246538877</v>
      </c>
      <c r="J2259" s="11">
        <v>32.388681929181253</v>
      </c>
      <c r="K2259" s="2" t="s">
        <v>1727</v>
      </c>
    </row>
    <row r="2260" spans="1:11" x14ac:dyDescent="0.25">
      <c r="A2260" s="2">
        <v>2259</v>
      </c>
      <c r="B2260" s="1">
        <v>44632</v>
      </c>
      <c r="C2260" s="2">
        <v>8</v>
      </c>
      <c r="D2260" s="2">
        <v>123</v>
      </c>
      <c r="E2260" s="2">
        <v>48</v>
      </c>
      <c r="F2260" s="2">
        <v>1</v>
      </c>
      <c r="G2260" s="11">
        <v>23.265469637501411</v>
      </c>
      <c r="H2260" s="2">
        <v>2</v>
      </c>
      <c r="I2260" s="11">
        <v>5.0719626941601801</v>
      </c>
      <c r="J2260" s="11">
        <v>23.265469637501411</v>
      </c>
      <c r="K2260" s="2" t="s">
        <v>1727</v>
      </c>
    </row>
    <row r="2261" spans="1:11" x14ac:dyDescent="0.25">
      <c r="A2261" s="2">
        <v>2260</v>
      </c>
      <c r="B2261" s="1">
        <v>44577</v>
      </c>
      <c r="C2261" s="2">
        <v>27</v>
      </c>
      <c r="D2261" s="2">
        <v>9</v>
      </c>
      <c r="E2261" s="2">
        <v>33</v>
      </c>
      <c r="F2261" s="2">
        <v>4</v>
      </c>
      <c r="G2261" s="11">
        <v>37.423835350171608</v>
      </c>
      <c r="H2261" s="2">
        <v>2</v>
      </c>
      <c r="I2261" s="11">
        <v>5.5073050690993979</v>
      </c>
      <c r="J2261" s="11">
        <v>149.69534140068643</v>
      </c>
      <c r="K2261" s="2" t="s">
        <v>1727</v>
      </c>
    </row>
    <row r="2262" spans="1:11" x14ac:dyDescent="0.25">
      <c r="A2262" s="2">
        <v>2261</v>
      </c>
      <c r="B2262" s="1">
        <v>44655</v>
      </c>
      <c r="C2262" s="2">
        <v>17</v>
      </c>
      <c r="D2262" s="2">
        <v>79</v>
      </c>
      <c r="E2262" s="2">
        <v>6</v>
      </c>
      <c r="F2262" s="2">
        <v>1</v>
      </c>
      <c r="G2262" s="11">
        <v>25.778899047004646</v>
      </c>
      <c r="H2262" s="2">
        <v>2</v>
      </c>
      <c r="I2262" s="11">
        <v>4.0310263194524962</v>
      </c>
      <c r="J2262" s="11">
        <v>25.778899047004646</v>
      </c>
      <c r="K2262" s="2" t="s">
        <v>1728</v>
      </c>
    </row>
    <row r="2263" spans="1:11" x14ac:dyDescent="0.25">
      <c r="A2263" s="2">
        <v>2262</v>
      </c>
      <c r="B2263" s="1">
        <v>44628</v>
      </c>
      <c r="C2263" s="2">
        <v>5</v>
      </c>
      <c r="D2263" s="2">
        <v>211</v>
      </c>
      <c r="E2263" s="2">
        <v>11</v>
      </c>
      <c r="F2263" s="2">
        <v>2</v>
      </c>
      <c r="G2263" s="11">
        <v>22.064951904236171</v>
      </c>
      <c r="H2263" s="2">
        <v>1</v>
      </c>
      <c r="I2263" s="11">
        <v>5.5266381811469749</v>
      </c>
      <c r="J2263" s="11">
        <v>44.129903808472342</v>
      </c>
      <c r="K2263" s="2" t="s">
        <v>1728</v>
      </c>
    </row>
    <row r="2264" spans="1:11" x14ac:dyDescent="0.25">
      <c r="A2264" s="2">
        <v>2263</v>
      </c>
      <c r="B2264" s="1">
        <v>44632</v>
      </c>
      <c r="C2264" s="2">
        <v>14</v>
      </c>
      <c r="D2264" s="2">
        <v>68</v>
      </c>
      <c r="E2264" s="2">
        <v>48</v>
      </c>
      <c r="F2264" s="2">
        <v>5</v>
      </c>
      <c r="G2264" s="11">
        <v>23.265469637501411</v>
      </c>
      <c r="H2264" s="2">
        <v>0</v>
      </c>
      <c r="I2264" s="11">
        <v>5.0719626941601801</v>
      </c>
      <c r="J2264" s="11">
        <v>116.32734818750706</v>
      </c>
      <c r="K2264" s="2" t="s">
        <v>1727</v>
      </c>
    </row>
    <row r="2265" spans="1:11" x14ac:dyDescent="0.25">
      <c r="A2265" s="2">
        <v>2264</v>
      </c>
      <c r="B2265" s="1">
        <v>44736</v>
      </c>
      <c r="C2265" s="2">
        <v>12</v>
      </c>
      <c r="D2265" s="2">
        <v>164</v>
      </c>
      <c r="E2265" s="2">
        <v>63</v>
      </c>
      <c r="F2265" s="2">
        <v>1</v>
      </c>
      <c r="G2265" s="11">
        <v>30.197833718008141</v>
      </c>
      <c r="H2265" s="2">
        <v>0</v>
      </c>
      <c r="I2265" s="11">
        <v>9.2766848942803506</v>
      </c>
      <c r="J2265" s="11">
        <v>30.197833718008141</v>
      </c>
      <c r="K2265" s="2" t="s">
        <v>1728</v>
      </c>
    </row>
    <row r="2266" spans="1:11" x14ac:dyDescent="0.25">
      <c r="A2266" s="2">
        <v>2265</v>
      </c>
      <c r="B2266" s="1">
        <v>44621</v>
      </c>
      <c r="C2266" s="2">
        <v>28</v>
      </c>
      <c r="D2266" s="2">
        <v>166</v>
      </c>
      <c r="E2266" s="2">
        <v>33</v>
      </c>
      <c r="F2266" s="2">
        <v>1</v>
      </c>
      <c r="G2266" s="11">
        <v>37.423835350171608</v>
      </c>
      <c r="H2266" s="2">
        <v>2</v>
      </c>
      <c r="I2266" s="11">
        <v>5.5073050690993979</v>
      </c>
      <c r="J2266" s="11">
        <v>37.423835350171608</v>
      </c>
      <c r="K2266" s="2" t="s">
        <v>1728</v>
      </c>
    </row>
    <row r="2267" spans="1:11" x14ac:dyDescent="0.25">
      <c r="A2267" s="2">
        <v>2266</v>
      </c>
      <c r="B2267" s="1">
        <v>44606</v>
      </c>
      <c r="C2267" s="2">
        <v>13</v>
      </c>
      <c r="D2267" s="2">
        <v>157</v>
      </c>
      <c r="E2267" s="2">
        <v>6</v>
      </c>
      <c r="F2267" s="2">
        <v>3</v>
      </c>
      <c r="G2267" s="11">
        <v>25.778899047004646</v>
      </c>
      <c r="H2267" s="2">
        <v>1</v>
      </c>
      <c r="I2267" s="11">
        <v>4.0310263194524962</v>
      </c>
      <c r="J2267" s="11">
        <v>77.336697141013943</v>
      </c>
      <c r="K2267" s="2" t="s">
        <v>1728</v>
      </c>
    </row>
    <row r="2268" spans="1:11" x14ac:dyDescent="0.25">
      <c r="A2268" s="2">
        <v>2267</v>
      </c>
      <c r="B2268" s="1">
        <v>44691</v>
      </c>
      <c r="C2268" s="2">
        <v>26</v>
      </c>
      <c r="D2268" s="2">
        <v>164</v>
      </c>
      <c r="E2268" s="2">
        <v>48</v>
      </c>
      <c r="F2268" s="2">
        <v>2</v>
      </c>
      <c r="G2268" s="11">
        <v>23.265469637501411</v>
      </c>
      <c r="H2268" s="2">
        <v>1</v>
      </c>
      <c r="I2268" s="11">
        <v>5.0719626941601801</v>
      </c>
      <c r="J2268" s="11">
        <v>46.530939275002822</v>
      </c>
      <c r="K2268" s="2" t="s">
        <v>1727</v>
      </c>
    </row>
    <row r="2269" spans="1:11" x14ac:dyDescent="0.25">
      <c r="A2269" s="2">
        <v>2268</v>
      </c>
      <c r="B2269" s="1">
        <v>44599</v>
      </c>
      <c r="C2269" s="2">
        <v>29</v>
      </c>
      <c r="D2269" s="2">
        <v>84</v>
      </c>
      <c r="E2269" s="2">
        <v>1</v>
      </c>
      <c r="F2269" s="2">
        <v>1</v>
      </c>
      <c r="G2269" s="11">
        <v>32.388681929181253</v>
      </c>
      <c r="H2269" s="2">
        <v>1</v>
      </c>
      <c r="I2269" s="11">
        <v>3.8905838246538877</v>
      </c>
      <c r="J2269" s="11">
        <v>32.388681929181253</v>
      </c>
      <c r="K2269" s="2" t="s">
        <v>1728</v>
      </c>
    </row>
    <row r="2270" spans="1:11" x14ac:dyDescent="0.25">
      <c r="A2270" s="2">
        <v>2269</v>
      </c>
      <c r="B2270" s="1">
        <v>44575</v>
      </c>
      <c r="C2270" s="2">
        <v>22</v>
      </c>
      <c r="D2270" s="2">
        <v>14</v>
      </c>
      <c r="E2270" s="2">
        <v>6</v>
      </c>
      <c r="F2270" s="2">
        <v>4</v>
      </c>
      <c r="G2270" s="11">
        <v>25.778899047004646</v>
      </c>
      <c r="H2270" s="2">
        <v>2</v>
      </c>
      <c r="I2270" s="11">
        <v>4.0310263194524962</v>
      </c>
      <c r="J2270" s="11">
        <v>103.11559618801859</v>
      </c>
      <c r="K2270" s="2" t="s">
        <v>1727</v>
      </c>
    </row>
    <row r="2271" spans="1:11" x14ac:dyDescent="0.25">
      <c r="A2271" s="2">
        <v>2270</v>
      </c>
      <c r="B2271" s="1">
        <v>44575</v>
      </c>
      <c r="C2271" s="2">
        <v>44</v>
      </c>
      <c r="D2271" s="2">
        <v>99</v>
      </c>
      <c r="E2271" s="2">
        <v>2</v>
      </c>
      <c r="F2271" s="2">
        <v>1</v>
      </c>
      <c r="G2271" s="11">
        <v>35.171148574972328</v>
      </c>
      <c r="H2271" s="2">
        <v>1</v>
      </c>
      <c r="I2271" s="11">
        <v>5.4867630070406248</v>
      </c>
      <c r="J2271" s="11">
        <v>35.171148574972328</v>
      </c>
      <c r="K2271" s="2" t="s">
        <v>1727</v>
      </c>
    </row>
    <row r="2272" spans="1:11" x14ac:dyDescent="0.25">
      <c r="A2272" s="2">
        <v>2271</v>
      </c>
      <c r="B2272" s="1">
        <v>44571</v>
      </c>
      <c r="C2272" s="2">
        <v>19</v>
      </c>
      <c r="D2272" s="2">
        <v>98</v>
      </c>
      <c r="E2272" s="2">
        <v>84</v>
      </c>
      <c r="F2272" s="2">
        <v>3</v>
      </c>
      <c r="G2272" s="11">
        <v>29.399461022035357</v>
      </c>
      <c r="H2272" s="2">
        <v>2</v>
      </c>
      <c r="I2272" s="11">
        <v>4.9864099104036939</v>
      </c>
      <c r="J2272" s="11">
        <v>88.198383066106075</v>
      </c>
      <c r="K2272" s="2" t="s">
        <v>1727</v>
      </c>
    </row>
    <row r="2273" spans="1:11" x14ac:dyDescent="0.25">
      <c r="A2273" s="2">
        <v>2272</v>
      </c>
      <c r="B2273" s="1">
        <v>44576</v>
      </c>
      <c r="C2273" s="2">
        <v>10</v>
      </c>
      <c r="D2273" s="2">
        <v>56</v>
      </c>
      <c r="E2273" s="2">
        <v>61</v>
      </c>
      <c r="F2273" s="2">
        <v>3</v>
      </c>
      <c r="G2273" s="11">
        <v>32.979232729274486</v>
      </c>
      <c r="H2273" s="2">
        <v>0</v>
      </c>
      <c r="I2273" s="11">
        <v>6.2620331868795747</v>
      </c>
      <c r="J2273" s="11">
        <v>98.937698187823457</v>
      </c>
      <c r="K2273" s="2" t="s">
        <v>1728</v>
      </c>
    </row>
    <row r="2274" spans="1:11" x14ac:dyDescent="0.25">
      <c r="A2274" s="2">
        <v>2273</v>
      </c>
      <c r="B2274" s="1">
        <v>44685</v>
      </c>
      <c r="C2274" s="2">
        <v>44</v>
      </c>
      <c r="D2274" s="2">
        <v>98</v>
      </c>
      <c r="E2274" s="2">
        <v>46</v>
      </c>
      <c r="F2274" s="2">
        <v>2</v>
      </c>
      <c r="G2274" s="11">
        <v>21.854199297298397</v>
      </c>
      <c r="H2274" s="2">
        <v>0</v>
      </c>
      <c r="I2274" s="11">
        <v>5.2206830382627141</v>
      </c>
      <c r="J2274" s="11">
        <v>43.708398594596794</v>
      </c>
      <c r="K2274" s="2" t="s">
        <v>1728</v>
      </c>
    </row>
    <row r="2275" spans="1:11" x14ac:dyDescent="0.25">
      <c r="A2275" s="2">
        <v>2274</v>
      </c>
      <c r="B2275" s="1">
        <v>44674</v>
      </c>
      <c r="C2275" s="2">
        <v>34</v>
      </c>
      <c r="D2275" s="2">
        <v>84</v>
      </c>
      <c r="E2275" s="2">
        <v>51</v>
      </c>
      <c r="F2275" s="2">
        <v>4</v>
      </c>
      <c r="G2275" s="11">
        <v>32.883746994502978</v>
      </c>
      <c r="H2275" s="2">
        <v>1</v>
      </c>
      <c r="I2275" s="11">
        <v>4.9313410562510835</v>
      </c>
      <c r="J2275" s="11">
        <v>131.53498797801191</v>
      </c>
      <c r="K2275" s="2" t="s">
        <v>1728</v>
      </c>
    </row>
    <row r="2276" spans="1:11" x14ac:dyDescent="0.25">
      <c r="A2276" s="2">
        <v>2275</v>
      </c>
      <c r="B2276" s="1">
        <v>44595</v>
      </c>
      <c r="C2276" s="2">
        <v>15</v>
      </c>
      <c r="D2276" s="2">
        <v>105</v>
      </c>
      <c r="E2276" s="2">
        <v>66</v>
      </c>
      <c r="F2276" s="2">
        <v>1</v>
      </c>
      <c r="G2276" s="11">
        <v>22.339140778257779</v>
      </c>
      <c r="H2276" s="2">
        <v>0</v>
      </c>
      <c r="I2276" s="11">
        <v>4.5505852321978564</v>
      </c>
      <c r="J2276" s="11">
        <v>22.339140778257779</v>
      </c>
      <c r="K2276" s="2" t="s">
        <v>1727</v>
      </c>
    </row>
    <row r="2277" spans="1:11" x14ac:dyDescent="0.25">
      <c r="A2277" s="2">
        <v>2276</v>
      </c>
      <c r="B2277" s="1">
        <v>44653</v>
      </c>
      <c r="C2277" s="2">
        <v>43</v>
      </c>
      <c r="D2277" s="2">
        <v>106</v>
      </c>
      <c r="E2277" s="2">
        <v>62</v>
      </c>
      <c r="F2277" s="2">
        <v>5</v>
      </c>
      <c r="G2277" s="11">
        <v>36.044953016385101</v>
      </c>
      <c r="H2277" s="2">
        <v>2</v>
      </c>
      <c r="I2277" s="11">
        <v>4.9908460789292945</v>
      </c>
      <c r="J2277" s="11">
        <v>180.22476508192551</v>
      </c>
      <c r="K2277" s="2" t="s">
        <v>1728</v>
      </c>
    </row>
    <row r="2278" spans="1:11" x14ac:dyDescent="0.25">
      <c r="A2278" s="2">
        <v>2277</v>
      </c>
      <c r="B2278" s="1">
        <v>44578</v>
      </c>
      <c r="C2278" s="2">
        <v>24</v>
      </c>
      <c r="D2278" s="2">
        <v>118</v>
      </c>
      <c r="E2278" s="2">
        <v>82</v>
      </c>
      <c r="F2278" s="2">
        <v>2</v>
      </c>
      <c r="G2278" s="11">
        <v>26.665285527851744</v>
      </c>
      <c r="H2278" s="2">
        <v>1</v>
      </c>
      <c r="I2278" s="11">
        <v>3.3316234360241719</v>
      </c>
      <c r="J2278" s="11">
        <v>53.330571055703487</v>
      </c>
      <c r="K2278" s="2" t="s">
        <v>1727</v>
      </c>
    </row>
    <row r="2279" spans="1:11" x14ac:dyDescent="0.25">
      <c r="A2279" s="2">
        <v>2278</v>
      </c>
      <c r="B2279" s="1">
        <v>44640</v>
      </c>
      <c r="C2279" s="2">
        <v>25</v>
      </c>
      <c r="D2279" s="2">
        <v>128</v>
      </c>
      <c r="E2279" s="2">
        <v>20</v>
      </c>
      <c r="F2279" s="2">
        <v>2</v>
      </c>
      <c r="G2279" s="11">
        <v>27.858876349742893</v>
      </c>
      <c r="H2279" s="2">
        <v>1</v>
      </c>
      <c r="I2279" s="11">
        <v>5.7127142339326129</v>
      </c>
      <c r="J2279" s="11">
        <v>55.717752699485786</v>
      </c>
      <c r="K2279" s="2" t="s">
        <v>1728</v>
      </c>
    </row>
    <row r="2280" spans="1:11" x14ac:dyDescent="0.25">
      <c r="A2280" s="2">
        <v>2279</v>
      </c>
      <c r="B2280" s="1">
        <v>44586</v>
      </c>
      <c r="C2280" s="2">
        <v>35</v>
      </c>
      <c r="D2280" s="2">
        <v>55</v>
      </c>
      <c r="E2280" s="2">
        <v>71</v>
      </c>
      <c r="F2280" s="2">
        <v>3</v>
      </c>
      <c r="G2280" s="11">
        <v>32.581831111771159</v>
      </c>
      <c r="H2280" s="2">
        <v>2</v>
      </c>
      <c r="I2280" s="11">
        <v>5.9689556098352767</v>
      </c>
      <c r="J2280" s="11">
        <v>97.745493335313483</v>
      </c>
      <c r="K2280" s="2" t="s">
        <v>1728</v>
      </c>
    </row>
    <row r="2281" spans="1:11" x14ac:dyDescent="0.25">
      <c r="A2281" s="2">
        <v>2280</v>
      </c>
      <c r="B2281" s="1">
        <v>44638</v>
      </c>
      <c r="C2281" s="2">
        <v>29</v>
      </c>
      <c r="D2281" s="2">
        <v>224</v>
      </c>
      <c r="E2281" s="2">
        <v>83</v>
      </c>
      <c r="F2281" s="2">
        <v>5</v>
      </c>
      <c r="G2281" s="11">
        <v>36.410721784866489</v>
      </c>
      <c r="H2281" s="2">
        <v>2</v>
      </c>
      <c r="I2281" s="11">
        <v>4.1712004662970781</v>
      </c>
      <c r="J2281" s="11">
        <v>182.05360892433245</v>
      </c>
      <c r="K2281" s="2" t="s">
        <v>1728</v>
      </c>
    </row>
    <row r="2282" spans="1:11" x14ac:dyDescent="0.25">
      <c r="A2282" s="2">
        <v>2281</v>
      </c>
      <c r="B2282" s="1">
        <v>44562</v>
      </c>
      <c r="C2282" s="2">
        <v>49</v>
      </c>
      <c r="D2282" s="2">
        <v>41</v>
      </c>
      <c r="E2282" s="2">
        <v>39</v>
      </c>
      <c r="F2282" s="2">
        <v>2</v>
      </c>
      <c r="G2282" s="11">
        <v>34.326511358821492</v>
      </c>
      <c r="H2282" s="2">
        <v>2</v>
      </c>
      <c r="I2282" s="11">
        <v>5.1336391238712951</v>
      </c>
      <c r="J2282" s="11">
        <v>68.653022717642983</v>
      </c>
      <c r="K2282" s="2" t="s">
        <v>1728</v>
      </c>
    </row>
    <row r="2283" spans="1:11" x14ac:dyDescent="0.25">
      <c r="A2283" s="2">
        <v>2282</v>
      </c>
      <c r="B2283" s="1">
        <v>44627</v>
      </c>
      <c r="C2283" s="2">
        <v>45</v>
      </c>
      <c r="D2283" s="2">
        <v>190</v>
      </c>
      <c r="E2283" s="2">
        <v>51</v>
      </c>
      <c r="F2283" s="2">
        <v>1</v>
      </c>
      <c r="G2283" s="11">
        <v>32.883746994502978</v>
      </c>
      <c r="H2283" s="2">
        <v>0</v>
      </c>
      <c r="I2283" s="11">
        <v>4.9313410562510835</v>
      </c>
      <c r="J2283" s="11">
        <v>32.883746994502978</v>
      </c>
      <c r="K2283" s="2" t="s">
        <v>1728</v>
      </c>
    </row>
    <row r="2284" spans="1:11" x14ac:dyDescent="0.25">
      <c r="A2284" s="2">
        <v>2283</v>
      </c>
      <c r="B2284" s="1">
        <v>44576</v>
      </c>
      <c r="C2284" s="2">
        <v>7</v>
      </c>
      <c r="D2284" s="2">
        <v>188</v>
      </c>
      <c r="E2284" s="2">
        <v>7</v>
      </c>
      <c r="F2284" s="2">
        <v>1</v>
      </c>
      <c r="G2284" s="11">
        <v>36.042637318365081</v>
      </c>
      <c r="H2284" s="2">
        <v>0</v>
      </c>
      <c r="I2284" s="11">
        <v>6.6373507891907089</v>
      </c>
      <c r="J2284" s="11">
        <v>36.042637318365081</v>
      </c>
      <c r="K2284" s="2" t="s">
        <v>1728</v>
      </c>
    </row>
    <row r="2285" spans="1:11" x14ac:dyDescent="0.25">
      <c r="A2285" s="2">
        <v>2284</v>
      </c>
      <c r="B2285" s="1">
        <v>44723</v>
      </c>
      <c r="C2285" s="2">
        <v>45</v>
      </c>
      <c r="D2285" s="2">
        <v>166</v>
      </c>
      <c r="E2285" s="2">
        <v>45</v>
      </c>
      <c r="F2285" s="2">
        <v>2</v>
      </c>
      <c r="G2285" s="11">
        <v>23.78962543018396</v>
      </c>
      <c r="H2285" s="2">
        <v>1</v>
      </c>
      <c r="I2285" s="11">
        <v>3.0973009345226061</v>
      </c>
      <c r="J2285" s="11">
        <v>47.579250860367921</v>
      </c>
      <c r="K2285" s="2" t="s">
        <v>1728</v>
      </c>
    </row>
    <row r="2286" spans="1:11" x14ac:dyDescent="0.25">
      <c r="A2286" s="2">
        <v>2285</v>
      </c>
      <c r="B2286" s="1">
        <v>44740</v>
      </c>
      <c r="C2286" s="2">
        <v>44</v>
      </c>
      <c r="D2286" s="2">
        <v>38</v>
      </c>
      <c r="E2286" s="2">
        <v>33</v>
      </c>
      <c r="F2286" s="2">
        <v>3</v>
      </c>
      <c r="G2286" s="11">
        <v>37.423835350171608</v>
      </c>
      <c r="H2286" s="2">
        <v>2</v>
      </c>
      <c r="I2286" s="11">
        <v>5.5073050690993979</v>
      </c>
      <c r="J2286" s="11">
        <v>112.27150605051483</v>
      </c>
      <c r="K2286" s="2" t="s">
        <v>1727</v>
      </c>
    </row>
    <row r="2287" spans="1:11" x14ac:dyDescent="0.25">
      <c r="A2287" s="2">
        <v>2286</v>
      </c>
      <c r="B2287" s="1">
        <v>44638</v>
      </c>
      <c r="C2287" s="2">
        <v>15</v>
      </c>
      <c r="D2287" s="2">
        <v>162</v>
      </c>
      <c r="E2287" s="2">
        <v>12</v>
      </c>
      <c r="F2287" s="2">
        <v>3</v>
      </c>
      <c r="G2287" s="11">
        <v>33.090980283792561</v>
      </c>
      <c r="H2287" s="2">
        <v>2</v>
      </c>
      <c r="I2287" s="11">
        <v>3.7565748107661685</v>
      </c>
      <c r="J2287" s="11">
        <v>99.272940851377683</v>
      </c>
      <c r="K2287" s="2" t="s">
        <v>1727</v>
      </c>
    </row>
    <row r="2288" spans="1:11" x14ac:dyDescent="0.25">
      <c r="A2288" s="2">
        <v>2287</v>
      </c>
      <c r="B2288" s="1">
        <v>44685</v>
      </c>
      <c r="C2288" s="2">
        <v>34</v>
      </c>
      <c r="D2288" s="2">
        <v>189</v>
      </c>
      <c r="E2288" s="2">
        <v>27</v>
      </c>
      <c r="F2288" s="2">
        <v>2</v>
      </c>
      <c r="G2288" s="11">
        <v>33.790523318532792</v>
      </c>
      <c r="H2288" s="2">
        <v>1</v>
      </c>
      <c r="I2288" s="11">
        <v>3.8905842730399192</v>
      </c>
      <c r="J2288" s="11">
        <v>67.581046637065583</v>
      </c>
      <c r="K2288" s="2" t="s">
        <v>1727</v>
      </c>
    </row>
    <row r="2289" spans="1:11" x14ac:dyDescent="0.25">
      <c r="A2289" s="2">
        <v>2288</v>
      </c>
      <c r="B2289" s="1">
        <v>44708</v>
      </c>
      <c r="C2289" s="2">
        <v>22</v>
      </c>
      <c r="D2289" s="2">
        <v>36</v>
      </c>
      <c r="E2289" s="2">
        <v>27</v>
      </c>
      <c r="F2289" s="2">
        <v>2</v>
      </c>
      <c r="G2289" s="11">
        <v>33.790523318532792</v>
      </c>
      <c r="H2289" s="2">
        <v>1</v>
      </c>
      <c r="I2289" s="11">
        <v>3.8905842730399192</v>
      </c>
      <c r="J2289" s="11">
        <v>67.581046637065583</v>
      </c>
      <c r="K2289" s="2" t="s">
        <v>1728</v>
      </c>
    </row>
    <row r="2290" spans="1:11" x14ac:dyDescent="0.25">
      <c r="A2290" s="2">
        <v>2289</v>
      </c>
      <c r="B2290" s="1">
        <v>44612</v>
      </c>
      <c r="C2290" s="2">
        <v>47</v>
      </c>
      <c r="D2290" s="2">
        <v>14</v>
      </c>
      <c r="E2290" s="2">
        <v>72</v>
      </c>
      <c r="F2290" s="2">
        <v>5</v>
      </c>
      <c r="G2290" s="11">
        <v>40.770295914925249</v>
      </c>
      <c r="H2290" s="2">
        <v>2</v>
      </c>
      <c r="I2290" s="11">
        <v>5.8700814469693272</v>
      </c>
      <c r="J2290" s="11">
        <v>203.85147957462624</v>
      </c>
      <c r="K2290" s="2" t="s">
        <v>1728</v>
      </c>
    </row>
    <row r="2291" spans="1:11" x14ac:dyDescent="0.25">
      <c r="A2291" s="2">
        <v>2290</v>
      </c>
      <c r="B2291" s="1">
        <v>44577</v>
      </c>
      <c r="C2291" s="2">
        <v>15</v>
      </c>
      <c r="D2291" s="2">
        <v>146</v>
      </c>
      <c r="E2291" s="2">
        <v>19</v>
      </c>
      <c r="F2291" s="2">
        <v>2</v>
      </c>
      <c r="G2291" s="11">
        <v>35.874218050806071</v>
      </c>
      <c r="H2291" s="2">
        <v>1</v>
      </c>
      <c r="I2291" s="11">
        <v>4.3648904977614533</v>
      </c>
      <c r="J2291" s="11">
        <v>71.748436101612143</v>
      </c>
      <c r="K2291" s="2" t="s">
        <v>1728</v>
      </c>
    </row>
    <row r="2292" spans="1:11" x14ac:dyDescent="0.25">
      <c r="A2292" s="2">
        <v>2291</v>
      </c>
      <c r="B2292" s="1">
        <v>44637</v>
      </c>
      <c r="C2292" s="2">
        <v>9</v>
      </c>
      <c r="D2292" s="2">
        <v>150</v>
      </c>
      <c r="E2292" s="2">
        <v>64</v>
      </c>
      <c r="F2292" s="2">
        <v>2</v>
      </c>
      <c r="G2292" s="11">
        <v>29.562634984931513</v>
      </c>
      <c r="H2292" s="2">
        <v>2</v>
      </c>
      <c r="I2292" s="11">
        <v>4.7969772730996407</v>
      </c>
      <c r="J2292" s="11">
        <v>59.125269969863027</v>
      </c>
      <c r="K2292" s="2" t="s">
        <v>1727</v>
      </c>
    </row>
    <row r="2293" spans="1:11" x14ac:dyDescent="0.25">
      <c r="A2293" s="2">
        <v>2292</v>
      </c>
      <c r="B2293" s="1">
        <v>44645</v>
      </c>
      <c r="C2293" s="2">
        <v>36</v>
      </c>
      <c r="D2293" s="2">
        <v>117</v>
      </c>
      <c r="E2293" s="2">
        <v>23</v>
      </c>
      <c r="F2293" s="2">
        <v>2</v>
      </c>
      <c r="G2293" s="11">
        <v>26.296122278244972</v>
      </c>
      <c r="H2293" s="2">
        <v>0</v>
      </c>
      <c r="I2293" s="11">
        <v>3.1882844137371622</v>
      </c>
      <c r="J2293" s="11">
        <v>52.592244556489945</v>
      </c>
      <c r="K2293" s="2" t="s">
        <v>1728</v>
      </c>
    </row>
    <row r="2294" spans="1:11" x14ac:dyDescent="0.25">
      <c r="A2294" s="2">
        <v>2293</v>
      </c>
      <c r="B2294" s="1">
        <v>44688</v>
      </c>
      <c r="C2294" s="2">
        <v>24</v>
      </c>
      <c r="D2294" s="2">
        <v>146</v>
      </c>
      <c r="E2294" s="2">
        <v>55</v>
      </c>
      <c r="F2294" s="2">
        <v>5</v>
      </c>
      <c r="G2294" s="11">
        <v>28.848204565322497</v>
      </c>
      <c r="H2294" s="2">
        <v>1</v>
      </c>
      <c r="I2294" s="11">
        <v>5.7390468707453381</v>
      </c>
      <c r="J2294" s="11">
        <v>144.24102282661249</v>
      </c>
      <c r="K2294" s="2" t="s">
        <v>1728</v>
      </c>
    </row>
    <row r="2295" spans="1:11" x14ac:dyDescent="0.25">
      <c r="A2295" s="2">
        <v>2294</v>
      </c>
      <c r="B2295" s="1">
        <v>44631</v>
      </c>
      <c r="C2295" s="2">
        <v>13</v>
      </c>
      <c r="D2295" s="2">
        <v>97</v>
      </c>
      <c r="E2295" s="2">
        <v>7</v>
      </c>
      <c r="F2295" s="2">
        <v>4</v>
      </c>
      <c r="G2295" s="11">
        <v>36.042637318365081</v>
      </c>
      <c r="H2295" s="2">
        <v>2</v>
      </c>
      <c r="I2295" s="11">
        <v>6.6373507891907089</v>
      </c>
      <c r="J2295" s="11">
        <v>144.17054927346032</v>
      </c>
      <c r="K2295" s="2" t="s">
        <v>1727</v>
      </c>
    </row>
    <row r="2296" spans="1:11" x14ac:dyDescent="0.25">
      <c r="A2296" s="2">
        <v>2295</v>
      </c>
      <c r="B2296" s="1">
        <v>44608</v>
      </c>
      <c r="C2296" s="2">
        <v>29</v>
      </c>
      <c r="D2296" s="2">
        <v>78</v>
      </c>
      <c r="E2296" s="2">
        <v>61</v>
      </c>
      <c r="F2296" s="2">
        <v>3</v>
      </c>
      <c r="G2296" s="11">
        <v>32.979232729274486</v>
      </c>
      <c r="H2296" s="2">
        <v>2</v>
      </c>
      <c r="I2296" s="11">
        <v>6.2620331868795747</v>
      </c>
      <c r="J2296" s="11">
        <v>98.937698187823457</v>
      </c>
      <c r="K2296" s="2" t="s">
        <v>1728</v>
      </c>
    </row>
    <row r="2297" spans="1:11" x14ac:dyDescent="0.25">
      <c r="A2297" s="2">
        <v>2296</v>
      </c>
      <c r="B2297" s="1">
        <v>44687</v>
      </c>
      <c r="C2297" s="2">
        <v>28</v>
      </c>
      <c r="D2297" s="2">
        <v>28</v>
      </c>
      <c r="E2297" s="2">
        <v>55</v>
      </c>
      <c r="F2297" s="2">
        <v>2</v>
      </c>
      <c r="G2297" s="11">
        <v>28.848204565322497</v>
      </c>
      <c r="H2297" s="2">
        <v>2</v>
      </c>
      <c r="I2297" s="11">
        <v>5.7390468707453381</v>
      </c>
      <c r="J2297" s="11">
        <v>57.696409130644994</v>
      </c>
      <c r="K2297" s="2" t="s">
        <v>1728</v>
      </c>
    </row>
    <row r="2298" spans="1:11" x14ac:dyDescent="0.25">
      <c r="A2298" s="2">
        <v>2297</v>
      </c>
      <c r="B2298" s="1">
        <v>44577</v>
      </c>
      <c r="C2298" s="2">
        <v>42</v>
      </c>
      <c r="D2298" s="2">
        <v>179</v>
      </c>
      <c r="E2298" s="2">
        <v>71</v>
      </c>
      <c r="F2298" s="2">
        <v>2</v>
      </c>
      <c r="G2298" s="11">
        <v>32.581831111771159</v>
      </c>
      <c r="H2298" s="2">
        <v>2</v>
      </c>
      <c r="I2298" s="11">
        <v>5.9689556098352767</v>
      </c>
      <c r="J2298" s="11">
        <v>65.163662223542318</v>
      </c>
      <c r="K2298" s="2" t="s">
        <v>1727</v>
      </c>
    </row>
    <row r="2299" spans="1:11" x14ac:dyDescent="0.25">
      <c r="A2299" s="2">
        <v>2298</v>
      </c>
      <c r="B2299" s="1">
        <v>44619</v>
      </c>
      <c r="C2299" s="2">
        <v>16</v>
      </c>
      <c r="D2299" s="2">
        <v>89</v>
      </c>
      <c r="E2299" s="2">
        <v>69</v>
      </c>
      <c r="F2299" s="2">
        <v>4</v>
      </c>
      <c r="G2299" s="11">
        <v>32.026956015490448</v>
      </c>
      <c r="H2299" s="2">
        <v>2</v>
      </c>
      <c r="I2299" s="11">
        <v>5.8930269169156446</v>
      </c>
      <c r="J2299" s="11">
        <v>128.10782406196179</v>
      </c>
      <c r="K2299" s="2" t="s">
        <v>1728</v>
      </c>
    </row>
    <row r="2300" spans="1:11" x14ac:dyDescent="0.25">
      <c r="A2300" s="2">
        <v>2299</v>
      </c>
      <c r="B2300" s="1">
        <v>44623</v>
      </c>
      <c r="C2300" s="2">
        <v>31</v>
      </c>
      <c r="D2300" s="2">
        <v>154</v>
      </c>
      <c r="E2300" s="2">
        <v>20</v>
      </c>
      <c r="F2300" s="2">
        <v>5</v>
      </c>
      <c r="G2300" s="11">
        <v>27.858876349742893</v>
      </c>
      <c r="H2300" s="2">
        <v>2</v>
      </c>
      <c r="I2300" s="11">
        <v>5.7127142339326129</v>
      </c>
      <c r="J2300" s="11">
        <v>139.29438174871447</v>
      </c>
      <c r="K2300" s="2" t="s">
        <v>1727</v>
      </c>
    </row>
    <row r="2301" spans="1:11" x14ac:dyDescent="0.25">
      <c r="A2301" s="2">
        <v>2300</v>
      </c>
      <c r="B2301" s="1">
        <v>44682</v>
      </c>
      <c r="C2301" s="2">
        <v>22</v>
      </c>
      <c r="D2301" s="2">
        <v>60</v>
      </c>
      <c r="E2301" s="2">
        <v>4</v>
      </c>
      <c r="F2301" s="2">
        <v>4</v>
      </c>
      <c r="G2301" s="11">
        <v>23.333620202889144</v>
      </c>
      <c r="H2301" s="2">
        <v>2</v>
      </c>
      <c r="I2301" s="11">
        <v>3.7451400462257953</v>
      </c>
      <c r="J2301" s="11">
        <v>93.334480811556574</v>
      </c>
      <c r="K2301" s="2" t="s">
        <v>1727</v>
      </c>
    </row>
    <row r="2302" spans="1:11" x14ac:dyDescent="0.25">
      <c r="A2302" s="2">
        <v>2301</v>
      </c>
      <c r="B2302" s="1">
        <v>44705</v>
      </c>
      <c r="C2302" s="2">
        <v>14</v>
      </c>
      <c r="D2302" s="2">
        <v>98</v>
      </c>
      <c r="E2302" s="2">
        <v>3</v>
      </c>
      <c r="F2302" s="2">
        <v>2</v>
      </c>
      <c r="G2302" s="11">
        <v>36.061532386987359</v>
      </c>
      <c r="H2302" s="2">
        <v>1</v>
      </c>
      <c r="I2302" s="11">
        <v>5.2323685679736078</v>
      </c>
      <c r="J2302" s="11">
        <v>72.123064773974718</v>
      </c>
      <c r="K2302" s="2" t="s">
        <v>1728</v>
      </c>
    </row>
    <row r="2303" spans="1:11" x14ac:dyDescent="0.25">
      <c r="A2303" s="2">
        <v>2302</v>
      </c>
      <c r="B2303" s="1">
        <v>44571</v>
      </c>
      <c r="C2303" s="2">
        <v>19</v>
      </c>
      <c r="D2303" s="2">
        <v>14</v>
      </c>
      <c r="E2303" s="2">
        <v>83</v>
      </c>
      <c r="F2303" s="2">
        <v>2</v>
      </c>
      <c r="G2303" s="11">
        <v>36.410721784866489</v>
      </c>
      <c r="H2303" s="2">
        <v>0</v>
      </c>
      <c r="I2303" s="11">
        <v>4.1712004662970781</v>
      </c>
      <c r="J2303" s="11">
        <v>72.821443569732978</v>
      </c>
      <c r="K2303" s="2" t="s">
        <v>1727</v>
      </c>
    </row>
    <row r="2304" spans="1:11" x14ac:dyDescent="0.25">
      <c r="A2304" s="2">
        <v>2303</v>
      </c>
      <c r="B2304" s="1">
        <v>44716</v>
      </c>
      <c r="C2304" s="2">
        <v>45</v>
      </c>
      <c r="D2304" s="2">
        <v>85</v>
      </c>
      <c r="E2304" s="2">
        <v>24</v>
      </c>
      <c r="F2304" s="2">
        <v>1</v>
      </c>
      <c r="G2304" s="11">
        <v>21.285076714300278</v>
      </c>
      <c r="H2304" s="2">
        <v>1</v>
      </c>
      <c r="I2304" s="11">
        <v>3.8198446415905174</v>
      </c>
      <c r="J2304" s="11">
        <v>21.285076714300278</v>
      </c>
      <c r="K2304" s="2" t="s">
        <v>1727</v>
      </c>
    </row>
    <row r="2305" spans="1:11" x14ac:dyDescent="0.25">
      <c r="A2305" s="2">
        <v>2304</v>
      </c>
      <c r="B2305" s="1">
        <v>44721</v>
      </c>
      <c r="C2305" s="2">
        <v>25</v>
      </c>
      <c r="D2305" s="2">
        <v>230</v>
      </c>
      <c r="E2305" s="2">
        <v>47</v>
      </c>
      <c r="F2305" s="2">
        <v>5</v>
      </c>
      <c r="G2305" s="11">
        <v>20.410723532686369</v>
      </c>
      <c r="H2305" s="2">
        <v>0</v>
      </c>
      <c r="I2305" s="11">
        <v>3.487025442120407</v>
      </c>
      <c r="J2305" s="11">
        <v>102.05361766343185</v>
      </c>
      <c r="K2305" s="2" t="s">
        <v>1728</v>
      </c>
    </row>
    <row r="2306" spans="1:11" x14ac:dyDescent="0.25">
      <c r="A2306" s="2">
        <v>2305</v>
      </c>
      <c r="B2306" s="1">
        <v>44717</v>
      </c>
      <c r="C2306" s="2">
        <v>7</v>
      </c>
      <c r="D2306" s="2">
        <v>133</v>
      </c>
      <c r="E2306" s="2">
        <v>77</v>
      </c>
      <c r="F2306" s="2">
        <v>3</v>
      </c>
      <c r="G2306" s="11">
        <v>22.090595670855659</v>
      </c>
      <c r="H2306" s="2">
        <v>1</v>
      </c>
      <c r="I2306" s="11">
        <v>4.1372404213136544</v>
      </c>
      <c r="J2306" s="11">
        <v>66.271787012566975</v>
      </c>
      <c r="K2306" s="2" t="s">
        <v>1728</v>
      </c>
    </row>
    <row r="2307" spans="1:11" x14ac:dyDescent="0.25">
      <c r="A2307" s="2">
        <v>2306</v>
      </c>
      <c r="B2307" s="1">
        <v>44608</v>
      </c>
      <c r="C2307" s="2">
        <v>22</v>
      </c>
      <c r="D2307" s="2">
        <v>77</v>
      </c>
      <c r="E2307" s="2">
        <v>29</v>
      </c>
      <c r="F2307" s="2">
        <v>5</v>
      </c>
      <c r="G2307" s="11">
        <v>37.661708427769121</v>
      </c>
      <c r="H2307" s="2">
        <v>0</v>
      </c>
      <c r="I2307" s="11">
        <v>3.0612344797068785</v>
      </c>
      <c r="J2307" s="11">
        <v>188.30854213884561</v>
      </c>
      <c r="K2307" s="2" t="s">
        <v>1728</v>
      </c>
    </row>
    <row r="2308" spans="1:11" x14ac:dyDescent="0.25">
      <c r="A2308" s="2">
        <v>2307</v>
      </c>
      <c r="B2308" s="1">
        <v>44628</v>
      </c>
      <c r="C2308" s="2">
        <v>21</v>
      </c>
      <c r="D2308" s="2">
        <v>36</v>
      </c>
      <c r="E2308" s="2">
        <v>40</v>
      </c>
      <c r="F2308" s="2">
        <v>3</v>
      </c>
      <c r="G2308" s="11">
        <v>30.946802806562449</v>
      </c>
      <c r="H2308" s="2">
        <v>0</v>
      </c>
      <c r="I2308" s="11">
        <v>4.6788100747295065</v>
      </c>
      <c r="J2308" s="11">
        <v>92.84040841968735</v>
      </c>
      <c r="K2308" s="2" t="s">
        <v>1728</v>
      </c>
    </row>
    <row r="2309" spans="1:11" x14ac:dyDescent="0.25">
      <c r="A2309" s="2">
        <v>2308</v>
      </c>
      <c r="B2309" s="1">
        <v>44735</v>
      </c>
      <c r="C2309" s="2">
        <v>49</v>
      </c>
      <c r="D2309" s="2">
        <v>193</v>
      </c>
      <c r="E2309" s="2">
        <v>53</v>
      </c>
      <c r="F2309" s="2">
        <v>2</v>
      </c>
      <c r="G2309" s="11">
        <v>22.510488277837911</v>
      </c>
      <c r="H2309" s="2">
        <v>2</v>
      </c>
      <c r="I2309" s="11">
        <v>6.4730288992646532</v>
      </c>
      <c r="J2309" s="11">
        <v>45.020976555675823</v>
      </c>
      <c r="K2309" s="2" t="s">
        <v>1727</v>
      </c>
    </row>
    <row r="2310" spans="1:11" x14ac:dyDescent="0.25">
      <c r="A2310" s="2">
        <v>2309</v>
      </c>
      <c r="B2310" s="1">
        <v>44730</v>
      </c>
      <c r="C2310" s="2">
        <v>24</v>
      </c>
      <c r="D2310" s="2">
        <v>197</v>
      </c>
      <c r="E2310" s="2">
        <v>74</v>
      </c>
      <c r="F2310" s="2">
        <v>1</v>
      </c>
      <c r="G2310" s="11">
        <v>34.605883006718337</v>
      </c>
      <c r="H2310" s="2">
        <v>0</v>
      </c>
      <c r="I2310" s="11">
        <v>5.8479313960914716</v>
      </c>
      <c r="J2310" s="11">
        <v>34.605883006718337</v>
      </c>
      <c r="K2310" s="2" t="s">
        <v>1728</v>
      </c>
    </row>
    <row r="2311" spans="1:11" x14ac:dyDescent="0.25">
      <c r="A2311" s="2">
        <v>2310</v>
      </c>
      <c r="B2311" s="1">
        <v>44673</v>
      </c>
      <c r="C2311" s="2">
        <v>37</v>
      </c>
      <c r="D2311" s="2">
        <v>166</v>
      </c>
      <c r="E2311" s="2">
        <v>53</v>
      </c>
      <c r="F2311" s="2">
        <v>5</v>
      </c>
      <c r="G2311" s="11">
        <v>22.510488277837911</v>
      </c>
      <c r="H2311" s="2">
        <v>2</v>
      </c>
      <c r="I2311" s="11">
        <v>6.4730288992646532</v>
      </c>
      <c r="J2311" s="11">
        <v>112.55244138918955</v>
      </c>
      <c r="K2311" s="2" t="s">
        <v>1728</v>
      </c>
    </row>
    <row r="2312" spans="1:11" x14ac:dyDescent="0.25">
      <c r="A2312" s="2">
        <v>2311</v>
      </c>
      <c r="B2312" s="1">
        <v>44668</v>
      </c>
      <c r="C2312" s="2">
        <v>26</v>
      </c>
      <c r="D2312" s="2">
        <v>130</v>
      </c>
      <c r="E2312" s="2">
        <v>68</v>
      </c>
      <c r="F2312" s="2">
        <v>2</v>
      </c>
      <c r="G2312" s="11">
        <v>33.534385164715644</v>
      </c>
      <c r="H2312" s="2">
        <v>0</v>
      </c>
      <c r="I2312" s="11">
        <v>3.2356634377176356</v>
      </c>
      <c r="J2312" s="11">
        <v>67.068770329431288</v>
      </c>
      <c r="K2312" s="2" t="s">
        <v>1728</v>
      </c>
    </row>
    <row r="2313" spans="1:11" x14ac:dyDescent="0.25">
      <c r="A2313" s="2">
        <v>2312</v>
      </c>
      <c r="B2313" s="1">
        <v>44653</v>
      </c>
      <c r="C2313" s="2">
        <v>31</v>
      </c>
      <c r="D2313" s="2">
        <v>24</v>
      </c>
      <c r="E2313" s="2">
        <v>9</v>
      </c>
      <c r="F2313" s="2">
        <v>5</v>
      </c>
      <c r="G2313" s="11">
        <v>29.775692326141932</v>
      </c>
      <c r="H2313" s="2">
        <v>1</v>
      </c>
      <c r="I2313" s="11">
        <v>5.7783380059304719</v>
      </c>
      <c r="J2313" s="11">
        <v>148.87846163070967</v>
      </c>
      <c r="K2313" s="2" t="s">
        <v>1727</v>
      </c>
    </row>
    <row r="2314" spans="1:11" x14ac:dyDescent="0.25">
      <c r="A2314" s="2">
        <v>2313</v>
      </c>
      <c r="B2314" s="1">
        <v>44595</v>
      </c>
      <c r="C2314" s="2">
        <v>44</v>
      </c>
      <c r="D2314" s="2">
        <v>174</v>
      </c>
      <c r="E2314" s="2">
        <v>1</v>
      </c>
      <c r="F2314" s="2">
        <v>1</v>
      </c>
      <c r="G2314" s="11">
        <v>32.388681929181253</v>
      </c>
      <c r="H2314" s="2">
        <v>0</v>
      </c>
      <c r="I2314" s="11">
        <v>3.8905838246538877</v>
      </c>
      <c r="J2314" s="11">
        <v>32.388681929181253</v>
      </c>
      <c r="K2314" s="2" t="s">
        <v>1727</v>
      </c>
    </row>
    <row r="2315" spans="1:11" x14ac:dyDescent="0.25">
      <c r="A2315" s="2">
        <v>2314</v>
      </c>
      <c r="B2315" s="1">
        <v>44738</v>
      </c>
      <c r="C2315" s="2">
        <v>32</v>
      </c>
      <c r="D2315" s="2">
        <v>129</v>
      </c>
      <c r="E2315" s="2">
        <v>6</v>
      </c>
      <c r="F2315" s="2">
        <v>5</v>
      </c>
      <c r="G2315" s="11">
        <v>25.778899047004646</v>
      </c>
      <c r="H2315" s="2">
        <v>2</v>
      </c>
      <c r="I2315" s="11">
        <v>4.0310263194524962</v>
      </c>
      <c r="J2315" s="11">
        <v>128.89449523502324</v>
      </c>
      <c r="K2315" s="2" t="s">
        <v>1727</v>
      </c>
    </row>
    <row r="2316" spans="1:11" x14ac:dyDescent="0.25">
      <c r="A2316" s="2">
        <v>2315</v>
      </c>
      <c r="B2316" s="1">
        <v>44588</v>
      </c>
      <c r="C2316" s="2">
        <v>25</v>
      </c>
      <c r="D2316" s="2">
        <v>184</v>
      </c>
      <c r="E2316" s="2">
        <v>74</v>
      </c>
      <c r="F2316" s="2">
        <v>1</v>
      </c>
      <c r="G2316" s="11">
        <v>34.605883006718337</v>
      </c>
      <c r="H2316" s="2">
        <v>2</v>
      </c>
      <c r="I2316" s="11">
        <v>5.8479313960914716</v>
      </c>
      <c r="J2316" s="11">
        <v>34.605883006718337</v>
      </c>
      <c r="K2316" s="2" t="s">
        <v>1727</v>
      </c>
    </row>
    <row r="2317" spans="1:11" x14ac:dyDescent="0.25">
      <c r="A2317" s="2">
        <v>2316</v>
      </c>
      <c r="B2317" s="1">
        <v>44723</v>
      </c>
      <c r="C2317" s="2">
        <v>13</v>
      </c>
      <c r="D2317" s="2">
        <v>10</v>
      </c>
      <c r="E2317" s="2">
        <v>55</v>
      </c>
      <c r="F2317" s="2">
        <v>1</v>
      </c>
      <c r="G2317" s="11">
        <v>28.848204565322497</v>
      </c>
      <c r="H2317" s="2">
        <v>0</v>
      </c>
      <c r="I2317" s="11">
        <v>5.7390468707453381</v>
      </c>
      <c r="J2317" s="11">
        <v>28.848204565322497</v>
      </c>
      <c r="K2317" s="2" t="s">
        <v>1727</v>
      </c>
    </row>
    <row r="2318" spans="1:11" x14ac:dyDescent="0.25">
      <c r="A2318" s="2">
        <v>2317</v>
      </c>
      <c r="B2318" s="1">
        <v>44665</v>
      </c>
      <c r="C2318" s="2">
        <v>21</v>
      </c>
      <c r="D2318" s="2">
        <v>19</v>
      </c>
      <c r="E2318" s="2">
        <v>81</v>
      </c>
      <c r="F2318" s="2">
        <v>1</v>
      </c>
      <c r="G2318" s="11">
        <v>22.138932033711082</v>
      </c>
      <c r="H2318" s="2">
        <v>2</v>
      </c>
      <c r="I2318" s="11">
        <v>5.3215285478377883</v>
      </c>
      <c r="J2318" s="11">
        <v>22.138932033711082</v>
      </c>
      <c r="K2318" s="2" t="s">
        <v>1727</v>
      </c>
    </row>
    <row r="2319" spans="1:11" x14ac:dyDescent="0.25">
      <c r="A2319" s="2">
        <v>2318</v>
      </c>
      <c r="B2319" s="1">
        <v>44736</v>
      </c>
      <c r="C2319" s="2">
        <v>16</v>
      </c>
      <c r="D2319" s="2">
        <v>47</v>
      </c>
      <c r="E2319" s="2">
        <v>77</v>
      </c>
      <c r="F2319" s="2">
        <v>5</v>
      </c>
      <c r="G2319" s="11">
        <v>22.090595670855659</v>
      </c>
      <c r="H2319" s="2">
        <v>0</v>
      </c>
      <c r="I2319" s="11">
        <v>4.1372404213136544</v>
      </c>
      <c r="J2319" s="11">
        <v>110.4529783542783</v>
      </c>
      <c r="K2319" s="2" t="s">
        <v>1728</v>
      </c>
    </row>
    <row r="2320" spans="1:11" x14ac:dyDescent="0.25">
      <c r="A2320" s="2">
        <v>2319</v>
      </c>
      <c r="B2320" s="1">
        <v>44656</v>
      </c>
      <c r="C2320" s="2">
        <v>1</v>
      </c>
      <c r="D2320" s="2">
        <v>47</v>
      </c>
      <c r="E2320" s="2">
        <v>12</v>
      </c>
      <c r="F2320" s="2">
        <v>1</v>
      </c>
      <c r="G2320" s="11">
        <v>33.090980283792561</v>
      </c>
      <c r="H2320" s="2">
        <v>0</v>
      </c>
      <c r="I2320" s="11">
        <v>3.7565748107661685</v>
      </c>
      <c r="J2320" s="11">
        <v>33.090980283792561</v>
      </c>
      <c r="K2320" s="2" t="s">
        <v>1728</v>
      </c>
    </row>
    <row r="2321" spans="1:11" x14ac:dyDescent="0.25">
      <c r="A2321" s="2">
        <v>2320</v>
      </c>
      <c r="B2321" s="1">
        <v>44672</v>
      </c>
      <c r="C2321" s="2">
        <v>39</v>
      </c>
      <c r="D2321" s="2">
        <v>186</v>
      </c>
      <c r="E2321" s="2">
        <v>34</v>
      </c>
      <c r="F2321" s="2">
        <v>1</v>
      </c>
      <c r="G2321" s="11">
        <v>40.630297067228973</v>
      </c>
      <c r="H2321" s="2">
        <v>1</v>
      </c>
      <c r="I2321" s="11">
        <v>3.4347908262121063</v>
      </c>
      <c r="J2321" s="11">
        <v>40.630297067228973</v>
      </c>
      <c r="K2321" s="2" t="s">
        <v>1728</v>
      </c>
    </row>
    <row r="2322" spans="1:11" x14ac:dyDescent="0.25">
      <c r="A2322" s="2">
        <v>2321</v>
      </c>
      <c r="B2322" s="1">
        <v>44570</v>
      </c>
      <c r="C2322" s="2">
        <v>44</v>
      </c>
      <c r="D2322" s="2">
        <v>156</v>
      </c>
      <c r="E2322" s="2">
        <v>60</v>
      </c>
      <c r="F2322" s="2">
        <v>3</v>
      </c>
      <c r="G2322" s="11">
        <v>38.026808359922541</v>
      </c>
      <c r="H2322" s="2">
        <v>2</v>
      </c>
      <c r="I2322" s="11">
        <v>5.1924643961218795</v>
      </c>
      <c r="J2322" s="11">
        <v>114.08042507976762</v>
      </c>
      <c r="K2322" s="2" t="s">
        <v>1728</v>
      </c>
    </row>
    <row r="2323" spans="1:11" x14ac:dyDescent="0.25">
      <c r="A2323" s="2">
        <v>2322</v>
      </c>
      <c r="B2323" s="1">
        <v>44582</v>
      </c>
      <c r="C2323" s="2">
        <v>45</v>
      </c>
      <c r="D2323" s="2">
        <v>29</v>
      </c>
      <c r="E2323" s="2">
        <v>60</v>
      </c>
      <c r="F2323" s="2">
        <v>3</v>
      </c>
      <c r="G2323" s="11">
        <v>38.026808359922541</v>
      </c>
      <c r="H2323" s="2">
        <v>0</v>
      </c>
      <c r="I2323" s="11">
        <v>5.1924643961218795</v>
      </c>
      <c r="J2323" s="11">
        <v>114.08042507976762</v>
      </c>
      <c r="K2323" s="2" t="s">
        <v>1728</v>
      </c>
    </row>
    <row r="2324" spans="1:11" x14ac:dyDescent="0.25">
      <c r="A2324" s="2">
        <v>2323</v>
      </c>
      <c r="B2324" s="1">
        <v>44566</v>
      </c>
      <c r="C2324" s="2">
        <v>29</v>
      </c>
      <c r="D2324" s="2">
        <v>70</v>
      </c>
      <c r="E2324" s="2">
        <v>84</v>
      </c>
      <c r="F2324" s="2">
        <v>1</v>
      </c>
      <c r="G2324" s="11">
        <v>29.399461022035357</v>
      </c>
      <c r="H2324" s="2">
        <v>0</v>
      </c>
      <c r="I2324" s="11">
        <v>4.9864099104036939</v>
      </c>
      <c r="J2324" s="11">
        <v>29.399461022035357</v>
      </c>
      <c r="K2324" s="2" t="s">
        <v>1728</v>
      </c>
    </row>
    <row r="2325" spans="1:11" x14ac:dyDescent="0.25">
      <c r="A2325" s="2">
        <v>2324</v>
      </c>
      <c r="B2325" s="1">
        <v>44621</v>
      </c>
      <c r="C2325" s="2">
        <v>27</v>
      </c>
      <c r="D2325" s="2">
        <v>30</v>
      </c>
      <c r="E2325" s="2">
        <v>66</v>
      </c>
      <c r="F2325" s="2">
        <v>1</v>
      </c>
      <c r="G2325" s="11">
        <v>22.339140778257779</v>
      </c>
      <c r="H2325" s="2">
        <v>2</v>
      </c>
      <c r="I2325" s="11">
        <v>4.5505852321978564</v>
      </c>
      <c r="J2325" s="11">
        <v>22.339140778257779</v>
      </c>
      <c r="K2325" s="2" t="s">
        <v>1728</v>
      </c>
    </row>
    <row r="2326" spans="1:11" x14ac:dyDescent="0.25">
      <c r="A2326" s="2">
        <v>2325</v>
      </c>
      <c r="B2326" s="1">
        <v>44691</v>
      </c>
      <c r="C2326" s="2">
        <v>21</v>
      </c>
      <c r="D2326" s="2">
        <v>59</v>
      </c>
      <c r="E2326" s="2">
        <v>34</v>
      </c>
      <c r="F2326" s="2">
        <v>1</v>
      </c>
      <c r="G2326" s="11">
        <v>40.630297067228973</v>
      </c>
      <c r="H2326" s="2">
        <v>1</v>
      </c>
      <c r="I2326" s="11">
        <v>3.4347908262121063</v>
      </c>
      <c r="J2326" s="11">
        <v>40.630297067228973</v>
      </c>
      <c r="K2326" s="2" t="s">
        <v>1727</v>
      </c>
    </row>
    <row r="2327" spans="1:11" x14ac:dyDescent="0.25">
      <c r="A2327" s="2">
        <v>2326</v>
      </c>
      <c r="B2327" s="1">
        <v>44687</v>
      </c>
      <c r="C2327" s="2">
        <v>5</v>
      </c>
      <c r="D2327" s="2">
        <v>152</v>
      </c>
      <c r="E2327" s="2">
        <v>70</v>
      </c>
      <c r="F2327" s="2">
        <v>3</v>
      </c>
      <c r="G2327" s="11">
        <v>37.57340107810311</v>
      </c>
      <c r="H2327" s="2">
        <v>2</v>
      </c>
      <c r="I2327" s="11">
        <v>4.8882123797033668</v>
      </c>
      <c r="J2327" s="11">
        <v>112.72020323430934</v>
      </c>
      <c r="K2327" s="2" t="s">
        <v>1728</v>
      </c>
    </row>
    <row r="2328" spans="1:11" x14ac:dyDescent="0.25">
      <c r="A2328" s="2">
        <v>2327</v>
      </c>
      <c r="B2328" s="1">
        <v>44700</v>
      </c>
      <c r="C2328" s="2">
        <v>47</v>
      </c>
      <c r="D2328" s="2">
        <v>49</v>
      </c>
      <c r="E2328" s="2">
        <v>67</v>
      </c>
      <c r="F2328" s="2">
        <v>1</v>
      </c>
      <c r="G2328" s="11">
        <v>21.113723322942224</v>
      </c>
      <c r="H2328" s="2">
        <v>1</v>
      </c>
      <c r="I2328" s="11">
        <v>4.8795728561803084</v>
      </c>
      <c r="J2328" s="11">
        <v>21.113723322942224</v>
      </c>
      <c r="K2328" s="2" t="s">
        <v>1727</v>
      </c>
    </row>
    <row r="2329" spans="1:11" x14ac:dyDescent="0.25">
      <c r="A2329" s="2">
        <v>2328</v>
      </c>
      <c r="B2329" s="1">
        <v>44625</v>
      </c>
      <c r="C2329" s="2">
        <v>2</v>
      </c>
      <c r="D2329" s="2">
        <v>8</v>
      </c>
      <c r="E2329" s="2">
        <v>55</v>
      </c>
      <c r="F2329" s="2">
        <v>3</v>
      </c>
      <c r="G2329" s="11">
        <v>28.848204565322497</v>
      </c>
      <c r="H2329" s="2">
        <v>0</v>
      </c>
      <c r="I2329" s="11">
        <v>5.7390468707453381</v>
      </c>
      <c r="J2329" s="11">
        <v>86.544613695967485</v>
      </c>
      <c r="K2329" s="2" t="s">
        <v>1728</v>
      </c>
    </row>
    <row r="2330" spans="1:11" x14ac:dyDescent="0.25">
      <c r="A2330" s="2">
        <v>2329</v>
      </c>
      <c r="B2330" s="1">
        <v>44673</v>
      </c>
      <c r="C2330" s="2">
        <v>4</v>
      </c>
      <c r="D2330" s="2">
        <v>184</v>
      </c>
      <c r="E2330" s="2">
        <v>78</v>
      </c>
      <c r="F2330" s="2">
        <v>5</v>
      </c>
      <c r="G2330" s="11">
        <v>21.908031832727637</v>
      </c>
      <c r="H2330" s="2">
        <v>2</v>
      </c>
      <c r="I2330" s="11">
        <v>3.0114404943345212</v>
      </c>
      <c r="J2330" s="11">
        <v>109.54015916363818</v>
      </c>
      <c r="K2330" s="2" t="s">
        <v>1728</v>
      </c>
    </row>
    <row r="2331" spans="1:11" x14ac:dyDescent="0.25">
      <c r="A2331" s="2">
        <v>2330</v>
      </c>
      <c r="B2331" s="1">
        <v>44640</v>
      </c>
      <c r="C2331" s="2">
        <v>42</v>
      </c>
      <c r="D2331" s="2">
        <v>25</v>
      </c>
      <c r="E2331" s="2">
        <v>44</v>
      </c>
      <c r="F2331" s="2">
        <v>1</v>
      </c>
      <c r="G2331" s="11">
        <v>28.247774927910555</v>
      </c>
      <c r="H2331" s="2">
        <v>0</v>
      </c>
      <c r="I2331" s="11">
        <v>5.562825847388865</v>
      </c>
      <c r="J2331" s="11">
        <v>28.247774927910555</v>
      </c>
      <c r="K2331" s="2" t="s">
        <v>1728</v>
      </c>
    </row>
    <row r="2332" spans="1:11" x14ac:dyDescent="0.25">
      <c r="A2332" s="2">
        <v>2331</v>
      </c>
      <c r="B2332" s="1">
        <v>44717</v>
      </c>
      <c r="C2332" s="2">
        <v>38</v>
      </c>
      <c r="D2332" s="2">
        <v>13</v>
      </c>
      <c r="E2332" s="2">
        <v>64</v>
      </c>
      <c r="F2332" s="2">
        <v>2</v>
      </c>
      <c r="G2332" s="11">
        <v>29.562634984931513</v>
      </c>
      <c r="H2332" s="2">
        <v>0</v>
      </c>
      <c r="I2332" s="11">
        <v>4.7969772730996407</v>
      </c>
      <c r="J2332" s="11">
        <v>59.125269969863027</v>
      </c>
      <c r="K2332" s="2" t="s">
        <v>1728</v>
      </c>
    </row>
    <row r="2333" spans="1:11" x14ac:dyDescent="0.25">
      <c r="A2333" s="2">
        <v>2332</v>
      </c>
      <c r="B2333" s="1">
        <v>44604</v>
      </c>
      <c r="C2333" s="2">
        <v>1</v>
      </c>
      <c r="D2333" s="2">
        <v>162</v>
      </c>
      <c r="E2333" s="2">
        <v>14</v>
      </c>
      <c r="F2333" s="2">
        <v>2</v>
      </c>
      <c r="G2333" s="11">
        <v>35.072140050484506</v>
      </c>
      <c r="H2333" s="2">
        <v>0</v>
      </c>
      <c r="I2333" s="11">
        <v>5.1868644967918618</v>
      </c>
      <c r="J2333" s="11">
        <v>70.144280100969013</v>
      </c>
      <c r="K2333" s="2" t="s">
        <v>1728</v>
      </c>
    </row>
    <row r="2334" spans="1:11" x14ac:dyDescent="0.25">
      <c r="A2334" s="2">
        <v>2333</v>
      </c>
      <c r="B2334" s="1">
        <v>44624</v>
      </c>
      <c r="C2334" s="2">
        <v>25</v>
      </c>
      <c r="D2334" s="2">
        <v>37</v>
      </c>
      <c r="E2334" s="2">
        <v>40</v>
      </c>
      <c r="F2334" s="2">
        <v>3</v>
      </c>
      <c r="G2334" s="11">
        <v>30.946802806562449</v>
      </c>
      <c r="H2334" s="2">
        <v>1</v>
      </c>
      <c r="I2334" s="11">
        <v>4.6788100747295065</v>
      </c>
      <c r="J2334" s="11">
        <v>92.84040841968735</v>
      </c>
      <c r="K2334" s="2" t="s">
        <v>1728</v>
      </c>
    </row>
    <row r="2335" spans="1:11" x14ac:dyDescent="0.25">
      <c r="A2335" s="2">
        <v>2334</v>
      </c>
      <c r="B2335" s="1">
        <v>44647</v>
      </c>
      <c r="C2335" s="2">
        <v>12</v>
      </c>
      <c r="D2335" s="2">
        <v>9</v>
      </c>
      <c r="E2335" s="2">
        <v>15</v>
      </c>
      <c r="F2335" s="2">
        <v>2</v>
      </c>
      <c r="G2335" s="11">
        <v>40.907166714218377</v>
      </c>
      <c r="H2335" s="2">
        <v>2</v>
      </c>
      <c r="I2335" s="11">
        <v>5.05250871636198</v>
      </c>
      <c r="J2335" s="11">
        <v>81.814333428436754</v>
      </c>
      <c r="K2335" s="2" t="s">
        <v>1727</v>
      </c>
    </row>
    <row r="2336" spans="1:11" x14ac:dyDescent="0.25">
      <c r="A2336" s="2">
        <v>2335</v>
      </c>
      <c r="B2336" s="1">
        <v>44722</v>
      </c>
      <c r="C2336" s="2">
        <v>44</v>
      </c>
      <c r="D2336" s="2">
        <v>229</v>
      </c>
      <c r="E2336" s="2">
        <v>85</v>
      </c>
      <c r="F2336" s="2">
        <v>3</v>
      </c>
      <c r="G2336" s="11">
        <v>27.951356148390229</v>
      </c>
      <c r="H2336" s="2">
        <v>1</v>
      </c>
      <c r="I2336" s="11">
        <v>3.827153779587749</v>
      </c>
      <c r="J2336" s="11">
        <v>83.854068445170682</v>
      </c>
      <c r="K2336" s="2" t="s">
        <v>1727</v>
      </c>
    </row>
    <row r="2337" spans="1:11" x14ac:dyDescent="0.25">
      <c r="A2337" s="2">
        <v>2336</v>
      </c>
      <c r="B2337" s="1">
        <v>44659</v>
      </c>
      <c r="C2337" s="2">
        <v>30</v>
      </c>
      <c r="D2337" s="2">
        <v>44</v>
      </c>
      <c r="E2337" s="2">
        <v>5</v>
      </c>
      <c r="F2337" s="2">
        <v>1</v>
      </c>
      <c r="G2337" s="11">
        <v>26.570028794352783</v>
      </c>
      <c r="H2337" s="2">
        <v>0</v>
      </c>
      <c r="I2337" s="11">
        <v>5.1338865408152987</v>
      </c>
      <c r="J2337" s="11">
        <v>26.570028794352783</v>
      </c>
      <c r="K2337" s="2" t="s">
        <v>1728</v>
      </c>
    </row>
    <row r="2338" spans="1:11" x14ac:dyDescent="0.25">
      <c r="A2338" s="2">
        <v>2337</v>
      </c>
      <c r="B2338" s="1">
        <v>44633</v>
      </c>
      <c r="C2338" s="2">
        <v>47</v>
      </c>
      <c r="D2338" s="2">
        <v>49</v>
      </c>
      <c r="E2338" s="2">
        <v>17</v>
      </c>
      <c r="F2338" s="2">
        <v>5</v>
      </c>
      <c r="G2338" s="11">
        <v>20.56530027662874</v>
      </c>
      <c r="H2338" s="2">
        <v>1</v>
      </c>
      <c r="I2338" s="11">
        <v>5.9973509170040433</v>
      </c>
      <c r="J2338" s="11">
        <v>102.82650138314369</v>
      </c>
      <c r="K2338" s="2" t="s">
        <v>1728</v>
      </c>
    </row>
    <row r="2339" spans="1:11" x14ac:dyDescent="0.25">
      <c r="A2339" s="2">
        <v>2338</v>
      </c>
      <c r="B2339" s="1">
        <v>44688</v>
      </c>
      <c r="C2339" s="2">
        <v>15</v>
      </c>
      <c r="D2339" s="2">
        <v>24</v>
      </c>
      <c r="E2339" s="2">
        <v>1</v>
      </c>
      <c r="F2339" s="2">
        <v>4</v>
      </c>
      <c r="G2339" s="11">
        <v>32.388681929181253</v>
      </c>
      <c r="H2339" s="2">
        <v>2</v>
      </c>
      <c r="I2339" s="11">
        <v>3.8905838246538877</v>
      </c>
      <c r="J2339" s="11">
        <v>129.55472771672501</v>
      </c>
      <c r="K2339" s="2" t="s">
        <v>1728</v>
      </c>
    </row>
    <row r="2340" spans="1:11" x14ac:dyDescent="0.25">
      <c r="A2340" s="2">
        <v>2339</v>
      </c>
      <c r="B2340" s="1">
        <v>44689</v>
      </c>
      <c r="C2340" s="2">
        <v>23</v>
      </c>
      <c r="D2340" s="2">
        <v>33</v>
      </c>
      <c r="E2340" s="2">
        <v>17</v>
      </c>
      <c r="F2340" s="2">
        <v>1</v>
      </c>
      <c r="G2340" s="11">
        <v>20.56530027662874</v>
      </c>
      <c r="H2340" s="2">
        <v>2</v>
      </c>
      <c r="I2340" s="11">
        <v>5.9973509170040433</v>
      </c>
      <c r="J2340" s="11">
        <v>20.56530027662874</v>
      </c>
      <c r="K2340" s="2" t="s">
        <v>1727</v>
      </c>
    </row>
    <row r="2341" spans="1:11" x14ac:dyDescent="0.25">
      <c r="A2341" s="2">
        <v>2340</v>
      </c>
      <c r="B2341" s="1">
        <v>44574</v>
      </c>
      <c r="C2341" s="2">
        <v>20</v>
      </c>
      <c r="D2341" s="2">
        <v>196</v>
      </c>
      <c r="E2341" s="2">
        <v>75</v>
      </c>
      <c r="F2341" s="2">
        <v>3</v>
      </c>
      <c r="G2341" s="11">
        <v>27.08131886803476</v>
      </c>
      <c r="H2341" s="2">
        <v>0</v>
      </c>
      <c r="I2341" s="11">
        <v>6.6327822297684254</v>
      </c>
      <c r="J2341" s="11">
        <v>81.243956604104284</v>
      </c>
      <c r="K2341" s="2" t="s">
        <v>1728</v>
      </c>
    </row>
    <row r="2342" spans="1:11" x14ac:dyDescent="0.25">
      <c r="A2342" s="2">
        <v>2341</v>
      </c>
      <c r="B2342" s="1">
        <v>44585</v>
      </c>
      <c r="C2342" s="2">
        <v>2</v>
      </c>
      <c r="D2342" s="2">
        <v>102</v>
      </c>
      <c r="E2342" s="2">
        <v>26</v>
      </c>
      <c r="F2342" s="2">
        <v>3</v>
      </c>
      <c r="G2342" s="11">
        <v>30.276349999451575</v>
      </c>
      <c r="H2342" s="2">
        <v>0</v>
      </c>
      <c r="I2342" s="11">
        <v>7.0548762688214737</v>
      </c>
      <c r="J2342" s="11">
        <v>90.829049998354719</v>
      </c>
      <c r="K2342" s="2" t="s">
        <v>1728</v>
      </c>
    </row>
    <row r="2343" spans="1:11" x14ac:dyDescent="0.25">
      <c r="A2343" s="2">
        <v>2342</v>
      </c>
      <c r="B2343" s="1">
        <v>44624</v>
      </c>
      <c r="C2343" s="2">
        <v>43</v>
      </c>
      <c r="D2343" s="2">
        <v>221</v>
      </c>
      <c r="E2343" s="2">
        <v>86</v>
      </c>
      <c r="F2343" s="2">
        <v>1</v>
      </c>
      <c r="G2343" s="11">
        <v>40.066663253304668</v>
      </c>
      <c r="H2343" s="2">
        <v>1</v>
      </c>
      <c r="I2343" s="11">
        <v>4.438444651570971</v>
      </c>
      <c r="J2343" s="11">
        <v>40.066663253304668</v>
      </c>
      <c r="K2343" s="2" t="s">
        <v>1728</v>
      </c>
    </row>
    <row r="2344" spans="1:11" x14ac:dyDescent="0.25">
      <c r="A2344" s="2">
        <v>2343</v>
      </c>
      <c r="B2344" s="1">
        <v>44574</v>
      </c>
      <c r="C2344" s="2">
        <v>37</v>
      </c>
      <c r="D2344" s="2">
        <v>230</v>
      </c>
      <c r="E2344" s="2">
        <v>50</v>
      </c>
      <c r="F2344" s="2">
        <v>5</v>
      </c>
      <c r="G2344" s="11">
        <v>25.817124475490164</v>
      </c>
      <c r="H2344" s="2">
        <v>2</v>
      </c>
      <c r="I2344" s="11">
        <v>7.3837284692355469</v>
      </c>
      <c r="J2344" s="11">
        <v>129.08562237745082</v>
      </c>
      <c r="K2344" s="2" t="s">
        <v>1727</v>
      </c>
    </row>
    <row r="2345" spans="1:11" x14ac:dyDescent="0.25">
      <c r="A2345" s="2">
        <v>2344</v>
      </c>
      <c r="B2345" s="1">
        <v>44708</v>
      </c>
      <c r="C2345" s="2">
        <v>30</v>
      </c>
      <c r="D2345" s="2">
        <v>10</v>
      </c>
      <c r="E2345" s="2">
        <v>57</v>
      </c>
      <c r="F2345" s="2">
        <v>2</v>
      </c>
      <c r="G2345" s="11">
        <v>31.360254748024065</v>
      </c>
      <c r="H2345" s="2">
        <v>1</v>
      </c>
      <c r="I2345" s="11">
        <v>3.2923759610960035</v>
      </c>
      <c r="J2345" s="11">
        <v>62.72050949604813</v>
      </c>
      <c r="K2345" s="2" t="s">
        <v>1728</v>
      </c>
    </row>
    <row r="2346" spans="1:11" x14ac:dyDescent="0.25">
      <c r="A2346" s="2">
        <v>2345</v>
      </c>
      <c r="B2346" s="1">
        <v>44608</v>
      </c>
      <c r="C2346" s="2">
        <v>28</v>
      </c>
      <c r="D2346" s="2">
        <v>136</v>
      </c>
      <c r="E2346" s="2">
        <v>27</v>
      </c>
      <c r="F2346" s="2">
        <v>5</v>
      </c>
      <c r="G2346" s="11">
        <v>33.790523318532792</v>
      </c>
      <c r="H2346" s="2">
        <v>1</v>
      </c>
      <c r="I2346" s="11">
        <v>3.8905842730399192</v>
      </c>
      <c r="J2346" s="11">
        <v>168.95261659266396</v>
      </c>
      <c r="K2346" s="2" t="s">
        <v>1728</v>
      </c>
    </row>
    <row r="2347" spans="1:11" x14ac:dyDescent="0.25">
      <c r="A2347" s="2">
        <v>2346</v>
      </c>
      <c r="B2347" s="1">
        <v>44654</v>
      </c>
      <c r="C2347" s="2">
        <v>42</v>
      </c>
      <c r="D2347" s="2">
        <v>51</v>
      </c>
      <c r="E2347" s="2">
        <v>54</v>
      </c>
      <c r="F2347" s="2">
        <v>1</v>
      </c>
      <c r="G2347" s="11">
        <v>40.787107668752441</v>
      </c>
      <c r="H2347" s="2">
        <v>0</v>
      </c>
      <c r="I2347" s="11">
        <v>9.3324941889966144</v>
      </c>
      <c r="J2347" s="11">
        <v>40.787107668752441</v>
      </c>
      <c r="K2347" s="2" t="s">
        <v>1728</v>
      </c>
    </row>
    <row r="2348" spans="1:11" x14ac:dyDescent="0.25">
      <c r="A2348" s="2">
        <v>2347</v>
      </c>
      <c r="B2348" s="1">
        <v>44645</v>
      </c>
      <c r="C2348" s="2">
        <v>16</v>
      </c>
      <c r="D2348" s="2">
        <v>150</v>
      </c>
      <c r="E2348" s="2">
        <v>38</v>
      </c>
      <c r="F2348" s="2">
        <v>5</v>
      </c>
      <c r="G2348" s="11">
        <v>31.73102806246343</v>
      </c>
      <c r="H2348" s="2">
        <v>0</v>
      </c>
      <c r="I2348" s="11">
        <v>7.8679264044522625</v>
      </c>
      <c r="J2348" s="11">
        <v>158.65514031231714</v>
      </c>
      <c r="K2348" s="2" t="s">
        <v>1728</v>
      </c>
    </row>
    <row r="2349" spans="1:11" x14ac:dyDescent="0.25">
      <c r="A2349" s="2">
        <v>2348</v>
      </c>
      <c r="B2349" s="1">
        <v>44605</v>
      </c>
      <c r="C2349" s="2">
        <v>35</v>
      </c>
      <c r="D2349" s="2">
        <v>67</v>
      </c>
      <c r="E2349" s="2">
        <v>35</v>
      </c>
      <c r="F2349" s="2">
        <v>5</v>
      </c>
      <c r="G2349" s="11">
        <v>22.9360830777328</v>
      </c>
      <c r="H2349" s="2">
        <v>2</v>
      </c>
      <c r="I2349" s="11">
        <v>3.4437457943986898</v>
      </c>
      <c r="J2349" s="11">
        <v>114.680415388664</v>
      </c>
      <c r="K2349" s="2" t="s">
        <v>1728</v>
      </c>
    </row>
    <row r="2350" spans="1:11" x14ac:dyDescent="0.25">
      <c r="A2350" s="2">
        <v>2349</v>
      </c>
      <c r="B2350" s="1">
        <v>44656</v>
      </c>
      <c r="C2350" s="2">
        <v>50</v>
      </c>
      <c r="D2350" s="2">
        <v>122</v>
      </c>
      <c r="E2350" s="2">
        <v>20</v>
      </c>
      <c r="F2350" s="2">
        <v>4</v>
      </c>
      <c r="G2350" s="11">
        <v>27.858876349742893</v>
      </c>
      <c r="H2350" s="2">
        <v>2</v>
      </c>
      <c r="I2350" s="11">
        <v>5.7127142339326129</v>
      </c>
      <c r="J2350" s="11">
        <v>111.43550539897157</v>
      </c>
      <c r="K2350" s="2" t="s">
        <v>1728</v>
      </c>
    </row>
    <row r="2351" spans="1:11" x14ac:dyDescent="0.25">
      <c r="A2351" s="2">
        <v>2350</v>
      </c>
      <c r="B2351" s="1">
        <v>44571</v>
      </c>
      <c r="C2351" s="2">
        <v>2</v>
      </c>
      <c r="D2351" s="2">
        <v>82</v>
      </c>
      <c r="E2351" s="2">
        <v>87</v>
      </c>
      <c r="F2351" s="2">
        <v>2</v>
      </c>
      <c r="G2351" s="11">
        <v>33.121071699418266</v>
      </c>
      <c r="H2351" s="2">
        <v>2</v>
      </c>
      <c r="I2351" s="11">
        <v>7.6792943752982703</v>
      </c>
      <c r="J2351" s="11">
        <v>66.242143398836532</v>
      </c>
      <c r="K2351" s="2" t="s">
        <v>1728</v>
      </c>
    </row>
    <row r="2352" spans="1:11" x14ac:dyDescent="0.25">
      <c r="A2352" s="2">
        <v>2351</v>
      </c>
      <c r="B2352" s="1">
        <v>44600</v>
      </c>
      <c r="C2352" s="2">
        <v>20</v>
      </c>
      <c r="D2352" s="2">
        <v>160</v>
      </c>
      <c r="E2352" s="2">
        <v>13</v>
      </c>
      <c r="F2352" s="2">
        <v>2</v>
      </c>
      <c r="G2352" s="11">
        <v>28.370245431112725</v>
      </c>
      <c r="H2352" s="2">
        <v>0</v>
      </c>
      <c r="I2352" s="11">
        <v>7.543649622085252</v>
      </c>
      <c r="J2352" s="11">
        <v>56.74049086222545</v>
      </c>
      <c r="K2352" s="2" t="s">
        <v>1728</v>
      </c>
    </row>
    <row r="2353" spans="1:11" x14ac:dyDescent="0.25">
      <c r="A2353" s="2">
        <v>2352</v>
      </c>
      <c r="B2353" s="1">
        <v>44603</v>
      </c>
      <c r="C2353" s="2">
        <v>36</v>
      </c>
      <c r="D2353" s="2">
        <v>45</v>
      </c>
      <c r="E2353" s="2">
        <v>1</v>
      </c>
      <c r="F2353" s="2">
        <v>4</v>
      </c>
      <c r="G2353" s="11">
        <v>32.388681929181253</v>
      </c>
      <c r="H2353" s="2">
        <v>2</v>
      </c>
      <c r="I2353" s="11">
        <v>3.8905838246538877</v>
      </c>
      <c r="J2353" s="11">
        <v>129.55472771672501</v>
      </c>
      <c r="K2353" s="2" t="s">
        <v>1727</v>
      </c>
    </row>
    <row r="2354" spans="1:11" x14ac:dyDescent="0.25">
      <c r="A2354" s="2">
        <v>2353</v>
      </c>
      <c r="B2354" s="1">
        <v>44732</v>
      </c>
      <c r="C2354" s="2">
        <v>35</v>
      </c>
      <c r="D2354" s="2">
        <v>188</v>
      </c>
      <c r="E2354" s="2">
        <v>46</v>
      </c>
      <c r="F2354" s="2">
        <v>3</v>
      </c>
      <c r="G2354" s="11">
        <v>21.854199297298397</v>
      </c>
      <c r="H2354" s="2">
        <v>2</v>
      </c>
      <c r="I2354" s="11">
        <v>5.2206830382627141</v>
      </c>
      <c r="J2354" s="11">
        <v>65.562597891895194</v>
      </c>
      <c r="K2354" s="2" t="s">
        <v>1728</v>
      </c>
    </row>
    <row r="2355" spans="1:11" x14ac:dyDescent="0.25">
      <c r="A2355" s="2">
        <v>2354</v>
      </c>
      <c r="B2355" s="1">
        <v>44679</v>
      </c>
      <c r="C2355" s="2">
        <v>12</v>
      </c>
      <c r="D2355" s="2">
        <v>203</v>
      </c>
      <c r="E2355" s="2">
        <v>3</v>
      </c>
      <c r="F2355" s="2">
        <v>4</v>
      </c>
      <c r="G2355" s="11">
        <v>36.061532386987359</v>
      </c>
      <c r="H2355" s="2">
        <v>0</v>
      </c>
      <c r="I2355" s="11">
        <v>5.2323685679736078</v>
      </c>
      <c r="J2355" s="11">
        <v>144.24612954794944</v>
      </c>
      <c r="K2355" s="2" t="s">
        <v>1728</v>
      </c>
    </row>
    <row r="2356" spans="1:11" x14ac:dyDescent="0.25">
      <c r="A2356" s="2">
        <v>2355</v>
      </c>
      <c r="B2356" s="1">
        <v>44695</v>
      </c>
      <c r="C2356" s="2">
        <v>36</v>
      </c>
      <c r="D2356" s="2">
        <v>225</v>
      </c>
      <c r="E2356" s="2">
        <v>11</v>
      </c>
      <c r="F2356" s="2">
        <v>1</v>
      </c>
      <c r="G2356" s="11">
        <v>22.064951904236171</v>
      </c>
      <c r="H2356" s="2">
        <v>2</v>
      </c>
      <c r="I2356" s="11">
        <v>5.5266381811469749</v>
      </c>
      <c r="J2356" s="11">
        <v>22.064951904236171</v>
      </c>
      <c r="K2356" s="2" t="s">
        <v>1727</v>
      </c>
    </row>
    <row r="2357" spans="1:11" x14ac:dyDescent="0.25">
      <c r="A2357" s="2">
        <v>2356</v>
      </c>
      <c r="B2357" s="1">
        <v>44653</v>
      </c>
      <c r="C2357" s="2">
        <v>13</v>
      </c>
      <c r="D2357" s="2">
        <v>46</v>
      </c>
      <c r="E2357" s="2">
        <v>9</v>
      </c>
      <c r="F2357" s="2">
        <v>3</v>
      </c>
      <c r="G2357" s="11">
        <v>29.775692326141932</v>
      </c>
      <c r="H2357" s="2">
        <v>0</v>
      </c>
      <c r="I2357" s="11">
        <v>5.7783380059304719</v>
      </c>
      <c r="J2357" s="11">
        <v>89.327076978425794</v>
      </c>
      <c r="K2357" s="2" t="s">
        <v>1728</v>
      </c>
    </row>
    <row r="2358" spans="1:11" x14ac:dyDescent="0.25">
      <c r="A2358" s="2">
        <v>2357</v>
      </c>
      <c r="B2358" s="1">
        <v>44595</v>
      </c>
      <c r="C2358" s="2">
        <v>43</v>
      </c>
      <c r="D2358" s="2">
        <v>176</v>
      </c>
      <c r="E2358" s="2">
        <v>10</v>
      </c>
      <c r="F2358" s="2">
        <v>3</v>
      </c>
      <c r="G2358" s="11">
        <v>26.867272572049323</v>
      </c>
      <c r="H2358" s="2">
        <v>2</v>
      </c>
      <c r="I2358" s="11">
        <v>4.1188170377751252</v>
      </c>
      <c r="J2358" s="11">
        <v>80.601817716147963</v>
      </c>
      <c r="K2358" s="2" t="s">
        <v>1728</v>
      </c>
    </row>
    <row r="2359" spans="1:11" x14ac:dyDescent="0.25">
      <c r="A2359" s="2">
        <v>2358</v>
      </c>
      <c r="B2359" s="1">
        <v>44673</v>
      </c>
      <c r="C2359" s="2">
        <v>4</v>
      </c>
      <c r="D2359" s="2">
        <v>115</v>
      </c>
      <c r="E2359" s="2">
        <v>66</v>
      </c>
      <c r="F2359" s="2">
        <v>5</v>
      </c>
      <c r="G2359" s="11">
        <v>22.339140778257779</v>
      </c>
      <c r="H2359" s="2">
        <v>2</v>
      </c>
      <c r="I2359" s="11">
        <v>4.5505852321978564</v>
      </c>
      <c r="J2359" s="11">
        <v>111.6957038912889</v>
      </c>
      <c r="K2359" s="2" t="s">
        <v>1728</v>
      </c>
    </row>
    <row r="2360" spans="1:11" x14ac:dyDescent="0.25">
      <c r="A2360" s="2">
        <v>2359</v>
      </c>
      <c r="B2360" s="1">
        <v>44667</v>
      </c>
      <c r="C2360" s="2">
        <v>6</v>
      </c>
      <c r="D2360" s="2">
        <v>11</v>
      </c>
      <c r="E2360" s="2">
        <v>18</v>
      </c>
      <c r="F2360" s="2">
        <v>5</v>
      </c>
      <c r="G2360" s="11">
        <v>25.481556065635534</v>
      </c>
      <c r="H2360" s="2">
        <v>0</v>
      </c>
      <c r="I2360" s="11">
        <v>13.890069258542256</v>
      </c>
      <c r="J2360" s="11">
        <v>127.40778032817767</v>
      </c>
      <c r="K2360" s="2" t="s">
        <v>1727</v>
      </c>
    </row>
    <row r="2361" spans="1:11" x14ac:dyDescent="0.25">
      <c r="A2361" s="2">
        <v>2360</v>
      </c>
      <c r="B2361" s="1">
        <v>44588</v>
      </c>
      <c r="C2361" s="2">
        <v>25</v>
      </c>
      <c r="D2361" s="2">
        <v>158</v>
      </c>
      <c r="E2361" s="2">
        <v>76</v>
      </c>
      <c r="F2361" s="2">
        <v>3</v>
      </c>
      <c r="G2361" s="11">
        <v>33.835818597827512</v>
      </c>
      <c r="H2361" s="2">
        <v>1</v>
      </c>
      <c r="I2361" s="11">
        <v>3.6734318879379222</v>
      </c>
      <c r="J2361" s="11">
        <v>101.50745579348254</v>
      </c>
      <c r="K2361" s="2" t="s">
        <v>1727</v>
      </c>
    </row>
    <row r="2362" spans="1:11" x14ac:dyDescent="0.25">
      <c r="A2362" s="2">
        <v>2361</v>
      </c>
      <c r="B2362" s="1">
        <v>44583</v>
      </c>
      <c r="C2362" s="2">
        <v>7</v>
      </c>
      <c r="D2362" s="2">
        <v>141</v>
      </c>
      <c r="E2362" s="2">
        <v>21</v>
      </c>
      <c r="F2362" s="2">
        <v>5</v>
      </c>
      <c r="G2362" s="11">
        <v>40.872121461258196</v>
      </c>
      <c r="H2362" s="2">
        <v>0</v>
      </c>
      <c r="I2362" s="11">
        <v>3.9110481113212643</v>
      </c>
      <c r="J2362" s="11">
        <v>204.36060730629097</v>
      </c>
      <c r="K2362" s="2" t="s">
        <v>1728</v>
      </c>
    </row>
    <row r="2363" spans="1:11" x14ac:dyDescent="0.25">
      <c r="A2363" s="2">
        <v>2362</v>
      </c>
      <c r="B2363" s="1">
        <v>44638</v>
      </c>
      <c r="C2363" s="2">
        <v>41</v>
      </c>
      <c r="D2363" s="2">
        <v>184</v>
      </c>
      <c r="E2363" s="2">
        <v>65</v>
      </c>
      <c r="F2363" s="2">
        <v>5</v>
      </c>
      <c r="G2363" s="11">
        <v>20.689898799186331</v>
      </c>
      <c r="H2363" s="2">
        <v>0</v>
      </c>
      <c r="I2363" s="11">
        <v>4.0598201458010852</v>
      </c>
      <c r="J2363" s="11">
        <v>103.44949399593165</v>
      </c>
      <c r="K2363" s="2" t="s">
        <v>1727</v>
      </c>
    </row>
    <row r="2364" spans="1:11" x14ac:dyDescent="0.25">
      <c r="A2364" s="2">
        <v>2363</v>
      </c>
      <c r="B2364" s="1">
        <v>44633</v>
      </c>
      <c r="C2364" s="2">
        <v>30</v>
      </c>
      <c r="D2364" s="2">
        <v>58</v>
      </c>
      <c r="E2364" s="2">
        <v>32</v>
      </c>
      <c r="F2364" s="2">
        <v>3</v>
      </c>
      <c r="G2364" s="11">
        <v>22.705904818413973</v>
      </c>
      <c r="H2364" s="2">
        <v>2</v>
      </c>
      <c r="I2364" s="11">
        <v>6.2633793228226828</v>
      </c>
      <c r="J2364" s="11">
        <v>68.117714455241924</v>
      </c>
      <c r="K2364" s="2" t="s">
        <v>1728</v>
      </c>
    </row>
    <row r="2365" spans="1:11" x14ac:dyDescent="0.25">
      <c r="A2365" s="2">
        <v>2364</v>
      </c>
      <c r="B2365" s="1">
        <v>44644</v>
      </c>
      <c r="C2365" s="2">
        <v>49</v>
      </c>
      <c r="D2365" s="2">
        <v>173</v>
      </c>
      <c r="E2365" s="2">
        <v>66</v>
      </c>
      <c r="F2365" s="2">
        <v>1</v>
      </c>
      <c r="G2365" s="11">
        <v>40.312824995114575</v>
      </c>
      <c r="H2365" s="2">
        <v>2</v>
      </c>
      <c r="I2365" s="11">
        <v>4.5505852321978564</v>
      </c>
      <c r="J2365" s="11">
        <v>40.312824995114575</v>
      </c>
      <c r="K2365" s="2" t="s">
        <v>1728</v>
      </c>
    </row>
    <row r="2366" spans="1:11" x14ac:dyDescent="0.25">
      <c r="A2366" s="2">
        <v>2365</v>
      </c>
      <c r="B2366" s="1">
        <v>44734</v>
      </c>
      <c r="C2366" s="2">
        <v>3</v>
      </c>
      <c r="D2366" s="2">
        <v>62</v>
      </c>
      <c r="E2366" s="2">
        <v>86</v>
      </c>
      <c r="F2366" s="2">
        <v>5</v>
      </c>
      <c r="G2366" s="11">
        <v>22.292281247911212</v>
      </c>
      <c r="H2366" s="2">
        <v>0</v>
      </c>
      <c r="I2366" s="11">
        <v>4.438444651570971</v>
      </c>
      <c r="J2366" s="11">
        <v>111.46140623955606</v>
      </c>
      <c r="K2366" s="2" t="s">
        <v>1728</v>
      </c>
    </row>
    <row r="2367" spans="1:11" x14ac:dyDescent="0.25">
      <c r="A2367" s="2">
        <v>2366</v>
      </c>
      <c r="B2367" s="1">
        <v>44722</v>
      </c>
      <c r="C2367" s="2">
        <v>49</v>
      </c>
      <c r="D2367" s="2">
        <v>193</v>
      </c>
      <c r="E2367" s="2">
        <v>73</v>
      </c>
      <c r="F2367" s="2">
        <v>4</v>
      </c>
      <c r="G2367" s="11">
        <v>36.151453669791586</v>
      </c>
      <c r="H2367" s="2">
        <v>0</v>
      </c>
      <c r="I2367" s="11">
        <v>3.1996984995711419</v>
      </c>
      <c r="J2367" s="11">
        <v>144.60581467916634</v>
      </c>
      <c r="K2367" s="2" t="s">
        <v>1728</v>
      </c>
    </row>
    <row r="2368" spans="1:11" x14ac:dyDescent="0.25">
      <c r="A2368" s="2">
        <v>2367</v>
      </c>
      <c r="B2368" s="1">
        <v>44658</v>
      </c>
      <c r="C2368" s="2">
        <v>29</v>
      </c>
      <c r="D2368" s="2">
        <v>143</v>
      </c>
      <c r="E2368" s="2">
        <v>32</v>
      </c>
      <c r="F2368" s="2">
        <v>4</v>
      </c>
      <c r="G2368" s="11">
        <v>22.705904818413973</v>
      </c>
      <c r="H2368" s="2">
        <v>0</v>
      </c>
      <c r="I2368" s="11">
        <v>6.2633793228226828</v>
      </c>
      <c r="J2368" s="11">
        <v>90.823619273655893</v>
      </c>
      <c r="K2368" s="2" t="s">
        <v>1727</v>
      </c>
    </row>
    <row r="2369" spans="1:11" x14ac:dyDescent="0.25">
      <c r="A2369" s="2">
        <v>2368</v>
      </c>
      <c r="B2369" s="1">
        <v>44623</v>
      </c>
      <c r="C2369" s="2">
        <v>15</v>
      </c>
      <c r="D2369" s="2">
        <v>207</v>
      </c>
      <c r="E2369" s="2">
        <v>39</v>
      </c>
      <c r="F2369" s="2">
        <v>2</v>
      </c>
      <c r="G2369" s="11">
        <v>36.245862502323128</v>
      </c>
      <c r="H2369" s="2">
        <v>0</v>
      </c>
      <c r="I2369" s="11">
        <v>5.1336391238712951</v>
      </c>
      <c r="J2369" s="11">
        <v>72.491725004646256</v>
      </c>
      <c r="K2369" s="2" t="s">
        <v>1728</v>
      </c>
    </row>
    <row r="2370" spans="1:11" x14ac:dyDescent="0.25">
      <c r="A2370" s="2">
        <v>2369</v>
      </c>
      <c r="B2370" s="1">
        <v>44730</v>
      </c>
      <c r="C2370" s="2">
        <v>32</v>
      </c>
      <c r="D2370" s="2">
        <v>133</v>
      </c>
      <c r="E2370" s="2">
        <v>18</v>
      </c>
      <c r="F2370" s="2">
        <v>4</v>
      </c>
      <c r="G2370" s="11">
        <v>40.094195925683088</v>
      </c>
      <c r="H2370" s="2">
        <v>1</v>
      </c>
      <c r="I2370" s="11">
        <v>13.890069258542256</v>
      </c>
      <c r="J2370" s="11">
        <v>160.37678370273235</v>
      </c>
      <c r="K2370" s="2" t="s">
        <v>1728</v>
      </c>
    </row>
    <row r="2371" spans="1:11" x14ac:dyDescent="0.25">
      <c r="A2371" s="2">
        <v>2370</v>
      </c>
      <c r="B2371" s="1">
        <v>44671</v>
      </c>
      <c r="C2371" s="2">
        <v>29</v>
      </c>
      <c r="D2371" s="2">
        <v>176</v>
      </c>
      <c r="E2371" s="2">
        <v>78</v>
      </c>
      <c r="F2371" s="2">
        <v>3</v>
      </c>
      <c r="G2371" s="11">
        <v>24.818882488514529</v>
      </c>
      <c r="H2371" s="2">
        <v>0</v>
      </c>
      <c r="I2371" s="11">
        <v>3.0114404943345212</v>
      </c>
      <c r="J2371" s="11">
        <v>74.456647465543583</v>
      </c>
      <c r="K2371" s="2" t="s">
        <v>1728</v>
      </c>
    </row>
    <row r="2372" spans="1:11" x14ac:dyDescent="0.25">
      <c r="A2372" s="2">
        <v>2371</v>
      </c>
      <c r="B2372" s="1">
        <v>44707</v>
      </c>
      <c r="C2372" s="2">
        <v>20</v>
      </c>
      <c r="D2372" s="2">
        <v>28</v>
      </c>
      <c r="E2372" s="2">
        <v>17</v>
      </c>
      <c r="F2372" s="2">
        <v>3</v>
      </c>
      <c r="G2372" s="11">
        <v>21.732586537767055</v>
      </c>
      <c r="H2372" s="2">
        <v>2</v>
      </c>
      <c r="I2372" s="11">
        <v>5.9973509170040433</v>
      </c>
      <c r="J2372" s="11">
        <v>65.197759613301173</v>
      </c>
      <c r="K2372" s="2" t="s">
        <v>1728</v>
      </c>
    </row>
    <row r="2373" spans="1:11" x14ac:dyDescent="0.25">
      <c r="A2373" s="2">
        <v>2372</v>
      </c>
      <c r="B2373" s="1">
        <v>44578</v>
      </c>
      <c r="C2373" s="2">
        <v>18</v>
      </c>
      <c r="D2373" s="2">
        <v>168</v>
      </c>
      <c r="E2373" s="2">
        <v>52</v>
      </c>
      <c r="F2373" s="2">
        <v>1</v>
      </c>
      <c r="G2373" s="11">
        <v>28.474781328997008</v>
      </c>
      <c r="H2373" s="2">
        <v>1</v>
      </c>
      <c r="I2373" s="11">
        <v>5.5404100604918716</v>
      </c>
      <c r="J2373" s="11">
        <v>28.474781328997008</v>
      </c>
      <c r="K2373" s="2" t="s">
        <v>1727</v>
      </c>
    </row>
    <row r="2374" spans="1:11" x14ac:dyDescent="0.25">
      <c r="A2374" s="2">
        <v>2373</v>
      </c>
      <c r="B2374" s="1">
        <v>44694</v>
      </c>
      <c r="C2374" s="2">
        <v>3</v>
      </c>
      <c r="D2374" s="2">
        <v>154</v>
      </c>
      <c r="E2374" s="2">
        <v>50</v>
      </c>
      <c r="F2374" s="2">
        <v>2</v>
      </c>
      <c r="G2374" s="11">
        <v>33.799026954171154</v>
      </c>
      <c r="H2374" s="2">
        <v>1</v>
      </c>
      <c r="I2374" s="11">
        <v>7.3837284692355469</v>
      </c>
      <c r="J2374" s="11">
        <v>67.598053908342308</v>
      </c>
      <c r="K2374" s="2" t="s">
        <v>1728</v>
      </c>
    </row>
    <row r="2375" spans="1:11" x14ac:dyDescent="0.25">
      <c r="A2375" s="2">
        <v>2374</v>
      </c>
      <c r="B2375" s="1">
        <v>44728</v>
      </c>
      <c r="C2375" s="2">
        <v>3</v>
      </c>
      <c r="D2375" s="2">
        <v>192</v>
      </c>
      <c r="E2375" s="2">
        <v>15</v>
      </c>
      <c r="F2375" s="2">
        <v>2</v>
      </c>
      <c r="G2375" s="11">
        <v>22.942243920472681</v>
      </c>
      <c r="H2375" s="2">
        <v>1</v>
      </c>
      <c r="I2375" s="11">
        <v>5.05250871636198</v>
      </c>
      <c r="J2375" s="11">
        <v>45.884487840945361</v>
      </c>
      <c r="K2375" s="2" t="s">
        <v>1728</v>
      </c>
    </row>
    <row r="2376" spans="1:11" x14ac:dyDescent="0.25">
      <c r="A2376" s="2">
        <v>2375</v>
      </c>
      <c r="B2376" s="1">
        <v>44587</v>
      </c>
      <c r="C2376" s="2">
        <v>1</v>
      </c>
      <c r="D2376" s="2">
        <v>27</v>
      </c>
      <c r="E2376" s="2">
        <v>43</v>
      </c>
      <c r="F2376" s="2">
        <v>4</v>
      </c>
      <c r="G2376" s="11">
        <v>29.121864021267115</v>
      </c>
      <c r="H2376" s="2">
        <v>0</v>
      </c>
      <c r="I2376" s="11">
        <v>3.835301105937436</v>
      </c>
      <c r="J2376" s="11">
        <v>116.48745608506846</v>
      </c>
      <c r="K2376" s="2" t="s">
        <v>1728</v>
      </c>
    </row>
    <row r="2377" spans="1:11" x14ac:dyDescent="0.25">
      <c r="A2377" s="2">
        <v>2376</v>
      </c>
      <c r="B2377" s="1">
        <v>44692</v>
      </c>
      <c r="C2377" s="2">
        <v>19</v>
      </c>
      <c r="D2377" s="2">
        <v>129</v>
      </c>
      <c r="E2377" s="2">
        <v>39</v>
      </c>
      <c r="F2377" s="2">
        <v>5</v>
      </c>
      <c r="G2377" s="11">
        <v>36.245862502323128</v>
      </c>
      <c r="H2377" s="2">
        <v>1</v>
      </c>
      <c r="I2377" s="11">
        <v>5.1336391238712951</v>
      </c>
      <c r="J2377" s="11">
        <v>181.22931251161563</v>
      </c>
      <c r="K2377" s="2" t="s">
        <v>1728</v>
      </c>
    </row>
    <row r="2378" spans="1:11" x14ac:dyDescent="0.25">
      <c r="A2378" s="2">
        <v>2377</v>
      </c>
      <c r="B2378" s="1">
        <v>44595</v>
      </c>
      <c r="C2378" s="2">
        <v>35</v>
      </c>
      <c r="D2378" s="2">
        <v>83</v>
      </c>
      <c r="E2378" s="2">
        <v>12</v>
      </c>
      <c r="F2378" s="2">
        <v>2</v>
      </c>
      <c r="G2378" s="11">
        <v>32.719931062113432</v>
      </c>
      <c r="H2378" s="2">
        <v>1</v>
      </c>
      <c r="I2378" s="11">
        <v>3.7565748107661685</v>
      </c>
      <c r="J2378" s="11">
        <v>65.439862124226863</v>
      </c>
      <c r="K2378" s="2" t="s">
        <v>1728</v>
      </c>
    </row>
    <row r="2379" spans="1:11" x14ac:dyDescent="0.25">
      <c r="A2379" s="2">
        <v>2378</v>
      </c>
      <c r="B2379" s="1">
        <v>44727</v>
      </c>
      <c r="C2379" s="2">
        <v>2</v>
      </c>
      <c r="D2379" s="2">
        <v>39</v>
      </c>
      <c r="E2379" s="2">
        <v>60</v>
      </c>
      <c r="F2379" s="2">
        <v>4</v>
      </c>
      <c r="G2379" s="11">
        <v>24.528060112855091</v>
      </c>
      <c r="H2379" s="2">
        <v>2</v>
      </c>
      <c r="I2379" s="11">
        <v>5.1924643961218795</v>
      </c>
      <c r="J2379" s="11">
        <v>98.112240451420362</v>
      </c>
      <c r="K2379" s="2" t="s">
        <v>1727</v>
      </c>
    </row>
    <row r="2380" spans="1:11" x14ac:dyDescent="0.25">
      <c r="A2380" s="2">
        <v>2379</v>
      </c>
      <c r="B2380" s="1">
        <v>44563</v>
      </c>
      <c r="C2380" s="2">
        <v>23</v>
      </c>
      <c r="D2380" s="2">
        <v>83</v>
      </c>
      <c r="E2380" s="2">
        <v>87</v>
      </c>
      <c r="F2380" s="2">
        <v>3</v>
      </c>
      <c r="G2380" s="11">
        <v>30.653516883695147</v>
      </c>
      <c r="H2380" s="2">
        <v>0</v>
      </c>
      <c r="I2380" s="11">
        <v>7.6792943752982703</v>
      </c>
      <c r="J2380" s="11">
        <v>91.960550651085441</v>
      </c>
      <c r="K2380" s="2" t="s">
        <v>1727</v>
      </c>
    </row>
    <row r="2381" spans="1:11" x14ac:dyDescent="0.25">
      <c r="A2381" s="2">
        <v>2380</v>
      </c>
      <c r="B2381" s="1">
        <v>44691</v>
      </c>
      <c r="C2381" s="2">
        <v>22</v>
      </c>
      <c r="D2381" s="2">
        <v>153</v>
      </c>
      <c r="E2381" s="2">
        <v>73</v>
      </c>
      <c r="F2381" s="2">
        <v>4</v>
      </c>
      <c r="G2381" s="11">
        <v>36.151453669791586</v>
      </c>
      <c r="H2381" s="2">
        <v>0</v>
      </c>
      <c r="I2381" s="11">
        <v>3.1996984995711419</v>
      </c>
      <c r="J2381" s="11">
        <v>144.60581467916634</v>
      </c>
      <c r="K2381" s="2" t="s">
        <v>1728</v>
      </c>
    </row>
    <row r="2382" spans="1:11" x14ac:dyDescent="0.25">
      <c r="A2382" s="2">
        <v>2381</v>
      </c>
      <c r="B2382" s="1">
        <v>44692</v>
      </c>
      <c r="C2382" s="2">
        <v>18</v>
      </c>
      <c r="D2382" s="2">
        <v>191</v>
      </c>
      <c r="E2382" s="2">
        <v>58</v>
      </c>
      <c r="F2382" s="2">
        <v>2</v>
      </c>
      <c r="G2382" s="11">
        <v>35.438813130339547</v>
      </c>
      <c r="H2382" s="2">
        <v>2</v>
      </c>
      <c r="I2382" s="11">
        <v>6.9912124282919814</v>
      </c>
      <c r="J2382" s="11">
        <v>70.877626260679094</v>
      </c>
      <c r="K2382" s="2" t="s">
        <v>1727</v>
      </c>
    </row>
    <row r="2383" spans="1:11" x14ac:dyDescent="0.25">
      <c r="A2383" s="2">
        <v>2382</v>
      </c>
      <c r="B2383" s="1">
        <v>44614</v>
      </c>
      <c r="C2383" s="2">
        <v>11</v>
      </c>
      <c r="D2383" s="2">
        <v>149</v>
      </c>
      <c r="E2383" s="2">
        <v>33</v>
      </c>
      <c r="F2383" s="2">
        <v>5</v>
      </c>
      <c r="G2383" s="11">
        <v>24.844518780605419</v>
      </c>
      <c r="H2383" s="2">
        <v>0</v>
      </c>
      <c r="I2383" s="11">
        <v>5.5073050690993979</v>
      </c>
      <c r="J2383" s="11">
        <v>124.2225939030271</v>
      </c>
      <c r="K2383" s="2" t="s">
        <v>1728</v>
      </c>
    </row>
    <row r="2384" spans="1:11" x14ac:dyDescent="0.25">
      <c r="A2384" s="2">
        <v>2383</v>
      </c>
      <c r="B2384" s="1">
        <v>44642</v>
      </c>
      <c r="C2384" s="2">
        <v>9</v>
      </c>
      <c r="D2384" s="2">
        <v>167</v>
      </c>
      <c r="E2384" s="2">
        <v>73</v>
      </c>
      <c r="F2384" s="2">
        <v>5</v>
      </c>
      <c r="G2384" s="11">
        <v>36.151453669791586</v>
      </c>
      <c r="H2384" s="2">
        <v>0</v>
      </c>
      <c r="I2384" s="11">
        <v>3.1996984995711419</v>
      </c>
      <c r="J2384" s="11">
        <v>180.75726834895792</v>
      </c>
      <c r="K2384" s="2" t="s">
        <v>1728</v>
      </c>
    </row>
    <row r="2385" spans="1:11" x14ac:dyDescent="0.25">
      <c r="A2385" s="2">
        <v>2384</v>
      </c>
      <c r="B2385" s="1">
        <v>44701</v>
      </c>
      <c r="C2385" s="2">
        <v>21</v>
      </c>
      <c r="D2385" s="2">
        <v>28</v>
      </c>
      <c r="E2385" s="2">
        <v>85</v>
      </c>
      <c r="F2385" s="2">
        <v>4</v>
      </c>
      <c r="G2385" s="11">
        <v>28.531296471251093</v>
      </c>
      <c r="H2385" s="2">
        <v>2</v>
      </c>
      <c r="I2385" s="11">
        <v>3.827153779587749</v>
      </c>
      <c r="J2385" s="11">
        <v>114.12518588500437</v>
      </c>
      <c r="K2385" s="2" t="s">
        <v>1728</v>
      </c>
    </row>
    <row r="2386" spans="1:11" x14ac:dyDescent="0.25">
      <c r="A2386" s="2">
        <v>2385</v>
      </c>
      <c r="B2386" s="1">
        <v>44713</v>
      </c>
      <c r="C2386" s="2">
        <v>17</v>
      </c>
      <c r="D2386" s="2">
        <v>217</v>
      </c>
      <c r="E2386" s="2">
        <v>68</v>
      </c>
      <c r="F2386" s="2">
        <v>1</v>
      </c>
      <c r="G2386" s="11">
        <v>30.140672575681581</v>
      </c>
      <c r="H2386" s="2">
        <v>1</v>
      </c>
      <c r="I2386" s="11">
        <v>3.2356634377176356</v>
      </c>
      <c r="J2386" s="11">
        <v>30.140672575681581</v>
      </c>
      <c r="K2386" s="2" t="s">
        <v>1727</v>
      </c>
    </row>
    <row r="2387" spans="1:11" x14ac:dyDescent="0.25">
      <c r="A2387" s="2">
        <v>2386</v>
      </c>
      <c r="B2387" s="1">
        <v>44700</v>
      </c>
      <c r="C2387" s="2">
        <v>4</v>
      </c>
      <c r="D2387" s="2">
        <v>110</v>
      </c>
      <c r="E2387" s="2">
        <v>40</v>
      </c>
      <c r="F2387" s="2">
        <v>5</v>
      </c>
      <c r="G2387" s="11">
        <v>37.669820526469934</v>
      </c>
      <c r="H2387" s="2">
        <v>1</v>
      </c>
      <c r="I2387" s="11">
        <v>4.6788100747295065</v>
      </c>
      <c r="J2387" s="11">
        <v>188.34910263234968</v>
      </c>
      <c r="K2387" s="2" t="s">
        <v>1728</v>
      </c>
    </row>
    <row r="2388" spans="1:11" x14ac:dyDescent="0.25">
      <c r="A2388" s="2">
        <v>2387</v>
      </c>
      <c r="B2388" s="1">
        <v>44600</v>
      </c>
      <c r="C2388" s="2">
        <v>33</v>
      </c>
      <c r="D2388" s="2">
        <v>161</v>
      </c>
      <c r="E2388" s="2">
        <v>53</v>
      </c>
      <c r="F2388" s="2">
        <v>3</v>
      </c>
      <c r="G2388" s="11">
        <v>32.516070098907619</v>
      </c>
      <c r="H2388" s="2">
        <v>0</v>
      </c>
      <c r="I2388" s="11">
        <v>6.4730288992646532</v>
      </c>
      <c r="J2388" s="11">
        <v>97.548210296722857</v>
      </c>
      <c r="K2388" s="2" t="s">
        <v>1727</v>
      </c>
    </row>
    <row r="2389" spans="1:11" x14ac:dyDescent="0.25">
      <c r="A2389" s="2">
        <v>2388</v>
      </c>
      <c r="B2389" s="1">
        <v>44608</v>
      </c>
      <c r="C2389" s="2">
        <v>11</v>
      </c>
      <c r="D2389" s="2">
        <v>217</v>
      </c>
      <c r="E2389" s="2">
        <v>14</v>
      </c>
      <c r="F2389" s="2">
        <v>4</v>
      </c>
      <c r="G2389" s="11">
        <v>27.131016830752003</v>
      </c>
      <c r="H2389" s="2">
        <v>2</v>
      </c>
      <c r="I2389" s="11">
        <v>5.1868644967918618</v>
      </c>
      <c r="J2389" s="11">
        <v>108.52406732300801</v>
      </c>
      <c r="K2389" s="2" t="s">
        <v>1728</v>
      </c>
    </row>
    <row r="2390" spans="1:11" x14ac:dyDescent="0.25">
      <c r="A2390" s="2">
        <v>2389</v>
      </c>
      <c r="B2390" s="1">
        <v>44662</v>
      </c>
      <c r="C2390" s="2">
        <v>14</v>
      </c>
      <c r="D2390" s="2">
        <v>221</v>
      </c>
      <c r="E2390" s="2">
        <v>35</v>
      </c>
      <c r="F2390" s="2">
        <v>2</v>
      </c>
      <c r="G2390" s="11">
        <v>29.346823349176503</v>
      </c>
      <c r="H2390" s="2">
        <v>1</v>
      </c>
      <c r="I2390" s="11">
        <v>3.4437457943986898</v>
      </c>
      <c r="J2390" s="11">
        <v>58.693646698353007</v>
      </c>
      <c r="K2390" s="2" t="s">
        <v>1728</v>
      </c>
    </row>
    <row r="2391" spans="1:11" x14ac:dyDescent="0.25">
      <c r="A2391" s="2">
        <v>2390</v>
      </c>
      <c r="B2391" s="1">
        <v>44665</v>
      </c>
      <c r="C2391" s="2">
        <v>12</v>
      </c>
      <c r="D2391" s="2">
        <v>169</v>
      </c>
      <c r="E2391" s="2">
        <v>25</v>
      </c>
      <c r="F2391" s="2">
        <v>5</v>
      </c>
      <c r="G2391" s="11">
        <v>22.963475143544272</v>
      </c>
      <c r="H2391" s="2">
        <v>2</v>
      </c>
      <c r="I2391" s="11">
        <v>3.0172545420399994</v>
      </c>
      <c r="J2391" s="11">
        <v>114.81737571772136</v>
      </c>
      <c r="K2391" s="2" t="s">
        <v>1727</v>
      </c>
    </row>
    <row r="2392" spans="1:11" x14ac:dyDescent="0.25">
      <c r="A2392" s="2">
        <v>2391</v>
      </c>
      <c r="B2392" s="1">
        <v>44731</v>
      </c>
      <c r="C2392" s="2">
        <v>34</v>
      </c>
      <c r="D2392" s="2">
        <v>93</v>
      </c>
      <c r="E2392" s="2">
        <v>11</v>
      </c>
      <c r="F2392" s="2">
        <v>1</v>
      </c>
      <c r="G2392" s="11">
        <v>33.887472813836666</v>
      </c>
      <c r="H2392" s="2">
        <v>0</v>
      </c>
      <c r="I2392" s="11">
        <v>5.5266381811469749</v>
      </c>
      <c r="J2392" s="11">
        <v>33.887472813836666</v>
      </c>
      <c r="K2392" s="2" t="s">
        <v>1728</v>
      </c>
    </row>
    <row r="2393" spans="1:11" x14ac:dyDescent="0.25">
      <c r="A2393" s="2">
        <v>2392</v>
      </c>
      <c r="B2393" s="1">
        <v>44662</v>
      </c>
      <c r="C2393" s="2">
        <v>40</v>
      </c>
      <c r="D2393" s="2">
        <v>85</v>
      </c>
      <c r="E2393" s="2">
        <v>40</v>
      </c>
      <c r="F2393" s="2">
        <v>2</v>
      </c>
      <c r="G2393" s="11">
        <v>37.669820526469934</v>
      </c>
      <c r="H2393" s="2">
        <v>1</v>
      </c>
      <c r="I2393" s="11">
        <v>4.6788100747295065</v>
      </c>
      <c r="J2393" s="11">
        <v>75.339641052939868</v>
      </c>
      <c r="K2393" s="2" t="s">
        <v>1728</v>
      </c>
    </row>
    <row r="2394" spans="1:11" x14ac:dyDescent="0.25">
      <c r="A2394" s="2">
        <v>2393</v>
      </c>
      <c r="B2394" s="1">
        <v>44729</v>
      </c>
      <c r="C2394" s="2">
        <v>44</v>
      </c>
      <c r="D2394" s="2">
        <v>221</v>
      </c>
      <c r="E2394" s="2">
        <v>7</v>
      </c>
      <c r="F2394" s="2">
        <v>3</v>
      </c>
      <c r="G2394" s="11">
        <v>32.812810518424428</v>
      </c>
      <c r="H2394" s="2">
        <v>1</v>
      </c>
      <c r="I2394" s="11">
        <v>6.6373507891907089</v>
      </c>
      <c r="J2394" s="11">
        <v>98.438431555273283</v>
      </c>
      <c r="K2394" s="2" t="s">
        <v>1728</v>
      </c>
    </row>
    <row r="2395" spans="1:11" x14ac:dyDescent="0.25">
      <c r="A2395" s="2">
        <v>2394</v>
      </c>
      <c r="B2395" s="1">
        <v>44571</v>
      </c>
      <c r="C2395" s="2">
        <v>7</v>
      </c>
      <c r="D2395" s="2">
        <v>16</v>
      </c>
      <c r="E2395" s="2">
        <v>31</v>
      </c>
      <c r="F2395" s="2">
        <v>1</v>
      </c>
      <c r="G2395" s="11">
        <v>30.622498056490024</v>
      </c>
      <c r="H2395" s="2">
        <v>1</v>
      </c>
      <c r="I2395" s="11">
        <v>11.418467229935818</v>
      </c>
      <c r="J2395" s="11">
        <v>30.622498056490024</v>
      </c>
      <c r="K2395" s="2" t="s">
        <v>1728</v>
      </c>
    </row>
    <row r="2396" spans="1:11" x14ac:dyDescent="0.25">
      <c r="A2396" s="2">
        <v>2395</v>
      </c>
      <c r="B2396" s="1">
        <v>44705</v>
      </c>
      <c r="C2396" s="2">
        <v>32</v>
      </c>
      <c r="D2396" s="2">
        <v>92</v>
      </c>
      <c r="E2396" s="2">
        <v>74</v>
      </c>
      <c r="F2396" s="2">
        <v>5</v>
      </c>
      <c r="G2396" s="11">
        <v>24.155081874234138</v>
      </c>
      <c r="H2396" s="2">
        <v>0</v>
      </c>
      <c r="I2396" s="11">
        <v>5.8479313960914716</v>
      </c>
      <c r="J2396" s="11">
        <v>120.7754093711707</v>
      </c>
      <c r="K2396" s="2" t="s">
        <v>1728</v>
      </c>
    </row>
    <row r="2397" spans="1:11" x14ac:dyDescent="0.25">
      <c r="A2397" s="2">
        <v>2396</v>
      </c>
      <c r="B2397" s="1">
        <v>44716</v>
      </c>
      <c r="C2397" s="2">
        <v>36</v>
      </c>
      <c r="D2397" s="2">
        <v>42</v>
      </c>
      <c r="E2397" s="2">
        <v>82</v>
      </c>
      <c r="F2397" s="2">
        <v>5</v>
      </c>
      <c r="G2397" s="11">
        <v>28.807221279614591</v>
      </c>
      <c r="H2397" s="2">
        <v>1</v>
      </c>
      <c r="I2397" s="11">
        <v>3.3316234360241719</v>
      </c>
      <c r="J2397" s="11">
        <v>144.03610639807295</v>
      </c>
      <c r="K2397" s="2" t="s">
        <v>1727</v>
      </c>
    </row>
    <row r="2398" spans="1:11" x14ac:dyDescent="0.25">
      <c r="A2398" s="2">
        <v>2397</v>
      </c>
      <c r="B2398" s="1">
        <v>44674</v>
      </c>
      <c r="C2398" s="2">
        <v>24</v>
      </c>
      <c r="D2398" s="2">
        <v>117</v>
      </c>
      <c r="E2398" s="2">
        <v>39</v>
      </c>
      <c r="F2398" s="2">
        <v>3</v>
      </c>
      <c r="G2398" s="11">
        <v>36.245862502323128</v>
      </c>
      <c r="H2398" s="2">
        <v>2</v>
      </c>
      <c r="I2398" s="11">
        <v>5.1336391238712951</v>
      </c>
      <c r="J2398" s="11">
        <v>108.73758750696939</v>
      </c>
      <c r="K2398" s="2" t="s">
        <v>1727</v>
      </c>
    </row>
    <row r="2399" spans="1:11" x14ac:dyDescent="0.25">
      <c r="A2399" s="2">
        <v>2398</v>
      </c>
      <c r="B2399" s="1">
        <v>44638</v>
      </c>
      <c r="C2399" s="2">
        <v>33</v>
      </c>
      <c r="D2399" s="2">
        <v>187</v>
      </c>
      <c r="E2399" s="2">
        <v>64</v>
      </c>
      <c r="F2399" s="2">
        <v>4</v>
      </c>
      <c r="G2399" s="11">
        <v>34.91692016468464</v>
      </c>
      <c r="H2399" s="2">
        <v>0</v>
      </c>
      <c r="I2399" s="11">
        <v>4.7969772730996407</v>
      </c>
      <c r="J2399" s="11">
        <v>139.66768065873856</v>
      </c>
      <c r="K2399" s="2" t="s">
        <v>1728</v>
      </c>
    </row>
    <row r="2400" spans="1:11" x14ac:dyDescent="0.25">
      <c r="A2400" s="2">
        <v>2399</v>
      </c>
      <c r="B2400" s="1">
        <v>44612</v>
      </c>
      <c r="C2400" s="2">
        <v>30</v>
      </c>
      <c r="D2400" s="2">
        <v>41</v>
      </c>
      <c r="E2400" s="2">
        <v>63</v>
      </c>
      <c r="F2400" s="2">
        <v>2</v>
      </c>
      <c r="G2400" s="11">
        <v>25.86822021574919</v>
      </c>
      <c r="H2400" s="2">
        <v>2</v>
      </c>
      <c r="I2400" s="11">
        <v>9.2766848942803506</v>
      </c>
      <c r="J2400" s="11">
        <v>51.73644043149838</v>
      </c>
      <c r="K2400" s="2" t="s">
        <v>1728</v>
      </c>
    </row>
    <row r="2401" spans="1:11" x14ac:dyDescent="0.25">
      <c r="A2401" s="2">
        <v>2400</v>
      </c>
      <c r="B2401" s="1">
        <v>44567</v>
      </c>
      <c r="C2401" s="2">
        <v>15</v>
      </c>
      <c r="D2401" s="2">
        <v>227</v>
      </c>
      <c r="E2401" s="2">
        <v>47</v>
      </c>
      <c r="F2401" s="2">
        <v>4</v>
      </c>
      <c r="G2401" s="11">
        <v>22.950337274350062</v>
      </c>
      <c r="H2401" s="2">
        <v>1</v>
      </c>
      <c r="I2401" s="11">
        <v>3.487025442120407</v>
      </c>
      <c r="J2401" s="11">
        <v>91.801349097400248</v>
      </c>
      <c r="K2401" s="2" t="s">
        <v>1728</v>
      </c>
    </row>
    <row r="2402" spans="1:11" x14ac:dyDescent="0.25">
      <c r="A2402" s="2">
        <v>2401</v>
      </c>
      <c r="B2402" s="1">
        <v>44570</v>
      </c>
      <c r="C2402" s="2">
        <v>12</v>
      </c>
      <c r="D2402" s="2">
        <v>54</v>
      </c>
      <c r="E2402" s="2">
        <v>48</v>
      </c>
      <c r="F2402" s="2">
        <v>3</v>
      </c>
      <c r="G2402" s="11">
        <v>35.673329512040191</v>
      </c>
      <c r="H2402" s="2">
        <v>1</v>
      </c>
      <c r="I2402" s="11">
        <v>5.0719626941601801</v>
      </c>
      <c r="J2402" s="11">
        <v>107.01998853612056</v>
      </c>
      <c r="K2402" s="2" t="s">
        <v>1727</v>
      </c>
    </row>
    <row r="2403" spans="1:11" x14ac:dyDescent="0.25">
      <c r="A2403" s="2">
        <v>2402</v>
      </c>
      <c r="B2403" s="1">
        <v>44685</v>
      </c>
      <c r="C2403" s="2">
        <v>42</v>
      </c>
      <c r="D2403" s="2">
        <v>71</v>
      </c>
      <c r="E2403" s="2">
        <v>80</v>
      </c>
      <c r="F2403" s="2">
        <v>5</v>
      </c>
      <c r="G2403" s="11">
        <v>39.517980201752351</v>
      </c>
      <c r="H2403" s="2">
        <v>1</v>
      </c>
      <c r="I2403" s="11">
        <v>6.9701664620964214</v>
      </c>
      <c r="J2403" s="11">
        <v>197.58990100876176</v>
      </c>
      <c r="K2403" s="2" t="s">
        <v>1727</v>
      </c>
    </row>
    <row r="2404" spans="1:11" x14ac:dyDescent="0.25">
      <c r="A2404" s="2">
        <v>2403</v>
      </c>
      <c r="B2404" s="1">
        <v>44636</v>
      </c>
      <c r="C2404" s="2">
        <v>9</v>
      </c>
      <c r="D2404" s="2">
        <v>130</v>
      </c>
      <c r="E2404" s="2">
        <v>81</v>
      </c>
      <c r="F2404" s="2">
        <v>2</v>
      </c>
      <c r="G2404" s="11">
        <v>28.560676695285846</v>
      </c>
      <c r="H2404" s="2">
        <v>1</v>
      </c>
      <c r="I2404" s="11">
        <v>5.3215285478377883</v>
      </c>
      <c r="J2404" s="11">
        <v>57.121353390571691</v>
      </c>
      <c r="K2404" s="2" t="s">
        <v>1728</v>
      </c>
    </row>
    <row r="2405" spans="1:11" x14ac:dyDescent="0.25">
      <c r="A2405" s="2">
        <v>2404</v>
      </c>
      <c r="B2405" s="1">
        <v>44638</v>
      </c>
      <c r="C2405" s="2">
        <v>25</v>
      </c>
      <c r="D2405" s="2">
        <v>81</v>
      </c>
      <c r="E2405" s="2">
        <v>26</v>
      </c>
      <c r="F2405" s="2">
        <v>4</v>
      </c>
      <c r="G2405" s="11">
        <v>24.903617356517266</v>
      </c>
      <c r="H2405" s="2">
        <v>0</v>
      </c>
      <c r="I2405" s="11">
        <v>7.0548762688214737</v>
      </c>
      <c r="J2405" s="11">
        <v>99.614469426069064</v>
      </c>
      <c r="K2405" s="2" t="s">
        <v>1728</v>
      </c>
    </row>
    <row r="2406" spans="1:11" x14ac:dyDescent="0.25">
      <c r="A2406" s="2">
        <v>2405</v>
      </c>
      <c r="B2406" s="1">
        <v>44595</v>
      </c>
      <c r="C2406" s="2">
        <v>35</v>
      </c>
      <c r="D2406" s="2">
        <v>82</v>
      </c>
      <c r="E2406" s="2">
        <v>45</v>
      </c>
      <c r="F2406" s="2">
        <v>1</v>
      </c>
      <c r="G2406" s="11">
        <v>37.658954391116374</v>
      </c>
      <c r="H2406" s="2">
        <v>0</v>
      </c>
      <c r="I2406" s="11">
        <v>3.0973009345226061</v>
      </c>
      <c r="J2406" s="11">
        <v>37.658954391116374</v>
      </c>
      <c r="K2406" s="2" t="s">
        <v>1727</v>
      </c>
    </row>
    <row r="2407" spans="1:11" x14ac:dyDescent="0.25">
      <c r="A2407" s="2">
        <v>2406</v>
      </c>
      <c r="B2407" s="1">
        <v>44691</v>
      </c>
      <c r="C2407" s="2">
        <v>14</v>
      </c>
      <c r="D2407" s="2">
        <v>57</v>
      </c>
      <c r="E2407" s="2">
        <v>19</v>
      </c>
      <c r="F2407" s="2">
        <v>3</v>
      </c>
      <c r="G2407" s="11">
        <v>36.914075889478596</v>
      </c>
      <c r="H2407" s="2">
        <v>0</v>
      </c>
      <c r="I2407" s="11">
        <v>4.3648904977614533</v>
      </c>
      <c r="J2407" s="11">
        <v>110.74222766843579</v>
      </c>
      <c r="K2407" s="2" t="s">
        <v>1728</v>
      </c>
    </row>
    <row r="2408" spans="1:11" x14ac:dyDescent="0.25">
      <c r="A2408" s="2">
        <v>2407</v>
      </c>
      <c r="B2408" s="1">
        <v>44728</v>
      </c>
      <c r="C2408" s="2">
        <v>29</v>
      </c>
      <c r="D2408" s="2">
        <v>5</v>
      </c>
      <c r="E2408" s="2">
        <v>5</v>
      </c>
      <c r="F2408" s="2">
        <v>2</v>
      </c>
      <c r="G2408" s="11">
        <v>34.557335166577722</v>
      </c>
      <c r="H2408" s="2">
        <v>1</v>
      </c>
      <c r="I2408" s="11">
        <v>5.1338865408152987</v>
      </c>
      <c r="J2408" s="11">
        <v>69.114670333155445</v>
      </c>
      <c r="K2408" s="2" t="s">
        <v>1727</v>
      </c>
    </row>
    <row r="2409" spans="1:11" x14ac:dyDescent="0.25">
      <c r="A2409" s="2">
        <v>2408</v>
      </c>
      <c r="B2409" s="1">
        <v>44626</v>
      </c>
      <c r="C2409" s="2">
        <v>6</v>
      </c>
      <c r="D2409" s="2">
        <v>129</v>
      </c>
      <c r="E2409" s="2">
        <v>62</v>
      </c>
      <c r="F2409" s="2">
        <v>3</v>
      </c>
      <c r="G2409" s="11">
        <v>22.671553357687326</v>
      </c>
      <c r="H2409" s="2">
        <v>0</v>
      </c>
      <c r="I2409" s="11">
        <v>4.9908460789292945</v>
      </c>
      <c r="J2409" s="11">
        <v>68.014660073061975</v>
      </c>
      <c r="K2409" s="2" t="s">
        <v>1728</v>
      </c>
    </row>
    <row r="2410" spans="1:11" x14ac:dyDescent="0.25">
      <c r="A2410" s="2">
        <v>2409</v>
      </c>
      <c r="B2410" s="1">
        <v>44731</v>
      </c>
      <c r="C2410" s="2">
        <v>33</v>
      </c>
      <c r="D2410" s="2">
        <v>115</v>
      </c>
      <c r="E2410" s="2">
        <v>51</v>
      </c>
      <c r="F2410" s="2">
        <v>5</v>
      </c>
      <c r="G2410" s="11">
        <v>35.381524526576754</v>
      </c>
      <c r="H2410" s="2">
        <v>0</v>
      </c>
      <c r="I2410" s="11">
        <v>4.9313410562510835</v>
      </c>
      <c r="J2410" s="11">
        <v>176.90762263288377</v>
      </c>
      <c r="K2410" s="2" t="s">
        <v>1727</v>
      </c>
    </row>
    <row r="2411" spans="1:11" x14ac:dyDescent="0.25">
      <c r="A2411" s="2">
        <v>2410</v>
      </c>
      <c r="B2411" s="1">
        <v>44704</v>
      </c>
      <c r="C2411" s="2">
        <v>14</v>
      </c>
      <c r="D2411" s="2">
        <v>205</v>
      </c>
      <c r="E2411" s="2">
        <v>39</v>
      </c>
      <c r="F2411" s="2">
        <v>4</v>
      </c>
      <c r="G2411" s="11">
        <v>36.245862502323128</v>
      </c>
      <c r="H2411" s="2">
        <v>1</v>
      </c>
      <c r="I2411" s="11">
        <v>5.1336391238712951</v>
      </c>
      <c r="J2411" s="11">
        <v>144.98345000929251</v>
      </c>
      <c r="K2411" s="2" t="s">
        <v>1728</v>
      </c>
    </row>
    <row r="2412" spans="1:11" x14ac:dyDescent="0.25">
      <c r="A2412" s="2">
        <v>2411</v>
      </c>
      <c r="B2412" s="1">
        <v>44735</v>
      </c>
      <c r="C2412" s="2">
        <v>28</v>
      </c>
      <c r="D2412" s="2">
        <v>139</v>
      </c>
      <c r="E2412" s="2">
        <v>58</v>
      </c>
      <c r="F2412" s="2">
        <v>4</v>
      </c>
      <c r="G2412" s="11">
        <v>35.438813130339547</v>
      </c>
      <c r="H2412" s="2">
        <v>2</v>
      </c>
      <c r="I2412" s="11">
        <v>6.9912124282919814</v>
      </c>
      <c r="J2412" s="11">
        <v>141.75525252135819</v>
      </c>
      <c r="K2412" s="2" t="s">
        <v>1727</v>
      </c>
    </row>
    <row r="2413" spans="1:11" x14ac:dyDescent="0.25">
      <c r="A2413" s="2">
        <v>2412</v>
      </c>
      <c r="B2413" s="1">
        <v>44628</v>
      </c>
      <c r="C2413" s="2">
        <v>51</v>
      </c>
      <c r="D2413" s="2">
        <v>54</v>
      </c>
      <c r="E2413" s="2">
        <v>81</v>
      </c>
      <c r="F2413" s="2">
        <v>2</v>
      </c>
      <c r="G2413" s="11">
        <v>28.560676695285846</v>
      </c>
      <c r="H2413" s="2">
        <v>1</v>
      </c>
      <c r="I2413" s="11">
        <v>5.3215285478377883</v>
      </c>
      <c r="J2413" s="11">
        <v>57.121353390571691</v>
      </c>
      <c r="K2413" s="2" t="s">
        <v>1728</v>
      </c>
    </row>
    <row r="2414" spans="1:11" x14ac:dyDescent="0.25">
      <c r="A2414" s="2">
        <v>2413</v>
      </c>
      <c r="B2414" s="1">
        <v>44577</v>
      </c>
      <c r="C2414" s="2">
        <v>3</v>
      </c>
      <c r="D2414" s="2">
        <v>158</v>
      </c>
      <c r="E2414" s="2">
        <v>54</v>
      </c>
      <c r="F2414" s="2">
        <v>4</v>
      </c>
      <c r="G2414" s="11">
        <v>23.186037149099029</v>
      </c>
      <c r="H2414" s="2">
        <v>0</v>
      </c>
      <c r="I2414" s="11">
        <v>9.3324941889966144</v>
      </c>
      <c r="J2414" s="11">
        <v>92.744148596396116</v>
      </c>
      <c r="K2414" s="2" t="s">
        <v>1727</v>
      </c>
    </row>
    <row r="2415" spans="1:11" x14ac:dyDescent="0.25">
      <c r="A2415" s="2">
        <v>2414</v>
      </c>
      <c r="B2415" s="1">
        <v>44624</v>
      </c>
      <c r="C2415" s="2">
        <v>20</v>
      </c>
      <c r="D2415" s="2">
        <v>163</v>
      </c>
      <c r="E2415" s="2">
        <v>59</v>
      </c>
      <c r="F2415" s="2">
        <v>2</v>
      </c>
      <c r="G2415" s="11">
        <v>27.125433245179323</v>
      </c>
      <c r="H2415" s="2">
        <v>2</v>
      </c>
      <c r="I2415" s="11">
        <v>3.6393776465524499</v>
      </c>
      <c r="J2415" s="11">
        <v>54.250866490358646</v>
      </c>
      <c r="K2415" s="2" t="s">
        <v>1727</v>
      </c>
    </row>
    <row r="2416" spans="1:11" x14ac:dyDescent="0.25">
      <c r="A2416" s="2">
        <v>2415</v>
      </c>
      <c r="B2416" s="1">
        <v>44694</v>
      </c>
      <c r="C2416" s="2">
        <v>24</v>
      </c>
      <c r="D2416" s="2">
        <v>135</v>
      </c>
      <c r="E2416" s="2">
        <v>16</v>
      </c>
      <c r="F2416" s="2">
        <v>4</v>
      </c>
      <c r="G2416" s="11">
        <v>20.361777736099235</v>
      </c>
      <c r="H2416" s="2">
        <v>0</v>
      </c>
      <c r="I2416" s="11">
        <v>3.2398109499997449</v>
      </c>
      <c r="J2416" s="11">
        <v>81.44711094439694</v>
      </c>
      <c r="K2416" s="2" t="s">
        <v>1728</v>
      </c>
    </row>
    <row r="2417" spans="1:11" x14ac:dyDescent="0.25">
      <c r="A2417" s="2">
        <v>2416</v>
      </c>
      <c r="B2417" s="1">
        <v>44629</v>
      </c>
      <c r="C2417" s="2">
        <v>29</v>
      </c>
      <c r="D2417" s="2">
        <v>121</v>
      </c>
      <c r="E2417" s="2">
        <v>58</v>
      </c>
      <c r="F2417" s="2">
        <v>3</v>
      </c>
      <c r="G2417" s="11">
        <v>35.438813130339547</v>
      </c>
      <c r="H2417" s="2">
        <v>0</v>
      </c>
      <c r="I2417" s="11">
        <v>6.9912124282919814</v>
      </c>
      <c r="J2417" s="11">
        <v>106.31643939101863</v>
      </c>
      <c r="K2417" s="2" t="s">
        <v>1727</v>
      </c>
    </row>
    <row r="2418" spans="1:11" x14ac:dyDescent="0.25">
      <c r="A2418" s="2">
        <v>2417</v>
      </c>
      <c r="B2418" s="1">
        <v>44717</v>
      </c>
      <c r="C2418" s="2">
        <v>7</v>
      </c>
      <c r="D2418" s="2">
        <v>71</v>
      </c>
      <c r="E2418" s="2">
        <v>86</v>
      </c>
      <c r="F2418" s="2">
        <v>2</v>
      </c>
      <c r="G2418" s="11">
        <v>22.292281247911212</v>
      </c>
      <c r="H2418" s="2">
        <v>0</v>
      </c>
      <c r="I2418" s="11">
        <v>4.438444651570971</v>
      </c>
      <c r="J2418" s="11">
        <v>44.584562495822425</v>
      </c>
      <c r="K2418" s="2" t="s">
        <v>1727</v>
      </c>
    </row>
    <row r="2419" spans="1:11" x14ac:dyDescent="0.25">
      <c r="A2419" s="2">
        <v>2418</v>
      </c>
      <c r="B2419" s="1">
        <v>44648</v>
      </c>
      <c r="C2419" s="2">
        <v>31</v>
      </c>
      <c r="D2419" s="2">
        <v>209</v>
      </c>
      <c r="E2419" s="2">
        <v>10</v>
      </c>
      <c r="F2419" s="2">
        <v>1</v>
      </c>
      <c r="G2419" s="11">
        <v>24.327004692335745</v>
      </c>
      <c r="H2419" s="2">
        <v>1</v>
      </c>
      <c r="I2419" s="11">
        <v>4.1188170377751252</v>
      </c>
      <c r="J2419" s="11">
        <v>24.327004692335745</v>
      </c>
      <c r="K2419" s="2" t="s">
        <v>1727</v>
      </c>
    </row>
    <row r="2420" spans="1:11" x14ac:dyDescent="0.25">
      <c r="A2420" s="2">
        <v>2419</v>
      </c>
      <c r="B2420" s="1">
        <v>44571</v>
      </c>
      <c r="C2420" s="2">
        <v>24</v>
      </c>
      <c r="D2420" s="2">
        <v>115</v>
      </c>
      <c r="E2420" s="2">
        <v>49</v>
      </c>
      <c r="F2420" s="2">
        <v>5</v>
      </c>
      <c r="G2420" s="11">
        <v>20.058447700642983</v>
      </c>
      <c r="H2420" s="2">
        <v>2</v>
      </c>
      <c r="I2420" s="11">
        <v>9.0591232937852659</v>
      </c>
      <c r="J2420" s="11">
        <v>100.29223850321492</v>
      </c>
      <c r="K2420" s="2" t="s">
        <v>1728</v>
      </c>
    </row>
    <row r="2421" spans="1:11" x14ac:dyDescent="0.25">
      <c r="A2421" s="2">
        <v>2420</v>
      </c>
      <c r="B2421" s="1">
        <v>44735</v>
      </c>
      <c r="C2421" s="2">
        <v>49</v>
      </c>
      <c r="D2421" s="2">
        <v>99</v>
      </c>
      <c r="E2421" s="2">
        <v>71</v>
      </c>
      <c r="F2421" s="2">
        <v>1</v>
      </c>
      <c r="G2421" s="11">
        <v>38.88822288514838</v>
      </c>
      <c r="H2421" s="2">
        <v>1</v>
      </c>
      <c r="I2421" s="11">
        <v>5.9689556098352767</v>
      </c>
      <c r="J2421" s="11">
        <v>38.88822288514838</v>
      </c>
      <c r="K2421" s="2" t="s">
        <v>1727</v>
      </c>
    </row>
    <row r="2422" spans="1:11" x14ac:dyDescent="0.25">
      <c r="A2422" s="2">
        <v>2421</v>
      </c>
      <c r="B2422" s="1">
        <v>44724</v>
      </c>
      <c r="C2422" s="2">
        <v>19</v>
      </c>
      <c r="D2422" s="2">
        <v>118</v>
      </c>
      <c r="E2422" s="2">
        <v>45</v>
      </c>
      <c r="F2422" s="2">
        <v>3</v>
      </c>
      <c r="G2422" s="11">
        <v>37.658954391116374</v>
      </c>
      <c r="H2422" s="2">
        <v>1</v>
      </c>
      <c r="I2422" s="11">
        <v>3.0973009345226061</v>
      </c>
      <c r="J2422" s="11">
        <v>112.97686317334913</v>
      </c>
      <c r="K2422" s="2" t="s">
        <v>1728</v>
      </c>
    </row>
    <row r="2423" spans="1:11" x14ac:dyDescent="0.25">
      <c r="A2423" s="2">
        <v>2422</v>
      </c>
      <c r="B2423" s="1">
        <v>44622</v>
      </c>
      <c r="C2423" s="2">
        <v>46</v>
      </c>
      <c r="D2423" s="2">
        <v>218</v>
      </c>
      <c r="E2423" s="2">
        <v>36</v>
      </c>
      <c r="F2423" s="2">
        <v>5</v>
      </c>
      <c r="G2423" s="11">
        <v>39.496545900059061</v>
      </c>
      <c r="H2423" s="2">
        <v>0</v>
      </c>
      <c r="I2423" s="11">
        <v>7.5450844871960729</v>
      </c>
      <c r="J2423" s="11">
        <v>197.48272950029531</v>
      </c>
      <c r="K2423" s="2" t="s">
        <v>1728</v>
      </c>
    </row>
    <row r="2424" spans="1:11" x14ac:dyDescent="0.25">
      <c r="A2424" s="2">
        <v>2423</v>
      </c>
      <c r="B2424" s="1">
        <v>44731</v>
      </c>
      <c r="C2424" s="2">
        <v>5</v>
      </c>
      <c r="D2424" s="2">
        <v>167</v>
      </c>
      <c r="E2424" s="2">
        <v>60</v>
      </c>
      <c r="F2424" s="2">
        <v>2</v>
      </c>
      <c r="G2424" s="11">
        <v>24.528060112855091</v>
      </c>
      <c r="H2424" s="2">
        <v>0</v>
      </c>
      <c r="I2424" s="11">
        <v>5.1924643961218795</v>
      </c>
      <c r="J2424" s="11">
        <v>49.056120225710181</v>
      </c>
      <c r="K2424" s="2" t="s">
        <v>1727</v>
      </c>
    </row>
    <row r="2425" spans="1:11" x14ac:dyDescent="0.25">
      <c r="A2425" s="2">
        <v>2424</v>
      </c>
      <c r="B2425" s="1">
        <v>44637</v>
      </c>
      <c r="C2425" s="2">
        <v>35</v>
      </c>
      <c r="D2425" s="2">
        <v>44</v>
      </c>
      <c r="E2425" s="2">
        <v>43</v>
      </c>
      <c r="F2425" s="2">
        <v>1</v>
      </c>
      <c r="G2425" s="11">
        <v>29.121864021267115</v>
      </c>
      <c r="H2425" s="2">
        <v>2</v>
      </c>
      <c r="I2425" s="11">
        <v>3.835301105937436</v>
      </c>
      <c r="J2425" s="11">
        <v>29.121864021267115</v>
      </c>
      <c r="K2425" s="2" t="s">
        <v>1728</v>
      </c>
    </row>
    <row r="2426" spans="1:11" x14ac:dyDescent="0.25">
      <c r="A2426" s="2">
        <v>2425</v>
      </c>
      <c r="B2426" s="1">
        <v>44675</v>
      </c>
      <c r="C2426" s="2">
        <v>3</v>
      </c>
      <c r="D2426" s="2">
        <v>172</v>
      </c>
      <c r="E2426" s="2">
        <v>47</v>
      </c>
      <c r="F2426" s="2">
        <v>4</v>
      </c>
      <c r="G2426" s="11">
        <v>22.950337274350062</v>
      </c>
      <c r="H2426" s="2">
        <v>1</v>
      </c>
      <c r="I2426" s="11">
        <v>3.487025442120407</v>
      </c>
      <c r="J2426" s="11">
        <v>91.801349097400248</v>
      </c>
      <c r="K2426" s="2" t="s">
        <v>1728</v>
      </c>
    </row>
    <row r="2427" spans="1:11" x14ac:dyDescent="0.25">
      <c r="A2427" s="2">
        <v>2426</v>
      </c>
      <c r="B2427" s="1">
        <v>44722</v>
      </c>
      <c r="C2427" s="2">
        <v>41</v>
      </c>
      <c r="D2427" s="2">
        <v>21</v>
      </c>
      <c r="E2427" s="2">
        <v>45</v>
      </c>
      <c r="F2427" s="2">
        <v>5</v>
      </c>
      <c r="G2427" s="11">
        <v>37.658954391116374</v>
      </c>
      <c r="H2427" s="2">
        <v>0</v>
      </c>
      <c r="I2427" s="11">
        <v>3.0973009345226061</v>
      </c>
      <c r="J2427" s="11">
        <v>188.29477195558187</v>
      </c>
      <c r="K2427" s="2" t="s">
        <v>1728</v>
      </c>
    </row>
    <row r="2428" spans="1:11" x14ac:dyDescent="0.25">
      <c r="A2428" s="2">
        <v>2427</v>
      </c>
      <c r="B2428" s="1">
        <v>44666</v>
      </c>
      <c r="C2428" s="2">
        <v>21</v>
      </c>
      <c r="D2428" s="2">
        <v>56</v>
      </c>
      <c r="E2428" s="2">
        <v>61</v>
      </c>
      <c r="F2428" s="2">
        <v>5</v>
      </c>
      <c r="G2428" s="11">
        <v>38.025182689216166</v>
      </c>
      <c r="H2428" s="2">
        <v>1</v>
      </c>
      <c r="I2428" s="11">
        <v>6.2620331868795747</v>
      </c>
      <c r="J2428" s="11">
        <v>190.12591344608083</v>
      </c>
      <c r="K2428" s="2" t="s">
        <v>1727</v>
      </c>
    </row>
    <row r="2429" spans="1:11" x14ac:dyDescent="0.25">
      <c r="A2429" s="2">
        <v>2428</v>
      </c>
      <c r="B2429" s="1">
        <v>44594</v>
      </c>
      <c r="C2429" s="2">
        <v>36</v>
      </c>
      <c r="D2429" s="2">
        <v>209</v>
      </c>
      <c r="E2429" s="2">
        <v>27</v>
      </c>
      <c r="F2429" s="2">
        <v>5</v>
      </c>
      <c r="G2429" s="11">
        <v>36.395194537499485</v>
      </c>
      <c r="H2429" s="2">
        <v>1</v>
      </c>
      <c r="I2429" s="11">
        <v>3.8905842730399192</v>
      </c>
      <c r="J2429" s="11">
        <v>181.97597268749743</v>
      </c>
      <c r="K2429" s="2" t="s">
        <v>1728</v>
      </c>
    </row>
    <row r="2430" spans="1:11" x14ac:dyDescent="0.25">
      <c r="A2430" s="2">
        <v>2429</v>
      </c>
      <c r="B2430" s="1">
        <v>44736</v>
      </c>
      <c r="C2430" s="2">
        <v>3</v>
      </c>
      <c r="D2430" s="2">
        <v>48</v>
      </c>
      <c r="E2430" s="2">
        <v>10</v>
      </c>
      <c r="F2430" s="2">
        <v>5</v>
      </c>
      <c r="G2430" s="11">
        <v>24.327004692335745</v>
      </c>
      <c r="H2430" s="2">
        <v>1</v>
      </c>
      <c r="I2430" s="11">
        <v>4.1188170377751252</v>
      </c>
      <c r="J2430" s="11">
        <v>121.63502346167873</v>
      </c>
      <c r="K2430" s="2" t="s">
        <v>1728</v>
      </c>
    </row>
    <row r="2431" spans="1:11" x14ac:dyDescent="0.25">
      <c r="A2431" s="2">
        <v>2430</v>
      </c>
      <c r="B2431" s="1">
        <v>44731</v>
      </c>
      <c r="C2431" s="2">
        <v>14</v>
      </c>
      <c r="D2431" s="2">
        <v>60</v>
      </c>
      <c r="E2431" s="2">
        <v>72</v>
      </c>
      <c r="F2431" s="2">
        <v>5</v>
      </c>
      <c r="G2431" s="11">
        <v>36.404575742964632</v>
      </c>
      <c r="H2431" s="2">
        <v>2</v>
      </c>
      <c r="I2431" s="11">
        <v>5.8700814469693272</v>
      </c>
      <c r="J2431" s="11">
        <v>182.02287871482315</v>
      </c>
      <c r="K2431" s="2" t="s">
        <v>1728</v>
      </c>
    </row>
    <row r="2432" spans="1:11" x14ac:dyDescent="0.25">
      <c r="A2432" s="2">
        <v>2431</v>
      </c>
      <c r="B2432" s="1">
        <v>44571</v>
      </c>
      <c r="C2432" s="2">
        <v>32</v>
      </c>
      <c r="D2432" s="2">
        <v>154</v>
      </c>
      <c r="E2432" s="2">
        <v>74</v>
      </c>
      <c r="F2432" s="2">
        <v>1</v>
      </c>
      <c r="G2432" s="11">
        <v>24.155081874234138</v>
      </c>
      <c r="H2432" s="2">
        <v>1</v>
      </c>
      <c r="I2432" s="11">
        <v>5.8479313960914716</v>
      </c>
      <c r="J2432" s="11">
        <v>24.155081874234138</v>
      </c>
      <c r="K2432" s="2" t="s">
        <v>1728</v>
      </c>
    </row>
    <row r="2433" spans="1:11" x14ac:dyDescent="0.25">
      <c r="A2433" s="2">
        <v>2432</v>
      </c>
      <c r="B2433" s="1">
        <v>44620</v>
      </c>
      <c r="C2433" s="2">
        <v>25</v>
      </c>
      <c r="D2433" s="2">
        <v>132</v>
      </c>
      <c r="E2433" s="2">
        <v>60</v>
      </c>
      <c r="F2433" s="2">
        <v>4</v>
      </c>
      <c r="G2433" s="11">
        <v>24.528060112855091</v>
      </c>
      <c r="H2433" s="2">
        <v>2</v>
      </c>
      <c r="I2433" s="11">
        <v>5.1924643961218795</v>
      </c>
      <c r="J2433" s="11">
        <v>98.112240451420362</v>
      </c>
      <c r="K2433" s="2" t="s">
        <v>1728</v>
      </c>
    </row>
    <row r="2434" spans="1:11" x14ac:dyDescent="0.25">
      <c r="A2434" s="2">
        <v>2433</v>
      </c>
      <c r="B2434" s="1">
        <v>44596</v>
      </c>
      <c r="C2434" s="2">
        <v>47</v>
      </c>
      <c r="D2434" s="2">
        <v>208</v>
      </c>
      <c r="E2434" s="2">
        <v>38</v>
      </c>
      <c r="F2434" s="2">
        <v>3</v>
      </c>
      <c r="G2434" s="11">
        <v>23.532199915075196</v>
      </c>
      <c r="H2434" s="2">
        <v>0</v>
      </c>
      <c r="I2434" s="11">
        <v>7.8679264044522625</v>
      </c>
      <c r="J2434" s="11">
        <v>70.596599745225589</v>
      </c>
      <c r="K2434" s="2" t="s">
        <v>1727</v>
      </c>
    </row>
    <row r="2435" spans="1:11" x14ac:dyDescent="0.25">
      <c r="A2435" s="2">
        <v>2434</v>
      </c>
      <c r="B2435" s="1">
        <v>44674</v>
      </c>
      <c r="C2435" s="2">
        <v>5</v>
      </c>
      <c r="D2435" s="2">
        <v>98</v>
      </c>
      <c r="E2435" s="2">
        <v>35</v>
      </c>
      <c r="F2435" s="2">
        <v>1</v>
      </c>
      <c r="G2435" s="11">
        <v>29.346823349176503</v>
      </c>
      <c r="H2435" s="2">
        <v>2</v>
      </c>
      <c r="I2435" s="11">
        <v>3.4437457943986898</v>
      </c>
      <c r="J2435" s="11">
        <v>29.346823349176503</v>
      </c>
      <c r="K2435" s="2" t="s">
        <v>1727</v>
      </c>
    </row>
    <row r="2436" spans="1:11" x14ac:dyDescent="0.25">
      <c r="A2436" s="2">
        <v>2435</v>
      </c>
      <c r="B2436" s="1">
        <v>44577</v>
      </c>
      <c r="C2436" s="2">
        <v>29</v>
      </c>
      <c r="D2436" s="2">
        <v>11</v>
      </c>
      <c r="E2436" s="2">
        <v>3</v>
      </c>
      <c r="F2436" s="2">
        <v>3</v>
      </c>
      <c r="G2436" s="11">
        <v>26.023569845776361</v>
      </c>
      <c r="H2436" s="2">
        <v>2</v>
      </c>
      <c r="I2436" s="11">
        <v>5.2323685679736078</v>
      </c>
      <c r="J2436" s="11">
        <v>78.07070953732908</v>
      </c>
      <c r="K2436" s="2" t="s">
        <v>1727</v>
      </c>
    </row>
    <row r="2437" spans="1:11" x14ac:dyDescent="0.25">
      <c r="A2437" s="2">
        <v>2436</v>
      </c>
      <c r="B2437" s="1">
        <v>44562</v>
      </c>
      <c r="C2437" s="2">
        <v>9</v>
      </c>
      <c r="D2437" s="2">
        <v>160</v>
      </c>
      <c r="E2437" s="2">
        <v>57</v>
      </c>
      <c r="F2437" s="2">
        <v>5</v>
      </c>
      <c r="G2437" s="11">
        <v>33.567404678674471</v>
      </c>
      <c r="H2437" s="2">
        <v>2</v>
      </c>
      <c r="I2437" s="11">
        <v>3.2923759610960035</v>
      </c>
      <c r="J2437" s="11">
        <v>167.83702339337236</v>
      </c>
      <c r="K2437" s="2" t="s">
        <v>1728</v>
      </c>
    </row>
    <row r="2438" spans="1:11" x14ac:dyDescent="0.25">
      <c r="A2438" s="2">
        <v>2437</v>
      </c>
      <c r="B2438" s="1">
        <v>44637</v>
      </c>
      <c r="C2438" s="2">
        <v>13</v>
      </c>
      <c r="D2438" s="2">
        <v>182</v>
      </c>
      <c r="E2438" s="2">
        <v>6</v>
      </c>
      <c r="F2438" s="2">
        <v>1</v>
      </c>
      <c r="G2438" s="11">
        <v>27.8250989292616</v>
      </c>
      <c r="H2438" s="2">
        <v>2</v>
      </c>
      <c r="I2438" s="11">
        <v>4.0310263194524962</v>
      </c>
      <c r="J2438" s="11">
        <v>27.8250989292616</v>
      </c>
      <c r="K2438" s="2" t="s">
        <v>1728</v>
      </c>
    </row>
    <row r="2439" spans="1:11" x14ac:dyDescent="0.25">
      <c r="A2439" s="2">
        <v>2438</v>
      </c>
      <c r="B2439" s="1">
        <v>44697</v>
      </c>
      <c r="C2439" s="2">
        <v>6</v>
      </c>
      <c r="D2439" s="2">
        <v>87</v>
      </c>
      <c r="E2439" s="2">
        <v>65</v>
      </c>
      <c r="F2439" s="2">
        <v>2</v>
      </c>
      <c r="G2439" s="11">
        <v>36.134398312322624</v>
      </c>
      <c r="H2439" s="2">
        <v>2</v>
      </c>
      <c r="I2439" s="11">
        <v>4.0598201458010852</v>
      </c>
      <c r="J2439" s="11">
        <v>72.268796624645248</v>
      </c>
      <c r="K2439" s="2" t="s">
        <v>1728</v>
      </c>
    </row>
    <row r="2440" spans="1:11" x14ac:dyDescent="0.25">
      <c r="A2440" s="2">
        <v>2439</v>
      </c>
      <c r="B2440" s="1">
        <v>44684</v>
      </c>
      <c r="C2440" s="2">
        <v>36</v>
      </c>
      <c r="D2440" s="2">
        <v>57</v>
      </c>
      <c r="E2440" s="2">
        <v>1</v>
      </c>
      <c r="F2440" s="2">
        <v>4</v>
      </c>
      <c r="G2440" s="11">
        <v>27.409597344727558</v>
      </c>
      <c r="H2440" s="2">
        <v>0</v>
      </c>
      <c r="I2440" s="11">
        <v>3.8905838246538877</v>
      </c>
      <c r="J2440" s="11">
        <v>109.63838937891023</v>
      </c>
      <c r="K2440" s="2" t="s">
        <v>1728</v>
      </c>
    </row>
    <row r="2441" spans="1:11" x14ac:dyDescent="0.25">
      <c r="A2441" s="2">
        <v>2440</v>
      </c>
      <c r="B2441" s="1">
        <v>44641</v>
      </c>
      <c r="C2441" s="2">
        <v>48</v>
      </c>
      <c r="D2441" s="2">
        <v>168</v>
      </c>
      <c r="E2441" s="2">
        <v>32</v>
      </c>
      <c r="F2441" s="2">
        <v>2</v>
      </c>
      <c r="G2441" s="11">
        <v>22.705904818413973</v>
      </c>
      <c r="H2441" s="2">
        <v>1</v>
      </c>
      <c r="I2441" s="11">
        <v>6.2633793228226828</v>
      </c>
      <c r="J2441" s="11">
        <v>45.411809636827947</v>
      </c>
      <c r="K2441" s="2" t="s">
        <v>1728</v>
      </c>
    </row>
    <row r="2442" spans="1:11" x14ac:dyDescent="0.25">
      <c r="A2442" s="2">
        <v>2441</v>
      </c>
      <c r="B2442" s="1">
        <v>44562</v>
      </c>
      <c r="C2442" s="2">
        <v>12</v>
      </c>
      <c r="D2442" s="2">
        <v>42</v>
      </c>
      <c r="E2442" s="2">
        <v>48</v>
      </c>
      <c r="F2442" s="2">
        <v>5</v>
      </c>
      <c r="G2442" s="11">
        <v>35.673329512040191</v>
      </c>
      <c r="H2442" s="2">
        <v>2</v>
      </c>
      <c r="I2442" s="11">
        <v>5.0719626941601801</v>
      </c>
      <c r="J2442" s="11">
        <v>178.36664756020096</v>
      </c>
      <c r="K2442" s="2" t="s">
        <v>1728</v>
      </c>
    </row>
    <row r="2443" spans="1:11" x14ac:dyDescent="0.25">
      <c r="A2443" s="2">
        <v>2442</v>
      </c>
      <c r="B2443" s="1">
        <v>44605</v>
      </c>
      <c r="C2443" s="2">
        <v>7</v>
      </c>
      <c r="D2443" s="2">
        <v>177</v>
      </c>
      <c r="E2443" s="2">
        <v>71</v>
      </c>
      <c r="F2443" s="2">
        <v>4</v>
      </c>
      <c r="G2443" s="11">
        <v>38.88822288514838</v>
      </c>
      <c r="H2443" s="2">
        <v>1</v>
      </c>
      <c r="I2443" s="11">
        <v>5.9689556098352767</v>
      </c>
      <c r="J2443" s="11">
        <v>155.55289154059352</v>
      </c>
      <c r="K2443" s="2" t="s">
        <v>1728</v>
      </c>
    </row>
    <row r="2444" spans="1:11" x14ac:dyDescent="0.25">
      <c r="A2444" s="2">
        <v>2443</v>
      </c>
      <c r="B2444" s="1">
        <v>44670</v>
      </c>
      <c r="C2444" s="2">
        <v>1</v>
      </c>
      <c r="D2444" s="2">
        <v>81</v>
      </c>
      <c r="E2444" s="2">
        <v>14</v>
      </c>
      <c r="F2444" s="2">
        <v>2</v>
      </c>
      <c r="G2444" s="11">
        <v>27.131016830752003</v>
      </c>
      <c r="H2444" s="2">
        <v>1</v>
      </c>
      <c r="I2444" s="11">
        <v>5.1868644967918618</v>
      </c>
      <c r="J2444" s="11">
        <v>54.262033661504006</v>
      </c>
      <c r="K2444" s="2" t="s">
        <v>1727</v>
      </c>
    </row>
    <row r="2445" spans="1:11" x14ac:dyDescent="0.25">
      <c r="A2445" s="2">
        <v>2444</v>
      </c>
      <c r="B2445" s="1">
        <v>44574</v>
      </c>
      <c r="C2445" s="2">
        <v>4</v>
      </c>
      <c r="D2445" s="2">
        <v>212</v>
      </c>
      <c r="E2445" s="2">
        <v>61</v>
      </c>
      <c r="F2445" s="2">
        <v>4</v>
      </c>
      <c r="G2445" s="11">
        <v>38.025182689216166</v>
      </c>
      <c r="H2445" s="2">
        <v>1</v>
      </c>
      <c r="I2445" s="11">
        <v>6.2620331868795747</v>
      </c>
      <c r="J2445" s="11">
        <v>152.10073075686466</v>
      </c>
      <c r="K2445" s="2" t="s">
        <v>1728</v>
      </c>
    </row>
    <row r="2446" spans="1:11" x14ac:dyDescent="0.25">
      <c r="A2446" s="2">
        <v>2445</v>
      </c>
      <c r="B2446" s="1">
        <v>44601</v>
      </c>
      <c r="C2446" s="2">
        <v>2</v>
      </c>
      <c r="D2446" s="2">
        <v>22</v>
      </c>
      <c r="E2446" s="2">
        <v>26</v>
      </c>
      <c r="F2446" s="2">
        <v>5</v>
      </c>
      <c r="G2446" s="11">
        <v>24.903617356517266</v>
      </c>
      <c r="H2446" s="2">
        <v>0</v>
      </c>
      <c r="I2446" s="11">
        <v>7.0548762688214737</v>
      </c>
      <c r="J2446" s="11">
        <v>124.51808678258632</v>
      </c>
      <c r="K2446" s="2" t="s">
        <v>1728</v>
      </c>
    </row>
    <row r="2447" spans="1:11" x14ac:dyDescent="0.25">
      <c r="A2447" s="2">
        <v>2446</v>
      </c>
      <c r="B2447" s="1">
        <v>44628</v>
      </c>
      <c r="C2447" s="2">
        <v>30</v>
      </c>
      <c r="D2447" s="2">
        <v>197</v>
      </c>
      <c r="E2447" s="2">
        <v>83</v>
      </c>
      <c r="F2447" s="2">
        <v>2</v>
      </c>
      <c r="G2447" s="11">
        <v>33.909724339179917</v>
      </c>
      <c r="H2447" s="2">
        <v>2</v>
      </c>
      <c r="I2447" s="11">
        <v>4.1712004662970781</v>
      </c>
      <c r="J2447" s="11">
        <v>67.819448678359834</v>
      </c>
      <c r="K2447" s="2" t="s">
        <v>1728</v>
      </c>
    </row>
    <row r="2448" spans="1:11" x14ac:dyDescent="0.25">
      <c r="A2448" s="2">
        <v>2447</v>
      </c>
      <c r="B2448" s="1">
        <v>44565</v>
      </c>
      <c r="C2448" s="2">
        <v>12</v>
      </c>
      <c r="D2448" s="2">
        <v>78</v>
      </c>
      <c r="E2448" s="2">
        <v>40</v>
      </c>
      <c r="F2448" s="2">
        <v>1</v>
      </c>
      <c r="G2448" s="11">
        <v>37.669820526469934</v>
      </c>
      <c r="H2448" s="2">
        <v>0</v>
      </c>
      <c r="I2448" s="11">
        <v>4.6788100747295065</v>
      </c>
      <c r="J2448" s="11">
        <v>37.669820526469934</v>
      </c>
      <c r="K2448" s="2" t="s">
        <v>1728</v>
      </c>
    </row>
    <row r="2449" spans="1:11" x14ac:dyDescent="0.25">
      <c r="A2449" s="2">
        <v>2448</v>
      </c>
      <c r="B2449" s="1">
        <v>44617</v>
      </c>
      <c r="C2449" s="2">
        <v>33</v>
      </c>
      <c r="D2449" s="2">
        <v>111</v>
      </c>
      <c r="E2449" s="2">
        <v>52</v>
      </c>
      <c r="F2449" s="2">
        <v>2</v>
      </c>
      <c r="G2449" s="11">
        <v>28.474781328997008</v>
      </c>
      <c r="H2449" s="2">
        <v>2</v>
      </c>
      <c r="I2449" s="11">
        <v>5.5404100604918716</v>
      </c>
      <c r="J2449" s="11">
        <v>56.949562657994015</v>
      </c>
      <c r="K2449" s="2" t="s">
        <v>1727</v>
      </c>
    </row>
    <row r="2450" spans="1:11" x14ac:dyDescent="0.25">
      <c r="A2450" s="2">
        <v>2449</v>
      </c>
      <c r="B2450" s="1">
        <v>44716</v>
      </c>
      <c r="C2450" s="2">
        <v>47</v>
      </c>
      <c r="D2450" s="2">
        <v>154</v>
      </c>
      <c r="E2450" s="2">
        <v>74</v>
      </c>
      <c r="F2450" s="2">
        <v>1</v>
      </c>
      <c r="G2450" s="11">
        <v>24.155081874234138</v>
      </c>
      <c r="H2450" s="2">
        <v>1</v>
      </c>
      <c r="I2450" s="11">
        <v>5.8479313960914716</v>
      </c>
      <c r="J2450" s="11">
        <v>24.155081874234138</v>
      </c>
      <c r="K2450" s="2" t="s">
        <v>1728</v>
      </c>
    </row>
    <row r="2451" spans="1:11" x14ac:dyDescent="0.25">
      <c r="A2451" s="2">
        <v>2450</v>
      </c>
      <c r="B2451" s="1">
        <v>44688</v>
      </c>
      <c r="C2451" s="2">
        <v>22</v>
      </c>
      <c r="D2451" s="2">
        <v>75</v>
      </c>
      <c r="E2451" s="2">
        <v>26</v>
      </c>
      <c r="F2451" s="2">
        <v>4</v>
      </c>
      <c r="G2451" s="11">
        <v>24.903617356517266</v>
      </c>
      <c r="H2451" s="2">
        <v>1</v>
      </c>
      <c r="I2451" s="11">
        <v>7.0548762688214737</v>
      </c>
      <c r="J2451" s="11">
        <v>99.614469426069064</v>
      </c>
      <c r="K2451" s="2" t="s">
        <v>1728</v>
      </c>
    </row>
    <row r="2452" spans="1:11" x14ac:dyDescent="0.25">
      <c r="A2452" s="2">
        <v>2451</v>
      </c>
      <c r="B2452" s="1">
        <v>44628</v>
      </c>
      <c r="C2452" s="2">
        <v>44</v>
      </c>
      <c r="D2452" s="2">
        <v>87</v>
      </c>
      <c r="E2452" s="2">
        <v>32</v>
      </c>
      <c r="F2452" s="2">
        <v>4</v>
      </c>
      <c r="G2452" s="11">
        <v>22.705904818413973</v>
      </c>
      <c r="H2452" s="2">
        <v>0</v>
      </c>
      <c r="I2452" s="11">
        <v>6.2633793228226828</v>
      </c>
      <c r="J2452" s="11">
        <v>90.823619273655893</v>
      </c>
      <c r="K2452" s="2" t="s">
        <v>1728</v>
      </c>
    </row>
    <row r="2453" spans="1:11" x14ac:dyDescent="0.25">
      <c r="A2453" s="2">
        <v>2452</v>
      </c>
      <c r="B2453" s="1">
        <v>44699</v>
      </c>
      <c r="C2453" s="2">
        <v>18</v>
      </c>
      <c r="D2453" s="2">
        <v>20</v>
      </c>
      <c r="E2453" s="2">
        <v>52</v>
      </c>
      <c r="F2453" s="2">
        <v>5</v>
      </c>
      <c r="G2453" s="11">
        <v>28.474781328997008</v>
      </c>
      <c r="H2453" s="2">
        <v>1</v>
      </c>
      <c r="I2453" s="11">
        <v>5.5404100604918716</v>
      </c>
      <c r="J2453" s="11">
        <v>142.37390664498503</v>
      </c>
      <c r="K2453" s="2" t="s">
        <v>1728</v>
      </c>
    </row>
    <row r="2454" spans="1:11" x14ac:dyDescent="0.25">
      <c r="A2454" s="2">
        <v>2453</v>
      </c>
      <c r="B2454" s="1">
        <v>44673</v>
      </c>
      <c r="C2454" s="2">
        <v>33</v>
      </c>
      <c r="D2454" s="2">
        <v>118</v>
      </c>
      <c r="E2454" s="2">
        <v>23</v>
      </c>
      <c r="F2454" s="2">
        <v>2</v>
      </c>
      <c r="G2454" s="11">
        <v>40.487853784396123</v>
      </c>
      <c r="H2454" s="2">
        <v>0</v>
      </c>
      <c r="I2454" s="11">
        <v>3.1882844137371622</v>
      </c>
      <c r="J2454" s="11">
        <v>80.975707568792245</v>
      </c>
      <c r="K2454" s="2" t="s">
        <v>1728</v>
      </c>
    </row>
    <row r="2455" spans="1:11" x14ac:dyDescent="0.25">
      <c r="A2455" s="2">
        <v>2454</v>
      </c>
      <c r="B2455" s="1">
        <v>44665</v>
      </c>
      <c r="C2455" s="2">
        <v>41</v>
      </c>
      <c r="D2455" s="2">
        <v>96</v>
      </c>
      <c r="E2455" s="2">
        <v>34</v>
      </c>
      <c r="F2455" s="2">
        <v>1</v>
      </c>
      <c r="G2455" s="11">
        <v>26.782967932756566</v>
      </c>
      <c r="H2455" s="2">
        <v>1</v>
      </c>
      <c r="I2455" s="11">
        <v>3.4347908262121063</v>
      </c>
      <c r="J2455" s="11">
        <v>26.782967932756566</v>
      </c>
      <c r="K2455" s="2" t="s">
        <v>1727</v>
      </c>
    </row>
    <row r="2456" spans="1:11" x14ac:dyDescent="0.25">
      <c r="A2456" s="2">
        <v>2455</v>
      </c>
      <c r="B2456" s="1">
        <v>44673</v>
      </c>
      <c r="C2456" s="2">
        <v>10</v>
      </c>
      <c r="D2456" s="2">
        <v>117</v>
      </c>
      <c r="E2456" s="2">
        <v>26</v>
      </c>
      <c r="F2456" s="2">
        <v>5</v>
      </c>
      <c r="G2456" s="11">
        <v>24.903617356517266</v>
      </c>
      <c r="H2456" s="2">
        <v>0</v>
      </c>
      <c r="I2456" s="11">
        <v>7.0548762688214737</v>
      </c>
      <c r="J2456" s="11">
        <v>124.51808678258632</v>
      </c>
      <c r="K2456" s="2" t="s">
        <v>1727</v>
      </c>
    </row>
    <row r="2457" spans="1:11" x14ac:dyDescent="0.25">
      <c r="A2457" s="2">
        <v>2456</v>
      </c>
      <c r="B2457" s="1">
        <v>44631</v>
      </c>
      <c r="C2457" s="2">
        <v>20</v>
      </c>
      <c r="D2457" s="2">
        <v>178</v>
      </c>
      <c r="E2457" s="2">
        <v>9</v>
      </c>
      <c r="F2457" s="2">
        <v>4</v>
      </c>
      <c r="G2457" s="11">
        <v>34.068335186088817</v>
      </c>
      <c r="H2457" s="2">
        <v>1</v>
      </c>
      <c r="I2457" s="11">
        <v>5.7783380059304719</v>
      </c>
      <c r="J2457" s="11">
        <v>136.27334074435527</v>
      </c>
      <c r="K2457" s="2" t="s">
        <v>1727</v>
      </c>
    </row>
    <row r="2458" spans="1:11" x14ac:dyDescent="0.25">
      <c r="A2458" s="2">
        <v>2457</v>
      </c>
      <c r="B2458" s="1">
        <v>44674</v>
      </c>
      <c r="C2458" s="2">
        <v>45</v>
      </c>
      <c r="D2458" s="2">
        <v>195</v>
      </c>
      <c r="E2458" s="2">
        <v>67</v>
      </c>
      <c r="F2458" s="2">
        <v>4</v>
      </c>
      <c r="G2458" s="11">
        <v>38.892982553330022</v>
      </c>
      <c r="H2458" s="2">
        <v>1</v>
      </c>
      <c r="I2458" s="11">
        <v>4.8795728561803084</v>
      </c>
      <c r="J2458" s="11">
        <v>155.57193021332009</v>
      </c>
      <c r="K2458" s="2" t="s">
        <v>1727</v>
      </c>
    </row>
    <row r="2459" spans="1:11" x14ac:dyDescent="0.25">
      <c r="A2459" s="2">
        <v>2458</v>
      </c>
      <c r="B2459" s="1">
        <v>44586</v>
      </c>
      <c r="C2459" s="2">
        <v>1</v>
      </c>
      <c r="D2459" s="2">
        <v>149</v>
      </c>
      <c r="E2459" s="2">
        <v>85</v>
      </c>
      <c r="F2459" s="2">
        <v>3</v>
      </c>
      <c r="G2459" s="11">
        <v>28.531296471251093</v>
      </c>
      <c r="H2459" s="2">
        <v>0</v>
      </c>
      <c r="I2459" s="11">
        <v>3.827153779587749</v>
      </c>
      <c r="J2459" s="11">
        <v>85.593889413753274</v>
      </c>
      <c r="K2459" s="2" t="s">
        <v>1728</v>
      </c>
    </row>
    <row r="2460" spans="1:11" x14ac:dyDescent="0.25">
      <c r="A2460" s="2">
        <v>2459</v>
      </c>
      <c r="B2460" s="1">
        <v>44625</v>
      </c>
      <c r="C2460" s="2">
        <v>24</v>
      </c>
      <c r="D2460" s="2">
        <v>209</v>
      </c>
      <c r="E2460" s="2">
        <v>21</v>
      </c>
      <c r="F2460" s="2">
        <v>5</v>
      </c>
      <c r="G2460" s="11">
        <v>36.662648098243153</v>
      </c>
      <c r="H2460" s="2">
        <v>1</v>
      </c>
      <c r="I2460" s="11">
        <v>3.9110481113212643</v>
      </c>
      <c r="J2460" s="11">
        <v>183.31324049121577</v>
      </c>
      <c r="K2460" s="2" t="s">
        <v>1728</v>
      </c>
    </row>
    <row r="2461" spans="1:11" x14ac:dyDescent="0.25">
      <c r="A2461" s="2">
        <v>2460</v>
      </c>
      <c r="B2461" s="1">
        <v>44616</v>
      </c>
      <c r="C2461" s="2">
        <v>42</v>
      </c>
      <c r="D2461" s="2">
        <v>88</v>
      </c>
      <c r="E2461" s="2">
        <v>68</v>
      </c>
      <c r="F2461" s="2">
        <v>3</v>
      </c>
      <c r="G2461" s="11">
        <v>30.140672575681581</v>
      </c>
      <c r="H2461" s="2">
        <v>2</v>
      </c>
      <c r="I2461" s="11">
        <v>3.2356634377176356</v>
      </c>
      <c r="J2461" s="11">
        <v>90.422017727044746</v>
      </c>
      <c r="K2461" s="2" t="s">
        <v>1727</v>
      </c>
    </row>
    <row r="2462" spans="1:11" x14ac:dyDescent="0.25">
      <c r="A2462" s="2">
        <v>2461</v>
      </c>
      <c r="B2462" s="1">
        <v>44571</v>
      </c>
      <c r="C2462" s="2">
        <v>38</v>
      </c>
      <c r="D2462" s="2">
        <v>128</v>
      </c>
      <c r="E2462" s="2">
        <v>27</v>
      </c>
      <c r="F2462" s="2">
        <v>3</v>
      </c>
      <c r="G2462" s="11">
        <v>36.395194537499485</v>
      </c>
      <c r="H2462" s="2">
        <v>0</v>
      </c>
      <c r="I2462" s="11">
        <v>3.8905842730399192</v>
      </c>
      <c r="J2462" s="11">
        <v>109.18558361249845</v>
      </c>
      <c r="K2462" s="2" t="s">
        <v>1727</v>
      </c>
    </row>
    <row r="2463" spans="1:11" x14ac:dyDescent="0.25">
      <c r="A2463" s="2">
        <v>2462</v>
      </c>
      <c r="B2463" s="1">
        <v>44644</v>
      </c>
      <c r="C2463" s="2">
        <v>3</v>
      </c>
      <c r="D2463" s="2">
        <v>216</v>
      </c>
      <c r="E2463" s="2">
        <v>62</v>
      </c>
      <c r="F2463" s="2">
        <v>4</v>
      </c>
      <c r="G2463" s="11">
        <v>22.671553357687326</v>
      </c>
      <c r="H2463" s="2">
        <v>0</v>
      </c>
      <c r="I2463" s="11">
        <v>4.9908460789292945</v>
      </c>
      <c r="J2463" s="11">
        <v>90.686213430749305</v>
      </c>
      <c r="K2463" s="2" t="s">
        <v>1728</v>
      </c>
    </row>
    <row r="2464" spans="1:11" x14ac:dyDescent="0.25">
      <c r="A2464" s="2">
        <v>2463</v>
      </c>
      <c r="B2464" s="1">
        <v>44620</v>
      </c>
      <c r="C2464" s="2">
        <v>3</v>
      </c>
      <c r="D2464" s="2">
        <v>71</v>
      </c>
      <c r="E2464" s="2">
        <v>84</v>
      </c>
      <c r="F2464" s="2">
        <v>1</v>
      </c>
      <c r="G2464" s="11">
        <v>32.292336911320866</v>
      </c>
      <c r="H2464" s="2">
        <v>0</v>
      </c>
      <c r="I2464" s="11">
        <v>4.9864099104036939</v>
      </c>
      <c r="J2464" s="11">
        <v>32.292336911320866</v>
      </c>
      <c r="K2464" s="2" t="s">
        <v>1727</v>
      </c>
    </row>
    <row r="2465" spans="1:11" x14ac:dyDescent="0.25">
      <c r="A2465" s="2">
        <v>2464</v>
      </c>
      <c r="B2465" s="1">
        <v>44576</v>
      </c>
      <c r="C2465" s="2">
        <v>1</v>
      </c>
      <c r="D2465" s="2">
        <v>166</v>
      </c>
      <c r="E2465" s="2">
        <v>87</v>
      </c>
      <c r="F2465" s="2">
        <v>4</v>
      </c>
      <c r="G2465" s="11">
        <v>30.653516883695147</v>
      </c>
      <c r="H2465" s="2">
        <v>0</v>
      </c>
      <c r="I2465" s="11">
        <v>7.6792943752982703</v>
      </c>
      <c r="J2465" s="11">
        <v>122.61406753478059</v>
      </c>
      <c r="K2465" s="2" t="s">
        <v>1727</v>
      </c>
    </row>
    <row r="2466" spans="1:11" x14ac:dyDescent="0.25">
      <c r="A2466" s="2">
        <v>2465</v>
      </c>
      <c r="B2466" s="1">
        <v>44689</v>
      </c>
      <c r="C2466" s="2">
        <v>20</v>
      </c>
      <c r="D2466" s="2">
        <v>227</v>
      </c>
      <c r="E2466" s="2">
        <v>77</v>
      </c>
      <c r="F2466" s="2">
        <v>3</v>
      </c>
      <c r="G2466" s="11">
        <v>35.054775828889454</v>
      </c>
      <c r="H2466" s="2">
        <v>0</v>
      </c>
      <c r="I2466" s="11">
        <v>4.1372404213136544</v>
      </c>
      <c r="J2466" s="11">
        <v>105.16432748666836</v>
      </c>
      <c r="K2466" s="2" t="s">
        <v>1728</v>
      </c>
    </row>
    <row r="2467" spans="1:11" x14ac:dyDescent="0.25">
      <c r="A2467" s="2">
        <v>2466</v>
      </c>
      <c r="B2467" s="1">
        <v>44738</v>
      </c>
      <c r="C2467" s="2">
        <v>28</v>
      </c>
      <c r="D2467" s="2">
        <v>132</v>
      </c>
      <c r="E2467" s="2">
        <v>79</v>
      </c>
      <c r="F2467" s="2">
        <v>3</v>
      </c>
      <c r="G2467" s="11">
        <v>37.791894976802347</v>
      </c>
      <c r="H2467" s="2">
        <v>2</v>
      </c>
      <c r="I2467" s="11">
        <v>6.5187516459738264</v>
      </c>
      <c r="J2467" s="11">
        <v>113.37568493040703</v>
      </c>
      <c r="K2467" s="2" t="s">
        <v>1727</v>
      </c>
    </row>
    <row r="2468" spans="1:11" x14ac:dyDescent="0.25">
      <c r="A2468" s="2">
        <v>2467</v>
      </c>
      <c r="B2468" s="1">
        <v>44613</v>
      </c>
      <c r="C2468" s="2">
        <v>29</v>
      </c>
      <c r="D2468" s="2">
        <v>169</v>
      </c>
      <c r="E2468" s="2">
        <v>33</v>
      </c>
      <c r="F2468" s="2">
        <v>2</v>
      </c>
      <c r="G2468" s="11">
        <v>24.844518780605419</v>
      </c>
      <c r="H2468" s="2">
        <v>0</v>
      </c>
      <c r="I2468" s="11">
        <v>5.5073050690993979</v>
      </c>
      <c r="J2468" s="11">
        <v>49.689037561210839</v>
      </c>
      <c r="K2468" s="2" t="s">
        <v>1728</v>
      </c>
    </row>
    <row r="2469" spans="1:11" x14ac:dyDescent="0.25">
      <c r="A2469" s="2">
        <v>2468</v>
      </c>
      <c r="B2469" s="1">
        <v>44723</v>
      </c>
      <c r="C2469" s="2">
        <v>25</v>
      </c>
      <c r="D2469" s="2">
        <v>153</v>
      </c>
      <c r="E2469" s="2">
        <v>51</v>
      </c>
      <c r="F2469" s="2">
        <v>5</v>
      </c>
      <c r="G2469" s="11">
        <v>35.381524526576754</v>
      </c>
      <c r="H2469" s="2">
        <v>1</v>
      </c>
      <c r="I2469" s="11">
        <v>4.9313410562510835</v>
      </c>
      <c r="J2469" s="11">
        <v>176.90762263288377</v>
      </c>
      <c r="K2469" s="2" t="s">
        <v>1728</v>
      </c>
    </row>
    <row r="2470" spans="1:11" x14ac:dyDescent="0.25">
      <c r="A2470" s="2">
        <v>2469</v>
      </c>
      <c r="B2470" s="1">
        <v>44713</v>
      </c>
      <c r="C2470" s="2">
        <v>36</v>
      </c>
      <c r="D2470" s="2">
        <v>41</v>
      </c>
      <c r="E2470" s="2">
        <v>43</v>
      </c>
      <c r="F2470" s="2">
        <v>1</v>
      </c>
      <c r="G2470" s="11">
        <v>29.121864021267115</v>
      </c>
      <c r="H2470" s="2">
        <v>0</v>
      </c>
      <c r="I2470" s="11">
        <v>3.835301105937436</v>
      </c>
      <c r="J2470" s="11">
        <v>29.121864021267115</v>
      </c>
      <c r="K2470" s="2" t="s">
        <v>1727</v>
      </c>
    </row>
    <row r="2471" spans="1:11" x14ac:dyDescent="0.25">
      <c r="A2471" s="2">
        <v>2470</v>
      </c>
      <c r="B2471" s="1">
        <v>44630</v>
      </c>
      <c r="C2471" s="2">
        <v>2</v>
      </c>
      <c r="D2471" s="2">
        <v>149</v>
      </c>
      <c r="E2471" s="2">
        <v>35</v>
      </c>
      <c r="F2471" s="2">
        <v>3</v>
      </c>
      <c r="G2471" s="11">
        <v>29.346823349176503</v>
      </c>
      <c r="H2471" s="2">
        <v>2</v>
      </c>
      <c r="I2471" s="11">
        <v>3.4437457943986898</v>
      </c>
      <c r="J2471" s="11">
        <v>88.04047004752951</v>
      </c>
      <c r="K2471" s="2" t="s">
        <v>1728</v>
      </c>
    </row>
    <row r="2472" spans="1:11" x14ac:dyDescent="0.25">
      <c r="A2472" s="2">
        <v>2471</v>
      </c>
      <c r="B2472" s="1">
        <v>44622</v>
      </c>
      <c r="C2472" s="2">
        <v>38</v>
      </c>
      <c r="D2472" s="2">
        <v>97</v>
      </c>
      <c r="E2472" s="2">
        <v>69</v>
      </c>
      <c r="F2472" s="2">
        <v>1</v>
      </c>
      <c r="G2472" s="11">
        <v>30.501087440733325</v>
      </c>
      <c r="H2472" s="2">
        <v>2</v>
      </c>
      <c r="I2472" s="11">
        <v>5.8930269169156446</v>
      </c>
      <c r="J2472" s="11">
        <v>30.501087440733325</v>
      </c>
      <c r="K2472" s="2" t="s">
        <v>1727</v>
      </c>
    </row>
    <row r="2473" spans="1:11" x14ac:dyDescent="0.25">
      <c r="A2473" s="2">
        <v>2472</v>
      </c>
      <c r="B2473" s="1">
        <v>44694</v>
      </c>
      <c r="C2473" s="2">
        <v>28</v>
      </c>
      <c r="D2473" s="2">
        <v>82</v>
      </c>
      <c r="E2473" s="2">
        <v>25</v>
      </c>
      <c r="F2473" s="2">
        <v>5</v>
      </c>
      <c r="G2473" s="11">
        <v>22.963475143544272</v>
      </c>
      <c r="H2473" s="2">
        <v>0</v>
      </c>
      <c r="I2473" s="11">
        <v>3.0172545420399994</v>
      </c>
      <c r="J2473" s="11">
        <v>114.81737571772136</v>
      </c>
      <c r="K2473" s="2" t="s">
        <v>1728</v>
      </c>
    </row>
    <row r="2474" spans="1:11" x14ac:dyDescent="0.25">
      <c r="A2474" s="2">
        <v>2473</v>
      </c>
      <c r="B2474" s="1">
        <v>44642</v>
      </c>
      <c r="C2474" s="2">
        <v>47</v>
      </c>
      <c r="D2474" s="2">
        <v>140</v>
      </c>
      <c r="E2474" s="2">
        <v>74</v>
      </c>
      <c r="F2474" s="2">
        <v>4</v>
      </c>
      <c r="G2474" s="11">
        <v>24.155081874234138</v>
      </c>
      <c r="H2474" s="2">
        <v>1</v>
      </c>
      <c r="I2474" s="11">
        <v>5.8479313960914716</v>
      </c>
      <c r="J2474" s="11">
        <v>96.620327496936554</v>
      </c>
      <c r="K2474" s="2" t="s">
        <v>1727</v>
      </c>
    </row>
    <row r="2475" spans="1:11" x14ac:dyDescent="0.25">
      <c r="A2475" s="2">
        <v>2474</v>
      </c>
      <c r="B2475" s="1">
        <v>44656</v>
      </c>
      <c r="C2475" s="2">
        <v>32</v>
      </c>
      <c r="D2475" s="2">
        <v>59</v>
      </c>
      <c r="E2475" s="2">
        <v>40</v>
      </c>
      <c r="F2475" s="2">
        <v>3</v>
      </c>
      <c r="G2475" s="11">
        <v>37.669820526469934</v>
      </c>
      <c r="H2475" s="2">
        <v>2</v>
      </c>
      <c r="I2475" s="11">
        <v>4.6788100747295065</v>
      </c>
      <c r="J2475" s="11">
        <v>113.0094615794098</v>
      </c>
      <c r="K2475" s="2" t="s">
        <v>1728</v>
      </c>
    </row>
    <row r="2476" spans="1:11" x14ac:dyDescent="0.25">
      <c r="A2476" s="2">
        <v>2475</v>
      </c>
      <c r="B2476" s="1">
        <v>44663</v>
      </c>
      <c r="C2476" s="2">
        <v>11</v>
      </c>
      <c r="D2476" s="2">
        <v>109</v>
      </c>
      <c r="E2476" s="2">
        <v>16</v>
      </c>
      <c r="F2476" s="2">
        <v>1</v>
      </c>
      <c r="G2476" s="11">
        <v>20.361777736099235</v>
      </c>
      <c r="H2476" s="2">
        <v>0</v>
      </c>
      <c r="I2476" s="11">
        <v>3.2398109499997449</v>
      </c>
      <c r="J2476" s="11">
        <v>20.361777736099235</v>
      </c>
      <c r="K2476" s="2" t="s">
        <v>1728</v>
      </c>
    </row>
    <row r="2477" spans="1:11" x14ac:dyDescent="0.25">
      <c r="A2477" s="2">
        <v>2476</v>
      </c>
      <c r="B2477" s="1">
        <v>44640</v>
      </c>
      <c r="C2477" s="2">
        <v>43</v>
      </c>
      <c r="D2477" s="2">
        <v>161</v>
      </c>
      <c r="E2477" s="2">
        <v>58</v>
      </c>
      <c r="F2477" s="2">
        <v>4</v>
      </c>
      <c r="G2477" s="11">
        <v>35.438813130339547</v>
      </c>
      <c r="H2477" s="2">
        <v>1</v>
      </c>
      <c r="I2477" s="11">
        <v>6.9912124282919814</v>
      </c>
      <c r="J2477" s="11">
        <v>141.75525252135819</v>
      </c>
      <c r="K2477" s="2" t="s">
        <v>1728</v>
      </c>
    </row>
    <row r="2478" spans="1:11" x14ac:dyDescent="0.25">
      <c r="A2478" s="2">
        <v>2477</v>
      </c>
      <c r="B2478" s="1">
        <v>44718</v>
      </c>
      <c r="C2478" s="2">
        <v>23</v>
      </c>
      <c r="D2478" s="2">
        <v>59</v>
      </c>
      <c r="E2478" s="2">
        <v>36</v>
      </c>
      <c r="F2478" s="2">
        <v>3</v>
      </c>
      <c r="G2478" s="11">
        <v>39.496545900059061</v>
      </c>
      <c r="H2478" s="2">
        <v>2</v>
      </c>
      <c r="I2478" s="11">
        <v>7.5450844871960729</v>
      </c>
      <c r="J2478" s="11">
        <v>118.48963770017718</v>
      </c>
      <c r="K2478" s="2" t="s">
        <v>1728</v>
      </c>
    </row>
    <row r="2479" spans="1:11" x14ac:dyDescent="0.25">
      <c r="A2479" s="2">
        <v>2478</v>
      </c>
      <c r="B2479" s="1">
        <v>44679</v>
      </c>
      <c r="C2479" s="2">
        <v>8</v>
      </c>
      <c r="D2479" s="2">
        <v>119</v>
      </c>
      <c r="E2479" s="2">
        <v>83</v>
      </c>
      <c r="F2479" s="2">
        <v>3</v>
      </c>
      <c r="G2479" s="11">
        <v>33.909724339179917</v>
      </c>
      <c r="H2479" s="2">
        <v>2</v>
      </c>
      <c r="I2479" s="11">
        <v>4.1712004662970781</v>
      </c>
      <c r="J2479" s="11">
        <v>101.72917301753975</v>
      </c>
      <c r="K2479" s="2" t="s">
        <v>1728</v>
      </c>
    </row>
    <row r="2480" spans="1:11" x14ac:dyDescent="0.25">
      <c r="A2480" s="2">
        <v>2479</v>
      </c>
      <c r="B2480" s="1">
        <v>44653</v>
      </c>
      <c r="C2480" s="2">
        <v>25</v>
      </c>
      <c r="D2480" s="2">
        <v>128</v>
      </c>
      <c r="E2480" s="2">
        <v>38</v>
      </c>
      <c r="F2480" s="2">
        <v>1</v>
      </c>
      <c r="G2480" s="11">
        <v>23.532199915075196</v>
      </c>
      <c r="H2480" s="2">
        <v>1</v>
      </c>
      <c r="I2480" s="11">
        <v>7.8679264044522625</v>
      </c>
      <c r="J2480" s="11">
        <v>23.532199915075196</v>
      </c>
      <c r="K2480" s="2" t="s">
        <v>1728</v>
      </c>
    </row>
    <row r="2481" spans="1:11" x14ac:dyDescent="0.25">
      <c r="A2481" s="2">
        <v>2480</v>
      </c>
      <c r="B2481" s="1">
        <v>44740</v>
      </c>
      <c r="C2481" s="2">
        <v>21</v>
      </c>
      <c r="D2481" s="2">
        <v>14</v>
      </c>
      <c r="E2481" s="2">
        <v>30</v>
      </c>
      <c r="F2481" s="2">
        <v>2</v>
      </c>
      <c r="G2481" s="11">
        <v>33.228028568356763</v>
      </c>
      <c r="H2481" s="2">
        <v>1</v>
      </c>
      <c r="I2481" s="11">
        <v>3.3994622494775797</v>
      </c>
      <c r="J2481" s="11">
        <v>66.456057136713525</v>
      </c>
      <c r="K2481" s="2" t="s">
        <v>1728</v>
      </c>
    </row>
    <row r="2482" spans="1:11" x14ac:dyDescent="0.25">
      <c r="A2482" s="2">
        <v>2481</v>
      </c>
      <c r="B2482" s="1">
        <v>44634</v>
      </c>
      <c r="C2482" s="2">
        <v>19</v>
      </c>
      <c r="D2482" s="2">
        <v>155</v>
      </c>
      <c r="E2482" s="2">
        <v>85</v>
      </c>
      <c r="F2482" s="2">
        <v>5</v>
      </c>
      <c r="G2482" s="11">
        <v>28.531296471251093</v>
      </c>
      <c r="H2482" s="2">
        <v>0</v>
      </c>
      <c r="I2482" s="11">
        <v>3.827153779587749</v>
      </c>
      <c r="J2482" s="11">
        <v>142.65648235625545</v>
      </c>
      <c r="K2482" s="2" t="s">
        <v>1728</v>
      </c>
    </row>
    <row r="2483" spans="1:11" x14ac:dyDescent="0.25">
      <c r="A2483" s="2">
        <v>2482</v>
      </c>
      <c r="B2483" s="1">
        <v>44673</v>
      </c>
      <c r="C2483" s="2">
        <v>37</v>
      </c>
      <c r="D2483" s="2">
        <v>136</v>
      </c>
      <c r="E2483" s="2">
        <v>84</v>
      </c>
      <c r="F2483" s="2">
        <v>5</v>
      </c>
      <c r="G2483" s="11">
        <v>32.292336911320866</v>
      </c>
      <c r="H2483" s="2">
        <v>2</v>
      </c>
      <c r="I2483" s="11">
        <v>4.9864099104036939</v>
      </c>
      <c r="J2483" s="11">
        <v>161.46168455660433</v>
      </c>
      <c r="K2483" s="2" t="s">
        <v>1727</v>
      </c>
    </row>
    <row r="2484" spans="1:11" x14ac:dyDescent="0.25">
      <c r="A2484" s="2">
        <v>2483</v>
      </c>
      <c r="B2484" s="1">
        <v>44589</v>
      </c>
      <c r="C2484" s="2">
        <v>1</v>
      </c>
      <c r="D2484" s="2">
        <v>226</v>
      </c>
      <c r="E2484" s="2">
        <v>24</v>
      </c>
      <c r="F2484" s="2">
        <v>4</v>
      </c>
      <c r="G2484" s="11">
        <v>21.863465282101508</v>
      </c>
      <c r="H2484" s="2">
        <v>0</v>
      </c>
      <c r="I2484" s="11">
        <v>3.8198446415905174</v>
      </c>
      <c r="J2484" s="11">
        <v>87.453861128406032</v>
      </c>
      <c r="K2484" s="2" t="s">
        <v>1728</v>
      </c>
    </row>
    <row r="2485" spans="1:11" x14ac:dyDescent="0.25">
      <c r="A2485" s="2">
        <v>2484</v>
      </c>
      <c r="B2485" s="1">
        <v>44570</v>
      </c>
      <c r="C2485" s="2">
        <v>14</v>
      </c>
      <c r="D2485" s="2">
        <v>13</v>
      </c>
      <c r="E2485" s="2">
        <v>58</v>
      </c>
      <c r="F2485" s="2">
        <v>1</v>
      </c>
      <c r="G2485" s="11">
        <v>35.438813130339547</v>
      </c>
      <c r="H2485" s="2">
        <v>2</v>
      </c>
      <c r="I2485" s="11">
        <v>6.9912124282919814</v>
      </c>
      <c r="J2485" s="11">
        <v>35.438813130339547</v>
      </c>
      <c r="K2485" s="2" t="s">
        <v>1727</v>
      </c>
    </row>
    <row r="2486" spans="1:11" x14ac:dyDescent="0.25">
      <c r="A2486" s="2">
        <v>2485</v>
      </c>
      <c r="B2486" s="1">
        <v>44571</v>
      </c>
      <c r="C2486" s="2">
        <v>20</v>
      </c>
      <c r="D2486" s="2">
        <v>166</v>
      </c>
      <c r="E2486" s="2">
        <v>6</v>
      </c>
      <c r="F2486" s="2">
        <v>5</v>
      </c>
      <c r="G2486" s="11">
        <v>27.8250989292616</v>
      </c>
      <c r="H2486" s="2">
        <v>2</v>
      </c>
      <c r="I2486" s="11">
        <v>4.0310263194524962</v>
      </c>
      <c r="J2486" s="11">
        <v>139.125494646308</v>
      </c>
      <c r="K2486" s="2" t="s">
        <v>1728</v>
      </c>
    </row>
    <row r="2487" spans="1:11" x14ac:dyDescent="0.25">
      <c r="A2487" s="2">
        <v>2486</v>
      </c>
      <c r="B2487" s="1">
        <v>44698</v>
      </c>
      <c r="C2487" s="2">
        <v>23</v>
      </c>
      <c r="D2487" s="2">
        <v>229</v>
      </c>
      <c r="E2487" s="2">
        <v>59</v>
      </c>
      <c r="F2487" s="2">
        <v>4</v>
      </c>
      <c r="G2487" s="11">
        <v>27.125433245179323</v>
      </c>
      <c r="H2487" s="2">
        <v>0</v>
      </c>
      <c r="I2487" s="11">
        <v>3.6393776465524499</v>
      </c>
      <c r="J2487" s="11">
        <v>108.50173298071729</v>
      </c>
      <c r="K2487" s="2" t="s">
        <v>1728</v>
      </c>
    </row>
    <row r="2488" spans="1:11" x14ac:dyDescent="0.25">
      <c r="A2488" s="2">
        <v>2487</v>
      </c>
      <c r="B2488" s="1">
        <v>44602</v>
      </c>
      <c r="C2488" s="2">
        <v>1</v>
      </c>
      <c r="D2488" s="2">
        <v>133</v>
      </c>
      <c r="E2488" s="2">
        <v>26</v>
      </c>
      <c r="F2488" s="2">
        <v>2</v>
      </c>
      <c r="G2488" s="11">
        <v>24.903617356517266</v>
      </c>
      <c r="H2488" s="2">
        <v>1</v>
      </c>
      <c r="I2488" s="11">
        <v>7.0548762688214737</v>
      </c>
      <c r="J2488" s="11">
        <v>49.807234713034532</v>
      </c>
      <c r="K2488" s="2" t="s">
        <v>1728</v>
      </c>
    </row>
    <row r="2489" spans="1:11" x14ac:dyDescent="0.25">
      <c r="A2489" s="2">
        <v>2488</v>
      </c>
      <c r="B2489" s="1">
        <v>44584</v>
      </c>
      <c r="C2489" s="2">
        <v>40</v>
      </c>
      <c r="D2489" s="2">
        <v>226</v>
      </c>
      <c r="E2489" s="2">
        <v>35</v>
      </c>
      <c r="F2489" s="2">
        <v>2</v>
      </c>
      <c r="G2489" s="11">
        <v>29.346823349176503</v>
      </c>
      <c r="H2489" s="2">
        <v>0</v>
      </c>
      <c r="I2489" s="11">
        <v>3.4437457943986898</v>
      </c>
      <c r="J2489" s="11">
        <v>58.693646698353007</v>
      </c>
      <c r="K2489" s="2" t="s">
        <v>1728</v>
      </c>
    </row>
    <row r="2490" spans="1:11" x14ac:dyDescent="0.25">
      <c r="A2490" s="2">
        <v>2489</v>
      </c>
      <c r="B2490" s="1">
        <v>44569</v>
      </c>
      <c r="C2490" s="2">
        <v>8</v>
      </c>
      <c r="D2490" s="2">
        <v>43</v>
      </c>
      <c r="E2490" s="2">
        <v>2</v>
      </c>
      <c r="F2490" s="2">
        <v>1</v>
      </c>
      <c r="G2490" s="11">
        <v>39.555058077007772</v>
      </c>
      <c r="H2490" s="2">
        <v>1</v>
      </c>
      <c r="I2490" s="11">
        <v>5.4867630070406248</v>
      </c>
      <c r="J2490" s="11">
        <v>39.555058077007772</v>
      </c>
      <c r="K2490" s="2" t="s">
        <v>1728</v>
      </c>
    </row>
    <row r="2491" spans="1:11" x14ac:dyDescent="0.25">
      <c r="A2491" s="2">
        <v>2490</v>
      </c>
      <c r="B2491" s="1">
        <v>44689</v>
      </c>
      <c r="C2491" s="2">
        <v>5</v>
      </c>
      <c r="D2491" s="2">
        <v>110</v>
      </c>
      <c r="E2491" s="2">
        <v>12</v>
      </c>
      <c r="F2491" s="2">
        <v>1</v>
      </c>
      <c r="G2491" s="11">
        <v>32.719931062113432</v>
      </c>
      <c r="H2491" s="2">
        <v>0</v>
      </c>
      <c r="I2491" s="11">
        <v>3.7565748107661685</v>
      </c>
      <c r="J2491" s="11">
        <v>32.719931062113432</v>
      </c>
      <c r="K2491" s="2" t="s">
        <v>1727</v>
      </c>
    </row>
    <row r="2492" spans="1:11" x14ac:dyDescent="0.25">
      <c r="A2492" s="2">
        <v>2491</v>
      </c>
      <c r="B2492" s="1">
        <v>44733</v>
      </c>
      <c r="C2492" s="2">
        <v>33</v>
      </c>
      <c r="D2492" s="2">
        <v>177</v>
      </c>
      <c r="E2492" s="2">
        <v>14</v>
      </c>
      <c r="F2492" s="2">
        <v>4</v>
      </c>
      <c r="G2492" s="11">
        <v>27.131016830752003</v>
      </c>
      <c r="H2492" s="2">
        <v>0</v>
      </c>
      <c r="I2492" s="11">
        <v>5.1868644967918618</v>
      </c>
      <c r="J2492" s="11">
        <v>108.52406732300801</v>
      </c>
      <c r="K2492" s="2" t="s">
        <v>1727</v>
      </c>
    </row>
    <row r="2493" spans="1:11" x14ac:dyDescent="0.25">
      <c r="A2493" s="2">
        <v>2492</v>
      </c>
      <c r="B2493" s="1">
        <v>44726</v>
      </c>
      <c r="C2493" s="2">
        <v>7</v>
      </c>
      <c r="D2493" s="2">
        <v>142</v>
      </c>
      <c r="E2493" s="2">
        <v>77</v>
      </c>
      <c r="F2493" s="2">
        <v>2</v>
      </c>
      <c r="G2493" s="11">
        <v>35.054775828889454</v>
      </c>
      <c r="H2493" s="2">
        <v>2</v>
      </c>
      <c r="I2493" s="11">
        <v>4.1372404213136544</v>
      </c>
      <c r="J2493" s="11">
        <v>70.109551657778908</v>
      </c>
      <c r="K2493" s="2" t="s">
        <v>1728</v>
      </c>
    </row>
    <row r="2494" spans="1:11" x14ac:dyDescent="0.25">
      <c r="A2494" s="2">
        <v>2493</v>
      </c>
      <c r="B2494" s="1">
        <v>44701</v>
      </c>
      <c r="C2494" s="2">
        <v>33</v>
      </c>
      <c r="D2494" s="2">
        <v>7</v>
      </c>
      <c r="E2494" s="2">
        <v>54</v>
      </c>
      <c r="F2494" s="2">
        <v>1</v>
      </c>
      <c r="G2494" s="11">
        <v>23.186037149099029</v>
      </c>
      <c r="H2494" s="2">
        <v>1</v>
      </c>
      <c r="I2494" s="11">
        <v>9.3324941889966144</v>
      </c>
      <c r="J2494" s="11">
        <v>23.186037149099029</v>
      </c>
      <c r="K2494" s="2" t="s">
        <v>1727</v>
      </c>
    </row>
    <row r="2495" spans="1:11" x14ac:dyDescent="0.25">
      <c r="A2495" s="2">
        <v>2494</v>
      </c>
      <c r="B2495" s="1">
        <v>44594</v>
      </c>
      <c r="C2495" s="2">
        <v>50</v>
      </c>
      <c r="D2495" s="2">
        <v>128</v>
      </c>
      <c r="E2495" s="2">
        <v>82</v>
      </c>
      <c r="F2495" s="2">
        <v>2</v>
      </c>
      <c r="G2495" s="11">
        <v>28.807221279614591</v>
      </c>
      <c r="H2495" s="2">
        <v>1</v>
      </c>
      <c r="I2495" s="11">
        <v>3.3316234360241719</v>
      </c>
      <c r="J2495" s="11">
        <v>57.614442559229182</v>
      </c>
      <c r="K2495" s="2" t="s">
        <v>1727</v>
      </c>
    </row>
    <row r="2496" spans="1:11" x14ac:dyDescent="0.25">
      <c r="A2496" s="2">
        <v>2495</v>
      </c>
      <c r="B2496" s="1">
        <v>44664</v>
      </c>
      <c r="C2496" s="2">
        <v>31</v>
      </c>
      <c r="D2496" s="2">
        <v>50</v>
      </c>
      <c r="E2496" s="2">
        <v>39</v>
      </c>
      <c r="F2496" s="2">
        <v>5</v>
      </c>
      <c r="G2496" s="11">
        <v>36.245862502323128</v>
      </c>
      <c r="H2496" s="2">
        <v>0</v>
      </c>
      <c r="I2496" s="11">
        <v>5.1336391238712951</v>
      </c>
      <c r="J2496" s="11">
        <v>181.22931251161563</v>
      </c>
      <c r="K2496" s="2" t="s">
        <v>1727</v>
      </c>
    </row>
    <row r="2497" spans="1:11" x14ac:dyDescent="0.25">
      <c r="A2497" s="2">
        <v>2496</v>
      </c>
      <c r="B2497" s="1">
        <v>44577</v>
      </c>
      <c r="C2497" s="2">
        <v>50</v>
      </c>
      <c r="D2497" s="2">
        <v>170</v>
      </c>
      <c r="E2497" s="2">
        <v>74</v>
      </c>
      <c r="F2497" s="2">
        <v>5</v>
      </c>
      <c r="G2497" s="11">
        <v>24.155081874234138</v>
      </c>
      <c r="H2497" s="2">
        <v>2</v>
      </c>
      <c r="I2497" s="11">
        <v>5.8479313960914716</v>
      </c>
      <c r="J2497" s="11">
        <v>120.7754093711707</v>
      </c>
      <c r="K2497" s="2" t="s">
        <v>1728</v>
      </c>
    </row>
    <row r="2498" spans="1:11" x14ac:dyDescent="0.25">
      <c r="A2498" s="2">
        <v>2497</v>
      </c>
      <c r="B2498" s="1">
        <v>44569</v>
      </c>
      <c r="C2498" s="2">
        <v>1</v>
      </c>
      <c r="D2498" s="2">
        <v>72</v>
      </c>
      <c r="E2498" s="2">
        <v>29</v>
      </c>
      <c r="F2498" s="2">
        <v>1</v>
      </c>
      <c r="G2498" s="11">
        <v>26.319056809239161</v>
      </c>
      <c r="H2498" s="2">
        <v>1</v>
      </c>
      <c r="I2498" s="11">
        <v>3.0612344797068785</v>
      </c>
      <c r="J2498" s="11">
        <v>26.319056809239161</v>
      </c>
      <c r="K2498" s="2" t="s">
        <v>1727</v>
      </c>
    </row>
    <row r="2499" spans="1:11" x14ac:dyDescent="0.25">
      <c r="A2499" s="2">
        <v>2498</v>
      </c>
      <c r="B2499" s="1">
        <v>44718</v>
      </c>
      <c r="C2499" s="2">
        <v>20</v>
      </c>
      <c r="D2499" s="2">
        <v>144</v>
      </c>
      <c r="E2499" s="2">
        <v>64</v>
      </c>
      <c r="F2499" s="2">
        <v>4</v>
      </c>
      <c r="G2499" s="11">
        <v>34.91692016468464</v>
      </c>
      <c r="H2499" s="2">
        <v>1</v>
      </c>
      <c r="I2499" s="11">
        <v>4.7969772730996407</v>
      </c>
      <c r="J2499" s="11">
        <v>139.66768065873856</v>
      </c>
      <c r="K2499" s="2" t="s">
        <v>1727</v>
      </c>
    </row>
    <row r="2500" spans="1:11" x14ac:dyDescent="0.25">
      <c r="A2500" s="2">
        <v>2499</v>
      </c>
      <c r="B2500" s="1">
        <v>44672</v>
      </c>
      <c r="C2500" s="2">
        <v>21</v>
      </c>
      <c r="D2500" s="2">
        <v>186</v>
      </c>
      <c r="E2500" s="2">
        <v>7</v>
      </c>
      <c r="F2500" s="2">
        <v>4</v>
      </c>
      <c r="G2500" s="11">
        <v>32.812810518424428</v>
      </c>
      <c r="H2500" s="2">
        <v>2</v>
      </c>
      <c r="I2500" s="11">
        <v>6.6373507891907089</v>
      </c>
      <c r="J2500" s="11">
        <v>131.25124207369771</v>
      </c>
      <c r="K2500" s="2" t="s">
        <v>1728</v>
      </c>
    </row>
    <row r="2501" spans="1:11" x14ac:dyDescent="0.25">
      <c r="A2501" s="2">
        <v>2500</v>
      </c>
      <c r="B2501" s="1">
        <v>44715</v>
      </c>
      <c r="C2501" s="2">
        <v>32</v>
      </c>
      <c r="D2501" s="2">
        <v>95</v>
      </c>
      <c r="E2501" s="2">
        <v>33</v>
      </c>
      <c r="F2501" s="2">
        <v>5</v>
      </c>
      <c r="G2501" s="11">
        <v>24.844518780605419</v>
      </c>
      <c r="H2501" s="2">
        <v>2</v>
      </c>
      <c r="I2501" s="11">
        <v>5.5073050690993979</v>
      </c>
      <c r="J2501" s="11">
        <v>124.2225939030271</v>
      </c>
      <c r="K2501" s="2" t="s">
        <v>1727</v>
      </c>
    </row>
    <row r="2502" spans="1:11" x14ac:dyDescent="0.25">
      <c r="A2502" s="2">
        <v>2501</v>
      </c>
      <c r="B2502" s="1">
        <v>44709</v>
      </c>
      <c r="C2502" s="2">
        <v>43</v>
      </c>
      <c r="D2502" s="2">
        <v>222</v>
      </c>
      <c r="E2502" s="2">
        <v>36</v>
      </c>
      <c r="F2502" s="2">
        <v>5</v>
      </c>
      <c r="G2502" s="11">
        <v>39.496545900059061</v>
      </c>
      <c r="H2502" s="2">
        <v>1</v>
      </c>
      <c r="I2502" s="11">
        <v>7.5450844871960729</v>
      </c>
      <c r="J2502" s="11">
        <v>197.48272950029531</v>
      </c>
      <c r="K2502" s="2" t="s">
        <v>1728</v>
      </c>
    </row>
    <row r="2503" spans="1:11" x14ac:dyDescent="0.25">
      <c r="A2503" s="2">
        <v>2502</v>
      </c>
      <c r="B2503" s="1">
        <v>44598</v>
      </c>
      <c r="C2503" s="2">
        <v>45</v>
      </c>
      <c r="D2503" s="2">
        <v>94</v>
      </c>
      <c r="E2503" s="2">
        <v>80</v>
      </c>
      <c r="F2503" s="2">
        <v>5</v>
      </c>
      <c r="G2503" s="11">
        <v>39.517980201752351</v>
      </c>
      <c r="H2503" s="2">
        <v>2</v>
      </c>
      <c r="I2503" s="11">
        <v>6.9701664620964214</v>
      </c>
      <c r="J2503" s="11">
        <v>197.58990100876176</v>
      </c>
      <c r="K2503" s="2" t="s">
        <v>1728</v>
      </c>
    </row>
    <row r="2504" spans="1:11" x14ac:dyDescent="0.25">
      <c r="A2504" s="2">
        <v>2503</v>
      </c>
      <c r="B2504" s="1">
        <v>44673</v>
      </c>
      <c r="C2504" s="2">
        <v>48</v>
      </c>
      <c r="D2504" s="2">
        <v>23</v>
      </c>
      <c r="E2504" s="2">
        <v>42</v>
      </c>
      <c r="F2504" s="2">
        <v>3</v>
      </c>
      <c r="G2504" s="11">
        <v>40.280039620069026</v>
      </c>
      <c r="H2504" s="2">
        <v>0</v>
      </c>
      <c r="I2504" s="11">
        <v>9.490229776438774</v>
      </c>
      <c r="J2504" s="11">
        <v>120.84011886020707</v>
      </c>
      <c r="K2504" s="2" t="s">
        <v>1728</v>
      </c>
    </row>
    <row r="2505" spans="1:11" x14ac:dyDescent="0.25">
      <c r="A2505" s="2">
        <v>2504</v>
      </c>
      <c r="B2505" s="1">
        <v>44598</v>
      </c>
      <c r="C2505" s="2">
        <v>44</v>
      </c>
      <c r="D2505" s="2">
        <v>172</v>
      </c>
      <c r="E2505" s="2">
        <v>20</v>
      </c>
      <c r="F2505" s="2">
        <v>3</v>
      </c>
      <c r="G2505" s="11">
        <v>30.624410946573331</v>
      </c>
      <c r="H2505" s="2">
        <v>0</v>
      </c>
      <c r="I2505" s="11">
        <v>5.7127142339326129</v>
      </c>
      <c r="J2505" s="11">
        <v>91.873232839719989</v>
      </c>
      <c r="K2505" s="2" t="s">
        <v>1727</v>
      </c>
    </row>
    <row r="2506" spans="1:11" x14ac:dyDescent="0.25">
      <c r="A2506" s="2">
        <v>2505</v>
      </c>
      <c r="B2506" s="1">
        <v>44692</v>
      </c>
      <c r="C2506" s="2">
        <v>42</v>
      </c>
      <c r="D2506" s="2">
        <v>22</v>
      </c>
      <c r="E2506" s="2">
        <v>14</v>
      </c>
      <c r="F2506" s="2">
        <v>3</v>
      </c>
      <c r="G2506" s="11">
        <v>27.131016830752003</v>
      </c>
      <c r="H2506" s="2">
        <v>0</v>
      </c>
      <c r="I2506" s="11">
        <v>5.1868644967918618</v>
      </c>
      <c r="J2506" s="11">
        <v>81.393050492256009</v>
      </c>
      <c r="K2506" s="2" t="s">
        <v>1727</v>
      </c>
    </row>
    <row r="2507" spans="1:11" x14ac:dyDescent="0.25">
      <c r="A2507" s="2">
        <v>2506</v>
      </c>
      <c r="B2507" s="1">
        <v>44687</v>
      </c>
      <c r="C2507" s="2">
        <v>46</v>
      </c>
      <c r="D2507" s="2">
        <v>155</v>
      </c>
      <c r="E2507" s="2">
        <v>3</v>
      </c>
      <c r="F2507" s="2">
        <v>4</v>
      </c>
      <c r="G2507" s="11">
        <v>26.023569845776361</v>
      </c>
      <c r="H2507" s="2">
        <v>0</v>
      </c>
      <c r="I2507" s="11">
        <v>5.2323685679736078</v>
      </c>
      <c r="J2507" s="11">
        <v>104.09427938310544</v>
      </c>
      <c r="K2507" s="2" t="s">
        <v>1728</v>
      </c>
    </row>
    <row r="2508" spans="1:11" x14ac:dyDescent="0.25">
      <c r="A2508" s="2">
        <v>2507</v>
      </c>
      <c r="B2508" s="1">
        <v>44623</v>
      </c>
      <c r="C2508" s="2">
        <v>22</v>
      </c>
      <c r="D2508" s="2">
        <v>59</v>
      </c>
      <c r="E2508" s="2">
        <v>82</v>
      </c>
      <c r="F2508" s="2">
        <v>4</v>
      </c>
      <c r="G2508" s="11">
        <v>28.807221279614591</v>
      </c>
      <c r="H2508" s="2">
        <v>2</v>
      </c>
      <c r="I2508" s="11">
        <v>3.3316234360241719</v>
      </c>
      <c r="J2508" s="11">
        <v>115.22888511845836</v>
      </c>
      <c r="K2508" s="2" t="s">
        <v>1727</v>
      </c>
    </row>
    <row r="2509" spans="1:11" x14ac:dyDescent="0.25">
      <c r="A2509" s="2">
        <v>2508</v>
      </c>
      <c r="B2509" s="1">
        <v>44670</v>
      </c>
      <c r="C2509" s="2">
        <v>16</v>
      </c>
      <c r="D2509" s="2">
        <v>65</v>
      </c>
      <c r="E2509" s="2">
        <v>33</v>
      </c>
      <c r="F2509" s="2">
        <v>3</v>
      </c>
      <c r="G2509" s="11">
        <v>24.844518780605419</v>
      </c>
      <c r="H2509" s="2">
        <v>1</v>
      </c>
      <c r="I2509" s="11">
        <v>5.5073050690993979</v>
      </c>
      <c r="J2509" s="11">
        <v>74.533556341816251</v>
      </c>
      <c r="K2509" s="2" t="s">
        <v>1727</v>
      </c>
    </row>
    <row r="2510" spans="1:11" x14ac:dyDescent="0.25">
      <c r="A2510" s="2">
        <v>2509</v>
      </c>
      <c r="B2510" s="1">
        <v>44685</v>
      </c>
      <c r="C2510" s="2">
        <v>11</v>
      </c>
      <c r="D2510" s="2">
        <v>116</v>
      </c>
      <c r="E2510" s="2">
        <v>31</v>
      </c>
      <c r="F2510" s="2">
        <v>3</v>
      </c>
      <c r="G2510" s="11">
        <v>30.622498056490024</v>
      </c>
      <c r="H2510" s="2">
        <v>1</v>
      </c>
      <c r="I2510" s="11">
        <v>11.418467229935818</v>
      </c>
      <c r="J2510" s="11">
        <v>91.867494169470064</v>
      </c>
      <c r="K2510" s="2" t="s">
        <v>1728</v>
      </c>
    </row>
    <row r="2511" spans="1:11" x14ac:dyDescent="0.25">
      <c r="A2511" s="2">
        <v>2510</v>
      </c>
      <c r="B2511" s="1">
        <v>44653</v>
      </c>
      <c r="C2511" s="2">
        <v>34</v>
      </c>
      <c r="D2511" s="2">
        <v>22</v>
      </c>
      <c r="E2511" s="2">
        <v>64</v>
      </c>
      <c r="F2511" s="2">
        <v>3</v>
      </c>
      <c r="G2511" s="11">
        <v>34.91692016468464</v>
      </c>
      <c r="H2511" s="2">
        <v>2</v>
      </c>
      <c r="I2511" s="11">
        <v>4.7969772730996407</v>
      </c>
      <c r="J2511" s="11">
        <v>104.75076049405392</v>
      </c>
      <c r="K2511" s="2" t="s">
        <v>1728</v>
      </c>
    </row>
    <row r="2512" spans="1:11" x14ac:dyDescent="0.25">
      <c r="A2512" s="2">
        <v>2511</v>
      </c>
      <c r="B2512" s="1">
        <v>44612</v>
      </c>
      <c r="C2512" s="2">
        <v>19</v>
      </c>
      <c r="D2512" s="2">
        <v>107</v>
      </c>
      <c r="E2512" s="2">
        <v>74</v>
      </c>
      <c r="F2512" s="2">
        <v>3</v>
      </c>
      <c r="G2512" s="11">
        <v>24.155081874234138</v>
      </c>
      <c r="H2512" s="2">
        <v>1</v>
      </c>
      <c r="I2512" s="11">
        <v>5.8479313960914716</v>
      </c>
      <c r="J2512" s="11">
        <v>72.465245622702412</v>
      </c>
      <c r="K2512" s="2" t="s">
        <v>1728</v>
      </c>
    </row>
    <row r="2513" spans="1:11" x14ac:dyDescent="0.25">
      <c r="A2513" s="2">
        <v>2512</v>
      </c>
      <c r="B2513" s="1">
        <v>44563</v>
      </c>
      <c r="C2513" s="2">
        <v>49</v>
      </c>
      <c r="D2513" s="2">
        <v>213</v>
      </c>
      <c r="E2513" s="2">
        <v>40</v>
      </c>
      <c r="F2513" s="2">
        <v>4</v>
      </c>
      <c r="G2513" s="11">
        <v>37.669820526469934</v>
      </c>
      <c r="H2513" s="2">
        <v>2</v>
      </c>
      <c r="I2513" s="11">
        <v>4.6788100747295065</v>
      </c>
      <c r="J2513" s="11">
        <v>150.67928210587974</v>
      </c>
      <c r="K2513" s="2" t="s">
        <v>1728</v>
      </c>
    </row>
    <row r="2514" spans="1:11" x14ac:dyDescent="0.25">
      <c r="A2514" s="2">
        <v>2513</v>
      </c>
      <c r="B2514" s="1">
        <v>44696</v>
      </c>
      <c r="C2514" s="2">
        <v>51</v>
      </c>
      <c r="D2514" s="2">
        <v>205</v>
      </c>
      <c r="E2514" s="2">
        <v>50</v>
      </c>
      <c r="F2514" s="2">
        <v>2</v>
      </c>
      <c r="G2514" s="11">
        <v>33.799026954171154</v>
      </c>
      <c r="H2514" s="2">
        <v>0</v>
      </c>
      <c r="I2514" s="11">
        <v>7.3837284692355469</v>
      </c>
      <c r="J2514" s="11">
        <v>67.598053908342308</v>
      </c>
      <c r="K2514" s="2" t="s">
        <v>1728</v>
      </c>
    </row>
    <row r="2515" spans="1:11" x14ac:dyDescent="0.25">
      <c r="A2515" s="2">
        <v>2514</v>
      </c>
      <c r="B2515" s="1">
        <v>44740</v>
      </c>
      <c r="C2515" s="2">
        <v>27</v>
      </c>
      <c r="D2515" s="2">
        <v>16</v>
      </c>
      <c r="E2515" s="2">
        <v>82</v>
      </c>
      <c r="F2515" s="2">
        <v>5</v>
      </c>
      <c r="G2515" s="11">
        <v>28.807221279614591</v>
      </c>
      <c r="H2515" s="2">
        <v>2</v>
      </c>
      <c r="I2515" s="11">
        <v>3.3316234360241719</v>
      </c>
      <c r="J2515" s="11">
        <v>144.03610639807295</v>
      </c>
      <c r="K2515" s="2" t="s">
        <v>1728</v>
      </c>
    </row>
    <row r="2516" spans="1:11" x14ac:dyDescent="0.25">
      <c r="A2516" s="2">
        <v>2515</v>
      </c>
      <c r="B2516" s="1">
        <v>44703</v>
      </c>
      <c r="C2516" s="2">
        <v>50</v>
      </c>
      <c r="D2516" s="2">
        <v>198</v>
      </c>
      <c r="E2516" s="2">
        <v>15</v>
      </c>
      <c r="F2516" s="2">
        <v>1</v>
      </c>
      <c r="G2516" s="11">
        <v>22.942243920472681</v>
      </c>
      <c r="H2516" s="2">
        <v>2</v>
      </c>
      <c r="I2516" s="11">
        <v>5.05250871636198</v>
      </c>
      <c r="J2516" s="11">
        <v>22.942243920472681</v>
      </c>
      <c r="K2516" s="2" t="s">
        <v>1727</v>
      </c>
    </row>
    <row r="2517" spans="1:11" x14ac:dyDescent="0.25">
      <c r="A2517" s="2">
        <v>2516</v>
      </c>
      <c r="B2517" s="1">
        <v>44724</v>
      </c>
      <c r="C2517" s="2">
        <v>14</v>
      </c>
      <c r="D2517" s="2">
        <v>137</v>
      </c>
      <c r="E2517" s="2">
        <v>39</v>
      </c>
      <c r="F2517" s="2">
        <v>5</v>
      </c>
      <c r="G2517" s="11">
        <v>36.245862502323128</v>
      </c>
      <c r="H2517" s="2">
        <v>1</v>
      </c>
      <c r="I2517" s="11">
        <v>5.1336391238712951</v>
      </c>
      <c r="J2517" s="11">
        <v>181.22931251161563</v>
      </c>
      <c r="K2517" s="2" t="s">
        <v>1727</v>
      </c>
    </row>
    <row r="2518" spans="1:11" x14ac:dyDescent="0.25">
      <c r="A2518" s="2">
        <v>2517</v>
      </c>
      <c r="B2518" s="1">
        <v>44596</v>
      </c>
      <c r="C2518" s="2">
        <v>37</v>
      </c>
      <c r="D2518" s="2">
        <v>11</v>
      </c>
      <c r="E2518" s="2">
        <v>61</v>
      </c>
      <c r="F2518" s="2">
        <v>3</v>
      </c>
      <c r="G2518" s="11">
        <v>38.025182689216166</v>
      </c>
      <c r="H2518" s="2">
        <v>2</v>
      </c>
      <c r="I2518" s="11">
        <v>6.2620331868795747</v>
      </c>
      <c r="J2518" s="11">
        <v>114.0755480676485</v>
      </c>
      <c r="K2518" s="2" t="s">
        <v>1727</v>
      </c>
    </row>
    <row r="2519" spans="1:11" x14ac:dyDescent="0.25">
      <c r="A2519" s="2">
        <v>2518</v>
      </c>
      <c r="B2519" s="1">
        <v>44678</v>
      </c>
      <c r="C2519" s="2">
        <v>14</v>
      </c>
      <c r="D2519" s="2">
        <v>29</v>
      </c>
      <c r="E2519" s="2">
        <v>46</v>
      </c>
      <c r="F2519" s="2">
        <v>1</v>
      </c>
      <c r="G2519" s="11">
        <v>20.695224159048806</v>
      </c>
      <c r="H2519" s="2">
        <v>2</v>
      </c>
      <c r="I2519" s="11">
        <v>5.2206830382627141</v>
      </c>
      <c r="J2519" s="11">
        <v>20.695224159048806</v>
      </c>
      <c r="K2519" s="2" t="s">
        <v>1727</v>
      </c>
    </row>
    <row r="2520" spans="1:11" x14ac:dyDescent="0.25">
      <c r="A2520" s="2">
        <v>2519</v>
      </c>
      <c r="B2520" s="1">
        <v>44586</v>
      </c>
      <c r="C2520" s="2">
        <v>12</v>
      </c>
      <c r="D2520" s="2">
        <v>94</v>
      </c>
      <c r="E2520" s="2">
        <v>77</v>
      </c>
      <c r="F2520" s="2">
        <v>5</v>
      </c>
      <c r="G2520" s="11">
        <v>35.054775828889454</v>
      </c>
      <c r="H2520" s="2">
        <v>1</v>
      </c>
      <c r="I2520" s="11">
        <v>4.1372404213136544</v>
      </c>
      <c r="J2520" s="11">
        <v>175.27387914444728</v>
      </c>
      <c r="K2520" s="2" t="s">
        <v>1727</v>
      </c>
    </row>
    <row r="2521" spans="1:11" x14ac:dyDescent="0.25">
      <c r="A2521" s="2">
        <v>2520</v>
      </c>
      <c r="B2521" s="1">
        <v>44631</v>
      </c>
      <c r="C2521" s="2">
        <v>34</v>
      </c>
      <c r="D2521" s="2">
        <v>125</v>
      </c>
      <c r="E2521" s="2">
        <v>36</v>
      </c>
      <c r="F2521" s="2">
        <v>1</v>
      </c>
      <c r="G2521" s="11">
        <v>39.496545900059061</v>
      </c>
      <c r="H2521" s="2">
        <v>0</v>
      </c>
      <c r="I2521" s="11">
        <v>7.5450844871960729</v>
      </c>
      <c r="J2521" s="11">
        <v>39.496545900059061</v>
      </c>
      <c r="K2521" s="2" t="s">
        <v>1727</v>
      </c>
    </row>
    <row r="2522" spans="1:11" x14ac:dyDescent="0.25">
      <c r="A2522" s="2">
        <v>2521</v>
      </c>
      <c r="B2522" s="1">
        <v>44696</v>
      </c>
      <c r="C2522" s="2">
        <v>11</v>
      </c>
      <c r="D2522" s="2">
        <v>164</v>
      </c>
      <c r="E2522" s="2">
        <v>47</v>
      </c>
      <c r="F2522" s="2">
        <v>1</v>
      </c>
      <c r="G2522" s="11">
        <v>22.950337274350062</v>
      </c>
      <c r="H2522" s="2">
        <v>1</v>
      </c>
      <c r="I2522" s="11">
        <v>3.487025442120407</v>
      </c>
      <c r="J2522" s="11">
        <v>22.950337274350062</v>
      </c>
      <c r="K2522" s="2" t="s">
        <v>1727</v>
      </c>
    </row>
    <row r="2523" spans="1:11" x14ac:dyDescent="0.25">
      <c r="A2523" s="2">
        <v>2522</v>
      </c>
      <c r="B2523" s="1">
        <v>44697</v>
      </c>
      <c r="C2523" s="2">
        <v>29</v>
      </c>
      <c r="D2523" s="2">
        <v>95</v>
      </c>
      <c r="E2523" s="2">
        <v>14</v>
      </c>
      <c r="F2523" s="2">
        <v>1</v>
      </c>
      <c r="G2523" s="11">
        <v>27.131016830752003</v>
      </c>
      <c r="H2523" s="2">
        <v>2</v>
      </c>
      <c r="I2523" s="11">
        <v>5.1868644967918618</v>
      </c>
      <c r="J2523" s="11">
        <v>27.131016830752003</v>
      </c>
      <c r="K2523" s="2" t="s">
        <v>1728</v>
      </c>
    </row>
    <row r="2524" spans="1:11" x14ac:dyDescent="0.25">
      <c r="A2524" s="2">
        <v>2523</v>
      </c>
      <c r="B2524" s="1">
        <v>44594</v>
      </c>
      <c r="C2524" s="2">
        <v>11</v>
      </c>
      <c r="D2524" s="2">
        <v>53</v>
      </c>
      <c r="E2524" s="2">
        <v>68</v>
      </c>
      <c r="F2524" s="2">
        <v>4</v>
      </c>
      <c r="G2524" s="11">
        <v>30.140672575681581</v>
      </c>
      <c r="H2524" s="2">
        <v>0</v>
      </c>
      <c r="I2524" s="11">
        <v>3.2356634377176356</v>
      </c>
      <c r="J2524" s="11">
        <v>120.56269030272632</v>
      </c>
      <c r="K2524" s="2" t="s">
        <v>1728</v>
      </c>
    </row>
    <row r="2525" spans="1:11" x14ac:dyDescent="0.25">
      <c r="A2525" s="2">
        <v>2524</v>
      </c>
      <c r="B2525" s="1">
        <v>44733</v>
      </c>
      <c r="C2525" s="2">
        <v>10</v>
      </c>
      <c r="D2525" s="2">
        <v>148</v>
      </c>
      <c r="E2525" s="2">
        <v>46</v>
      </c>
      <c r="F2525" s="2">
        <v>2</v>
      </c>
      <c r="G2525" s="11">
        <v>20.695224159048806</v>
      </c>
      <c r="H2525" s="2">
        <v>2</v>
      </c>
      <c r="I2525" s="11">
        <v>5.2206830382627141</v>
      </c>
      <c r="J2525" s="11">
        <v>41.390448318097611</v>
      </c>
      <c r="K2525" s="2" t="s">
        <v>1728</v>
      </c>
    </row>
    <row r="2526" spans="1:11" x14ac:dyDescent="0.25">
      <c r="A2526" s="2">
        <v>2525</v>
      </c>
      <c r="B2526" s="1">
        <v>44568</v>
      </c>
      <c r="C2526" s="2">
        <v>26</v>
      </c>
      <c r="D2526" s="2">
        <v>85</v>
      </c>
      <c r="E2526" s="2">
        <v>28</v>
      </c>
      <c r="F2526" s="2">
        <v>1</v>
      </c>
      <c r="G2526" s="11">
        <v>32.15579291360806</v>
      </c>
      <c r="H2526" s="2">
        <v>2</v>
      </c>
      <c r="I2526" s="11">
        <v>8.1509330101086324</v>
      </c>
      <c r="J2526" s="11">
        <v>32.15579291360806</v>
      </c>
      <c r="K2526" s="2" t="s">
        <v>1728</v>
      </c>
    </row>
    <row r="2527" spans="1:11" x14ac:dyDescent="0.25">
      <c r="A2527" s="2">
        <v>2526</v>
      </c>
      <c r="B2527" s="1">
        <v>44576</v>
      </c>
      <c r="C2527" s="2">
        <v>12</v>
      </c>
      <c r="D2527" s="2">
        <v>191</v>
      </c>
      <c r="E2527" s="2">
        <v>78</v>
      </c>
      <c r="F2527" s="2">
        <v>4</v>
      </c>
      <c r="G2527" s="11">
        <v>24.818882488514529</v>
      </c>
      <c r="H2527" s="2">
        <v>2</v>
      </c>
      <c r="I2527" s="11">
        <v>3.0114404943345212</v>
      </c>
      <c r="J2527" s="11">
        <v>99.275529954058115</v>
      </c>
      <c r="K2527" s="2" t="s">
        <v>1728</v>
      </c>
    </row>
    <row r="2528" spans="1:11" x14ac:dyDescent="0.25">
      <c r="A2528" s="2">
        <v>2527</v>
      </c>
      <c r="B2528" s="1">
        <v>44597</v>
      </c>
      <c r="C2528" s="2">
        <v>9</v>
      </c>
      <c r="D2528" s="2">
        <v>135</v>
      </c>
      <c r="E2528" s="2">
        <v>58</v>
      </c>
      <c r="F2528" s="2">
        <v>4</v>
      </c>
      <c r="G2528" s="11">
        <v>35.438813130339547</v>
      </c>
      <c r="H2528" s="2">
        <v>2</v>
      </c>
      <c r="I2528" s="11">
        <v>6.9912124282919814</v>
      </c>
      <c r="J2528" s="11">
        <v>141.75525252135819</v>
      </c>
      <c r="K2528" s="2" t="s">
        <v>1728</v>
      </c>
    </row>
    <row r="2529" spans="1:11" x14ac:dyDescent="0.25">
      <c r="A2529" s="2">
        <v>2528</v>
      </c>
      <c r="B2529" s="1">
        <v>44714</v>
      </c>
      <c r="C2529" s="2">
        <v>10</v>
      </c>
      <c r="D2529" s="2">
        <v>70</v>
      </c>
      <c r="E2529" s="2">
        <v>33</v>
      </c>
      <c r="F2529" s="2">
        <v>3</v>
      </c>
      <c r="G2529" s="11">
        <v>24.844518780605419</v>
      </c>
      <c r="H2529" s="2">
        <v>1</v>
      </c>
      <c r="I2529" s="11">
        <v>5.5073050690993979</v>
      </c>
      <c r="J2529" s="11">
        <v>74.533556341816251</v>
      </c>
      <c r="K2529" s="2" t="s">
        <v>1728</v>
      </c>
    </row>
    <row r="2530" spans="1:11" x14ac:dyDescent="0.25">
      <c r="A2530" s="2">
        <v>2529</v>
      </c>
      <c r="B2530" s="1">
        <v>44594</v>
      </c>
      <c r="C2530" s="2">
        <v>46</v>
      </c>
      <c r="D2530" s="2">
        <v>118</v>
      </c>
      <c r="E2530" s="2">
        <v>64</v>
      </c>
      <c r="F2530" s="2">
        <v>2</v>
      </c>
      <c r="G2530" s="11">
        <v>34.91692016468464</v>
      </c>
      <c r="H2530" s="2">
        <v>1</v>
      </c>
      <c r="I2530" s="11">
        <v>4.7969772730996407</v>
      </c>
      <c r="J2530" s="11">
        <v>69.833840329369281</v>
      </c>
      <c r="K2530" s="2" t="s">
        <v>1728</v>
      </c>
    </row>
    <row r="2531" spans="1:11" x14ac:dyDescent="0.25">
      <c r="A2531" s="2">
        <v>2530</v>
      </c>
      <c r="B2531" s="1">
        <v>44731</v>
      </c>
      <c r="C2531" s="2">
        <v>38</v>
      </c>
      <c r="D2531" s="2">
        <v>155</v>
      </c>
      <c r="E2531" s="2">
        <v>48</v>
      </c>
      <c r="F2531" s="2">
        <v>5</v>
      </c>
      <c r="G2531" s="11">
        <v>35.673329512040191</v>
      </c>
      <c r="H2531" s="2">
        <v>1</v>
      </c>
      <c r="I2531" s="11">
        <v>5.0719626941601801</v>
      </c>
      <c r="J2531" s="11">
        <v>178.36664756020096</v>
      </c>
      <c r="K2531" s="2" t="s">
        <v>1727</v>
      </c>
    </row>
    <row r="2532" spans="1:11" x14ac:dyDescent="0.25">
      <c r="A2532" s="2">
        <v>2531</v>
      </c>
      <c r="B2532" s="1">
        <v>44669</v>
      </c>
      <c r="C2532" s="2">
        <v>31</v>
      </c>
      <c r="D2532" s="2">
        <v>87</v>
      </c>
      <c r="E2532" s="2">
        <v>52</v>
      </c>
      <c r="F2532" s="2">
        <v>1</v>
      </c>
      <c r="G2532" s="11">
        <v>28.474781328997008</v>
      </c>
      <c r="H2532" s="2">
        <v>0</v>
      </c>
      <c r="I2532" s="11">
        <v>5.5404100604918716</v>
      </c>
      <c r="J2532" s="11">
        <v>28.474781328997008</v>
      </c>
      <c r="K2532" s="2" t="s">
        <v>1728</v>
      </c>
    </row>
    <row r="2533" spans="1:11" x14ac:dyDescent="0.25">
      <c r="A2533" s="2">
        <v>2532</v>
      </c>
      <c r="B2533" s="1">
        <v>44579</v>
      </c>
      <c r="C2533" s="2">
        <v>25</v>
      </c>
      <c r="D2533" s="2">
        <v>84</v>
      </c>
      <c r="E2533" s="2">
        <v>28</v>
      </c>
      <c r="F2533" s="2">
        <v>3</v>
      </c>
      <c r="G2533" s="11">
        <v>32.15579291360806</v>
      </c>
      <c r="H2533" s="2">
        <v>1</v>
      </c>
      <c r="I2533" s="11">
        <v>8.1509330101086324</v>
      </c>
      <c r="J2533" s="11">
        <v>96.467378740824188</v>
      </c>
      <c r="K2533" s="2" t="s">
        <v>1728</v>
      </c>
    </row>
    <row r="2534" spans="1:11" x14ac:dyDescent="0.25">
      <c r="A2534" s="2">
        <v>2533</v>
      </c>
      <c r="B2534" s="1">
        <v>44616</v>
      </c>
      <c r="C2534" s="2">
        <v>23</v>
      </c>
      <c r="D2534" s="2">
        <v>2</v>
      </c>
      <c r="E2534" s="2">
        <v>60</v>
      </c>
      <c r="F2534" s="2">
        <v>5</v>
      </c>
      <c r="G2534" s="11">
        <v>24.528060112855091</v>
      </c>
      <c r="H2534" s="2">
        <v>2</v>
      </c>
      <c r="I2534" s="11">
        <v>5.1924643961218795</v>
      </c>
      <c r="J2534" s="11">
        <v>122.64030056427545</v>
      </c>
      <c r="K2534" s="2" t="s">
        <v>1727</v>
      </c>
    </row>
    <row r="2535" spans="1:11" x14ac:dyDescent="0.25">
      <c r="A2535" s="2">
        <v>2534</v>
      </c>
      <c r="B2535" s="1">
        <v>44617</v>
      </c>
      <c r="C2535" s="2">
        <v>12</v>
      </c>
      <c r="D2535" s="2">
        <v>24</v>
      </c>
      <c r="E2535" s="2">
        <v>43</v>
      </c>
      <c r="F2535" s="2">
        <v>3</v>
      </c>
      <c r="G2535" s="11">
        <v>29.121864021267115</v>
      </c>
      <c r="H2535" s="2">
        <v>2</v>
      </c>
      <c r="I2535" s="11">
        <v>3.835301105937436</v>
      </c>
      <c r="J2535" s="11">
        <v>87.365592063801344</v>
      </c>
      <c r="K2535" s="2" t="s">
        <v>1727</v>
      </c>
    </row>
    <row r="2536" spans="1:11" x14ac:dyDescent="0.25">
      <c r="A2536" s="2">
        <v>2535</v>
      </c>
      <c r="B2536" s="1">
        <v>44677</v>
      </c>
      <c r="C2536" s="2">
        <v>27</v>
      </c>
      <c r="D2536" s="2">
        <v>44</v>
      </c>
      <c r="E2536" s="2">
        <v>85</v>
      </c>
      <c r="F2536" s="2">
        <v>1</v>
      </c>
      <c r="G2536" s="11">
        <v>28.531296471251093</v>
      </c>
      <c r="H2536" s="2">
        <v>0</v>
      </c>
      <c r="I2536" s="11">
        <v>3.827153779587749</v>
      </c>
      <c r="J2536" s="11">
        <v>28.531296471251093</v>
      </c>
      <c r="K2536" s="2" t="s">
        <v>1728</v>
      </c>
    </row>
    <row r="2537" spans="1:11" x14ac:dyDescent="0.25">
      <c r="A2537" s="2">
        <v>2536</v>
      </c>
      <c r="B2537" s="1">
        <v>44643</v>
      </c>
      <c r="C2537" s="2">
        <v>35</v>
      </c>
      <c r="D2537" s="2">
        <v>32</v>
      </c>
      <c r="E2537" s="2">
        <v>56</v>
      </c>
      <c r="F2537" s="2">
        <v>3</v>
      </c>
      <c r="G2537" s="11">
        <v>33.324340524579796</v>
      </c>
      <c r="H2537" s="2">
        <v>2</v>
      </c>
      <c r="I2537" s="11">
        <v>4.1777709062984663</v>
      </c>
      <c r="J2537" s="11">
        <v>99.973021573739388</v>
      </c>
      <c r="K2537" s="2" t="s">
        <v>1728</v>
      </c>
    </row>
    <row r="2538" spans="1:11" x14ac:dyDescent="0.25">
      <c r="A2538" s="2">
        <v>2537</v>
      </c>
      <c r="B2538" s="1">
        <v>44575</v>
      </c>
      <c r="C2538" s="2">
        <v>36</v>
      </c>
      <c r="D2538" s="2">
        <v>163</v>
      </c>
      <c r="E2538" s="2">
        <v>17</v>
      </c>
      <c r="F2538" s="2">
        <v>3</v>
      </c>
      <c r="G2538" s="11">
        <v>21.732586537767055</v>
      </c>
      <c r="H2538" s="2">
        <v>1</v>
      </c>
      <c r="I2538" s="11">
        <v>5.9973509170040433</v>
      </c>
      <c r="J2538" s="11">
        <v>65.197759613301173</v>
      </c>
      <c r="K2538" s="2" t="s">
        <v>1728</v>
      </c>
    </row>
    <row r="2539" spans="1:11" x14ac:dyDescent="0.25">
      <c r="A2539" s="2">
        <v>2538</v>
      </c>
      <c r="B2539" s="1">
        <v>44565</v>
      </c>
      <c r="C2539" s="2">
        <v>40</v>
      </c>
      <c r="D2539" s="2">
        <v>64</v>
      </c>
      <c r="E2539" s="2">
        <v>46</v>
      </c>
      <c r="F2539" s="2">
        <v>1</v>
      </c>
      <c r="G2539" s="11">
        <v>20.695224159048806</v>
      </c>
      <c r="H2539" s="2">
        <v>2</v>
      </c>
      <c r="I2539" s="11">
        <v>5.2206830382627141</v>
      </c>
      <c r="J2539" s="11">
        <v>20.695224159048806</v>
      </c>
      <c r="K2539" s="2" t="s">
        <v>1728</v>
      </c>
    </row>
    <row r="2540" spans="1:11" x14ac:dyDescent="0.25">
      <c r="A2540" s="2">
        <v>2539</v>
      </c>
      <c r="B2540" s="1">
        <v>44620</v>
      </c>
      <c r="C2540" s="2">
        <v>33</v>
      </c>
      <c r="D2540" s="2">
        <v>126</v>
      </c>
      <c r="E2540" s="2">
        <v>19</v>
      </c>
      <c r="F2540" s="2">
        <v>5</v>
      </c>
      <c r="G2540" s="11">
        <v>36.914075889478596</v>
      </c>
      <c r="H2540" s="2">
        <v>0</v>
      </c>
      <c r="I2540" s="11">
        <v>4.3648904977614533</v>
      </c>
      <c r="J2540" s="11">
        <v>184.57037944739298</v>
      </c>
      <c r="K2540" s="2" t="s">
        <v>1728</v>
      </c>
    </row>
    <row r="2541" spans="1:11" x14ac:dyDescent="0.25">
      <c r="A2541" s="2">
        <v>2540</v>
      </c>
      <c r="B2541" s="1">
        <v>44595</v>
      </c>
      <c r="C2541" s="2">
        <v>1</v>
      </c>
      <c r="D2541" s="2">
        <v>159</v>
      </c>
      <c r="E2541" s="2">
        <v>55</v>
      </c>
      <c r="F2541" s="2">
        <v>3</v>
      </c>
      <c r="G2541" s="11">
        <v>24.865008906659266</v>
      </c>
      <c r="H2541" s="2">
        <v>1</v>
      </c>
      <c r="I2541" s="11">
        <v>5.7390468707453381</v>
      </c>
      <c r="J2541" s="11">
        <v>74.595026719977795</v>
      </c>
      <c r="K2541" s="2" t="s">
        <v>1727</v>
      </c>
    </row>
    <row r="2542" spans="1:11" x14ac:dyDescent="0.25">
      <c r="A2542" s="2">
        <v>2541</v>
      </c>
      <c r="B2542" s="1">
        <v>44648</v>
      </c>
      <c r="C2542" s="2">
        <v>47</v>
      </c>
      <c r="D2542" s="2">
        <v>188</v>
      </c>
      <c r="E2542" s="2">
        <v>28</v>
      </c>
      <c r="F2542" s="2">
        <v>3</v>
      </c>
      <c r="G2542" s="11">
        <v>32.15579291360806</v>
      </c>
      <c r="H2542" s="2">
        <v>0</v>
      </c>
      <c r="I2542" s="11">
        <v>8.1509330101086324</v>
      </c>
      <c r="J2542" s="11">
        <v>96.467378740824188</v>
      </c>
      <c r="K2542" s="2" t="s">
        <v>1727</v>
      </c>
    </row>
    <row r="2543" spans="1:11" x14ac:dyDescent="0.25">
      <c r="A2543" s="2">
        <v>2542</v>
      </c>
      <c r="B2543" s="1">
        <v>44600</v>
      </c>
      <c r="C2543" s="2">
        <v>39</v>
      </c>
      <c r="D2543" s="2">
        <v>170</v>
      </c>
      <c r="E2543" s="2">
        <v>13</v>
      </c>
      <c r="F2543" s="2">
        <v>2</v>
      </c>
      <c r="G2543" s="11">
        <v>20.800276942992276</v>
      </c>
      <c r="H2543" s="2">
        <v>0</v>
      </c>
      <c r="I2543" s="11">
        <v>7.543649622085252</v>
      </c>
      <c r="J2543" s="11">
        <v>41.600553885984553</v>
      </c>
      <c r="K2543" s="2" t="s">
        <v>1728</v>
      </c>
    </row>
    <row r="2544" spans="1:11" x14ac:dyDescent="0.25">
      <c r="A2544" s="2">
        <v>2543</v>
      </c>
      <c r="B2544" s="1">
        <v>44615</v>
      </c>
      <c r="C2544" s="2">
        <v>15</v>
      </c>
      <c r="D2544" s="2">
        <v>107</v>
      </c>
      <c r="E2544" s="2">
        <v>81</v>
      </c>
      <c r="F2544" s="2">
        <v>2</v>
      </c>
      <c r="G2544" s="11">
        <v>28.560676695285846</v>
      </c>
      <c r="H2544" s="2">
        <v>2</v>
      </c>
      <c r="I2544" s="11">
        <v>5.3215285478377883</v>
      </c>
      <c r="J2544" s="11">
        <v>57.121353390571691</v>
      </c>
      <c r="K2544" s="2" t="s">
        <v>1728</v>
      </c>
    </row>
    <row r="2545" spans="1:11" x14ac:dyDescent="0.25">
      <c r="A2545" s="2">
        <v>2544</v>
      </c>
      <c r="B2545" s="1">
        <v>44676</v>
      </c>
      <c r="C2545" s="2">
        <v>9</v>
      </c>
      <c r="D2545" s="2">
        <v>87</v>
      </c>
      <c r="E2545" s="2">
        <v>73</v>
      </c>
      <c r="F2545" s="2">
        <v>4</v>
      </c>
      <c r="G2545" s="11">
        <v>36.151453669791586</v>
      </c>
      <c r="H2545" s="2">
        <v>0</v>
      </c>
      <c r="I2545" s="11">
        <v>3.1996984995711419</v>
      </c>
      <c r="J2545" s="11">
        <v>144.60581467916634</v>
      </c>
      <c r="K2545" s="2" t="s">
        <v>1728</v>
      </c>
    </row>
    <row r="2546" spans="1:11" x14ac:dyDescent="0.25">
      <c r="A2546" s="2">
        <v>2545</v>
      </c>
      <c r="B2546" s="1">
        <v>44679</v>
      </c>
      <c r="C2546" s="2">
        <v>7</v>
      </c>
      <c r="D2546" s="2">
        <v>42</v>
      </c>
      <c r="E2546" s="2">
        <v>63</v>
      </c>
      <c r="F2546" s="2">
        <v>2</v>
      </c>
      <c r="G2546" s="11">
        <v>25.86822021574919</v>
      </c>
      <c r="H2546" s="2">
        <v>0</v>
      </c>
      <c r="I2546" s="11">
        <v>9.2766848942803506</v>
      </c>
      <c r="J2546" s="11">
        <v>51.73644043149838</v>
      </c>
      <c r="K2546" s="2" t="s">
        <v>1728</v>
      </c>
    </row>
    <row r="2547" spans="1:11" x14ac:dyDescent="0.25">
      <c r="A2547" s="2">
        <v>2546</v>
      </c>
      <c r="B2547" s="1">
        <v>44644</v>
      </c>
      <c r="C2547" s="2">
        <v>11</v>
      </c>
      <c r="D2547" s="2">
        <v>140</v>
      </c>
      <c r="E2547" s="2">
        <v>44</v>
      </c>
      <c r="F2547" s="2">
        <v>1</v>
      </c>
      <c r="G2547" s="11">
        <v>32.008139635038319</v>
      </c>
      <c r="H2547" s="2">
        <v>1</v>
      </c>
      <c r="I2547" s="11">
        <v>5.562825847388865</v>
      </c>
      <c r="J2547" s="11">
        <v>32.008139635038319</v>
      </c>
      <c r="K2547" s="2" t="s">
        <v>1727</v>
      </c>
    </row>
    <row r="2548" spans="1:11" x14ac:dyDescent="0.25">
      <c r="A2548" s="2">
        <v>2547</v>
      </c>
      <c r="B2548" s="1">
        <v>44596</v>
      </c>
      <c r="C2548" s="2">
        <v>23</v>
      </c>
      <c r="D2548" s="2">
        <v>223</v>
      </c>
      <c r="E2548" s="2">
        <v>78</v>
      </c>
      <c r="F2548" s="2">
        <v>1</v>
      </c>
      <c r="G2548" s="11">
        <v>24.818882488514529</v>
      </c>
      <c r="H2548" s="2">
        <v>2</v>
      </c>
      <c r="I2548" s="11">
        <v>3.0114404943345212</v>
      </c>
      <c r="J2548" s="11">
        <v>24.818882488514529</v>
      </c>
      <c r="K2548" s="2" t="s">
        <v>1727</v>
      </c>
    </row>
    <row r="2549" spans="1:11" x14ac:dyDescent="0.25">
      <c r="A2549" s="2">
        <v>2548</v>
      </c>
      <c r="B2549" s="1">
        <v>44691</v>
      </c>
      <c r="C2549" s="2">
        <v>38</v>
      </c>
      <c r="D2549" s="2">
        <v>108</v>
      </c>
      <c r="E2549" s="2">
        <v>38</v>
      </c>
      <c r="F2549" s="2">
        <v>3</v>
      </c>
      <c r="G2549" s="11">
        <v>23.532199915075196</v>
      </c>
      <c r="H2549" s="2">
        <v>2</v>
      </c>
      <c r="I2549" s="11">
        <v>7.8679264044522625</v>
      </c>
      <c r="J2549" s="11">
        <v>70.596599745225589</v>
      </c>
      <c r="K2549" s="2" t="s">
        <v>1728</v>
      </c>
    </row>
    <row r="2550" spans="1:11" x14ac:dyDescent="0.25">
      <c r="A2550" s="2">
        <v>2549</v>
      </c>
      <c r="B2550" s="1">
        <v>44568</v>
      </c>
      <c r="C2550" s="2">
        <v>17</v>
      </c>
      <c r="D2550" s="2">
        <v>30</v>
      </c>
      <c r="E2550" s="2">
        <v>65</v>
      </c>
      <c r="F2550" s="2">
        <v>2</v>
      </c>
      <c r="G2550" s="11">
        <v>36.134398312322624</v>
      </c>
      <c r="H2550" s="2">
        <v>0</v>
      </c>
      <c r="I2550" s="11">
        <v>4.0598201458010852</v>
      </c>
      <c r="J2550" s="11">
        <v>72.268796624645248</v>
      </c>
      <c r="K2550" s="2" t="s">
        <v>1728</v>
      </c>
    </row>
    <row r="2551" spans="1:11" x14ac:dyDescent="0.25">
      <c r="A2551" s="2">
        <v>2550</v>
      </c>
      <c r="B2551" s="1">
        <v>44736</v>
      </c>
      <c r="C2551" s="2">
        <v>7</v>
      </c>
      <c r="D2551" s="2">
        <v>82</v>
      </c>
      <c r="E2551" s="2">
        <v>27</v>
      </c>
      <c r="F2551" s="2">
        <v>2</v>
      </c>
      <c r="G2551" s="11">
        <v>36.395194537499485</v>
      </c>
      <c r="H2551" s="2">
        <v>1</v>
      </c>
      <c r="I2551" s="11">
        <v>3.8905842730399192</v>
      </c>
      <c r="J2551" s="11">
        <v>72.79038907499897</v>
      </c>
      <c r="K2551" s="2" t="s">
        <v>1727</v>
      </c>
    </row>
    <row r="2552" spans="1:11" x14ac:dyDescent="0.25">
      <c r="A2552" s="2">
        <v>2551</v>
      </c>
      <c r="B2552" s="1">
        <v>44657</v>
      </c>
      <c r="C2552" s="2">
        <v>11</v>
      </c>
      <c r="D2552" s="2">
        <v>96</v>
      </c>
      <c r="E2552" s="2">
        <v>50</v>
      </c>
      <c r="F2552" s="2">
        <v>4</v>
      </c>
      <c r="G2552" s="11">
        <v>33.799026954171154</v>
      </c>
      <c r="H2552" s="2">
        <v>1</v>
      </c>
      <c r="I2552" s="11">
        <v>7.3837284692355469</v>
      </c>
      <c r="J2552" s="11">
        <v>135.19610781668462</v>
      </c>
      <c r="K2552" s="2" t="s">
        <v>1727</v>
      </c>
    </row>
    <row r="2553" spans="1:11" x14ac:dyDescent="0.25">
      <c r="A2553" s="2">
        <v>2552</v>
      </c>
      <c r="B2553" s="1">
        <v>44641</v>
      </c>
      <c r="C2553" s="2">
        <v>1</v>
      </c>
      <c r="D2553" s="2">
        <v>216</v>
      </c>
      <c r="E2553" s="2">
        <v>53</v>
      </c>
      <c r="F2553" s="2">
        <v>5</v>
      </c>
      <c r="G2553" s="11">
        <v>32.516070098907619</v>
      </c>
      <c r="H2553" s="2">
        <v>1</v>
      </c>
      <c r="I2553" s="11">
        <v>6.4730288992646532</v>
      </c>
      <c r="J2553" s="11">
        <v>162.5803504945381</v>
      </c>
      <c r="K2553" s="2" t="s">
        <v>1727</v>
      </c>
    </row>
    <row r="2554" spans="1:11" x14ac:dyDescent="0.25">
      <c r="A2554" s="2">
        <v>2553</v>
      </c>
      <c r="B2554" s="1">
        <v>44740</v>
      </c>
      <c r="C2554" s="2">
        <v>26</v>
      </c>
      <c r="D2554" s="2">
        <v>121</v>
      </c>
      <c r="E2554" s="2">
        <v>12</v>
      </c>
      <c r="F2554" s="2">
        <v>1</v>
      </c>
      <c r="G2554" s="11">
        <v>32.719931062113432</v>
      </c>
      <c r="H2554" s="2">
        <v>1</v>
      </c>
      <c r="I2554" s="11">
        <v>3.7565748107661685</v>
      </c>
      <c r="J2554" s="11">
        <v>32.719931062113432</v>
      </c>
      <c r="K2554" s="2" t="s">
        <v>1728</v>
      </c>
    </row>
    <row r="2555" spans="1:11" x14ac:dyDescent="0.25">
      <c r="A2555" s="2">
        <v>2554</v>
      </c>
      <c r="B2555" s="1">
        <v>44606</v>
      </c>
      <c r="C2555" s="2">
        <v>50</v>
      </c>
      <c r="D2555" s="2">
        <v>39</v>
      </c>
      <c r="E2555" s="2">
        <v>13</v>
      </c>
      <c r="F2555" s="2">
        <v>5</v>
      </c>
      <c r="G2555" s="11">
        <v>20.800276942992276</v>
      </c>
      <c r="H2555" s="2">
        <v>1</v>
      </c>
      <c r="I2555" s="11">
        <v>7.543649622085252</v>
      </c>
      <c r="J2555" s="11">
        <v>104.00138471496138</v>
      </c>
      <c r="K2555" s="2" t="s">
        <v>1728</v>
      </c>
    </row>
    <row r="2556" spans="1:11" x14ac:dyDescent="0.25">
      <c r="A2556" s="2">
        <v>2555</v>
      </c>
      <c r="B2556" s="1">
        <v>44670</v>
      </c>
      <c r="C2556" s="2">
        <v>44</v>
      </c>
      <c r="D2556" s="2">
        <v>205</v>
      </c>
      <c r="E2556" s="2">
        <v>60</v>
      </c>
      <c r="F2556" s="2">
        <v>4</v>
      </c>
      <c r="G2556" s="11">
        <v>24.528060112855091</v>
      </c>
      <c r="H2556" s="2">
        <v>0</v>
      </c>
      <c r="I2556" s="11">
        <v>5.1924643961218795</v>
      </c>
      <c r="J2556" s="11">
        <v>98.112240451420362</v>
      </c>
      <c r="K2556" s="2" t="s">
        <v>1727</v>
      </c>
    </row>
    <row r="2557" spans="1:11" x14ac:dyDescent="0.25">
      <c r="A2557" s="2">
        <v>2556</v>
      </c>
      <c r="B2557" s="1">
        <v>44642</v>
      </c>
      <c r="C2557" s="2">
        <v>7</v>
      </c>
      <c r="D2557" s="2">
        <v>114</v>
      </c>
      <c r="E2557" s="2">
        <v>70</v>
      </c>
      <c r="F2557" s="2">
        <v>5</v>
      </c>
      <c r="G2557" s="11">
        <v>38.282130525512187</v>
      </c>
      <c r="H2557" s="2">
        <v>1</v>
      </c>
      <c r="I2557" s="11">
        <v>4.8882123797033668</v>
      </c>
      <c r="J2557" s="11">
        <v>191.41065262756092</v>
      </c>
      <c r="K2557" s="2" t="s">
        <v>1727</v>
      </c>
    </row>
    <row r="2558" spans="1:11" x14ac:dyDescent="0.25">
      <c r="A2558" s="2">
        <v>2557</v>
      </c>
      <c r="B2558" s="1">
        <v>44580</v>
      </c>
      <c r="C2558" s="2">
        <v>25</v>
      </c>
      <c r="D2558" s="2">
        <v>12</v>
      </c>
      <c r="E2558" s="2">
        <v>71</v>
      </c>
      <c r="F2558" s="2">
        <v>3</v>
      </c>
      <c r="G2558" s="11">
        <v>38.88822288514838</v>
      </c>
      <c r="H2558" s="2">
        <v>0</v>
      </c>
      <c r="I2558" s="11">
        <v>5.9689556098352767</v>
      </c>
      <c r="J2558" s="11">
        <v>116.66466865544514</v>
      </c>
      <c r="K2558" s="2" t="s">
        <v>1728</v>
      </c>
    </row>
    <row r="2559" spans="1:11" x14ac:dyDescent="0.25">
      <c r="A2559" s="2">
        <v>2558</v>
      </c>
      <c r="B2559" s="1">
        <v>44629</v>
      </c>
      <c r="C2559" s="2">
        <v>34</v>
      </c>
      <c r="D2559" s="2">
        <v>205</v>
      </c>
      <c r="E2559" s="2">
        <v>62</v>
      </c>
      <c r="F2559" s="2">
        <v>4</v>
      </c>
      <c r="G2559" s="11">
        <v>22.671553357687326</v>
      </c>
      <c r="H2559" s="2">
        <v>0</v>
      </c>
      <c r="I2559" s="11">
        <v>4.9908460789292945</v>
      </c>
      <c r="J2559" s="11">
        <v>90.686213430749305</v>
      </c>
      <c r="K2559" s="2" t="s">
        <v>1728</v>
      </c>
    </row>
    <row r="2560" spans="1:11" x14ac:dyDescent="0.25">
      <c r="A2560" s="2">
        <v>2559</v>
      </c>
      <c r="B2560" s="1">
        <v>44562</v>
      </c>
      <c r="C2560" s="2">
        <v>43</v>
      </c>
      <c r="D2560" s="2">
        <v>178</v>
      </c>
      <c r="E2560" s="2">
        <v>54</v>
      </c>
      <c r="F2560" s="2">
        <v>1</v>
      </c>
      <c r="G2560" s="11">
        <v>23.186037149099029</v>
      </c>
      <c r="H2560" s="2">
        <v>2</v>
      </c>
      <c r="I2560" s="11">
        <v>9.3324941889966144</v>
      </c>
      <c r="J2560" s="11">
        <v>23.186037149099029</v>
      </c>
      <c r="K2560" s="2" t="s">
        <v>1728</v>
      </c>
    </row>
    <row r="2561" spans="1:11" x14ac:dyDescent="0.25">
      <c r="A2561" s="2">
        <v>2560</v>
      </c>
      <c r="B2561" s="1">
        <v>44732</v>
      </c>
      <c r="C2561" s="2">
        <v>38</v>
      </c>
      <c r="D2561" s="2">
        <v>139</v>
      </c>
      <c r="E2561" s="2">
        <v>2</v>
      </c>
      <c r="F2561" s="2">
        <v>3</v>
      </c>
      <c r="G2561" s="11">
        <v>39.555058077007772</v>
      </c>
      <c r="H2561" s="2">
        <v>1</v>
      </c>
      <c r="I2561" s="11">
        <v>5.4867630070406248</v>
      </c>
      <c r="J2561" s="11">
        <v>118.66517423102331</v>
      </c>
      <c r="K2561" s="2" t="s">
        <v>1727</v>
      </c>
    </row>
    <row r="2562" spans="1:11" x14ac:dyDescent="0.25">
      <c r="A2562" s="2">
        <v>2561</v>
      </c>
      <c r="B2562" s="1">
        <v>44682</v>
      </c>
      <c r="C2562" s="2">
        <v>1</v>
      </c>
      <c r="D2562" s="2">
        <v>32</v>
      </c>
      <c r="E2562" s="2">
        <v>36</v>
      </c>
      <c r="F2562" s="2">
        <v>4</v>
      </c>
      <c r="G2562" s="11">
        <v>39.496545900059061</v>
      </c>
      <c r="H2562" s="2">
        <v>0</v>
      </c>
      <c r="I2562" s="11">
        <v>7.5450844871960729</v>
      </c>
      <c r="J2562" s="11">
        <v>157.98618360023625</v>
      </c>
      <c r="K2562" s="2" t="s">
        <v>1727</v>
      </c>
    </row>
    <row r="2563" spans="1:11" x14ac:dyDescent="0.25">
      <c r="A2563" s="2">
        <v>2562</v>
      </c>
      <c r="B2563" s="1">
        <v>44652</v>
      </c>
      <c r="C2563" s="2">
        <v>3</v>
      </c>
      <c r="D2563" s="2">
        <v>182</v>
      </c>
      <c r="E2563" s="2">
        <v>46</v>
      </c>
      <c r="F2563" s="2">
        <v>5</v>
      </c>
      <c r="G2563" s="11">
        <v>20.695224159048806</v>
      </c>
      <c r="H2563" s="2">
        <v>2</v>
      </c>
      <c r="I2563" s="11">
        <v>5.2206830382627141</v>
      </c>
      <c r="J2563" s="11">
        <v>103.47612079524403</v>
      </c>
      <c r="K2563" s="2" t="s">
        <v>1728</v>
      </c>
    </row>
    <row r="2564" spans="1:11" x14ac:dyDescent="0.25">
      <c r="A2564" s="2">
        <v>2563</v>
      </c>
      <c r="B2564" s="1">
        <v>44612</v>
      </c>
      <c r="C2564" s="2">
        <v>47</v>
      </c>
      <c r="D2564" s="2">
        <v>89</v>
      </c>
      <c r="E2564" s="2">
        <v>74</v>
      </c>
      <c r="F2564" s="2">
        <v>3</v>
      </c>
      <c r="G2564" s="11">
        <v>24.155081874234138</v>
      </c>
      <c r="H2564" s="2">
        <v>1</v>
      </c>
      <c r="I2564" s="11">
        <v>5.8479313960914716</v>
      </c>
      <c r="J2564" s="11">
        <v>72.465245622702412</v>
      </c>
      <c r="K2564" s="2" t="s">
        <v>1727</v>
      </c>
    </row>
    <row r="2565" spans="1:11" x14ac:dyDescent="0.25">
      <c r="A2565" s="2">
        <v>2564</v>
      </c>
      <c r="B2565" s="1">
        <v>44675</v>
      </c>
      <c r="C2565" s="2">
        <v>34</v>
      </c>
      <c r="D2565" s="2">
        <v>183</v>
      </c>
      <c r="E2565" s="2">
        <v>17</v>
      </c>
      <c r="F2565" s="2">
        <v>5</v>
      </c>
      <c r="G2565" s="11">
        <v>21.732586537767055</v>
      </c>
      <c r="H2565" s="2">
        <v>1</v>
      </c>
      <c r="I2565" s="11">
        <v>5.9973509170040433</v>
      </c>
      <c r="J2565" s="11">
        <v>108.66293268883527</v>
      </c>
      <c r="K2565" s="2" t="s">
        <v>1728</v>
      </c>
    </row>
    <row r="2566" spans="1:11" x14ac:dyDescent="0.25">
      <c r="A2566" s="2">
        <v>2565</v>
      </c>
      <c r="B2566" s="1">
        <v>44691</v>
      </c>
      <c r="C2566" s="2">
        <v>29</v>
      </c>
      <c r="D2566" s="2">
        <v>162</v>
      </c>
      <c r="E2566" s="2">
        <v>9</v>
      </c>
      <c r="F2566" s="2">
        <v>2</v>
      </c>
      <c r="G2566" s="11">
        <v>34.068335186088817</v>
      </c>
      <c r="H2566" s="2">
        <v>0</v>
      </c>
      <c r="I2566" s="11">
        <v>5.7783380059304719</v>
      </c>
      <c r="J2566" s="11">
        <v>68.136670372177633</v>
      </c>
      <c r="K2566" s="2" t="s">
        <v>1728</v>
      </c>
    </row>
    <row r="2567" spans="1:11" x14ac:dyDescent="0.25">
      <c r="A2567" s="2">
        <v>2566</v>
      </c>
      <c r="B2567" s="1">
        <v>44658</v>
      </c>
      <c r="C2567" s="2">
        <v>26</v>
      </c>
      <c r="D2567" s="2">
        <v>133</v>
      </c>
      <c r="E2567" s="2">
        <v>66</v>
      </c>
      <c r="F2567" s="2">
        <v>5</v>
      </c>
      <c r="G2567" s="11">
        <v>40.312824995114575</v>
      </c>
      <c r="H2567" s="2">
        <v>2</v>
      </c>
      <c r="I2567" s="11">
        <v>4.5505852321978564</v>
      </c>
      <c r="J2567" s="11">
        <v>201.56412497557287</v>
      </c>
      <c r="K2567" s="2" t="s">
        <v>1728</v>
      </c>
    </row>
    <row r="2568" spans="1:11" x14ac:dyDescent="0.25">
      <c r="A2568" s="2">
        <v>2567</v>
      </c>
      <c r="B2568" s="1">
        <v>44693</v>
      </c>
      <c r="C2568" s="2">
        <v>11</v>
      </c>
      <c r="D2568" s="2">
        <v>45</v>
      </c>
      <c r="E2568" s="2">
        <v>29</v>
      </c>
      <c r="F2568" s="2">
        <v>3</v>
      </c>
      <c r="G2568" s="11">
        <v>26.319056809239161</v>
      </c>
      <c r="H2568" s="2">
        <v>2</v>
      </c>
      <c r="I2568" s="11">
        <v>3.0612344797068785</v>
      </c>
      <c r="J2568" s="11">
        <v>78.957170427717486</v>
      </c>
      <c r="K2568" s="2" t="s">
        <v>1728</v>
      </c>
    </row>
    <row r="2569" spans="1:11" x14ac:dyDescent="0.25">
      <c r="A2569" s="2">
        <v>2568</v>
      </c>
      <c r="B2569" s="1">
        <v>44733</v>
      </c>
      <c r="C2569" s="2">
        <v>13</v>
      </c>
      <c r="D2569" s="2">
        <v>111</v>
      </c>
      <c r="E2569" s="2">
        <v>74</v>
      </c>
      <c r="F2569" s="2">
        <v>4</v>
      </c>
      <c r="G2569" s="11">
        <v>24.155081874234138</v>
      </c>
      <c r="H2569" s="2">
        <v>0</v>
      </c>
      <c r="I2569" s="11">
        <v>5.8479313960914716</v>
      </c>
      <c r="J2569" s="11">
        <v>96.620327496936554</v>
      </c>
      <c r="K2569" s="2" t="s">
        <v>1727</v>
      </c>
    </row>
    <row r="2570" spans="1:11" x14ac:dyDescent="0.25">
      <c r="A2570" s="2">
        <v>2569</v>
      </c>
      <c r="B2570" s="1">
        <v>44615</v>
      </c>
      <c r="C2570" s="2">
        <v>18</v>
      </c>
      <c r="D2570" s="2">
        <v>203</v>
      </c>
      <c r="E2570" s="2">
        <v>41</v>
      </c>
      <c r="F2570" s="2">
        <v>3</v>
      </c>
      <c r="G2570" s="11">
        <v>40.105082207981418</v>
      </c>
      <c r="H2570" s="2">
        <v>1</v>
      </c>
      <c r="I2570" s="11">
        <v>4.4518378434641424</v>
      </c>
      <c r="J2570" s="11">
        <v>120.31524662394426</v>
      </c>
      <c r="K2570" s="2" t="s">
        <v>1728</v>
      </c>
    </row>
    <row r="2571" spans="1:11" x14ac:dyDescent="0.25">
      <c r="A2571" s="2">
        <v>2570</v>
      </c>
      <c r="B2571" s="1">
        <v>44585</v>
      </c>
      <c r="C2571" s="2">
        <v>8</v>
      </c>
      <c r="D2571" s="2">
        <v>102</v>
      </c>
      <c r="E2571" s="2">
        <v>42</v>
      </c>
      <c r="F2571" s="2">
        <v>2</v>
      </c>
      <c r="G2571" s="11">
        <v>40.280039620069026</v>
      </c>
      <c r="H2571" s="2">
        <v>1</v>
      </c>
      <c r="I2571" s="11">
        <v>9.490229776438774</v>
      </c>
      <c r="J2571" s="11">
        <v>80.560079240138052</v>
      </c>
      <c r="K2571" s="2" t="s">
        <v>1727</v>
      </c>
    </row>
    <row r="2572" spans="1:11" x14ac:dyDescent="0.25">
      <c r="A2572" s="2">
        <v>2571</v>
      </c>
      <c r="B2572" s="1">
        <v>44595</v>
      </c>
      <c r="C2572" s="2">
        <v>21</v>
      </c>
      <c r="D2572" s="2">
        <v>151</v>
      </c>
      <c r="E2572" s="2">
        <v>1</v>
      </c>
      <c r="F2572" s="2">
        <v>1</v>
      </c>
      <c r="G2572" s="11">
        <v>27.409597344727558</v>
      </c>
      <c r="H2572" s="2">
        <v>2</v>
      </c>
      <c r="I2572" s="11">
        <v>3.8905838246538877</v>
      </c>
      <c r="J2572" s="11">
        <v>27.409597344727558</v>
      </c>
      <c r="K2572" s="2" t="s">
        <v>1728</v>
      </c>
    </row>
    <row r="2573" spans="1:11" x14ac:dyDescent="0.25">
      <c r="A2573" s="2">
        <v>2572</v>
      </c>
      <c r="B2573" s="1">
        <v>44673</v>
      </c>
      <c r="C2573" s="2">
        <v>45</v>
      </c>
      <c r="D2573" s="2">
        <v>212</v>
      </c>
      <c r="E2573" s="2">
        <v>29</v>
      </c>
      <c r="F2573" s="2">
        <v>1</v>
      </c>
      <c r="G2573" s="11">
        <v>26.319056809239161</v>
      </c>
      <c r="H2573" s="2">
        <v>1</v>
      </c>
      <c r="I2573" s="11">
        <v>3.0612344797068785</v>
      </c>
      <c r="J2573" s="11">
        <v>26.319056809239161</v>
      </c>
      <c r="K2573" s="2" t="s">
        <v>1727</v>
      </c>
    </row>
    <row r="2574" spans="1:11" x14ac:dyDescent="0.25">
      <c r="A2574" s="2">
        <v>2573</v>
      </c>
      <c r="B2574" s="1">
        <v>44608</v>
      </c>
      <c r="C2574" s="2">
        <v>13</v>
      </c>
      <c r="D2574" s="2">
        <v>218</v>
      </c>
      <c r="E2574" s="2">
        <v>87</v>
      </c>
      <c r="F2574" s="2">
        <v>5</v>
      </c>
      <c r="G2574" s="11">
        <v>30.653516883695147</v>
      </c>
      <c r="H2574" s="2">
        <v>2</v>
      </c>
      <c r="I2574" s="11">
        <v>7.6792943752982703</v>
      </c>
      <c r="J2574" s="11">
        <v>153.26758441847574</v>
      </c>
      <c r="K2574" s="2" t="s">
        <v>1728</v>
      </c>
    </row>
    <row r="2575" spans="1:11" x14ac:dyDescent="0.25">
      <c r="A2575" s="2">
        <v>2574</v>
      </c>
      <c r="B2575" s="1">
        <v>44562</v>
      </c>
      <c r="C2575" s="2">
        <v>42</v>
      </c>
      <c r="D2575" s="2">
        <v>17</v>
      </c>
      <c r="E2575" s="2">
        <v>27</v>
      </c>
      <c r="F2575" s="2">
        <v>1</v>
      </c>
      <c r="G2575" s="11">
        <v>36.395194537499485</v>
      </c>
      <c r="H2575" s="2">
        <v>2</v>
      </c>
      <c r="I2575" s="11">
        <v>3.8905842730399192</v>
      </c>
      <c r="J2575" s="11">
        <v>36.395194537499485</v>
      </c>
      <c r="K2575" s="2" t="s">
        <v>1728</v>
      </c>
    </row>
    <row r="2576" spans="1:11" x14ac:dyDescent="0.25">
      <c r="A2576" s="2">
        <v>2575</v>
      </c>
      <c r="B2576" s="1">
        <v>44611</v>
      </c>
      <c r="C2576" s="2">
        <v>6</v>
      </c>
      <c r="D2576" s="2">
        <v>177</v>
      </c>
      <c r="E2576" s="2">
        <v>47</v>
      </c>
      <c r="F2576" s="2">
        <v>4</v>
      </c>
      <c r="G2576" s="11">
        <v>22.950337274350062</v>
      </c>
      <c r="H2576" s="2">
        <v>0</v>
      </c>
      <c r="I2576" s="11">
        <v>3.487025442120407</v>
      </c>
      <c r="J2576" s="11">
        <v>91.801349097400248</v>
      </c>
      <c r="K2576" s="2" t="s">
        <v>1728</v>
      </c>
    </row>
    <row r="2577" spans="1:11" x14ac:dyDescent="0.25">
      <c r="A2577" s="2">
        <v>2576</v>
      </c>
      <c r="B2577" s="1">
        <v>44707</v>
      </c>
      <c r="C2577" s="2">
        <v>21</v>
      </c>
      <c r="D2577" s="2">
        <v>37</v>
      </c>
      <c r="E2577" s="2">
        <v>8</v>
      </c>
      <c r="F2577" s="2">
        <v>5</v>
      </c>
      <c r="G2577" s="11">
        <v>37.568233433981199</v>
      </c>
      <c r="H2577" s="2">
        <v>1</v>
      </c>
      <c r="I2577" s="11">
        <v>4.1456496863869212</v>
      </c>
      <c r="J2577" s="11">
        <v>187.84116716990599</v>
      </c>
      <c r="K2577" s="2" t="s">
        <v>1728</v>
      </c>
    </row>
    <row r="2578" spans="1:11" x14ac:dyDescent="0.25">
      <c r="A2578" s="2">
        <v>2577</v>
      </c>
      <c r="B2578" s="1">
        <v>44583</v>
      </c>
      <c r="C2578" s="2">
        <v>28</v>
      </c>
      <c r="D2578" s="2">
        <v>44</v>
      </c>
      <c r="E2578" s="2">
        <v>66</v>
      </c>
      <c r="F2578" s="2">
        <v>1</v>
      </c>
      <c r="G2578" s="11">
        <v>40.312824995114575</v>
      </c>
      <c r="H2578" s="2">
        <v>1</v>
      </c>
      <c r="I2578" s="11">
        <v>4.5505852321978564</v>
      </c>
      <c r="J2578" s="11">
        <v>40.312824995114575</v>
      </c>
      <c r="K2578" s="2" t="s">
        <v>1727</v>
      </c>
    </row>
    <row r="2579" spans="1:11" x14ac:dyDescent="0.25">
      <c r="A2579" s="2">
        <v>2578</v>
      </c>
      <c r="B2579" s="1">
        <v>44629</v>
      </c>
      <c r="C2579" s="2">
        <v>3</v>
      </c>
      <c r="D2579" s="2">
        <v>224</v>
      </c>
      <c r="E2579" s="2">
        <v>63</v>
      </c>
      <c r="F2579" s="2">
        <v>2</v>
      </c>
      <c r="G2579" s="11">
        <v>25.86822021574919</v>
      </c>
      <c r="H2579" s="2">
        <v>0</v>
      </c>
      <c r="I2579" s="11">
        <v>9.2766848942803506</v>
      </c>
      <c r="J2579" s="11">
        <v>51.73644043149838</v>
      </c>
      <c r="K2579" s="2" t="s">
        <v>1727</v>
      </c>
    </row>
    <row r="2580" spans="1:11" x14ac:dyDescent="0.25">
      <c r="A2580" s="2">
        <v>2579</v>
      </c>
      <c r="B2580" s="1">
        <v>44671</v>
      </c>
      <c r="C2580" s="2">
        <v>5</v>
      </c>
      <c r="D2580" s="2">
        <v>227</v>
      </c>
      <c r="E2580" s="2">
        <v>20</v>
      </c>
      <c r="F2580" s="2">
        <v>1</v>
      </c>
      <c r="G2580" s="11">
        <v>30.624410946573331</v>
      </c>
      <c r="H2580" s="2">
        <v>0</v>
      </c>
      <c r="I2580" s="11">
        <v>5.7127142339326129</v>
      </c>
      <c r="J2580" s="11">
        <v>30.624410946573331</v>
      </c>
      <c r="K2580" s="2" t="s">
        <v>1728</v>
      </c>
    </row>
    <row r="2581" spans="1:11" x14ac:dyDescent="0.25">
      <c r="A2581" s="2">
        <v>2580</v>
      </c>
      <c r="B2581" s="1">
        <v>44593</v>
      </c>
      <c r="C2581" s="2">
        <v>2</v>
      </c>
      <c r="D2581" s="2">
        <v>2</v>
      </c>
      <c r="E2581" s="2">
        <v>52</v>
      </c>
      <c r="F2581" s="2">
        <v>3</v>
      </c>
      <c r="G2581" s="11">
        <v>28.474781328997008</v>
      </c>
      <c r="H2581" s="2">
        <v>0</v>
      </c>
      <c r="I2581" s="11">
        <v>5.5404100604918716</v>
      </c>
      <c r="J2581" s="11">
        <v>85.424343986991019</v>
      </c>
      <c r="K2581" s="2" t="s">
        <v>1728</v>
      </c>
    </row>
    <row r="2582" spans="1:11" x14ac:dyDescent="0.25">
      <c r="A2582" s="2">
        <v>2581</v>
      </c>
      <c r="B2582" s="1">
        <v>44657</v>
      </c>
      <c r="C2582" s="2">
        <v>27</v>
      </c>
      <c r="D2582" s="2">
        <v>165</v>
      </c>
      <c r="E2582" s="2">
        <v>77</v>
      </c>
      <c r="F2582" s="2">
        <v>4</v>
      </c>
      <c r="G2582" s="11">
        <v>35.054775828889454</v>
      </c>
      <c r="H2582" s="2">
        <v>2</v>
      </c>
      <c r="I2582" s="11">
        <v>4.1372404213136544</v>
      </c>
      <c r="J2582" s="11">
        <v>140.21910331555782</v>
      </c>
      <c r="K2582" s="2" t="s">
        <v>1728</v>
      </c>
    </row>
    <row r="2583" spans="1:11" x14ac:dyDescent="0.25">
      <c r="A2583" s="2">
        <v>2582</v>
      </c>
      <c r="B2583" s="1">
        <v>44677</v>
      </c>
      <c r="C2583" s="2">
        <v>24</v>
      </c>
      <c r="D2583" s="2">
        <v>202</v>
      </c>
      <c r="E2583" s="2">
        <v>37</v>
      </c>
      <c r="F2583" s="2">
        <v>4</v>
      </c>
      <c r="G2583" s="11">
        <v>26.039737509577328</v>
      </c>
      <c r="H2583" s="2">
        <v>0</v>
      </c>
      <c r="I2583" s="11">
        <v>6.5541503167979398</v>
      </c>
      <c r="J2583" s="11">
        <v>104.15895003830931</v>
      </c>
      <c r="K2583" s="2" t="s">
        <v>1728</v>
      </c>
    </row>
    <row r="2584" spans="1:11" x14ac:dyDescent="0.25">
      <c r="A2584" s="2">
        <v>2583</v>
      </c>
      <c r="B2584" s="1">
        <v>44610</v>
      </c>
      <c r="C2584" s="2">
        <v>10</v>
      </c>
      <c r="D2584" s="2">
        <v>28</v>
      </c>
      <c r="E2584" s="2">
        <v>28</v>
      </c>
      <c r="F2584" s="2">
        <v>5</v>
      </c>
      <c r="G2584" s="11">
        <v>32.15579291360806</v>
      </c>
      <c r="H2584" s="2">
        <v>2</v>
      </c>
      <c r="I2584" s="11">
        <v>8.1509330101086324</v>
      </c>
      <c r="J2584" s="11">
        <v>160.77896456804029</v>
      </c>
      <c r="K2584" s="2" t="s">
        <v>1728</v>
      </c>
    </row>
    <row r="2585" spans="1:11" x14ac:dyDescent="0.25">
      <c r="A2585" s="2">
        <v>2584</v>
      </c>
      <c r="B2585" s="1">
        <v>44702</v>
      </c>
      <c r="C2585" s="2">
        <v>43</v>
      </c>
      <c r="D2585" s="2">
        <v>137</v>
      </c>
      <c r="E2585" s="2">
        <v>73</v>
      </c>
      <c r="F2585" s="2">
        <v>4</v>
      </c>
      <c r="G2585" s="11">
        <v>36.151453669791586</v>
      </c>
      <c r="H2585" s="2">
        <v>2</v>
      </c>
      <c r="I2585" s="11">
        <v>3.1996984995711419</v>
      </c>
      <c r="J2585" s="11">
        <v>144.60581467916634</v>
      </c>
      <c r="K2585" s="2" t="s">
        <v>1728</v>
      </c>
    </row>
    <row r="2586" spans="1:11" x14ac:dyDescent="0.25">
      <c r="A2586" s="2">
        <v>2585</v>
      </c>
      <c r="B2586" s="1">
        <v>44582</v>
      </c>
      <c r="C2586" s="2">
        <v>26</v>
      </c>
      <c r="D2586" s="2">
        <v>157</v>
      </c>
      <c r="E2586" s="2">
        <v>14</v>
      </c>
      <c r="F2586" s="2">
        <v>5</v>
      </c>
      <c r="G2586" s="11">
        <v>27.131016830752003</v>
      </c>
      <c r="H2586" s="2">
        <v>2</v>
      </c>
      <c r="I2586" s="11">
        <v>5.1868644967918618</v>
      </c>
      <c r="J2586" s="11">
        <v>135.65508415376001</v>
      </c>
      <c r="K2586" s="2" t="s">
        <v>1728</v>
      </c>
    </row>
    <row r="2587" spans="1:11" x14ac:dyDescent="0.25">
      <c r="A2587" s="2">
        <v>2586</v>
      </c>
      <c r="B2587" s="1">
        <v>44697</v>
      </c>
      <c r="C2587" s="2">
        <v>31</v>
      </c>
      <c r="D2587" s="2">
        <v>112</v>
      </c>
      <c r="E2587" s="2">
        <v>22</v>
      </c>
      <c r="F2587" s="2">
        <v>1</v>
      </c>
      <c r="G2587" s="11">
        <v>35.157838675179484</v>
      </c>
      <c r="H2587" s="2">
        <v>1</v>
      </c>
      <c r="I2587" s="11">
        <v>3.14417994678666</v>
      </c>
      <c r="J2587" s="11">
        <v>35.157838675179484</v>
      </c>
      <c r="K2587" s="2" t="s">
        <v>1728</v>
      </c>
    </row>
    <row r="2588" spans="1:11" x14ac:dyDescent="0.25">
      <c r="A2588" s="2">
        <v>2587</v>
      </c>
      <c r="B2588" s="1">
        <v>44685</v>
      </c>
      <c r="C2588" s="2">
        <v>39</v>
      </c>
      <c r="D2588" s="2">
        <v>74</v>
      </c>
      <c r="E2588" s="2">
        <v>54</v>
      </c>
      <c r="F2588" s="2">
        <v>4</v>
      </c>
      <c r="G2588" s="11">
        <v>23.186037149099029</v>
      </c>
      <c r="H2588" s="2">
        <v>0</v>
      </c>
      <c r="I2588" s="11">
        <v>9.3324941889966144</v>
      </c>
      <c r="J2588" s="11">
        <v>92.744148596396116</v>
      </c>
      <c r="K2588" s="2" t="s">
        <v>1727</v>
      </c>
    </row>
    <row r="2589" spans="1:11" x14ac:dyDescent="0.25">
      <c r="A2589" s="2">
        <v>2588</v>
      </c>
      <c r="B2589" s="1">
        <v>44615</v>
      </c>
      <c r="C2589" s="2">
        <v>12</v>
      </c>
      <c r="D2589" s="2">
        <v>129</v>
      </c>
      <c r="E2589" s="2">
        <v>51</v>
      </c>
      <c r="F2589" s="2">
        <v>1</v>
      </c>
      <c r="G2589" s="11">
        <v>35.381524526576754</v>
      </c>
      <c r="H2589" s="2">
        <v>1</v>
      </c>
      <c r="I2589" s="11">
        <v>4.9313410562510835</v>
      </c>
      <c r="J2589" s="11">
        <v>35.381524526576754</v>
      </c>
      <c r="K2589" s="2" t="s">
        <v>1727</v>
      </c>
    </row>
    <row r="2590" spans="1:11" x14ac:dyDescent="0.25">
      <c r="A2590" s="2">
        <v>2589</v>
      </c>
      <c r="B2590" s="1">
        <v>44669</v>
      </c>
      <c r="C2590" s="2">
        <v>42</v>
      </c>
      <c r="D2590" s="2">
        <v>13</v>
      </c>
      <c r="E2590" s="2">
        <v>15</v>
      </c>
      <c r="F2590" s="2">
        <v>3</v>
      </c>
      <c r="G2590" s="11">
        <v>22.942243920472681</v>
      </c>
      <c r="H2590" s="2">
        <v>2</v>
      </c>
      <c r="I2590" s="11">
        <v>5.05250871636198</v>
      </c>
      <c r="J2590" s="11">
        <v>68.826731761418046</v>
      </c>
      <c r="K2590" s="2" t="s">
        <v>1727</v>
      </c>
    </row>
    <row r="2591" spans="1:11" x14ac:dyDescent="0.25">
      <c r="A2591" s="2">
        <v>2590</v>
      </c>
      <c r="B2591" s="1">
        <v>44627</v>
      </c>
      <c r="C2591" s="2">
        <v>28</v>
      </c>
      <c r="D2591" s="2">
        <v>140</v>
      </c>
      <c r="E2591" s="2">
        <v>61</v>
      </c>
      <c r="F2591" s="2">
        <v>3</v>
      </c>
      <c r="G2591" s="11">
        <v>38.025182689216166</v>
      </c>
      <c r="H2591" s="2">
        <v>2</v>
      </c>
      <c r="I2591" s="11">
        <v>6.2620331868795747</v>
      </c>
      <c r="J2591" s="11">
        <v>114.0755480676485</v>
      </c>
      <c r="K2591" s="2" t="s">
        <v>1727</v>
      </c>
    </row>
    <row r="2592" spans="1:11" x14ac:dyDescent="0.25">
      <c r="A2592" s="2">
        <v>2591</v>
      </c>
      <c r="B2592" s="1">
        <v>44636</v>
      </c>
      <c r="C2592" s="2">
        <v>3</v>
      </c>
      <c r="D2592" s="2">
        <v>136</v>
      </c>
      <c r="E2592" s="2">
        <v>20</v>
      </c>
      <c r="F2592" s="2">
        <v>4</v>
      </c>
      <c r="G2592" s="11">
        <v>30.624410946573331</v>
      </c>
      <c r="H2592" s="2">
        <v>0</v>
      </c>
      <c r="I2592" s="11">
        <v>5.7127142339326129</v>
      </c>
      <c r="J2592" s="11">
        <v>122.49764378629332</v>
      </c>
      <c r="K2592" s="2" t="s">
        <v>1728</v>
      </c>
    </row>
    <row r="2593" spans="1:11" x14ac:dyDescent="0.25">
      <c r="A2593" s="2">
        <v>2592</v>
      </c>
      <c r="B2593" s="1">
        <v>44594</v>
      </c>
      <c r="C2593" s="2">
        <v>47</v>
      </c>
      <c r="D2593" s="2">
        <v>162</v>
      </c>
      <c r="E2593" s="2">
        <v>83</v>
      </c>
      <c r="F2593" s="2">
        <v>5</v>
      </c>
      <c r="G2593" s="11">
        <v>33.909724339179917</v>
      </c>
      <c r="H2593" s="2">
        <v>1</v>
      </c>
      <c r="I2593" s="11">
        <v>4.1712004662970781</v>
      </c>
      <c r="J2593" s="11">
        <v>169.54862169589958</v>
      </c>
      <c r="K2593" s="2" t="s">
        <v>1728</v>
      </c>
    </row>
    <row r="2594" spans="1:11" x14ac:dyDescent="0.25">
      <c r="A2594" s="2">
        <v>2593</v>
      </c>
      <c r="B2594" s="1">
        <v>44652</v>
      </c>
      <c r="C2594" s="2">
        <v>48</v>
      </c>
      <c r="D2594" s="2">
        <v>54</v>
      </c>
      <c r="E2594" s="2">
        <v>26</v>
      </c>
      <c r="F2594" s="2">
        <v>3</v>
      </c>
      <c r="G2594" s="11">
        <v>24.903617356517266</v>
      </c>
      <c r="H2594" s="2">
        <v>1</v>
      </c>
      <c r="I2594" s="11">
        <v>7.0548762688214737</v>
      </c>
      <c r="J2594" s="11">
        <v>74.710852069551805</v>
      </c>
      <c r="K2594" s="2" t="s">
        <v>1727</v>
      </c>
    </row>
    <row r="2595" spans="1:11" x14ac:dyDescent="0.25">
      <c r="A2595" s="2">
        <v>2594</v>
      </c>
      <c r="B2595" s="1">
        <v>44614</v>
      </c>
      <c r="C2595" s="2">
        <v>2</v>
      </c>
      <c r="D2595" s="2">
        <v>96</v>
      </c>
      <c r="E2595" s="2">
        <v>69</v>
      </c>
      <c r="F2595" s="2">
        <v>2</v>
      </c>
      <c r="G2595" s="11">
        <v>30.501087440733325</v>
      </c>
      <c r="H2595" s="2">
        <v>1</v>
      </c>
      <c r="I2595" s="11">
        <v>5.8930269169156446</v>
      </c>
      <c r="J2595" s="11">
        <v>61.002174881466651</v>
      </c>
      <c r="K2595" s="2" t="s">
        <v>1727</v>
      </c>
    </row>
    <row r="2596" spans="1:11" x14ac:dyDescent="0.25">
      <c r="A2596" s="2">
        <v>2595</v>
      </c>
      <c r="B2596" s="1">
        <v>44604</v>
      </c>
      <c r="C2596" s="2">
        <v>30</v>
      </c>
      <c r="D2596" s="2">
        <v>34</v>
      </c>
      <c r="E2596" s="2">
        <v>77</v>
      </c>
      <c r="F2596" s="2">
        <v>1</v>
      </c>
      <c r="G2596" s="11">
        <v>35.054775828889454</v>
      </c>
      <c r="H2596" s="2">
        <v>0</v>
      </c>
      <c r="I2596" s="11">
        <v>4.1372404213136544</v>
      </c>
      <c r="J2596" s="11">
        <v>35.054775828889454</v>
      </c>
      <c r="K2596" s="2" t="s">
        <v>1728</v>
      </c>
    </row>
    <row r="2597" spans="1:11" x14ac:dyDescent="0.25">
      <c r="A2597" s="2">
        <v>2596</v>
      </c>
      <c r="B2597" s="1">
        <v>44693</v>
      </c>
      <c r="C2597" s="2">
        <v>27</v>
      </c>
      <c r="D2597" s="2">
        <v>86</v>
      </c>
      <c r="E2597" s="2">
        <v>19</v>
      </c>
      <c r="F2597" s="2">
        <v>1</v>
      </c>
      <c r="G2597" s="11">
        <v>36.914075889478596</v>
      </c>
      <c r="H2597" s="2">
        <v>0</v>
      </c>
      <c r="I2597" s="11">
        <v>4.3648904977614533</v>
      </c>
      <c r="J2597" s="11">
        <v>36.914075889478596</v>
      </c>
      <c r="K2597" s="2" t="s">
        <v>1728</v>
      </c>
    </row>
    <row r="2598" spans="1:11" x14ac:dyDescent="0.25">
      <c r="A2598" s="2">
        <v>2597</v>
      </c>
      <c r="B2598" s="1">
        <v>44668</v>
      </c>
      <c r="C2598" s="2">
        <v>43</v>
      </c>
      <c r="D2598" s="2">
        <v>184</v>
      </c>
      <c r="E2598" s="2">
        <v>6</v>
      </c>
      <c r="F2598" s="2">
        <v>2</v>
      </c>
      <c r="G2598" s="11">
        <v>27.8250989292616</v>
      </c>
      <c r="H2598" s="2">
        <v>1</v>
      </c>
      <c r="I2598" s="11">
        <v>4.0310263194524962</v>
      </c>
      <c r="J2598" s="11">
        <v>55.6501978585232</v>
      </c>
      <c r="K2598" s="2" t="s">
        <v>1727</v>
      </c>
    </row>
    <row r="2599" spans="1:11" x14ac:dyDescent="0.25">
      <c r="A2599" s="2">
        <v>2598</v>
      </c>
      <c r="B2599" s="1">
        <v>44717</v>
      </c>
      <c r="C2599" s="2">
        <v>17</v>
      </c>
      <c r="D2599" s="2">
        <v>1</v>
      </c>
      <c r="E2599" s="2">
        <v>50</v>
      </c>
      <c r="F2599" s="2">
        <v>4</v>
      </c>
      <c r="G2599" s="11">
        <v>33.799026954171154</v>
      </c>
      <c r="H2599" s="2">
        <v>0</v>
      </c>
      <c r="I2599" s="11">
        <v>7.3837284692355469</v>
      </c>
      <c r="J2599" s="11">
        <v>135.19610781668462</v>
      </c>
      <c r="K2599" s="2" t="s">
        <v>1728</v>
      </c>
    </row>
    <row r="2600" spans="1:11" x14ac:dyDescent="0.25">
      <c r="A2600" s="2">
        <v>2599</v>
      </c>
      <c r="B2600" s="1">
        <v>44665</v>
      </c>
      <c r="C2600" s="2">
        <v>9</v>
      </c>
      <c r="D2600" s="2">
        <v>81</v>
      </c>
      <c r="E2600" s="2">
        <v>58</v>
      </c>
      <c r="F2600" s="2">
        <v>4</v>
      </c>
      <c r="G2600" s="11">
        <v>35.438813130339547</v>
      </c>
      <c r="H2600" s="2">
        <v>2</v>
      </c>
      <c r="I2600" s="11">
        <v>6.9912124282919814</v>
      </c>
      <c r="J2600" s="11">
        <v>141.75525252135819</v>
      </c>
      <c r="K2600" s="2" t="s">
        <v>1727</v>
      </c>
    </row>
    <row r="2601" spans="1:11" x14ac:dyDescent="0.25">
      <c r="A2601" s="2">
        <v>2600</v>
      </c>
      <c r="B2601" s="1">
        <v>44586</v>
      </c>
      <c r="C2601" s="2">
        <v>16</v>
      </c>
      <c r="D2601" s="2">
        <v>107</v>
      </c>
      <c r="E2601" s="2">
        <v>7</v>
      </c>
      <c r="F2601" s="2">
        <v>4</v>
      </c>
      <c r="G2601" s="11">
        <v>32.812810518424428</v>
      </c>
      <c r="H2601" s="2">
        <v>0</v>
      </c>
      <c r="I2601" s="11">
        <v>6.6373507891907089</v>
      </c>
      <c r="J2601" s="11">
        <v>131.25124207369771</v>
      </c>
      <c r="K2601" s="2" t="s">
        <v>1728</v>
      </c>
    </row>
    <row r="2602" spans="1:11" x14ac:dyDescent="0.25">
      <c r="A2602" s="2">
        <v>2601</v>
      </c>
      <c r="B2602" s="1">
        <v>44640</v>
      </c>
      <c r="C2602" s="2">
        <v>13</v>
      </c>
      <c r="D2602" s="2">
        <v>67</v>
      </c>
      <c r="E2602" s="2">
        <v>76</v>
      </c>
      <c r="F2602" s="2">
        <v>4</v>
      </c>
      <c r="G2602" s="11">
        <v>34.489295464141271</v>
      </c>
      <c r="H2602" s="2">
        <v>0</v>
      </c>
      <c r="I2602" s="11">
        <v>3.6734318879379222</v>
      </c>
      <c r="J2602" s="11">
        <v>137.95718185656509</v>
      </c>
      <c r="K2602" s="2" t="s">
        <v>1727</v>
      </c>
    </row>
    <row r="2603" spans="1:11" x14ac:dyDescent="0.25">
      <c r="A2603" s="2">
        <v>2602</v>
      </c>
      <c r="B2603" s="1">
        <v>44568</v>
      </c>
      <c r="C2603" s="2">
        <v>49</v>
      </c>
      <c r="D2603" s="2">
        <v>64</v>
      </c>
      <c r="E2603" s="2">
        <v>23</v>
      </c>
      <c r="F2603" s="2">
        <v>2</v>
      </c>
      <c r="G2603" s="11">
        <v>40.487853784396123</v>
      </c>
      <c r="H2603" s="2">
        <v>0</v>
      </c>
      <c r="I2603" s="11">
        <v>3.1882844137371622</v>
      </c>
      <c r="J2603" s="11">
        <v>80.975707568792245</v>
      </c>
      <c r="K2603" s="2" t="s">
        <v>1728</v>
      </c>
    </row>
    <row r="2604" spans="1:11" x14ac:dyDescent="0.25">
      <c r="A2604" s="2">
        <v>2603</v>
      </c>
      <c r="B2604" s="1">
        <v>44624</v>
      </c>
      <c r="C2604" s="2">
        <v>7</v>
      </c>
      <c r="D2604" s="2">
        <v>88</v>
      </c>
      <c r="E2604" s="2">
        <v>14</v>
      </c>
      <c r="F2604" s="2">
        <v>5</v>
      </c>
      <c r="G2604" s="11">
        <v>27.131016830752003</v>
      </c>
      <c r="H2604" s="2">
        <v>1</v>
      </c>
      <c r="I2604" s="11">
        <v>5.1868644967918618</v>
      </c>
      <c r="J2604" s="11">
        <v>135.65508415376001</v>
      </c>
      <c r="K2604" s="2" t="s">
        <v>1727</v>
      </c>
    </row>
    <row r="2605" spans="1:11" x14ac:dyDescent="0.25">
      <c r="A2605" s="2">
        <v>2604</v>
      </c>
      <c r="B2605" s="1">
        <v>44707</v>
      </c>
      <c r="C2605" s="2">
        <v>48</v>
      </c>
      <c r="D2605" s="2">
        <v>120</v>
      </c>
      <c r="E2605" s="2">
        <v>49</v>
      </c>
      <c r="F2605" s="2">
        <v>1</v>
      </c>
      <c r="G2605" s="11">
        <v>20.058447700642983</v>
      </c>
      <c r="H2605" s="2">
        <v>2</v>
      </c>
      <c r="I2605" s="11">
        <v>9.0591232937852659</v>
      </c>
      <c r="J2605" s="11">
        <v>20.058447700642983</v>
      </c>
      <c r="K2605" s="2" t="s">
        <v>1728</v>
      </c>
    </row>
    <row r="2606" spans="1:11" x14ac:dyDescent="0.25">
      <c r="A2606" s="2">
        <v>2605</v>
      </c>
      <c r="B2606" s="1">
        <v>44634</v>
      </c>
      <c r="C2606" s="2">
        <v>26</v>
      </c>
      <c r="D2606" s="2">
        <v>176</v>
      </c>
      <c r="E2606" s="2">
        <v>18</v>
      </c>
      <c r="F2606" s="2">
        <v>5</v>
      </c>
      <c r="G2606" s="11">
        <v>40.094195925683088</v>
      </c>
      <c r="H2606" s="2">
        <v>2</v>
      </c>
      <c r="I2606" s="11">
        <v>13.890069258542256</v>
      </c>
      <c r="J2606" s="11">
        <v>200.47097962841545</v>
      </c>
      <c r="K2606" s="2" t="s">
        <v>1727</v>
      </c>
    </row>
    <row r="2607" spans="1:11" x14ac:dyDescent="0.25">
      <c r="A2607" s="2">
        <v>2606</v>
      </c>
      <c r="B2607" s="1">
        <v>44671</v>
      </c>
      <c r="C2607" s="2">
        <v>23</v>
      </c>
      <c r="D2607" s="2">
        <v>149</v>
      </c>
      <c r="E2607" s="2">
        <v>53</v>
      </c>
      <c r="F2607" s="2">
        <v>1</v>
      </c>
      <c r="G2607" s="11">
        <v>32.516070098907619</v>
      </c>
      <c r="H2607" s="2">
        <v>0</v>
      </c>
      <c r="I2607" s="11">
        <v>6.4730288992646532</v>
      </c>
      <c r="J2607" s="11">
        <v>32.516070098907619</v>
      </c>
      <c r="K2607" s="2" t="s">
        <v>1728</v>
      </c>
    </row>
    <row r="2608" spans="1:11" x14ac:dyDescent="0.25">
      <c r="A2608" s="2">
        <v>2607</v>
      </c>
      <c r="B2608" s="1">
        <v>44729</v>
      </c>
      <c r="C2608" s="2">
        <v>13</v>
      </c>
      <c r="D2608" s="2">
        <v>162</v>
      </c>
      <c r="E2608" s="2">
        <v>75</v>
      </c>
      <c r="F2608" s="2">
        <v>4</v>
      </c>
      <c r="G2608" s="11">
        <v>39.141121760410911</v>
      </c>
      <c r="H2608" s="2">
        <v>2</v>
      </c>
      <c r="I2608" s="11">
        <v>6.6327822297684254</v>
      </c>
      <c r="J2608" s="11">
        <v>156.56448704164364</v>
      </c>
      <c r="K2608" s="2" t="s">
        <v>1728</v>
      </c>
    </row>
    <row r="2609" spans="1:11" x14ac:dyDescent="0.25">
      <c r="A2609" s="2">
        <v>2608</v>
      </c>
      <c r="B2609" s="1">
        <v>44707</v>
      </c>
      <c r="C2609" s="2">
        <v>27</v>
      </c>
      <c r="D2609" s="2">
        <v>31</v>
      </c>
      <c r="E2609" s="2">
        <v>81</v>
      </c>
      <c r="F2609" s="2">
        <v>2</v>
      </c>
      <c r="G2609" s="11">
        <v>28.560676695285846</v>
      </c>
      <c r="H2609" s="2">
        <v>0</v>
      </c>
      <c r="I2609" s="11">
        <v>5.3215285478377883</v>
      </c>
      <c r="J2609" s="11">
        <v>57.121353390571691</v>
      </c>
      <c r="K2609" s="2" t="s">
        <v>1728</v>
      </c>
    </row>
    <row r="2610" spans="1:11" x14ac:dyDescent="0.25">
      <c r="A2610" s="2">
        <v>2609</v>
      </c>
      <c r="B2610" s="1">
        <v>44570</v>
      </c>
      <c r="C2610" s="2">
        <v>10</v>
      </c>
      <c r="D2610" s="2">
        <v>127</v>
      </c>
      <c r="E2610" s="2">
        <v>1</v>
      </c>
      <c r="F2610" s="2">
        <v>4</v>
      </c>
      <c r="G2610" s="11">
        <v>27.409597344727558</v>
      </c>
      <c r="H2610" s="2">
        <v>0</v>
      </c>
      <c r="I2610" s="11">
        <v>3.8905838246538877</v>
      </c>
      <c r="J2610" s="11">
        <v>109.63838937891023</v>
      </c>
      <c r="K2610" s="2" t="s">
        <v>1727</v>
      </c>
    </row>
    <row r="2611" spans="1:11" x14ac:dyDescent="0.25">
      <c r="A2611" s="2">
        <v>2610</v>
      </c>
      <c r="B2611" s="1">
        <v>44644</v>
      </c>
      <c r="C2611" s="2">
        <v>26</v>
      </c>
      <c r="D2611" s="2">
        <v>37</v>
      </c>
      <c r="E2611" s="2">
        <v>36</v>
      </c>
      <c r="F2611" s="2">
        <v>3</v>
      </c>
      <c r="G2611" s="11">
        <v>39.496545900059061</v>
      </c>
      <c r="H2611" s="2">
        <v>2</v>
      </c>
      <c r="I2611" s="11">
        <v>7.5450844871960729</v>
      </c>
      <c r="J2611" s="11">
        <v>118.48963770017718</v>
      </c>
      <c r="K2611" s="2" t="s">
        <v>1728</v>
      </c>
    </row>
    <row r="2612" spans="1:11" x14ac:dyDescent="0.25">
      <c r="A2612" s="2">
        <v>2611</v>
      </c>
      <c r="B2612" s="1">
        <v>44563</v>
      </c>
      <c r="C2612" s="2">
        <v>15</v>
      </c>
      <c r="D2612" s="2">
        <v>209</v>
      </c>
      <c r="E2612" s="2">
        <v>39</v>
      </c>
      <c r="F2612" s="2">
        <v>1</v>
      </c>
      <c r="G2612" s="11">
        <v>36.245862502323128</v>
      </c>
      <c r="H2612" s="2">
        <v>1</v>
      </c>
      <c r="I2612" s="11">
        <v>5.1336391238712951</v>
      </c>
      <c r="J2612" s="11">
        <v>36.245862502323128</v>
      </c>
      <c r="K2612" s="2" t="s">
        <v>1728</v>
      </c>
    </row>
    <row r="2613" spans="1:11" x14ac:dyDescent="0.25">
      <c r="A2613" s="2">
        <v>2612</v>
      </c>
      <c r="B2613" s="1">
        <v>44587</v>
      </c>
      <c r="C2613" s="2">
        <v>12</v>
      </c>
      <c r="D2613" s="2">
        <v>60</v>
      </c>
      <c r="E2613" s="2">
        <v>67</v>
      </c>
      <c r="F2613" s="2">
        <v>4</v>
      </c>
      <c r="G2613" s="11">
        <v>38.892982553330022</v>
      </c>
      <c r="H2613" s="2">
        <v>0</v>
      </c>
      <c r="I2613" s="11">
        <v>4.8795728561803084</v>
      </c>
      <c r="J2613" s="11">
        <v>155.57193021332009</v>
      </c>
      <c r="K2613" s="2" t="s">
        <v>1727</v>
      </c>
    </row>
    <row r="2614" spans="1:11" x14ac:dyDescent="0.25">
      <c r="A2614" s="2">
        <v>2613</v>
      </c>
      <c r="B2614" s="1">
        <v>44671</v>
      </c>
      <c r="C2614" s="2">
        <v>4</v>
      </c>
      <c r="D2614" s="2">
        <v>143</v>
      </c>
      <c r="E2614" s="2">
        <v>49</v>
      </c>
      <c r="F2614" s="2">
        <v>2</v>
      </c>
      <c r="G2614" s="11">
        <v>20.058447700642983</v>
      </c>
      <c r="H2614" s="2">
        <v>0</v>
      </c>
      <c r="I2614" s="11">
        <v>9.0591232937852659</v>
      </c>
      <c r="J2614" s="11">
        <v>40.116895401285966</v>
      </c>
      <c r="K2614" s="2" t="s">
        <v>1728</v>
      </c>
    </row>
    <row r="2615" spans="1:11" x14ac:dyDescent="0.25">
      <c r="A2615" s="2">
        <v>2614</v>
      </c>
      <c r="B2615" s="1">
        <v>44587</v>
      </c>
      <c r="C2615" s="2">
        <v>2</v>
      </c>
      <c r="D2615" s="2">
        <v>1</v>
      </c>
      <c r="E2615" s="2">
        <v>7</v>
      </c>
      <c r="F2615" s="2">
        <v>3</v>
      </c>
      <c r="G2615" s="11">
        <v>32.812810518424428</v>
      </c>
      <c r="H2615" s="2">
        <v>2</v>
      </c>
      <c r="I2615" s="11">
        <v>6.6373507891907089</v>
      </c>
      <c r="J2615" s="11">
        <v>98.438431555273283</v>
      </c>
      <c r="K2615" s="2" t="s">
        <v>1728</v>
      </c>
    </row>
    <row r="2616" spans="1:11" x14ac:dyDescent="0.25">
      <c r="A2616" s="2">
        <v>2615</v>
      </c>
      <c r="B2616" s="1">
        <v>44628</v>
      </c>
      <c r="C2616" s="2">
        <v>12</v>
      </c>
      <c r="D2616" s="2">
        <v>194</v>
      </c>
      <c r="E2616" s="2">
        <v>55</v>
      </c>
      <c r="F2616" s="2">
        <v>5</v>
      </c>
      <c r="G2616" s="11">
        <v>24.865008906659266</v>
      </c>
      <c r="H2616" s="2">
        <v>1</v>
      </c>
      <c r="I2616" s="11">
        <v>5.7390468707453381</v>
      </c>
      <c r="J2616" s="11">
        <v>124.32504453329634</v>
      </c>
      <c r="K2616" s="2" t="s">
        <v>1728</v>
      </c>
    </row>
    <row r="2617" spans="1:11" x14ac:dyDescent="0.25">
      <c r="A2617" s="2">
        <v>2616</v>
      </c>
      <c r="B2617" s="1">
        <v>44630</v>
      </c>
      <c r="C2617" s="2">
        <v>3</v>
      </c>
      <c r="D2617" s="2">
        <v>221</v>
      </c>
      <c r="E2617" s="2">
        <v>6</v>
      </c>
      <c r="F2617" s="2">
        <v>5</v>
      </c>
      <c r="G2617" s="11">
        <v>27.8250989292616</v>
      </c>
      <c r="H2617" s="2">
        <v>2</v>
      </c>
      <c r="I2617" s="11">
        <v>4.0310263194524962</v>
      </c>
      <c r="J2617" s="11">
        <v>139.125494646308</v>
      </c>
      <c r="K2617" s="2" t="s">
        <v>1727</v>
      </c>
    </row>
    <row r="2618" spans="1:11" x14ac:dyDescent="0.25">
      <c r="A2618" s="2">
        <v>2617</v>
      </c>
      <c r="B2618" s="1">
        <v>44644</v>
      </c>
      <c r="C2618" s="2">
        <v>43</v>
      </c>
      <c r="D2618" s="2">
        <v>166</v>
      </c>
      <c r="E2618" s="2">
        <v>33</v>
      </c>
      <c r="F2618" s="2">
        <v>4</v>
      </c>
      <c r="G2618" s="11">
        <v>24.844518780605419</v>
      </c>
      <c r="H2618" s="2">
        <v>0</v>
      </c>
      <c r="I2618" s="11">
        <v>5.5073050690993979</v>
      </c>
      <c r="J2618" s="11">
        <v>99.378075122421677</v>
      </c>
      <c r="K2618" s="2" t="s">
        <v>1728</v>
      </c>
    </row>
    <row r="2619" spans="1:11" x14ac:dyDescent="0.25">
      <c r="A2619" s="2">
        <v>2618</v>
      </c>
      <c r="B2619" s="1">
        <v>44670</v>
      </c>
      <c r="C2619" s="2">
        <v>31</v>
      </c>
      <c r="D2619" s="2">
        <v>149</v>
      </c>
      <c r="E2619" s="2">
        <v>71</v>
      </c>
      <c r="F2619" s="2">
        <v>4</v>
      </c>
      <c r="G2619" s="11">
        <v>38.88822288514838</v>
      </c>
      <c r="H2619" s="2">
        <v>2</v>
      </c>
      <c r="I2619" s="11">
        <v>5.9689556098352767</v>
      </c>
      <c r="J2619" s="11">
        <v>155.55289154059352</v>
      </c>
      <c r="K2619" s="2" t="s">
        <v>1727</v>
      </c>
    </row>
    <row r="2620" spans="1:11" x14ac:dyDescent="0.25">
      <c r="A2620" s="2">
        <v>2619</v>
      </c>
      <c r="B2620" s="1">
        <v>44608</v>
      </c>
      <c r="C2620" s="2">
        <v>46</v>
      </c>
      <c r="D2620" s="2">
        <v>227</v>
      </c>
      <c r="E2620" s="2">
        <v>54</v>
      </c>
      <c r="F2620" s="2">
        <v>1</v>
      </c>
      <c r="G2620" s="11">
        <v>23.186037149099029</v>
      </c>
      <c r="H2620" s="2">
        <v>1</v>
      </c>
      <c r="I2620" s="11">
        <v>9.3324941889966144</v>
      </c>
      <c r="J2620" s="11">
        <v>23.186037149099029</v>
      </c>
      <c r="K2620" s="2" t="s">
        <v>1728</v>
      </c>
    </row>
    <row r="2621" spans="1:11" x14ac:dyDescent="0.25">
      <c r="A2621" s="2">
        <v>2620</v>
      </c>
      <c r="B2621" s="1">
        <v>44566</v>
      </c>
      <c r="C2621" s="2">
        <v>14</v>
      </c>
      <c r="D2621" s="2">
        <v>28</v>
      </c>
      <c r="E2621" s="2">
        <v>4</v>
      </c>
      <c r="F2621" s="2">
        <v>1</v>
      </c>
      <c r="G2621" s="11">
        <v>29.542397551510113</v>
      </c>
      <c r="H2621" s="2">
        <v>2</v>
      </c>
      <c r="I2621" s="11">
        <v>3.7451400462257953</v>
      </c>
      <c r="J2621" s="11">
        <v>29.542397551510113</v>
      </c>
      <c r="K2621" s="2" t="s">
        <v>1728</v>
      </c>
    </row>
    <row r="2622" spans="1:11" x14ac:dyDescent="0.25">
      <c r="A2622" s="2">
        <v>2621</v>
      </c>
      <c r="B2622" s="1">
        <v>44634</v>
      </c>
      <c r="C2622" s="2">
        <v>39</v>
      </c>
      <c r="D2622" s="2">
        <v>33</v>
      </c>
      <c r="E2622" s="2">
        <v>2</v>
      </c>
      <c r="F2622" s="2">
        <v>1</v>
      </c>
      <c r="G2622" s="11">
        <v>39.555058077007772</v>
      </c>
      <c r="H2622" s="2">
        <v>0</v>
      </c>
      <c r="I2622" s="11">
        <v>5.4867630070406248</v>
      </c>
      <c r="J2622" s="11">
        <v>39.555058077007772</v>
      </c>
      <c r="K2622" s="2" t="s">
        <v>1727</v>
      </c>
    </row>
    <row r="2623" spans="1:11" x14ac:dyDescent="0.25">
      <c r="A2623" s="2">
        <v>2622</v>
      </c>
      <c r="B2623" s="1">
        <v>44708</v>
      </c>
      <c r="C2623" s="2">
        <v>50</v>
      </c>
      <c r="D2623" s="2">
        <v>144</v>
      </c>
      <c r="E2623" s="2">
        <v>54</v>
      </c>
      <c r="F2623" s="2">
        <v>5</v>
      </c>
      <c r="G2623" s="11">
        <v>23.186037149099029</v>
      </c>
      <c r="H2623" s="2">
        <v>2</v>
      </c>
      <c r="I2623" s="11">
        <v>9.3324941889966144</v>
      </c>
      <c r="J2623" s="11">
        <v>115.93018574549515</v>
      </c>
      <c r="K2623" s="2" t="s">
        <v>1727</v>
      </c>
    </row>
    <row r="2624" spans="1:11" x14ac:dyDescent="0.25">
      <c r="A2624" s="2">
        <v>2623</v>
      </c>
      <c r="B2624" s="1">
        <v>44658</v>
      </c>
      <c r="C2624" s="2">
        <v>33</v>
      </c>
      <c r="D2624" s="2">
        <v>107</v>
      </c>
      <c r="E2624" s="2">
        <v>80</v>
      </c>
      <c r="F2624" s="2">
        <v>4</v>
      </c>
      <c r="G2624" s="11">
        <v>39.517980201752351</v>
      </c>
      <c r="H2624" s="2">
        <v>0</v>
      </c>
      <c r="I2624" s="11">
        <v>6.9701664620964214</v>
      </c>
      <c r="J2624" s="11">
        <v>158.07192080700941</v>
      </c>
      <c r="K2624" s="2" t="s">
        <v>1727</v>
      </c>
    </row>
    <row r="2625" spans="1:11" x14ac:dyDescent="0.25">
      <c r="A2625" s="2">
        <v>2624</v>
      </c>
      <c r="B2625" s="1">
        <v>44613</v>
      </c>
      <c r="C2625" s="2">
        <v>18</v>
      </c>
      <c r="D2625" s="2">
        <v>66</v>
      </c>
      <c r="E2625" s="2">
        <v>68</v>
      </c>
      <c r="F2625" s="2">
        <v>2</v>
      </c>
      <c r="G2625" s="11">
        <v>30.140672575681581</v>
      </c>
      <c r="H2625" s="2">
        <v>0</v>
      </c>
      <c r="I2625" s="11">
        <v>3.2356634377176356</v>
      </c>
      <c r="J2625" s="11">
        <v>60.281345151363162</v>
      </c>
      <c r="K2625" s="2" t="s">
        <v>1727</v>
      </c>
    </row>
    <row r="2626" spans="1:11" x14ac:dyDescent="0.25">
      <c r="A2626" s="2">
        <v>2625</v>
      </c>
      <c r="B2626" s="1">
        <v>44626</v>
      </c>
      <c r="C2626" s="2">
        <v>43</v>
      </c>
      <c r="D2626" s="2">
        <v>160</v>
      </c>
      <c r="E2626" s="2">
        <v>55</v>
      </c>
      <c r="F2626" s="2">
        <v>4</v>
      </c>
      <c r="G2626" s="11">
        <v>24.865008906659266</v>
      </c>
      <c r="H2626" s="2">
        <v>2</v>
      </c>
      <c r="I2626" s="11">
        <v>5.7390468707453381</v>
      </c>
      <c r="J2626" s="11">
        <v>99.460035626637065</v>
      </c>
      <c r="K2626" s="2" t="s">
        <v>1728</v>
      </c>
    </row>
    <row r="2627" spans="1:11" x14ac:dyDescent="0.25">
      <c r="A2627" s="2">
        <v>2626</v>
      </c>
      <c r="B2627" s="1">
        <v>44639</v>
      </c>
      <c r="C2627" s="2">
        <v>25</v>
      </c>
      <c r="D2627" s="2">
        <v>21</v>
      </c>
      <c r="E2627" s="2">
        <v>40</v>
      </c>
      <c r="F2627" s="2">
        <v>4</v>
      </c>
      <c r="G2627" s="11">
        <v>37.669820526469934</v>
      </c>
      <c r="H2627" s="2">
        <v>2</v>
      </c>
      <c r="I2627" s="11">
        <v>4.6788100747295065</v>
      </c>
      <c r="J2627" s="11">
        <v>150.67928210587974</v>
      </c>
      <c r="K2627" s="2" t="s">
        <v>1727</v>
      </c>
    </row>
    <row r="2628" spans="1:11" x14ac:dyDescent="0.25">
      <c r="A2628" s="2">
        <v>2627</v>
      </c>
      <c r="B2628" s="1">
        <v>44572</v>
      </c>
      <c r="C2628" s="2">
        <v>2</v>
      </c>
      <c r="D2628" s="2">
        <v>64</v>
      </c>
      <c r="E2628" s="2">
        <v>17</v>
      </c>
      <c r="F2628" s="2">
        <v>2</v>
      </c>
      <c r="G2628" s="11">
        <v>21.732586537767055</v>
      </c>
      <c r="H2628" s="2">
        <v>1</v>
      </c>
      <c r="I2628" s="11">
        <v>5.9973509170040433</v>
      </c>
      <c r="J2628" s="11">
        <v>43.465173075534111</v>
      </c>
      <c r="K2628" s="2" t="s">
        <v>1727</v>
      </c>
    </row>
    <row r="2629" spans="1:11" x14ac:dyDescent="0.25">
      <c r="A2629" s="2">
        <v>2628</v>
      </c>
      <c r="B2629" s="1">
        <v>44571</v>
      </c>
      <c r="C2629" s="2">
        <v>47</v>
      </c>
      <c r="D2629" s="2">
        <v>53</v>
      </c>
      <c r="E2629" s="2">
        <v>5</v>
      </c>
      <c r="F2629" s="2">
        <v>5</v>
      </c>
      <c r="G2629" s="11">
        <v>34.557335166577722</v>
      </c>
      <c r="H2629" s="2">
        <v>2</v>
      </c>
      <c r="I2629" s="11">
        <v>5.1338865408152987</v>
      </c>
      <c r="J2629" s="11">
        <v>172.78667583288862</v>
      </c>
      <c r="K2629" s="2" t="s">
        <v>1727</v>
      </c>
    </row>
    <row r="2630" spans="1:11" x14ac:dyDescent="0.25">
      <c r="A2630" s="2">
        <v>2629</v>
      </c>
      <c r="B2630" s="1">
        <v>44646</v>
      </c>
      <c r="C2630" s="2">
        <v>49</v>
      </c>
      <c r="D2630" s="2">
        <v>209</v>
      </c>
      <c r="E2630" s="2">
        <v>30</v>
      </c>
      <c r="F2630" s="2">
        <v>1</v>
      </c>
      <c r="G2630" s="11">
        <v>33.228028568356763</v>
      </c>
      <c r="H2630" s="2">
        <v>1</v>
      </c>
      <c r="I2630" s="11">
        <v>3.3994622494775797</v>
      </c>
      <c r="J2630" s="11">
        <v>33.228028568356763</v>
      </c>
      <c r="K2630" s="2" t="s">
        <v>1728</v>
      </c>
    </row>
    <row r="2631" spans="1:11" x14ac:dyDescent="0.25">
      <c r="A2631" s="2">
        <v>2630</v>
      </c>
      <c r="B2631" s="1">
        <v>44589</v>
      </c>
      <c r="C2631" s="2">
        <v>37</v>
      </c>
      <c r="D2631" s="2">
        <v>206</v>
      </c>
      <c r="E2631" s="2">
        <v>63</v>
      </c>
      <c r="F2631" s="2">
        <v>1</v>
      </c>
      <c r="G2631" s="11">
        <v>25.86822021574919</v>
      </c>
      <c r="H2631" s="2">
        <v>2</v>
      </c>
      <c r="I2631" s="11">
        <v>9.2766848942803506</v>
      </c>
      <c r="J2631" s="11">
        <v>25.86822021574919</v>
      </c>
      <c r="K2631" s="2" t="s">
        <v>1728</v>
      </c>
    </row>
    <row r="2632" spans="1:11" x14ac:dyDescent="0.25">
      <c r="A2632" s="2">
        <v>2631</v>
      </c>
      <c r="B2632" s="1">
        <v>44586</v>
      </c>
      <c r="C2632" s="2">
        <v>47</v>
      </c>
      <c r="D2632" s="2">
        <v>168</v>
      </c>
      <c r="E2632" s="2">
        <v>1</v>
      </c>
      <c r="F2632" s="2">
        <v>5</v>
      </c>
      <c r="G2632" s="11">
        <v>27.409597344727558</v>
      </c>
      <c r="H2632" s="2">
        <v>0</v>
      </c>
      <c r="I2632" s="11">
        <v>3.8905838246538877</v>
      </c>
      <c r="J2632" s="11">
        <v>137.04798672363779</v>
      </c>
      <c r="K2632" s="2" t="s">
        <v>1727</v>
      </c>
    </row>
    <row r="2633" spans="1:11" x14ac:dyDescent="0.25">
      <c r="A2633" s="2">
        <v>2632</v>
      </c>
      <c r="B2633" s="1">
        <v>44567</v>
      </c>
      <c r="C2633" s="2">
        <v>42</v>
      </c>
      <c r="D2633" s="2">
        <v>115</v>
      </c>
      <c r="E2633" s="2">
        <v>21</v>
      </c>
      <c r="F2633" s="2">
        <v>1</v>
      </c>
      <c r="G2633" s="11">
        <v>36.662648098243153</v>
      </c>
      <c r="H2633" s="2">
        <v>1</v>
      </c>
      <c r="I2633" s="11">
        <v>3.9110481113212643</v>
      </c>
      <c r="J2633" s="11">
        <v>36.662648098243153</v>
      </c>
      <c r="K2633" s="2" t="s">
        <v>1727</v>
      </c>
    </row>
    <row r="2634" spans="1:11" x14ac:dyDescent="0.25">
      <c r="A2634" s="2">
        <v>2633</v>
      </c>
      <c r="B2634" s="1">
        <v>44604</v>
      </c>
      <c r="C2634" s="2">
        <v>3</v>
      </c>
      <c r="D2634" s="2">
        <v>154</v>
      </c>
      <c r="E2634" s="2">
        <v>55</v>
      </c>
      <c r="F2634" s="2">
        <v>5</v>
      </c>
      <c r="G2634" s="11">
        <v>24.865008906659266</v>
      </c>
      <c r="H2634" s="2">
        <v>0</v>
      </c>
      <c r="I2634" s="11">
        <v>5.7390468707453381</v>
      </c>
      <c r="J2634" s="11">
        <v>124.32504453329634</v>
      </c>
      <c r="K2634" s="2" t="s">
        <v>1728</v>
      </c>
    </row>
    <row r="2635" spans="1:11" x14ac:dyDescent="0.25">
      <c r="A2635" s="2">
        <v>2634</v>
      </c>
      <c r="B2635" s="1">
        <v>44584</v>
      </c>
      <c r="C2635" s="2">
        <v>28</v>
      </c>
      <c r="D2635" s="2">
        <v>223</v>
      </c>
      <c r="E2635" s="2">
        <v>17</v>
      </c>
      <c r="F2635" s="2">
        <v>2</v>
      </c>
      <c r="G2635" s="11">
        <v>21.732586537767055</v>
      </c>
      <c r="H2635" s="2">
        <v>1</v>
      </c>
      <c r="I2635" s="11">
        <v>5.9973509170040433</v>
      </c>
      <c r="J2635" s="11">
        <v>43.465173075534111</v>
      </c>
      <c r="K2635" s="2" t="s">
        <v>1728</v>
      </c>
    </row>
    <row r="2636" spans="1:11" x14ac:dyDescent="0.25">
      <c r="A2636" s="2">
        <v>2635</v>
      </c>
      <c r="B2636" s="1">
        <v>44586</v>
      </c>
      <c r="C2636" s="2">
        <v>32</v>
      </c>
      <c r="D2636" s="2">
        <v>131</v>
      </c>
      <c r="E2636" s="2">
        <v>40</v>
      </c>
      <c r="F2636" s="2">
        <v>3</v>
      </c>
      <c r="G2636" s="11">
        <v>37.669820526469934</v>
      </c>
      <c r="H2636" s="2">
        <v>2</v>
      </c>
      <c r="I2636" s="11">
        <v>4.6788100747295065</v>
      </c>
      <c r="J2636" s="11">
        <v>113.0094615794098</v>
      </c>
      <c r="K2636" s="2" t="s">
        <v>1728</v>
      </c>
    </row>
    <row r="2637" spans="1:11" x14ac:dyDescent="0.25">
      <c r="A2637" s="2">
        <v>2636</v>
      </c>
      <c r="B2637" s="1">
        <v>44679</v>
      </c>
      <c r="C2637" s="2">
        <v>41</v>
      </c>
      <c r="D2637" s="2">
        <v>226</v>
      </c>
      <c r="E2637" s="2">
        <v>61</v>
      </c>
      <c r="F2637" s="2">
        <v>1</v>
      </c>
      <c r="G2637" s="11">
        <v>38.025182689216166</v>
      </c>
      <c r="H2637" s="2">
        <v>1</v>
      </c>
      <c r="I2637" s="11">
        <v>6.2620331868795747</v>
      </c>
      <c r="J2637" s="11">
        <v>38.025182689216166</v>
      </c>
      <c r="K2637" s="2" t="s">
        <v>1727</v>
      </c>
    </row>
    <row r="2638" spans="1:11" x14ac:dyDescent="0.25">
      <c r="A2638" s="2">
        <v>2637</v>
      </c>
      <c r="B2638" s="1">
        <v>44567</v>
      </c>
      <c r="C2638" s="2">
        <v>27</v>
      </c>
      <c r="D2638" s="2">
        <v>120</v>
      </c>
      <c r="E2638" s="2">
        <v>3</v>
      </c>
      <c r="F2638" s="2">
        <v>4</v>
      </c>
      <c r="G2638" s="11">
        <v>26.023569845776361</v>
      </c>
      <c r="H2638" s="2">
        <v>2</v>
      </c>
      <c r="I2638" s="11">
        <v>5.2323685679736078</v>
      </c>
      <c r="J2638" s="11">
        <v>104.09427938310544</v>
      </c>
      <c r="K2638" s="2" t="s">
        <v>1728</v>
      </c>
    </row>
    <row r="2639" spans="1:11" x14ac:dyDescent="0.25">
      <c r="A2639" s="2">
        <v>2638</v>
      </c>
      <c r="B2639" s="1">
        <v>44579</v>
      </c>
      <c r="C2639" s="2">
        <v>18</v>
      </c>
      <c r="D2639" s="2">
        <v>67</v>
      </c>
      <c r="E2639" s="2">
        <v>12</v>
      </c>
      <c r="F2639" s="2">
        <v>1</v>
      </c>
      <c r="G2639" s="11">
        <v>32.719931062113432</v>
      </c>
      <c r="H2639" s="2">
        <v>1</v>
      </c>
      <c r="I2639" s="11">
        <v>3.7565748107661685</v>
      </c>
      <c r="J2639" s="11">
        <v>32.719931062113432</v>
      </c>
      <c r="K2639" s="2" t="s">
        <v>1728</v>
      </c>
    </row>
    <row r="2640" spans="1:11" x14ac:dyDescent="0.25">
      <c r="A2640" s="2">
        <v>2639</v>
      </c>
      <c r="B2640" s="1">
        <v>44654</v>
      </c>
      <c r="C2640" s="2">
        <v>36</v>
      </c>
      <c r="D2640" s="2">
        <v>97</v>
      </c>
      <c r="E2640" s="2">
        <v>32</v>
      </c>
      <c r="F2640" s="2">
        <v>1</v>
      </c>
      <c r="G2640" s="11">
        <v>22.705904818413973</v>
      </c>
      <c r="H2640" s="2">
        <v>0</v>
      </c>
      <c r="I2640" s="11">
        <v>6.2633793228226828</v>
      </c>
      <c r="J2640" s="11">
        <v>22.705904818413973</v>
      </c>
      <c r="K2640" s="2" t="s">
        <v>1728</v>
      </c>
    </row>
    <row r="2641" spans="1:11" x14ac:dyDescent="0.25">
      <c r="A2641" s="2">
        <v>2640</v>
      </c>
      <c r="B2641" s="1">
        <v>44716</v>
      </c>
      <c r="C2641" s="2">
        <v>38</v>
      </c>
      <c r="D2641" s="2">
        <v>36</v>
      </c>
      <c r="E2641" s="2">
        <v>33</v>
      </c>
      <c r="F2641" s="2">
        <v>2</v>
      </c>
      <c r="G2641" s="11">
        <v>24.844518780605419</v>
      </c>
      <c r="H2641" s="2">
        <v>1</v>
      </c>
      <c r="I2641" s="11">
        <v>5.5073050690993979</v>
      </c>
      <c r="J2641" s="11">
        <v>49.689037561210839</v>
      </c>
      <c r="K2641" s="2" t="s">
        <v>1728</v>
      </c>
    </row>
    <row r="2642" spans="1:11" x14ac:dyDescent="0.25">
      <c r="A2642" s="2">
        <v>2641</v>
      </c>
      <c r="B2642" s="1">
        <v>44700</v>
      </c>
      <c r="C2642" s="2">
        <v>3</v>
      </c>
      <c r="D2642" s="2">
        <v>63</v>
      </c>
      <c r="E2642" s="2">
        <v>56</v>
      </c>
      <c r="F2642" s="2">
        <v>1</v>
      </c>
      <c r="G2642" s="11">
        <v>33.324340524579796</v>
      </c>
      <c r="H2642" s="2">
        <v>0</v>
      </c>
      <c r="I2642" s="11">
        <v>4.1777709062984663</v>
      </c>
      <c r="J2642" s="11">
        <v>33.324340524579796</v>
      </c>
      <c r="K2642" s="2" t="s">
        <v>1727</v>
      </c>
    </row>
    <row r="2643" spans="1:11" x14ac:dyDescent="0.25">
      <c r="A2643" s="2">
        <v>2642</v>
      </c>
      <c r="B2643" s="1">
        <v>44687</v>
      </c>
      <c r="C2643" s="2">
        <v>15</v>
      </c>
      <c r="D2643" s="2">
        <v>88</v>
      </c>
      <c r="E2643" s="2">
        <v>34</v>
      </c>
      <c r="F2643" s="2">
        <v>5</v>
      </c>
      <c r="G2643" s="11">
        <v>26.782967932756566</v>
      </c>
      <c r="H2643" s="2">
        <v>2</v>
      </c>
      <c r="I2643" s="11">
        <v>3.4347908262121063</v>
      </c>
      <c r="J2643" s="11">
        <v>133.91483966378283</v>
      </c>
      <c r="K2643" s="2" t="s">
        <v>1728</v>
      </c>
    </row>
    <row r="2644" spans="1:11" x14ac:dyDescent="0.25">
      <c r="A2644" s="2">
        <v>2643</v>
      </c>
      <c r="B2644" s="1">
        <v>44621</v>
      </c>
      <c r="C2644" s="2">
        <v>48</v>
      </c>
      <c r="D2644" s="2">
        <v>18</v>
      </c>
      <c r="E2644" s="2">
        <v>45</v>
      </c>
      <c r="F2644" s="2">
        <v>3</v>
      </c>
      <c r="G2644" s="11">
        <v>37.658954391116374</v>
      </c>
      <c r="H2644" s="2">
        <v>0</v>
      </c>
      <c r="I2644" s="11">
        <v>3.0973009345226061</v>
      </c>
      <c r="J2644" s="11">
        <v>112.97686317334913</v>
      </c>
      <c r="K2644" s="2" t="s">
        <v>1727</v>
      </c>
    </row>
    <row r="2645" spans="1:11" x14ac:dyDescent="0.25">
      <c r="A2645" s="2">
        <v>2644</v>
      </c>
      <c r="B2645" s="1">
        <v>44704</v>
      </c>
      <c r="C2645" s="2">
        <v>2</v>
      </c>
      <c r="D2645" s="2">
        <v>19</v>
      </c>
      <c r="E2645" s="2">
        <v>35</v>
      </c>
      <c r="F2645" s="2">
        <v>4</v>
      </c>
      <c r="G2645" s="11">
        <v>29.346823349176503</v>
      </c>
      <c r="H2645" s="2">
        <v>1</v>
      </c>
      <c r="I2645" s="11">
        <v>3.4437457943986898</v>
      </c>
      <c r="J2645" s="11">
        <v>117.38729339670601</v>
      </c>
      <c r="K2645" s="2" t="s">
        <v>1727</v>
      </c>
    </row>
    <row r="2646" spans="1:11" x14ac:dyDescent="0.25">
      <c r="A2646" s="2">
        <v>2645</v>
      </c>
      <c r="B2646" s="1">
        <v>44562</v>
      </c>
      <c r="C2646" s="2">
        <v>12</v>
      </c>
      <c r="D2646" s="2">
        <v>93</v>
      </c>
      <c r="E2646" s="2">
        <v>4</v>
      </c>
      <c r="F2646" s="2">
        <v>3</v>
      </c>
      <c r="G2646" s="11">
        <v>29.542397551510113</v>
      </c>
      <c r="H2646" s="2">
        <v>1</v>
      </c>
      <c r="I2646" s="11">
        <v>3.7451400462257953</v>
      </c>
      <c r="J2646" s="11">
        <v>88.627192654530347</v>
      </c>
      <c r="K2646" s="2" t="s">
        <v>1727</v>
      </c>
    </row>
    <row r="2647" spans="1:11" x14ac:dyDescent="0.25">
      <c r="A2647" s="2">
        <v>2646</v>
      </c>
      <c r="B2647" s="1">
        <v>44610</v>
      </c>
      <c r="C2647" s="2">
        <v>40</v>
      </c>
      <c r="D2647" s="2">
        <v>113</v>
      </c>
      <c r="E2647" s="2">
        <v>49</v>
      </c>
      <c r="F2647" s="2">
        <v>2</v>
      </c>
      <c r="G2647" s="11">
        <v>20.058447700642983</v>
      </c>
      <c r="H2647" s="2">
        <v>1</v>
      </c>
      <c r="I2647" s="11">
        <v>9.0591232937852659</v>
      </c>
      <c r="J2647" s="11">
        <v>40.116895401285966</v>
      </c>
      <c r="K2647" s="2" t="s">
        <v>1727</v>
      </c>
    </row>
    <row r="2648" spans="1:11" x14ac:dyDescent="0.25">
      <c r="A2648" s="2">
        <v>2647</v>
      </c>
      <c r="B2648" s="1">
        <v>44690</v>
      </c>
      <c r="C2648" s="2">
        <v>11</v>
      </c>
      <c r="D2648" s="2">
        <v>140</v>
      </c>
      <c r="E2648" s="2">
        <v>53</v>
      </c>
      <c r="F2648" s="2">
        <v>1</v>
      </c>
      <c r="G2648" s="11">
        <v>32.516070098907619</v>
      </c>
      <c r="H2648" s="2">
        <v>0</v>
      </c>
      <c r="I2648" s="11">
        <v>6.4730288992646532</v>
      </c>
      <c r="J2648" s="11">
        <v>32.516070098907619</v>
      </c>
      <c r="K2648" s="2" t="s">
        <v>1727</v>
      </c>
    </row>
    <row r="2649" spans="1:11" x14ac:dyDescent="0.25">
      <c r="A2649" s="2">
        <v>2648</v>
      </c>
      <c r="B2649" s="1">
        <v>44582</v>
      </c>
      <c r="C2649" s="2">
        <v>3</v>
      </c>
      <c r="D2649" s="2">
        <v>205</v>
      </c>
      <c r="E2649" s="2">
        <v>35</v>
      </c>
      <c r="F2649" s="2">
        <v>4</v>
      </c>
      <c r="G2649" s="11">
        <v>29.346823349176503</v>
      </c>
      <c r="H2649" s="2">
        <v>2</v>
      </c>
      <c r="I2649" s="11">
        <v>3.4437457943986898</v>
      </c>
      <c r="J2649" s="11">
        <v>117.38729339670601</v>
      </c>
      <c r="K2649" s="2" t="s">
        <v>1728</v>
      </c>
    </row>
    <row r="2650" spans="1:11" x14ac:dyDescent="0.25">
      <c r="A2650" s="2">
        <v>2649</v>
      </c>
      <c r="B2650" s="1">
        <v>44723</v>
      </c>
      <c r="C2650" s="2">
        <v>11</v>
      </c>
      <c r="D2650" s="2">
        <v>146</v>
      </c>
      <c r="E2650" s="2">
        <v>16</v>
      </c>
      <c r="F2650" s="2">
        <v>5</v>
      </c>
      <c r="G2650" s="11">
        <v>20.361777736099235</v>
      </c>
      <c r="H2650" s="2">
        <v>2</v>
      </c>
      <c r="I2650" s="11">
        <v>3.2398109499997449</v>
      </c>
      <c r="J2650" s="11">
        <v>101.80888868049618</v>
      </c>
      <c r="K2650" s="2" t="s">
        <v>1728</v>
      </c>
    </row>
    <row r="2651" spans="1:11" x14ac:dyDescent="0.25">
      <c r="A2651" s="2">
        <v>2650</v>
      </c>
      <c r="B2651" s="1">
        <v>44581</v>
      </c>
      <c r="C2651" s="2">
        <v>31</v>
      </c>
      <c r="D2651" s="2">
        <v>71</v>
      </c>
      <c r="E2651" s="2">
        <v>19</v>
      </c>
      <c r="F2651" s="2">
        <v>3</v>
      </c>
      <c r="G2651" s="11">
        <v>36.914075889478596</v>
      </c>
      <c r="H2651" s="2">
        <v>1</v>
      </c>
      <c r="I2651" s="11">
        <v>4.3648904977614533</v>
      </c>
      <c r="J2651" s="11">
        <v>110.74222766843579</v>
      </c>
      <c r="K2651" s="2" t="s">
        <v>1728</v>
      </c>
    </row>
    <row r="2652" spans="1:11" x14ac:dyDescent="0.25">
      <c r="A2652" s="2">
        <v>2651</v>
      </c>
      <c r="B2652" s="1">
        <v>44616</v>
      </c>
      <c r="C2652" s="2">
        <v>47</v>
      </c>
      <c r="D2652" s="2">
        <v>37</v>
      </c>
      <c r="E2652" s="2">
        <v>58</v>
      </c>
      <c r="F2652" s="2">
        <v>5</v>
      </c>
      <c r="G2652" s="11">
        <v>35.438813130339547</v>
      </c>
      <c r="H2652" s="2">
        <v>2</v>
      </c>
      <c r="I2652" s="11">
        <v>6.9912124282919814</v>
      </c>
      <c r="J2652" s="11">
        <v>177.19406565169774</v>
      </c>
      <c r="K2652" s="2" t="s">
        <v>1727</v>
      </c>
    </row>
    <row r="2653" spans="1:11" x14ac:dyDescent="0.25">
      <c r="A2653" s="2">
        <v>2652</v>
      </c>
      <c r="B2653" s="1">
        <v>44572</v>
      </c>
      <c r="C2653" s="2">
        <v>8</v>
      </c>
      <c r="D2653" s="2">
        <v>177</v>
      </c>
      <c r="E2653" s="2">
        <v>26</v>
      </c>
      <c r="F2653" s="2">
        <v>4</v>
      </c>
      <c r="G2653" s="11">
        <v>24.903617356517266</v>
      </c>
      <c r="H2653" s="2">
        <v>0</v>
      </c>
      <c r="I2653" s="11">
        <v>7.0548762688214737</v>
      </c>
      <c r="J2653" s="11">
        <v>99.614469426069064</v>
      </c>
      <c r="K2653" s="2" t="s">
        <v>1727</v>
      </c>
    </row>
    <row r="2654" spans="1:11" x14ac:dyDescent="0.25">
      <c r="A2654" s="2">
        <v>2653</v>
      </c>
      <c r="B2654" s="1">
        <v>44574</v>
      </c>
      <c r="C2654" s="2">
        <v>22</v>
      </c>
      <c r="D2654" s="2">
        <v>101</v>
      </c>
      <c r="E2654" s="2">
        <v>21</v>
      </c>
      <c r="F2654" s="2">
        <v>5</v>
      </c>
      <c r="G2654" s="11">
        <v>36.662648098243153</v>
      </c>
      <c r="H2654" s="2">
        <v>2</v>
      </c>
      <c r="I2654" s="11">
        <v>3.9110481113212643</v>
      </c>
      <c r="J2654" s="11">
        <v>183.31324049121577</v>
      </c>
      <c r="K2654" s="2" t="s">
        <v>1728</v>
      </c>
    </row>
    <row r="2655" spans="1:11" x14ac:dyDescent="0.25">
      <c r="A2655" s="2">
        <v>2654</v>
      </c>
      <c r="B2655" s="1">
        <v>44623</v>
      </c>
      <c r="C2655" s="2">
        <v>41</v>
      </c>
      <c r="D2655" s="2">
        <v>70</v>
      </c>
      <c r="E2655" s="2">
        <v>70</v>
      </c>
      <c r="F2655" s="2">
        <v>2</v>
      </c>
      <c r="G2655" s="11">
        <v>38.282130525512187</v>
      </c>
      <c r="H2655" s="2">
        <v>1</v>
      </c>
      <c r="I2655" s="11">
        <v>4.8882123797033668</v>
      </c>
      <c r="J2655" s="11">
        <v>76.564261051024374</v>
      </c>
      <c r="K2655" s="2" t="s">
        <v>1728</v>
      </c>
    </row>
    <row r="2656" spans="1:11" x14ac:dyDescent="0.25">
      <c r="A2656" s="2">
        <v>2655</v>
      </c>
      <c r="B2656" s="1">
        <v>44620</v>
      </c>
      <c r="C2656" s="2">
        <v>37</v>
      </c>
      <c r="D2656" s="2">
        <v>54</v>
      </c>
      <c r="E2656" s="2">
        <v>4</v>
      </c>
      <c r="F2656" s="2">
        <v>4</v>
      </c>
      <c r="G2656" s="11">
        <v>29.542397551510113</v>
      </c>
      <c r="H2656" s="2">
        <v>2</v>
      </c>
      <c r="I2656" s="11">
        <v>3.7451400462257953</v>
      </c>
      <c r="J2656" s="11">
        <v>118.16959020604045</v>
      </c>
      <c r="K2656" s="2" t="s">
        <v>1728</v>
      </c>
    </row>
    <row r="2657" spans="1:11" x14ac:dyDescent="0.25">
      <c r="A2657" s="2">
        <v>2656</v>
      </c>
      <c r="B2657" s="1">
        <v>44658</v>
      </c>
      <c r="C2657" s="2">
        <v>43</v>
      </c>
      <c r="D2657" s="2">
        <v>65</v>
      </c>
      <c r="E2657" s="2">
        <v>26</v>
      </c>
      <c r="F2657" s="2">
        <v>3</v>
      </c>
      <c r="G2657" s="11">
        <v>24.903617356517266</v>
      </c>
      <c r="H2657" s="2">
        <v>2</v>
      </c>
      <c r="I2657" s="11">
        <v>7.0548762688214737</v>
      </c>
      <c r="J2657" s="11">
        <v>74.710852069551805</v>
      </c>
      <c r="K2657" s="2" t="s">
        <v>1728</v>
      </c>
    </row>
    <row r="2658" spans="1:11" x14ac:dyDescent="0.25">
      <c r="A2658" s="2">
        <v>2657</v>
      </c>
      <c r="B2658" s="1">
        <v>44665</v>
      </c>
      <c r="C2658" s="2">
        <v>23</v>
      </c>
      <c r="D2658" s="2">
        <v>93</v>
      </c>
      <c r="E2658" s="2">
        <v>2</v>
      </c>
      <c r="F2658" s="2">
        <v>2</v>
      </c>
      <c r="G2658" s="11">
        <v>39.555058077007772</v>
      </c>
      <c r="H2658" s="2">
        <v>1</v>
      </c>
      <c r="I2658" s="11">
        <v>5.4867630070406248</v>
      </c>
      <c r="J2658" s="11">
        <v>79.110116154015543</v>
      </c>
      <c r="K2658" s="2" t="s">
        <v>1727</v>
      </c>
    </row>
    <row r="2659" spans="1:11" x14ac:dyDescent="0.25">
      <c r="A2659" s="2">
        <v>2658</v>
      </c>
      <c r="B2659" s="1">
        <v>44569</v>
      </c>
      <c r="C2659" s="2">
        <v>23</v>
      </c>
      <c r="D2659" s="2">
        <v>83</v>
      </c>
      <c r="E2659" s="2">
        <v>49</v>
      </c>
      <c r="F2659" s="2">
        <v>1</v>
      </c>
      <c r="G2659" s="11">
        <v>20.058447700642983</v>
      </c>
      <c r="H2659" s="2">
        <v>2</v>
      </c>
      <c r="I2659" s="11">
        <v>9.0591232937852659</v>
      </c>
      <c r="J2659" s="11">
        <v>20.058447700642983</v>
      </c>
      <c r="K2659" s="2" t="s">
        <v>1728</v>
      </c>
    </row>
    <row r="2660" spans="1:11" x14ac:dyDescent="0.25">
      <c r="A2660" s="2">
        <v>2659</v>
      </c>
      <c r="B2660" s="1">
        <v>44635</v>
      </c>
      <c r="C2660" s="2">
        <v>11</v>
      </c>
      <c r="D2660" s="2">
        <v>225</v>
      </c>
      <c r="E2660" s="2">
        <v>80</v>
      </c>
      <c r="F2660" s="2">
        <v>2</v>
      </c>
      <c r="G2660" s="11">
        <v>39.517980201752351</v>
      </c>
      <c r="H2660" s="2">
        <v>0</v>
      </c>
      <c r="I2660" s="11">
        <v>6.9701664620964214</v>
      </c>
      <c r="J2660" s="11">
        <v>79.035960403504703</v>
      </c>
      <c r="K2660" s="2" t="s">
        <v>1728</v>
      </c>
    </row>
    <row r="2661" spans="1:11" x14ac:dyDescent="0.25">
      <c r="A2661" s="2">
        <v>2660</v>
      </c>
      <c r="B2661" s="1">
        <v>44725</v>
      </c>
      <c r="C2661" s="2">
        <v>1</v>
      </c>
      <c r="D2661" s="2">
        <v>226</v>
      </c>
      <c r="E2661" s="2">
        <v>75</v>
      </c>
      <c r="F2661" s="2">
        <v>4</v>
      </c>
      <c r="G2661" s="11">
        <v>39.141121760410911</v>
      </c>
      <c r="H2661" s="2">
        <v>2</v>
      </c>
      <c r="I2661" s="11">
        <v>6.6327822297684254</v>
      </c>
      <c r="J2661" s="11">
        <v>156.56448704164364</v>
      </c>
      <c r="K2661" s="2" t="s">
        <v>1727</v>
      </c>
    </row>
    <row r="2662" spans="1:11" x14ac:dyDescent="0.25">
      <c r="A2662" s="2">
        <v>2661</v>
      </c>
      <c r="B2662" s="1">
        <v>44571</v>
      </c>
      <c r="C2662" s="2">
        <v>47</v>
      </c>
      <c r="D2662" s="2">
        <v>15</v>
      </c>
      <c r="E2662" s="2">
        <v>42</v>
      </c>
      <c r="F2662" s="2">
        <v>2</v>
      </c>
      <c r="G2662" s="11">
        <v>40.280039620069026</v>
      </c>
      <c r="H2662" s="2">
        <v>0</v>
      </c>
      <c r="I2662" s="11">
        <v>9.490229776438774</v>
      </c>
      <c r="J2662" s="11">
        <v>80.560079240138052</v>
      </c>
      <c r="K2662" s="2" t="s">
        <v>1728</v>
      </c>
    </row>
    <row r="2663" spans="1:11" x14ac:dyDescent="0.25">
      <c r="A2663" s="2">
        <v>2662</v>
      </c>
      <c r="B2663" s="1">
        <v>44709</v>
      </c>
      <c r="C2663" s="2">
        <v>44</v>
      </c>
      <c r="D2663" s="2">
        <v>177</v>
      </c>
      <c r="E2663" s="2">
        <v>20</v>
      </c>
      <c r="F2663" s="2">
        <v>4</v>
      </c>
      <c r="G2663" s="11">
        <v>30.624410946573331</v>
      </c>
      <c r="H2663" s="2">
        <v>2</v>
      </c>
      <c r="I2663" s="11">
        <v>5.7127142339326129</v>
      </c>
      <c r="J2663" s="11">
        <v>122.49764378629332</v>
      </c>
      <c r="K2663" s="2" t="s">
        <v>1727</v>
      </c>
    </row>
    <row r="2664" spans="1:11" x14ac:dyDescent="0.25">
      <c r="A2664" s="2">
        <v>2663</v>
      </c>
      <c r="B2664" s="1">
        <v>44694</v>
      </c>
      <c r="C2664" s="2">
        <v>40</v>
      </c>
      <c r="D2664" s="2">
        <v>20</v>
      </c>
      <c r="E2664" s="2">
        <v>20</v>
      </c>
      <c r="F2664" s="2">
        <v>2</v>
      </c>
      <c r="G2664" s="11">
        <v>30.624410946573331</v>
      </c>
      <c r="H2664" s="2">
        <v>0</v>
      </c>
      <c r="I2664" s="11">
        <v>5.7127142339326129</v>
      </c>
      <c r="J2664" s="11">
        <v>61.248821893146662</v>
      </c>
      <c r="K2664" s="2" t="s">
        <v>1728</v>
      </c>
    </row>
    <row r="2665" spans="1:11" x14ac:dyDescent="0.25">
      <c r="A2665" s="2">
        <v>2664</v>
      </c>
      <c r="B2665" s="1">
        <v>44594</v>
      </c>
      <c r="C2665" s="2">
        <v>42</v>
      </c>
      <c r="D2665" s="2">
        <v>22</v>
      </c>
      <c r="E2665" s="2">
        <v>29</v>
      </c>
      <c r="F2665" s="2">
        <v>1</v>
      </c>
      <c r="G2665" s="11">
        <v>26.319056809239161</v>
      </c>
      <c r="H2665" s="2">
        <v>0</v>
      </c>
      <c r="I2665" s="11">
        <v>3.0612344797068785</v>
      </c>
      <c r="J2665" s="11">
        <v>26.319056809239161</v>
      </c>
      <c r="K2665" s="2" t="s">
        <v>1727</v>
      </c>
    </row>
    <row r="2666" spans="1:11" x14ac:dyDescent="0.25">
      <c r="A2666" s="2">
        <v>2665</v>
      </c>
      <c r="B2666" s="1">
        <v>44677</v>
      </c>
      <c r="C2666" s="2">
        <v>40</v>
      </c>
      <c r="D2666" s="2">
        <v>13</v>
      </c>
      <c r="E2666" s="2">
        <v>66</v>
      </c>
      <c r="F2666" s="2">
        <v>1</v>
      </c>
      <c r="G2666" s="11">
        <v>40.312824995114575</v>
      </c>
      <c r="H2666" s="2">
        <v>2</v>
      </c>
      <c r="I2666" s="11">
        <v>4.5505852321978564</v>
      </c>
      <c r="J2666" s="11">
        <v>40.312824995114575</v>
      </c>
      <c r="K2666" s="2" t="s">
        <v>1728</v>
      </c>
    </row>
    <row r="2667" spans="1:11" x14ac:dyDescent="0.25">
      <c r="A2667" s="2">
        <v>2666</v>
      </c>
      <c r="B2667" s="1">
        <v>44588</v>
      </c>
      <c r="C2667" s="2">
        <v>14</v>
      </c>
      <c r="D2667" s="2">
        <v>121</v>
      </c>
      <c r="E2667" s="2">
        <v>19</v>
      </c>
      <c r="F2667" s="2">
        <v>3</v>
      </c>
      <c r="G2667" s="11">
        <v>36.914075889478596</v>
      </c>
      <c r="H2667" s="2">
        <v>0</v>
      </c>
      <c r="I2667" s="11">
        <v>4.3648904977614533</v>
      </c>
      <c r="J2667" s="11">
        <v>110.74222766843579</v>
      </c>
      <c r="K2667" s="2" t="s">
        <v>1728</v>
      </c>
    </row>
    <row r="2668" spans="1:11" x14ac:dyDescent="0.25">
      <c r="A2668" s="2">
        <v>2667</v>
      </c>
      <c r="B2668" s="1">
        <v>44633</v>
      </c>
      <c r="C2668" s="2">
        <v>13</v>
      </c>
      <c r="D2668" s="2">
        <v>202</v>
      </c>
      <c r="E2668" s="2">
        <v>23</v>
      </c>
      <c r="F2668" s="2">
        <v>1</v>
      </c>
      <c r="G2668" s="11">
        <v>40.487853784396123</v>
      </c>
      <c r="H2668" s="2">
        <v>2</v>
      </c>
      <c r="I2668" s="11">
        <v>3.1882844137371622</v>
      </c>
      <c r="J2668" s="11">
        <v>40.487853784396123</v>
      </c>
      <c r="K2668" s="2" t="s">
        <v>1727</v>
      </c>
    </row>
    <row r="2669" spans="1:11" x14ac:dyDescent="0.25">
      <c r="A2669" s="2">
        <v>2668</v>
      </c>
      <c r="B2669" s="1">
        <v>44738</v>
      </c>
      <c r="C2669" s="2">
        <v>26</v>
      </c>
      <c r="D2669" s="2">
        <v>168</v>
      </c>
      <c r="E2669" s="2">
        <v>51</v>
      </c>
      <c r="F2669" s="2">
        <v>2</v>
      </c>
      <c r="G2669" s="11">
        <v>35.381524526576754</v>
      </c>
      <c r="H2669" s="2">
        <v>1</v>
      </c>
      <c r="I2669" s="11">
        <v>4.9313410562510835</v>
      </c>
      <c r="J2669" s="11">
        <v>70.763049053153509</v>
      </c>
      <c r="K2669" s="2" t="s">
        <v>1728</v>
      </c>
    </row>
    <row r="2670" spans="1:11" x14ac:dyDescent="0.25">
      <c r="A2670" s="2">
        <v>2669</v>
      </c>
      <c r="B2670" s="1">
        <v>44605</v>
      </c>
      <c r="C2670" s="2">
        <v>29</v>
      </c>
      <c r="D2670" s="2">
        <v>64</v>
      </c>
      <c r="E2670" s="2">
        <v>50</v>
      </c>
      <c r="F2670" s="2">
        <v>4</v>
      </c>
      <c r="G2670" s="11">
        <v>33.799026954171154</v>
      </c>
      <c r="H2670" s="2">
        <v>0</v>
      </c>
      <c r="I2670" s="11">
        <v>7.3837284692355469</v>
      </c>
      <c r="J2670" s="11">
        <v>135.19610781668462</v>
      </c>
      <c r="K2670" s="2" t="s">
        <v>1728</v>
      </c>
    </row>
    <row r="2671" spans="1:11" x14ac:dyDescent="0.25">
      <c r="A2671" s="2">
        <v>2670</v>
      </c>
      <c r="B2671" s="1">
        <v>44676</v>
      </c>
      <c r="C2671" s="2">
        <v>19</v>
      </c>
      <c r="D2671" s="2">
        <v>170</v>
      </c>
      <c r="E2671" s="2">
        <v>70</v>
      </c>
      <c r="F2671" s="2">
        <v>5</v>
      </c>
      <c r="G2671" s="11">
        <v>38.282130525512187</v>
      </c>
      <c r="H2671" s="2">
        <v>1</v>
      </c>
      <c r="I2671" s="11">
        <v>4.8882123797033668</v>
      </c>
      <c r="J2671" s="11">
        <v>191.41065262756092</v>
      </c>
      <c r="K2671" s="2" t="s">
        <v>1728</v>
      </c>
    </row>
    <row r="2672" spans="1:11" x14ac:dyDescent="0.25">
      <c r="A2672" s="2">
        <v>2671</v>
      </c>
      <c r="B2672" s="1">
        <v>44727</v>
      </c>
      <c r="C2672" s="2">
        <v>13</v>
      </c>
      <c r="D2672" s="2">
        <v>50</v>
      </c>
      <c r="E2672" s="2">
        <v>13</v>
      </c>
      <c r="F2672" s="2">
        <v>3</v>
      </c>
      <c r="G2672" s="11">
        <v>20.800276942992276</v>
      </c>
      <c r="H2672" s="2">
        <v>1</v>
      </c>
      <c r="I2672" s="11">
        <v>7.543649622085252</v>
      </c>
      <c r="J2672" s="11">
        <v>62.400830828976829</v>
      </c>
      <c r="K2672" s="2" t="s">
        <v>1728</v>
      </c>
    </row>
    <row r="2673" spans="1:11" x14ac:dyDescent="0.25">
      <c r="A2673" s="2">
        <v>2672</v>
      </c>
      <c r="B2673" s="1">
        <v>44639</v>
      </c>
      <c r="C2673" s="2">
        <v>14</v>
      </c>
      <c r="D2673" s="2">
        <v>21</v>
      </c>
      <c r="E2673" s="2">
        <v>42</v>
      </c>
      <c r="F2673" s="2">
        <v>2</v>
      </c>
      <c r="G2673" s="11">
        <v>40.280039620069026</v>
      </c>
      <c r="H2673" s="2">
        <v>1</v>
      </c>
      <c r="I2673" s="11">
        <v>9.490229776438774</v>
      </c>
      <c r="J2673" s="11">
        <v>80.560079240138052</v>
      </c>
      <c r="K2673" s="2" t="s">
        <v>1728</v>
      </c>
    </row>
    <row r="2674" spans="1:11" x14ac:dyDescent="0.25">
      <c r="A2674" s="2">
        <v>2673</v>
      </c>
      <c r="B2674" s="1">
        <v>44693</v>
      </c>
      <c r="C2674" s="2">
        <v>44</v>
      </c>
      <c r="D2674" s="2">
        <v>175</v>
      </c>
      <c r="E2674" s="2">
        <v>10</v>
      </c>
      <c r="F2674" s="2">
        <v>5</v>
      </c>
      <c r="G2674" s="11">
        <v>24.327004692335745</v>
      </c>
      <c r="H2674" s="2">
        <v>2</v>
      </c>
      <c r="I2674" s="11">
        <v>4.1188170377751252</v>
      </c>
      <c r="J2674" s="11">
        <v>121.63502346167873</v>
      </c>
      <c r="K2674" s="2" t="s">
        <v>1728</v>
      </c>
    </row>
    <row r="2675" spans="1:11" x14ac:dyDescent="0.25">
      <c r="A2675" s="2">
        <v>2674</v>
      </c>
      <c r="B2675" s="1">
        <v>44699</v>
      </c>
      <c r="C2675" s="2">
        <v>28</v>
      </c>
      <c r="D2675" s="2">
        <v>68</v>
      </c>
      <c r="E2675" s="2">
        <v>30</v>
      </c>
      <c r="F2675" s="2">
        <v>3</v>
      </c>
      <c r="G2675" s="11">
        <v>33.228028568356763</v>
      </c>
      <c r="H2675" s="2">
        <v>0</v>
      </c>
      <c r="I2675" s="11">
        <v>3.3994622494775797</v>
      </c>
      <c r="J2675" s="11">
        <v>99.684085705070288</v>
      </c>
      <c r="K2675" s="2" t="s">
        <v>1728</v>
      </c>
    </row>
    <row r="2676" spans="1:11" x14ac:dyDescent="0.25">
      <c r="A2676" s="2">
        <v>2675</v>
      </c>
      <c r="B2676" s="1">
        <v>44715</v>
      </c>
      <c r="C2676" s="2">
        <v>16</v>
      </c>
      <c r="D2676" s="2">
        <v>197</v>
      </c>
      <c r="E2676" s="2">
        <v>62</v>
      </c>
      <c r="F2676" s="2">
        <v>3</v>
      </c>
      <c r="G2676" s="11">
        <v>22.671553357687326</v>
      </c>
      <c r="H2676" s="2">
        <v>0</v>
      </c>
      <c r="I2676" s="11">
        <v>4.9908460789292945</v>
      </c>
      <c r="J2676" s="11">
        <v>68.014660073061975</v>
      </c>
      <c r="K2676" s="2" t="s">
        <v>1727</v>
      </c>
    </row>
    <row r="2677" spans="1:11" x14ac:dyDescent="0.25">
      <c r="A2677" s="2">
        <v>2676</v>
      </c>
      <c r="B2677" s="1">
        <v>44609</v>
      </c>
      <c r="C2677" s="2">
        <v>27</v>
      </c>
      <c r="D2677" s="2">
        <v>39</v>
      </c>
      <c r="E2677" s="2">
        <v>55</v>
      </c>
      <c r="F2677" s="2">
        <v>2</v>
      </c>
      <c r="G2677" s="11">
        <v>24.865008906659266</v>
      </c>
      <c r="H2677" s="2">
        <v>0</v>
      </c>
      <c r="I2677" s="11">
        <v>5.7390468707453381</v>
      </c>
      <c r="J2677" s="11">
        <v>49.730017813318533</v>
      </c>
      <c r="K2677" s="2" t="s">
        <v>1727</v>
      </c>
    </row>
    <row r="2678" spans="1:11" x14ac:dyDescent="0.25">
      <c r="A2678" s="2">
        <v>2677</v>
      </c>
      <c r="B2678" s="1">
        <v>44734</v>
      </c>
      <c r="C2678" s="2">
        <v>12</v>
      </c>
      <c r="D2678" s="2">
        <v>51</v>
      </c>
      <c r="E2678" s="2">
        <v>68</v>
      </c>
      <c r="F2678" s="2">
        <v>1</v>
      </c>
      <c r="G2678" s="11">
        <v>30.140672575681581</v>
      </c>
      <c r="H2678" s="2">
        <v>0</v>
      </c>
      <c r="I2678" s="11">
        <v>3.2356634377176356</v>
      </c>
      <c r="J2678" s="11">
        <v>30.140672575681581</v>
      </c>
      <c r="K2678" s="2" t="s">
        <v>1728</v>
      </c>
    </row>
    <row r="2679" spans="1:11" x14ac:dyDescent="0.25">
      <c r="A2679" s="2">
        <v>2678</v>
      </c>
      <c r="B2679" s="1">
        <v>44691</v>
      </c>
      <c r="C2679" s="2">
        <v>10</v>
      </c>
      <c r="D2679" s="2">
        <v>17</v>
      </c>
      <c r="E2679" s="2">
        <v>64</v>
      </c>
      <c r="F2679" s="2">
        <v>3</v>
      </c>
      <c r="G2679" s="11">
        <v>34.91692016468464</v>
      </c>
      <c r="H2679" s="2">
        <v>0</v>
      </c>
      <c r="I2679" s="11">
        <v>4.7969772730996407</v>
      </c>
      <c r="J2679" s="11">
        <v>104.75076049405392</v>
      </c>
      <c r="K2679" s="2" t="s">
        <v>1727</v>
      </c>
    </row>
    <row r="2680" spans="1:11" x14ac:dyDescent="0.25">
      <c r="A2680" s="2">
        <v>2679</v>
      </c>
      <c r="B2680" s="1">
        <v>44672</v>
      </c>
      <c r="C2680" s="2">
        <v>34</v>
      </c>
      <c r="D2680" s="2">
        <v>146</v>
      </c>
      <c r="E2680" s="2">
        <v>49</v>
      </c>
      <c r="F2680" s="2">
        <v>3</v>
      </c>
      <c r="G2680" s="11">
        <v>20.058447700642983</v>
      </c>
      <c r="H2680" s="2">
        <v>2</v>
      </c>
      <c r="I2680" s="11">
        <v>9.0591232937852659</v>
      </c>
      <c r="J2680" s="11">
        <v>60.175343101928945</v>
      </c>
      <c r="K2680" s="2" t="s">
        <v>1727</v>
      </c>
    </row>
    <row r="2681" spans="1:11" x14ac:dyDescent="0.25">
      <c r="A2681" s="2">
        <v>2680</v>
      </c>
      <c r="B2681" s="1">
        <v>44597</v>
      </c>
      <c r="C2681" s="2">
        <v>2</v>
      </c>
      <c r="D2681" s="2">
        <v>221</v>
      </c>
      <c r="E2681" s="2">
        <v>78</v>
      </c>
      <c r="F2681" s="2">
        <v>4</v>
      </c>
      <c r="G2681" s="11">
        <v>24.818882488514529</v>
      </c>
      <c r="H2681" s="2">
        <v>1</v>
      </c>
      <c r="I2681" s="11">
        <v>3.0114404943345212</v>
      </c>
      <c r="J2681" s="11">
        <v>99.275529954058115</v>
      </c>
      <c r="K2681" s="2" t="s">
        <v>1727</v>
      </c>
    </row>
    <row r="2682" spans="1:11" x14ac:dyDescent="0.25">
      <c r="A2682" s="2">
        <v>2681</v>
      </c>
      <c r="B2682" s="1">
        <v>44609</v>
      </c>
      <c r="C2682" s="2">
        <v>12</v>
      </c>
      <c r="D2682" s="2">
        <v>88</v>
      </c>
      <c r="E2682" s="2">
        <v>44</v>
      </c>
      <c r="F2682" s="2">
        <v>5</v>
      </c>
      <c r="G2682" s="11">
        <v>32.008139635038319</v>
      </c>
      <c r="H2682" s="2">
        <v>0</v>
      </c>
      <c r="I2682" s="11">
        <v>5.562825847388865</v>
      </c>
      <c r="J2682" s="11">
        <v>160.04069817519161</v>
      </c>
      <c r="K2682" s="2" t="s">
        <v>1727</v>
      </c>
    </row>
    <row r="2683" spans="1:11" x14ac:dyDescent="0.25">
      <c r="A2683" s="2">
        <v>2682</v>
      </c>
      <c r="B2683" s="1">
        <v>44724</v>
      </c>
      <c r="C2683" s="2">
        <v>43</v>
      </c>
      <c r="D2683" s="2">
        <v>27</v>
      </c>
      <c r="E2683" s="2">
        <v>20</v>
      </c>
      <c r="F2683" s="2">
        <v>4</v>
      </c>
      <c r="G2683" s="11">
        <v>30.624410946573331</v>
      </c>
      <c r="H2683" s="2">
        <v>1</v>
      </c>
      <c r="I2683" s="11">
        <v>5.7127142339326129</v>
      </c>
      <c r="J2683" s="11">
        <v>122.49764378629332</v>
      </c>
      <c r="K2683" s="2" t="s">
        <v>1727</v>
      </c>
    </row>
    <row r="2684" spans="1:11" x14ac:dyDescent="0.25">
      <c r="A2684" s="2">
        <v>2683</v>
      </c>
      <c r="B2684" s="1">
        <v>44728</v>
      </c>
      <c r="C2684" s="2">
        <v>22</v>
      </c>
      <c r="D2684" s="2">
        <v>36</v>
      </c>
      <c r="E2684" s="2">
        <v>87</v>
      </c>
      <c r="F2684" s="2">
        <v>2</v>
      </c>
      <c r="G2684" s="11">
        <v>30.653516883695147</v>
      </c>
      <c r="H2684" s="2">
        <v>1</v>
      </c>
      <c r="I2684" s="11">
        <v>7.6792943752982703</v>
      </c>
      <c r="J2684" s="11">
        <v>61.307033767390294</v>
      </c>
      <c r="K2684" s="2" t="s">
        <v>1727</v>
      </c>
    </row>
    <row r="2685" spans="1:11" x14ac:dyDescent="0.25">
      <c r="A2685" s="2">
        <v>2684</v>
      </c>
      <c r="B2685" s="1">
        <v>44567</v>
      </c>
      <c r="C2685" s="2">
        <v>9</v>
      </c>
      <c r="D2685" s="2">
        <v>147</v>
      </c>
      <c r="E2685" s="2">
        <v>48</v>
      </c>
      <c r="F2685" s="2">
        <v>5</v>
      </c>
      <c r="G2685" s="11">
        <v>35.673329512040191</v>
      </c>
      <c r="H2685" s="2">
        <v>2</v>
      </c>
      <c r="I2685" s="11">
        <v>5.0719626941601801</v>
      </c>
      <c r="J2685" s="11">
        <v>178.36664756020096</v>
      </c>
      <c r="K2685" s="2" t="s">
        <v>1728</v>
      </c>
    </row>
    <row r="2686" spans="1:11" x14ac:dyDescent="0.25">
      <c r="A2686" s="2">
        <v>2685</v>
      </c>
      <c r="B2686" s="1">
        <v>44732</v>
      </c>
      <c r="C2686" s="2">
        <v>16</v>
      </c>
      <c r="D2686" s="2">
        <v>154</v>
      </c>
      <c r="E2686" s="2">
        <v>40</v>
      </c>
      <c r="F2686" s="2">
        <v>5</v>
      </c>
      <c r="G2686" s="11">
        <v>37.669820526469934</v>
      </c>
      <c r="H2686" s="2">
        <v>2</v>
      </c>
      <c r="I2686" s="11">
        <v>4.6788100747295065</v>
      </c>
      <c r="J2686" s="11">
        <v>188.34910263234968</v>
      </c>
      <c r="K2686" s="2" t="s">
        <v>1727</v>
      </c>
    </row>
    <row r="2687" spans="1:11" x14ac:dyDescent="0.25">
      <c r="A2687" s="2">
        <v>2686</v>
      </c>
      <c r="B2687" s="1">
        <v>44658</v>
      </c>
      <c r="C2687" s="2">
        <v>44</v>
      </c>
      <c r="D2687" s="2">
        <v>40</v>
      </c>
      <c r="E2687" s="2">
        <v>27</v>
      </c>
      <c r="F2687" s="2">
        <v>3</v>
      </c>
      <c r="G2687" s="11">
        <v>36.395194537499485</v>
      </c>
      <c r="H2687" s="2">
        <v>1</v>
      </c>
      <c r="I2687" s="11">
        <v>3.8905842730399192</v>
      </c>
      <c r="J2687" s="11">
        <v>109.18558361249845</v>
      </c>
      <c r="K2687" s="2" t="s">
        <v>1728</v>
      </c>
    </row>
    <row r="2688" spans="1:11" x14ac:dyDescent="0.25">
      <c r="A2688" s="2">
        <v>2687</v>
      </c>
      <c r="B2688" s="1">
        <v>44620</v>
      </c>
      <c r="C2688" s="2">
        <v>4</v>
      </c>
      <c r="D2688" s="2">
        <v>121</v>
      </c>
      <c r="E2688" s="2">
        <v>26</v>
      </c>
      <c r="F2688" s="2">
        <v>3</v>
      </c>
      <c r="G2688" s="11">
        <v>24.903617356517266</v>
      </c>
      <c r="H2688" s="2">
        <v>1</v>
      </c>
      <c r="I2688" s="11">
        <v>7.0548762688214737</v>
      </c>
      <c r="J2688" s="11">
        <v>74.710852069551805</v>
      </c>
      <c r="K2688" s="2" t="s">
        <v>1727</v>
      </c>
    </row>
    <row r="2689" spans="1:11" x14ac:dyDescent="0.25">
      <c r="A2689" s="2">
        <v>2688</v>
      </c>
      <c r="B2689" s="1">
        <v>44691</v>
      </c>
      <c r="C2689" s="2">
        <v>28</v>
      </c>
      <c r="D2689" s="2">
        <v>226</v>
      </c>
      <c r="E2689" s="2">
        <v>29</v>
      </c>
      <c r="F2689" s="2">
        <v>1</v>
      </c>
      <c r="G2689" s="11">
        <v>26.319056809239161</v>
      </c>
      <c r="H2689" s="2">
        <v>1</v>
      </c>
      <c r="I2689" s="11">
        <v>3.0612344797068785</v>
      </c>
      <c r="J2689" s="11">
        <v>26.319056809239161</v>
      </c>
      <c r="K2689" s="2" t="s">
        <v>1728</v>
      </c>
    </row>
    <row r="2690" spans="1:11" x14ac:dyDescent="0.25">
      <c r="A2690" s="2">
        <v>2689</v>
      </c>
      <c r="B2690" s="1">
        <v>44679</v>
      </c>
      <c r="C2690" s="2">
        <v>20</v>
      </c>
      <c r="D2690" s="2">
        <v>106</v>
      </c>
      <c r="E2690" s="2">
        <v>50</v>
      </c>
      <c r="F2690" s="2">
        <v>2</v>
      </c>
      <c r="G2690" s="11">
        <v>33.799026954171154</v>
      </c>
      <c r="H2690" s="2">
        <v>1</v>
      </c>
      <c r="I2690" s="11">
        <v>7.3837284692355469</v>
      </c>
      <c r="J2690" s="11">
        <v>67.598053908342308</v>
      </c>
      <c r="K2690" s="2" t="s">
        <v>1728</v>
      </c>
    </row>
    <row r="2691" spans="1:11" x14ac:dyDescent="0.25">
      <c r="A2691" s="2">
        <v>2690</v>
      </c>
      <c r="B2691" s="1">
        <v>44659</v>
      </c>
      <c r="C2691" s="2">
        <v>7</v>
      </c>
      <c r="D2691" s="2">
        <v>49</v>
      </c>
      <c r="E2691" s="2">
        <v>11</v>
      </c>
      <c r="F2691" s="2">
        <v>3</v>
      </c>
      <c r="G2691" s="11">
        <v>33.887472813836666</v>
      </c>
      <c r="H2691" s="2">
        <v>0</v>
      </c>
      <c r="I2691" s="11">
        <v>5.5266381811469749</v>
      </c>
      <c r="J2691" s="11">
        <v>101.66241844151</v>
      </c>
      <c r="K2691" s="2" t="s">
        <v>1728</v>
      </c>
    </row>
    <row r="2692" spans="1:11" x14ac:dyDescent="0.25">
      <c r="A2692" s="2">
        <v>2691</v>
      </c>
      <c r="B2692" s="1">
        <v>44700</v>
      </c>
      <c r="C2692" s="2">
        <v>7</v>
      </c>
      <c r="D2692" s="2">
        <v>133</v>
      </c>
      <c r="E2692" s="2">
        <v>28</v>
      </c>
      <c r="F2692" s="2">
        <v>3</v>
      </c>
      <c r="G2692" s="11">
        <v>32.15579291360806</v>
      </c>
      <c r="H2692" s="2">
        <v>1</v>
      </c>
      <c r="I2692" s="11">
        <v>8.1509330101086324</v>
      </c>
      <c r="J2692" s="11">
        <v>96.467378740824188</v>
      </c>
      <c r="K2692" s="2" t="s">
        <v>1727</v>
      </c>
    </row>
    <row r="2693" spans="1:11" x14ac:dyDescent="0.25">
      <c r="A2693" s="2">
        <v>2692</v>
      </c>
      <c r="B2693" s="1">
        <v>44697</v>
      </c>
      <c r="C2693" s="2">
        <v>3</v>
      </c>
      <c r="D2693" s="2">
        <v>186</v>
      </c>
      <c r="E2693" s="2">
        <v>20</v>
      </c>
      <c r="F2693" s="2">
        <v>3</v>
      </c>
      <c r="G2693" s="11">
        <v>30.624410946573331</v>
      </c>
      <c r="H2693" s="2">
        <v>2</v>
      </c>
      <c r="I2693" s="11">
        <v>5.7127142339326129</v>
      </c>
      <c r="J2693" s="11">
        <v>91.873232839719989</v>
      </c>
      <c r="K2693" s="2" t="s">
        <v>1727</v>
      </c>
    </row>
    <row r="2694" spans="1:11" x14ac:dyDescent="0.25">
      <c r="A2694" s="2">
        <v>2693</v>
      </c>
      <c r="B2694" s="1">
        <v>44734</v>
      </c>
      <c r="C2694" s="2">
        <v>27</v>
      </c>
      <c r="D2694" s="2">
        <v>153</v>
      </c>
      <c r="E2694" s="2">
        <v>23</v>
      </c>
      <c r="F2694" s="2">
        <v>4</v>
      </c>
      <c r="G2694" s="11">
        <v>40.487853784396123</v>
      </c>
      <c r="H2694" s="2">
        <v>2</v>
      </c>
      <c r="I2694" s="11">
        <v>3.1882844137371622</v>
      </c>
      <c r="J2694" s="11">
        <v>161.95141513758449</v>
      </c>
      <c r="K2694" s="2" t="s">
        <v>1728</v>
      </c>
    </row>
    <row r="2695" spans="1:11" x14ac:dyDescent="0.25">
      <c r="A2695" s="2">
        <v>2694</v>
      </c>
      <c r="B2695" s="1">
        <v>44718</v>
      </c>
      <c r="C2695" s="2">
        <v>3</v>
      </c>
      <c r="D2695" s="2">
        <v>122</v>
      </c>
      <c r="E2695" s="2">
        <v>35</v>
      </c>
      <c r="F2695" s="2">
        <v>2</v>
      </c>
      <c r="G2695" s="11">
        <v>29.346823349176503</v>
      </c>
      <c r="H2695" s="2">
        <v>0</v>
      </c>
      <c r="I2695" s="11">
        <v>3.4437457943986898</v>
      </c>
      <c r="J2695" s="11">
        <v>58.693646698353007</v>
      </c>
      <c r="K2695" s="2" t="s">
        <v>1728</v>
      </c>
    </row>
    <row r="2696" spans="1:11" x14ac:dyDescent="0.25">
      <c r="A2696" s="2">
        <v>2695</v>
      </c>
      <c r="B2696" s="1">
        <v>44632</v>
      </c>
      <c r="C2696" s="2">
        <v>42</v>
      </c>
      <c r="D2696" s="2">
        <v>216</v>
      </c>
      <c r="E2696" s="2">
        <v>62</v>
      </c>
      <c r="F2696" s="2">
        <v>4</v>
      </c>
      <c r="G2696" s="11">
        <v>22.671553357687326</v>
      </c>
      <c r="H2696" s="2">
        <v>1</v>
      </c>
      <c r="I2696" s="11">
        <v>4.9908460789292945</v>
      </c>
      <c r="J2696" s="11">
        <v>90.686213430749305</v>
      </c>
      <c r="K2696" s="2" t="s">
        <v>1728</v>
      </c>
    </row>
    <row r="2697" spans="1:11" x14ac:dyDescent="0.25">
      <c r="A2697" s="2">
        <v>2696</v>
      </c>
      <c r="B2697" s="1">
        <v>44562</v>
      </c>
      <c r="C2697" s="2">
        <v>19</v>
      </c>
      <c r="D2697" s="2">
        <v>202</v>
      </c>
      <c r="E2697" s="2">
        <v>22</v>
      </c>
      <c r="F2697" s="2">
        <v>3</v>
      </c>
      <c r="G2697" s="11">
        <v>35.157838675179484</v>
      </c>
      <c r="H2697" s="2">
        <v>2</v>
      </c>
      <c r="I2697" s="11">
        <v>3.14417994678666</v>
      </c>
      <c r="J2697" s="11">
        <v>105.47351602553846</v>
      </c>
      <c r="K2697" s="2" t="s">
        <v>1728</v>
      </c>
    </row>
    <row r="2698" spans="1:11" x14ac:dyDescent="0.25">
      <c r="A2698" s="2">
        <v>2697</v>
      </c>
      <c r="B2698" s="1">
        <v>44581</v>
      </c>
      <c r="C2698" s="2">
        <v>10</v>
      </c>
      <c r="D2698" s="2">
        <v>84</v>
      </c>
      <c r="E2698" s="2">
        <v>55</v>
      </c>
      <c r="F2698" s="2">
        <v>5</v>
      </c>
      <c r="G2698" s="11">
        <v>24.865008906659266</v>
      </c>
      <c r="H2698" s="2">
        <v>0</v>
      </c>
      <c r="I2698" s="11">
        <v>5.7390468707453381</v>
      </c>
      <c r="J2698" s="11">
        <v>124.32504453329634</v>
      </c>
      <c r="K2698" s="2" t="s">
        <v>1728</v>
      </c>
    </row>
    <row r="2699" spans="1:11" x14ac:dyDescent="0.25">
      <c r="A2699" s="2">
        <v>2698</v>
      </c>
      <c r="B2699" s="1">
        <v>44622</v>
      </c>
      <c r="C2699" s="2">
        <v>51</v>
      </c>
      <c r="D2699" s="2">
        <v>228</v>
      </c>
      <c r="E2699" s="2">
        <v>22</v>
      </c>
      <c r="F2699" s="2">
        <v>4</v>
      </c>
      <c r="G2699" s="11">
        <v>35.157838675179484</v>
      </c>
      <c r="H2699" s="2">
        <v>1</v>
      </c>
      <c r="I2699" s="11">
        <v>3.14417994678666</v>
      </c>
      <c r="J2699" s="11">
        <v>140.63135470071794</v>
      </c>
      <c r="K2699" s="2" t="s">
        <v>1728</v>
      </c>
    </row>
    <row r="2700" spans="1:11" x14ac:dyDescent="0.25">
      <c r="A2700" s="2">
        <v>2699</v>
      </c>
      <c r="B2700" s="1">
        <v>44634</v>
      </c>
      <c r="C2700" s="2">
        <v>45</v>
      </c>
      <c r="D2700" s="2">
        <v>125</v>
      </c>
      <c r="E2700" s="2">
        <v>76</v>
      </c>
      <c r="F2700" s="2">
        <v>2</v>
      </c>
      <c r="G2700" s="11">
        <v>34.489295464141271</v>
      </c>
      <c r="H2700" s="2">
        <v>0</v>
      </c>
      <c r="I2700" s="11">
        <v>3.6734318879379222</v>
      </c>
      <c r="J2700" s="11">
        <v>68.978590928282543</v>
      </c>
      <c r="K2700" s="2" t="s">
        <v>1728</v>
      </c>
    </row>
    <row r="2701" spans="1:11" x14ac:dyDescent="0.25">
      <c r="A2701" s="2">
        <v>2700</v>
      </c>
      <c r="B2701" s="1">
        <v>44643</v>
      </c>
      <c r="C2701" s="2">
        <v>26</v>
      </c>
      <c r="D2701" s="2">
        <v>129</v>
      </c>
      <c r="E2701" s="2">
        <v>77</v>
      </c>
      <c r="F2701" s="2">
        <v>4</v>
      </c>
      <c r="G2701" s="11">
        <v>35.054775828889454</v>
      </c>
      <c r="H2701" s="2">
        <v>1</v>
      </c>
      <c r="I2701" s="11">
        <v>4.1372404213136544</v>
      </c>
      <c r="J2701" s="11">
        <v>140.21910331555782</v>
      </c>
      <c r="K2701" s="2" t="s">
        <v>1727</v>
      </c>
    </row>
    <row r="2702" spans="1:11" x14ac:dyDescent="0.25">
      <c r="A2702" s="2">
        <v>2701</v>
      </c>
      <c r="B2702" s="1">
        <v>44684</v>
      </c>
      <c r="C2702" s="2">
        <v>35</v>
      </c>
      <c r="D2702" s="2">
        <v>75</v>
      </c>
      <c r="E2702" s="2">
        <v>58</v>
      </c>
      <c r="F2702" s="2">
        <v>1</v>
      </c>
      <c r="G2702" s="11">
        <v>35.438813130339547</v>
      </c>
      <c r="H2702" s="2">
        <v>0</v>
      </c>
      <c r="I2702" s="11">
        <v>6.9912124282919814</v>
      </c>
      <c r="J2702" s="11">
        <v>35.438813130339547</v>
      </c>
      <c r="K2702" s="2" t="s">
        <v>1727</v>
      </c>
    </row>
    <row r="2703" spans="1:11" x14ac:dyDescent="0.25">
      <c r="A2703" s="2">
        <v>2702</v>
      </c>
      <c r="B2703" s="1">
        <v>44660</v>
      </c>
      <c r="C2703" s="2">
        <v>35</v>
      </c>
      <c r="D2703" s="2">
        <v>60</v>
      </c>
      <c r="E2703" s="2">
        <v>25</v>
      </c>
      <c r="F2703" s="2">
        <v>4</v>
      </c>
      <c r="G2703" s="11">
        <v>22.963475143544272</v>
      </c>
      <c r="H2703" s="2">
        <v>0</v>
      </c>
      <c r="I2703" s="11">
        <v>3.0172545420399994</v>
      </c>
      <c r="J2703" s="11">
        <v>91.853900574177089</v>
      </c>
      <c r="K2703" s="2" t="s">
        <v>1728</v>
      </c>
    </row>
    <row r="2704" spans="1:11" x14ac:dyDescent="0.25">
      <c r="A2704" s="2">
        <v>2703</v>
      </c>
      <c r="B2704" s="1">
        <v>44597</v>
      </c>
      <c r="C2704" s="2">
        <v>38</v>
      </c>
      <c r="D2704" s="2">
        <v>79</v>
      </c>
      <c r="E2704" s="2">
        <v>8</v>
      </c>
      <c r="F2704" s="2">
        <v>5</v>
      </c>
      <c r="G2704" s="11">
        <v>37.568233433981199</v>
      </c>
      <c r="H2704" s="2">
        <v>2</v>
      </c>
      <c r="I2704" s="11">
        <v>4.1456496863869212</v>
      </c>
      <c r="J2704" s="11">
        <v>187.84116716990599</v>
      </c>
      <c r="K2704" s="2" t="s">
        <v>1727</v>
      </c>
    </row>
    <row r="2705" spans="1:11" x14ac:dyDescent="0.25">
      <c r="A2705" s="2">
        <v>2704</v>
      </c>
      <c r="B2705" s="1">
        <v>44641</v>
      </c>
      <c r="C2705" s="2">
        <v>47</v>
      </c>
      <c r="D2705" s="2">
        <v>164</v>
      </c>
      <c r="E2705" s="2">
        <v>45</v>
      </c>
      <c r="F2705" s="2">
        <v>1</v>
      </c>
      <c r="G2705" s="11">
        <v>37.658954391116374</v>
      </c>
      <c r="H2705" s="2">
        <v>0</v>
      </c>
      <c r="I2705" s="11">
        <v>3.0973009345226061</v>
      </c>
      <c r="J2705" s="11">
        <v>37.658954391116374</v>
      </c>
      <c r="K2705" s="2" t="s">
        <v>1728</v>
      </c>
    </row>
    <row r="2706" spans="1:11" x14ac:dyDescent="0.25">
      <c r="A2706" s="2">
        <v>2705</v>
      </c>
      <c r="B2706" s="1">
        <v>44593</v>
      </c>
      <c r="C2706" s="2">
        <v>48</v>
      </c>
      <c r="D2706" s="2">
        <v>9</v>
      </c>
      <c r="E2706" s="2">
        <v>86</v>
      </c>
      <c r="F2706" s="2">
        <v>5</v>
      </c>
      <c r="G2706" s="11">
        <v>22.292281247911212</v>
      </c>
      <c r="H2706" s="2">
        <v>0</v>
      </c>
      <c r="I2706" s="11">
        <v>4.438444651570971</v>
      </c>
      <c r="J2706" s="11">
        <v>111.46140623955606</v>
      </c>
      <c r="K2706" s="2" t="s">
        <v>1728</v>
      </c>
    </row>
    <row r="2707" spans="1:11" x14ac:dyDescent="0.25">
      <c r="A2707" s="2">
        <v>2706</v>
      </c>
      <c r="B2707" s="1">
        <v>44579</v>
      </c>
      <c r="C2707" s="2">
        <v>42</v>
      </c>
      <c r="D2707" s="2">
        <v>122</v>
      </c>
      <c r="E2707" s="2">
        <v>73</v>
      </c>
      <c r="F2707" s="2">
        <v>4</v>
      </c>
      <c r="G2707" s="11">
        <v>36.151453669791586</v>
      </c>
      <c r="H2707" s="2">
        <v>0</v>
      </c>
      <c r="I2707" s="11">
        <v>3.1996984995711419</v>
      </c>
      <c r="J2707" s="11">
        <v>144.60581467916634</v>
      </c>
      <c r="K2707" s="2" t="s">
        <v>1728</v>
      </c>
    </row>
    <row r="2708" spans="1:11" x14ac:dyDescent="0.25">
      <c r="A2708" s="2">
        <v>2707</v>
      </c>
      <c r="B2708" s="1">
        <v>44677</v>
      </c>
      <c r="C2708" s="2">
        <v>1</v>
      </c>
      <c r="D2708" s="2">
        <v>107</v>
      </c>
      <c r="E2708" s="2">
        <v>54</v>
      </c>
      <c r="F2708" s="2">
        <v>1</v>
      </c>
      <c r="G2708" s="11">
        <v>23.186037149099029</v>
      </c>
      <c r="H2708" s="2">
        <v>1</v>
      </c>
      <c r="I2708" s="11">
        <v>9.3324941889966144</v>
      </c>
      <c r="J2708" s="11">
        <v>23.186037149099029</v>
      </c>
      <c r="K2708" s="2" t="s">
        <v>1727</v>
      </c>
    </row>
    <row r="2709" spans="1:11" x14ac:dyDescent="0.25">
      <c r="A2709" s="2">
        <v>2708</v>
      </c>
      <c r="B2709" s="1">
        <v>44648</v>
      </c>
      <c r="C2709" s="2">
        <v>5</v>
      </c>
      <c r="D2709" s="2">
        <v>161</v>
      </c>
      <c r="E2709" s="2">
        <v>55</v>
      </c>
      <c r="F2709" s="2">
        <v>5</v>
      </c>
      <c r="G2709" s="11">
        <v>24.865008906659266</v>
      </c>
      <c r="H2709" s="2">
        <v>2</v>
      </c>
      <c r="I2709" s="11">
        <v>5.7390468707453381</v>
      </c>
      <c r="J2709" s="11">
        <v>124.32504453329634</v>
      </c>
      <c r="K2709" s="2" t="s">
        <v>1728</v>
      </c>
    </row>
    <row r="2710" spans="1:11" x14ac:dyDescent="0.25">
      <c r="A2710" s="2">
        <v>2709</v>
      </c>
      <c r="B2710" s="1">
        <v>44695</v>
      </c>
      <c r="C2710" s="2">
        <v>44</v>
      </c>
      <c r="D2710" s="2">
        <v>112</v>
      </c>
      <c r="E2710" s="2">
        <v>54</v>
      </c>
      <c r="F2710" s="2">
        <v>2</v>
      </c>
      <c r="G2710" s="11">
        <v>23.186037149099029</v>
      </c>
      <c r="H2710" s="2">
        <v>1</v>
      </c>
      <c r="I2710" s="11">
        <v>9.3324941889966144</v>
      </c>
      <c r="J2710" s="11">
        <v>46.372074298198058</v>
      </c>
      <c r="K2710" s="2" t="s">
        <v>1728</v>
      </c>
    </row>
    <row r="2711" spans="1:11" x14ac:dyDescent="0.25">
      <c r="A2711" s="2">
        <v>2710</v>
      </c>
      <c r="B2711" s="1">
        <v>44619</v>
      </c>
      <c r="C2711" s="2">
        <v>20</v>
      </c>
      <c r="D2711" s="2">
        <v>68</v>
      </c>
      <c r="E2711" s="2">
        <v>64</v>
      </c>
      <c r="F2711" s="2">
        <v>3</v>
      </c>
      <c r="G2711" s="11">
        <v>34.91692016468464</v>
      </c>
      <c r="H2711" s="2">
        <v>2</v>
      </c>
      <c r="I2711" s="11">
        <v>4.7969772730996407</v>
      </c>
      <c r="J2711" s="11">
        <v>104.75076049405392</v>
      </c>
      <c r="K2711" s="2" t="s">
        <v>1727</v>
      </c>
    </row>
    <row r="2712" spans="1:11" x14ac:dyDescent="0.25">
      <c r="A2712" s="2">
        <v>2711</v>
      </c>
      <c r="B2712" s="1">
        <v>44570</v>
      </c>
      <c r="C2712" s="2">
        <v>29</v>
      </c>
      <c r="D2712" s="2">
        <v>185</v>
      </c>
      <c r="E2712" s="2">
        <v>68</v>
      </c>
      <c r="F2712" s="2">
        <v>3</v>
      </c>
      <c r="G2712" s="11">
        <v>30.140672575681581</v>
      </c>
      <c r="H2712" s="2">
        <v>1</v>
      </c>
      <c r="I2712" s="11">
        <v>3.2356634377176356</v>
      </c>
      <c r="J2712" s="11">
        <v>90.422017727044746</v>
      </c>
      <c r="K2712" s="2" t="s">
        <v>1727</v>
      </c>
    </row>
    <row r="2713" spans="1:11" x14ac:dyDescent="0.25">
      <c r="A2713" s="2">
        <v>2712</v>
      </c>
      <c r="B2713" s="1">
        <v>44616</v>
      </c>
      <c r="C2713" s="2">
        <v>31</v>
      </c>
      <c r="D2713" s="2">
        <v>16</v>
      </c>
      <c r="E2713" s="2">
        <v>52</v>
      </c>
      <c r="F2713" s="2">
        <v>4</v>
      </c>
      <c r="G2713" s="11">
        <v>28.474781328997008</v>
      </c>
      <c r="H2713" s="2">
        <v>0</v>
      </c>
      <c r="I2713" s="11">
        <v>5.5404100604918716</v>
      </c>
      <c r="J2713" s="11">
        <v>113.89912531598803</v>
      </c>
      <c r="K2713" s="2" t="s">
        <v>1728</v>
      </c>
    </row>
    <row r="2714" spans="1:11" x14ac:dyDescent="0.25">
      <c r="A2714" s="2">
        <v>2713</v>
      </c>
      <c r="B2714" s="1">
        <v>44686</v>
      </c>
      <c r="C2714" s="2">
        <v>45</v>
      </c>
      <c r="D2714" s="2">
        <v>56</v>
      </c>
      <c r="E2714" s="2">
        <v>82</v>
      </c>
      <c r="F2714" s="2">
        <v>1</v>
      </c>
      <c r="G2714" s="11">
        <v>28.807221279614591</v>
      </c>
      <c r="H2714" s="2">
        <v>1</v>
      </c>
      <c r="I2714" s="11">
        <v>3.3316234360241719</v>
      </c>
      <c r="J2714" s="11">
        <v>28.807221279614591</v>
      </c>
      <c r="K2714" s="2" t="s">
        <v>1727</v>
      </c>
    </row>
    <row r="2715" spans="1:11" x14ac:dyDescent="0.25">
      <c r="A2715" s="2">
        <v>2714</v>
      </c>
      <c r="B2715" s="1">
        <v>44709</v>
      </c>
      <c r="C2715" s="2">
        <v>18</v>
      </c>
      <c r="D2715" s="2">
        <v>179</v>
      </c>
      <c r="E2715" s="2">
        <v>78</v>
      </c>
      <c r="F2715" s="2">
        <v>5</v>
      </c>
      <c r="G2715" s="11">
        <v>24.818882488514529</v>
      </c>
      <c r="H2715" s="2">
        <v>2</v>
      </c>
      <c r="I2715" s="11">
        <v>3.0114404943345212</v>
      </c>
      <c r="J2715" s="11">
        <v>124.09441244257265</v>
      </c>
      <c r="K2715" s="2" t="s">
        <v>1728</v>
      </c>
    </row>
    <row r="2716" spans="1:11" x14ac:dyDescent="0.25">
      <c r="A2716" s="2">
        <v>2715</v>
      </c>
      <c r="B2716" s="1">
        <v>44715</v>
      </c>
      <c r="C2716" s="2">
        <v>34</v>
      </c>
      <c r="D2716" s="2">
        <v>167</v>
      </c>
      <c r="E2716" s="2">
        <v>14</v>
      </c>
      <c r="F2716" s="2">
        <v>1</v>
      </c>
      <c r="G2716" s="11">
        <v>27.131016830752003</v>
      </c>
      <c r="H2716" s="2">
        <v>2</v>
      </c>
      <c r="I2716" s="11">
        <v>5.1868644967918618</v>
      </c>
      <c r="J2716" s="11">
        <v>27.131016830752003</v>
      </c>
      <c r="K2716" s="2" t="s">
        <v>1728</v>
      </c>
    </row>
    <row r="2717" spans="1:11" x14ac:dyDescent="0.25">
      <c r="A2717" s="2">
        <v>2716</v>
      </c>
      <c r="B2717" s="1">
        <v>44625</v>
      </c>
      <c r="C2717" s="2">
        <v>12</v>
      </c>
      <c r="D2717" s="2">
        <v>155</v>
      </c>
      <c r="E2717" s="2">
        <v>67</v>
      </c>
      <c r="F2717" s="2">
        <v>4</v>
      </c>
      <c r="G2717" s="11">
        <v>38.892982553330022</v>
      </c>
      <c r="H2717" s="2">
        <v>1</v>
      </c>
      <c r="I2717" s="11">
        <v>4.8795728561803084</v>
      </c>
      <c r="J2717" s="11">
        <v>155.57193021332009</v>
      </c>
      <c r="K2717" s="2" t="s">
        <v>1727</v>
      </c>
    </row>
    <row r="2718" spans="1:11" x14ac:dyDescent="0.25">
      <c r="A2718" s="2">
        <v>2717</v>
      </c>
      <c r="B2718" s="1">
        <v>44678</v>
      </c>
      <c r="C2718" s="2">
        <v>27</v>
      </c>
      <c r="D2718" s="2">
        <v>103</v>
      </c>
      <c r="E2718" s="2">
        <v>17</v>
      </c>
      <c r="F2718" s="2">
        <v>5</v>
      </c>
      <c r="G2718" s="11">
        <v>21.732586537767055</v>
      </c>
      <c r="H2718" s="2">
        <v>1</v>
      </c>
      <c r="I2718" s="11">
        <v>5.9973509170040433</v>
      </c>
      <c r="J2718" s="11">
        <v>108.66293268883527</v>
      </c>
      <c r="K2718" s="2" t="s">
        <v>1727</v>
      </c>
    </row>
    <row r="2719" spans="1:11" x14ac:dyDescent="0.25">
      <c r="A2719" s="2">
        <v>2718</v>
      </c>
      <c r="B2719" s="1">
        <v>44636</v>
      </c>
      <c r="C2719" s="2">
        <v>13</v>
      </c>
      <c r="D2719" s="2">
        <v>168</v>
      </c>
      <c r="E2719" s="2">
        <v>45</v>
      </c>
      <c r="F2719" s="2">
        <v>4</v>
      </c>
      <c r="G2719" s="11">
        <v>37.658954391116374</v>
      </c>
      <c r="H2719" s="2">
        <v>1</v>
      </c>
      <c r="I2719" s="11">
        <v>3.0973009345226061</v>
      </c>
      <c r="J2719" s="11">
        <v>150.6358175644655</v>
      </c>
      <c r="K2719" s="2" t="s">
        <v>1727</v>
      </c>
    </row>
    <row r="2720" spans="1:11" x14ac:dyDescent="0.25">
      <c r="A2720" s="2">
        <v>2719</v>
      </c>
      <c r="B2720" s="1">
        <v>44635</v>
      </c>
      <c r="C2720" s="2">
        <v>6</v>
      </c>
      <c r="D2720" s="2">
        <v>102</v>
      </c>
      <c r="E2720" s="2">
        <v>81</v>
      </c>
      <c r="F2720" s="2">
        <v>4</v>
      </c>
      <c r="G2720" s="11">
        <v>28.560676695285846</v>
      </c>
      <c r="H2720" s="2">
        <v>2</v>
      </c>
      <c r="I2720" s="11">
        <v>5.3215285478377883</v>
      </c>
      <c r="J2720" s="11">
        <v>114.24270678114338</v>
      </c>
      <c r="K2720" s="2" t="s">
        <v>1728</v>
      </c>
    </row>
    <row r="2721" spans="1:11" x14ac:dyDescent="0.25">
      <c r="A2721" s="2">
        <v>2720</v>
      </c>
      <c r="B2721" s="1">
        <v>44670</v>
      </c>
      <c r="C2721" s="2">
        <v>31</v>
      </c>
      <c r="D2721" s="2">
        <v>209</v>
      </c>
      <c r="E2721" s="2">
        <v>7</v>
      </c>
      <c r="F2721" s="2">
        <v>3</v>
      </c>
      <c r="G2721" s="11">
        <v>32.812810518424428</v>
      </c>
      <c r="H2721" s="2">
        <v>1</v>
      </c>
      <c r="I2721" s="11">
        <v>6.6373507891907089</v>
      </c>
      <c r="J2721" s="11">
        <v>98.438431555273283</v>
      </c>
      <c r="K2721" s="2" t="s">
        <v>1728</v>
      </c>
    </row>
    <row r="2722" spans="1:11" x14ac:dyDescent="0.25">
      <c r="A2722" s="2">
        <v>2721</v>
      </c>
      <c r="B2722" s="1">
        <v>44621</v>
      </c>
      <c r="C2722" s="2">
        <v>34</v>
      </c>
      <c r="D2722" s="2">
        <v>67</v>
      </c>
      <c r="E2722" s="2">
        <v>29</v>
      </c>
      <c r="F2722" s="2">
        <v>5</v>
      </c>
      <c r="G2722" s="11">
        <v>26.319056809239161</v>
      </c>
      <c r="H2722" s="2">
        <v>0</v>
      </c>
      <c r="I2722" s="11">
        <v>3.0612344797068785</v>
      </c>
      <c r="J2722" s="11">
        <v>131.59528404619581</v>
      </c>
      <c r="K2722" s="2" t="s">
        <v>1728</v>
      </c>
    </row>
    <row r="2723" spans="1:11" x14ac:dyDescent="0.25">
      <c r="A2723" s="2">
        <v>2722</v>
      </c>
      <c r="B2723" s="1">
        <v>44638</v>
      </c>
      <c r="C2723" s="2">
        <v>28</v>
      </c>
      <c r="D2723" s="2">
        <v>54</v>
      </c>
      <c r="E2723" s="2">
        <v>72</v>
      </c>
      <c r="F2723" s="2">
        <v>2</v>
      </c>
      <c r="G2723" s="11">
        <v>36.404575742964632</v>
      </c>
      <c r="H2723" s="2">
        <v>1</v>
      </c>
      <c r="I2723" s="11">
        <v>5.8700814469693272</v>
      </c>
      <c r="J2723" s="11">
        <v>72.809151485929263</v>
      </c>
      <c r="K2723" s="2" t="s">
        <v>1728</v>
      </c>
    </row>
    <row r="2724" spans="1:11" x14ac:dyDescent="0.25">
      <c r="A2724" s="2">
        <v>2723</v>
      </c>
      <c r="B2724" s="1">
        <v>44624</v>
      </c>
      <c r="C2724" s="2">
        <v>27</v>
      </c>
      <c r="D2724" s="2">
        <v>183</v>
      </c>
      <c r="E2724" s="2">
        <v>35</v>
      </c>
      <c r="F2724" s="2">
        <v>3</v>
      </c>
      <c r="G2724" s="11">
        <v>29.346823349176503</v>
      </c>
      <c r="H2724" s="2">
        <v>1</v>
      </c>
      <c r="I2724" s="11">
        <v>3.4437457943986898</v>
      </c>
      <c r="J2724" s="11">
        <v>88.04047004752951</v>
      </c>
      <c r="K2724" s="2" t="s">
        <v>1727</v>
      </c>
    </row>
    <row r="2725" spans="1:11" x14ac:dyDescent="0.25">
      <c r="A2725" s="2">
        <v>2724</v>
      </c>
      <c r="B2725" s="1">
        <v>44737</v>
      </c>
      <c r="C2725" s="2">
        <v>36</v>
      </c>
      <c r="D2725" s="2">
        <v>132</v>
      </c>
      <c r="E2725" s="2">
        <v>26</v>
      </c>
      <c r="F2725" s="2">
        <v>2</v>
      </c>
      <c r="G2725" s="11">
        <v>24.903617356517266</v>
      </c>
      <c r="H2725" s="2">
        <v>0</v>
      </c>
      <c r="I2725" s="11">
        <v>7.0548762688214737</v>
      </c>
      <c r="J2725" s="11">
        <v>49.807234713034532</v>
      </c>
      <c r="K2725" s="2" t="s">
        <v>1727</v>
      </c>
    </row>
    <row r="2726" spans="1:11" x14ac:dyDescent="0.25">
      <c r="A2726" s="2">
        <v>2725</v>
      </c>
      <c r="B2726" s="1">
        <v>44583</v>
      </c>
      <c r="C2726" s="2">
        <v>14</v>
      </c>
      <c r="D2726" s="2">
        <v>82</v>
      </c>
      <c r="E2726" s="2">
        <v>38</v>
      </c>
      <c r="F2726" s="2">
        <v>5</v>
      </c>
      <c r="G2726" s="11">
        <v>23.532199915075196</v>
      </c>
      <c r="H2726" s="2">
        <v>2</v>
      </c>
      <c r="I2726" s="11">
        <v>7.8679264044522625</v>
      </c>
      <c r="J2726" s="11">
        <v>117.66099957537598</v>
      </c>
      <c r="K2726" s="2" t="s">
        <v>1727</v>
      </c>
    </row>
    <row r="2727" spans="1:11" x14ac:dyDescent="0.25">
      <c r="A2727" s="2">
        <v>2726</v>
      </c>
      <c r="B2727" s="1">
        <v>44612</v>
      </c>
      <c r="C2727" s="2">
        <v>20</v>
      </c>
      <c r="D2727" s="2">
        <v>223</v>
      </c>
      <c r="E2727" s="2">
        <v>30</v>
      </c>
      <c r="F2727" s="2">
        <v>2</v>
      </c>
      <c r="G2727" s="11">
        <v>33.228028568356763</v>
      </c>
      <c r="H2727" s="2">
        <v>1</v>
      </c>
      <c r="I2727" s="11">
        <v>3.3994622494775797</v>
      </c>
      <c r="J2727" s="11">
        <v>66.456057136713525</v>
      </c>
      <c r="K2727" s="2" t="s">
        <v>1727</v>
      </c>
    </row>
    <row r="2728" spans="1:11" x14ac:dyDescent="0.25">
      <c r="A2728" s="2">
        <v>2727</v>
      </c>
      <c r="B2728" s="1">
        <v>44705</v>
      </c>
      <c r="C2728" s="2">
        <v>25</v>
      </c>
      <c r="D2728" s="2">
        <v>43</v>
      </c>
      <c r="E2728" s="2">
        <v>10</v>
      </c>
      <c r="F2728" s="2">
        <v>2</v>
      </c>
      <c r="G2728" s="11">
        <v>24.327004692335745</v>
      </c>
      <c r="H2728" s="2">
        <v>1</v>
      </c>
      <c r="I2728" s="11">
        <v>4.1188170377751252</v>
      </c>
      <c r="J2728" s="11">
        <v>48.65400938467149</v>
      </c>
      <c r="K2728" s="2" t="s">
        <v>1727</v>
      </c>
    </row>
    <row r="2729" spans="1:11" x14ac:dyDescent="0.25">
      <c r="A2729" s="2">
        <v>2728</v>
      </c>
      <c r="B2729" s="1">
        <v>44625</v>
      </c>
      <c r="C2729" s="2">
        <v>21</v>
      </c>
      <c r="D2729" s="2">
        <v>218</v>
      </c>
      <c r="E2729" s="2">
        <v>14</v>
      </c>
      <c r="F2729" s="2">
        <v>3</v>
      </c>
      <c r="G2729" s="11">
        <v>27.131016830752003</v>
      </c>
      <c r="H2729" s="2">
        <v>1</v>
      </c>
      <c r="I2729" s="11">
        <v>5.1868644967918618</v>
      </c>
      <c r="J2729" s="11">
        <v>81.393050492256009</v>
      </c>
      <c r="K2729" s="2" t="s">
        <v>1728</v>
      </c>
    </row>
    <row r="2730" spans="1:11" x14ac:dyDescent="0.25">
      <c r="A2730" s="2">
        <v>2729</v>
      </c>
      <c r="B2730" s="1">
        <v>44583</v>
      </c>
      <c r="C2730" s="2">
        <v>51</v>
      </c>
      <c r="D2730" s="2">
        <v>41</v>
      </c>
      <c r="E2730" s="2">
        <v>65</v>
      </c>
      <c r="F2730" s="2">
        <v>4</v>
      </c>
      <c r="G2730" s="11">
        <v>36.134398312322624</v>
      </c>
      <c r="H2730" s="2">
        <v>0</v>
      </c>
      <c r="I2730" s="11">
        <v>4.0598201458010852</v>
      </c>
      <c r="J2730" s="11">
        <v>144.5375932492905</v>
      </c>
      <c r="K2730" s="2" t="s">
        <v>1727</v>
      </c>
    </row>
    <row r="2731" spans="1:11" x14ac:dyDescent="0.25">
      <c r="A2731" s="2">
        <v>2730</v>
      </c>
      <c r="B2731" s="1">
        <v>44576</v>
      </c>
      <c r="C2731" s="2">
        <v>8</v>
      </c>
      <c r="D2731" s="2">
        <v>104</v>
      </c>
      <c r="E2731" s="2">
        <v>63</v>
      </c>
      <c r="F2731" s="2">
        <v>3</v>
      </c>
      <c r="G2731" s="11">
        <v>25.86822021574919</v>
      </c>
      <c r="H2731" s="2">
        <v>1</v>
      </c>
      <c r="I2731" s="11">
        <v>9.2766848942803506</v>
      </c>
      <c r="J2731" s="11">
        <v>77.60466064724757</v>
      </c>
      <c r="K2731" s="2" t="s">
        <v>1728</v>
      </c>
    </row>
    <row r="2732" spans="1:11" x14ac:dyDescent="0.25">
      <c r="A2732" s="2">
        <v>2731</v>
      </c>
      <c r="B2732" s="1">
        <v>44733</v>
      </c>
      <c r="C2732" s="2">
        <v>45</v>
      </c>
      <c r="D2732" s="2">
        <v>28</v>
      </c>
      <c r="E2732" s="2">
        <v>40</v>
      </c>
      <c r="F2732" s="2">
        <v>1</v>
      </c>
      <c r="G2732" s="11">
        <v>37.669820526469934</v>
      </c>
      <c r="H2732" s="2">
        <v>2</v>
      </c>
      <c r="I2732" s="11">
        <v>4.6788100747295065</v>
      </c>
      <c r="J2732" s="11">
        <v>37.669820526469934</v>
      </c>
      <c r="K2732" s="2" t="s">
        <v>1727</v>
      </c>
    </row>
    <row r="2733" spans="1:11" x14ac:dyDescent="0.25">
      <c r="A2733" s="2">
        <v>2732</v>
      </c>
      <c r="B2733" s="1">
        <v>44626</v>
      </c>
      <c r="C2733" s="2">
        <v>28</v>
      </c>
      <c r="D2733" s="2">
        <v>56</v>
      </c>
      <c r="E2733" s="2">
        <v>24</v>
      </c>
      <c r="F2733" s="2">
        <v>3</v>
      </c>
      <c r="G2733" s="11">
        <v>21.863465282101508</v>
      </c>
      <c r="H2733" s="2">
        <v>2</v>
      </c>
      <c r="I2733" s="11">
        <v>3.8198446415905174</v>
      </c>
      <c r="J2733" s="11">
        <v>65.590395846304517</v>
      </c>
      <c r="K2733" s="2" t="s">
        <v>1728</v>
      </c>
    </row>
    <row r="2734" spans="1:11" x14ac:dyDescent="0.25">
      <c r="A2734" s="2">
        <v>2733</v>
      </c>
      <c r="B2734" s="1">
        <v>44670</v>
      </c>
      <c r="C2734" s="2">
        <v>39</v>
      </c>
      <c r="D2734" s="2">
        <v>137</v>
      </c>
      <c r="E2734" s="2">
        <v>33</v>
      </c>
      <c r="F2734" s="2">
        <v>4</v>
      </c>
      <c r="G2734" s="11">
        <v>24.844518780605419</v>
      </c>
      <c r="H2734" s="2">
        <v>1</v>
      </c>
      <c r="I2734" s="11">
        <v>5.5073050690993979</v>
      </c>
      <c r="J2734" s="11">
        <v>99.378075122421677</v>
      </c>
      <c r="K2734" s="2" t="s">
        <v>1728</v>
      </c>
    </row>
    <row r="2735" spans="1:11" x14ac:dyDescent="0.25">
      <c r="A2735" s="2">
        <v>2734</v>
      </c>
      <c r="B2735" s="1">
        <v>44695</v>
      </c>
      <c r="C2735" s="2">
        <v>28</v>
      </c>
      <c r="D2735" s="2">
        <v>109</v>
      </c>
      <c r="E2735" s="2">
        <v>43</v>
      </c>
      <c r="F2735" s="2">
        <v>1</v>
      </c>
      <c r="G2735" s="11">
        <v>29.121864021267115</v>
      </c>
      <c r="H2735" s="2">
        <v>1</v>
      </c>
      <c r="I2735" s="11">
        <v>3.835301105937436</v>
      </c>
      <c r="J2735" s="11">
        <v>29.121864021267115</v>
      </c>
      <c r="K2735" s="2" t="s">
        <v>1728</v>
      </c>
    </row>
    <row r="2736" spans="1:11" x14ac:dyDescent="0.25">
      <c r="A2736" s="2">
        <v>2735</v>
      </c>
      <c r="B2736" s="1">
        <v>44602</v>
      </c>
      <c r="C2736" s="2">
        <v>41</v>
      </c>
      <c r="D2736" s="2">
        <v>33</v>
      </c>
      <c r="E2736" s="2">
        <v>4</v>
      </c>
      <c r="F2736" s="2">
        <v>3</v>
      </c>
      <c r="G2736" s="11">
        <v>29.542397551510113</v>
      </c>
      <c r="H2736" s="2">
        <v>1</v>
      </c>
      <c r="I2736" s="11">
        <v>3.7451400462257953</v>
      </c>
      <c r="J2736" s="11">
        <v>88.627192654530347</v>
      </c>
      <c r="K2736" s="2" t="s">
        <v>1728</v>
      </c>
    </row>
    <row r="2737" spans="1:11" x14ac:dyDescent="0.25">
      <c r="A2737" s="2">
        <v>2736</v>
      </c>
      <c r="B2737" s="1">
        <v>44661</v>
      </c>
      <c r="C2737" s="2">
        <v>9</v>
      </c>
      <c r="D2737" s="2">
        <v>157</v>
      </c>
      <c r="E2737" s="2">
        <v>83</v>
      </c>
      <c r="F2737" s="2">
        <v>2</v>
      </c>
      <c r="G2737" s="11">
        <v>33.909724339179917</v>
      </c>
      <c r="H2737" s="2">
        <v>1</v>
      </c>
      <c r="I2737" s="11">
        <v>4.1712004662970781</v>
      </c>
      <c r="J2737" s="11">
        <v>67.819448678359834</v>
      </c>
      <c r="K2737" s="2" t="s">
        <v>1727</v>
      </c>
    </row>
    <row r="2738" spans="1:11" x14ac:dyDescent="0.25">
      <c r="A2738" s="2">
        <v>2737</v>
      </c>
      <c r="B2738" s="1">
        <v>44709</v>
      </c>
      <c r="C2738" s="2">
        <v>14</v>
      </c>
      <c r="D2738" s="2">
        <v>155</v>
      </c>
      <c r="E2738" s="2">
        <v>6</v>
      </c>
      <c r="F2738" s="2">
        <v>5</v>
      </c>
      <c r="G2738" s="11">
        <v>27.8250989292616</v>
      </c>
      <c r="H2738" s="2">
        <v>1</v>
      </c>
      <c r="I2738" s="11">
        <v>4.0310263194524962</v>
      </c>
      <c r="J2738" s="11">
        <v>139.125494646308</v>
      </c>
      <c r="K2738" s="2" t="s">
        <v>1727</v>
      </c>
    </row>
    <row r="2739" spans="1:11" x14ac:dyDescent="0.25">
      <c r="A2739" s="2">
        <v>2738</v>
      </c>
      <c r="B2739" s="1">
        <v>44665</v>
      </c>
      <c r="C2739" s="2">
        <v>14</v>
      </c>
      <c r="D2739" s="2">
        <v>191</v>
      </c>
      <c r="E2739" s="2">
        <v>50</v>
      </c>
      <c r="F2739" s="2">
        <v>5</v>
      </c>
      <c r="G2739" s="11">
        <v>33.799026954171154</v>
      </c>
      <c r="H2739" s="2">
        <v>2</v>
      </c>
      <c r="I2739" s="11">
        <v>7.3837284692355469</v>
      </c>
      <c r="J2739" s="11">
        <v>168.99513477085577</v>
      </c>
      <c r="K2739" s="2" t="s">
        <v>1728</v>
      </c>
    </row>
    <row r="2740" spans="1:11" x14ac:dyDescent="0.25">
      <c r="A2740" s="2">
        <v>2739</v>
      </c>
      <c r="B2740" s="1">
        <v>44707</v>
      </c>
      <c r="C2740" s="2">
        <v>16</v>
      </c>
      <c r="D2740" s="2">
        <v>133</v>
      </c>
      <c r="E2740" s="2">
        <v>74</v>
      </c>
      <c r="F2740" s="2">
        <v>5</v>
      </c>
      <c r="G2740" s="11">
        <v>24.155081874234138</v>
      </c>
      <c r="H2740" s="2">
        <v>1</v>
      </c>
      <c r="I2740" s="11">
        <v>5.8479313960914716</v>
      </c>
      <c r="J2740" s="11">
        <v>120.7754093711707</v>
      </c>
      <c r="K2740" s="2" t="s">
        <v>1727</v>
      </c>
    </row>
    <row r="2741" spans="1:11" x14ac:dyDescent="0.25">
      <c r="A2741" s="2">
        <v>2740</v>
      </c>
      <c r="B2741" s="1">
        <v>44589</v>
      </c>
      <c r="C2741" s="2">
        <v>21</v>
      </c>
      <c r="D2741" s="2">
        <v>177</v>
      </c>
      <c r="E2741" s="2">
        <v>42</v>
      </c>
      <c r="F2741" s="2">
        <v>2</v>
      </c>
      <c r="G2741" s="11">
        <v>40.280039620069026</v>
      </c>
      <c r="H2741" s="2">
        <v>1</v>
      </c>
      <c r="I2741" s="11">
        <v>9.490229776438774</v>
      </c>
      <c r="J2741" s="11">
        <v>80.560079240138052</v>
      </c>
      <c r="K2741" s="2" t="s">
        <v>1728</v>
      </c>
    </row>
    <row r="2742" spans="1:11" x14ac:dyDescent="0.25">
      <c r="A2742" s="2">
        <v>2741</v>
      </c>
      <c r="B2742" s="1">
        <v>44565</v>
      </c>
      <c r="C2742" s="2">
        <v>23</v>
      </c>
      <c r="D2742" s="2">
        <v>61</v>
      </c>
      <c r="E2742" s="2">
        <v>76</v>
      </c>
      <c r="F2742" s="2">
        <v>1</v>
      </c>
      <c r="G2742" s="11">
        <v>34.489295464141271</v>
      </c>
      <c r="H2742" s="2">
        <v>0</v>
      </c>
      <c r="I2742" s="11">
        <v>3.6734318879379222</v>
      </c>
      <c r="J2742" s="11">
        <v>34.489295464141271</v>
      </c>
      <c r="K2742" s="2" t="s">
        <v>1728</v>
      </c>
    </row>
    <row r="2743" spans="1:11" x14ac:dyDescent="0.25">
      <c r="A2743" s="2">
        <v>2742</v>
      </c>
      <c r="B2743" s="1">
        <v>44697</v>
      </c>
      <c r="C2743" s="2">
        <v>4</v>
      </c>
      <c r="D2743" s="2">
        <v>181</v>
      </c>
      <c r="E2743" s="2">
        <v>11</v>
      </c>
      <c r="F2743" s="2">
        <v>3</v>
      </c>
      <c r="G2743" s="11">
        <v>33.887472813836666</v>
      </c>
      <c r="H2743" s="2">
        <v>1</v>
      </c>
      <c r="I2743" s="11">
        <v>5.5266381811469749</v>
      </c>
      <c r="J2743" s="11">
        <v>101.66241844151</v>
      </c>
      <c r="K2743" s="2" t="s">
        <v>1727</v>
      </c>
    </row>
    <row r="2744" spans="1:11" x14ac:dyDescent="0.25">
      <c r="A2744" s="2">
        <v>2743</v>
      </c>
      <c r="B2744" s="1">
        <v>44609</v>
      </c>
      <c r="C2744" s="2">
        <v>25</v>
      </c>
      <c r="D2744" s="2">
        <v>172</v>
      </c>
      <c r="E2744" s="2">
        <v>77</v>
      </c>
      <c r="F2744" s="2">
        <v>5</v>
      </c>
      <c r="G2744" s="11">
        <v>35.054775828889454</v>
      </c>
      <c r="H2744" s="2">
        <v>1</v>
      </c>
      <c r="I2744" s="11">
        <v>4.1372404213136544</v>
      </c>
      <c r="J2744" s="11">
        <v>175.27387914444728</v>
      </c>
      <c r="K2744" s="2" t="s">
        <v>1728</v>
      </c>
    </row>
    <row r="2745" spans="1:11" x14ac:dyDescent="0.25">
      <c r="A2745" s="2">
        <v>2744</v>
      </c>
      <c r="B2745" s="1">
        <v>44684</v>
      </c>
      <c r="C2745" s="2">
        <v>27</v>
      </c>
      <c r="D2745" s="2">
        <v>168</v>
      </c>
      <c r="E2745" s="2">
        <v>70</v>
      </c>
      <c r="F2745" s="2">
        <v>4</v>
      </c>
      <c r="G2745" s="11">
        <v>38.282130525512187</v>
      </c>
      <c r="H2745" s="2">
        <v>2</v>
      </c>
      <c r="I2745" s="11">
        <v>4.8882123797033668</v>
      </c>
      <c r="J2745" s="11">
        <v>153.12852210204875</v>
      </c>
      <c r="K2745" s="2" t="s">
        <v>1727</v>
      </c>
    </row>
    <row r="2746" spans="1:11" x14ac:dyDescent="0.25">
      <c r="A2746" s="2">
        <v>2745</v>
      </c>
      <c r="B2746" s="1">
        <v>44630</v>
      </c>
      <c r="C2746" s="2">
        <v>7</v>
      </c>
      <c r="D2746" s="2">
        <v>27</v>
      </c>
      <c r="E2746" s="2">
        <v>44</v>
      </c>
      <c r="F2746" s="2">
        <v>5</v>
      </c>
      <c r="G2746" s="11">
        <v>32.008139635038319</v>
      </c>
      <c r="H2746" s="2">
        <v>2</v>
      </c>
      <c r="I2746" s="11">
        <v>5.562825847388865</v>
      </c>
      <c r="J2746" s="11">
        <v>160.04069817519161</v>
      </c>
      <c r="K2746" s="2" t="s">
        <v>1728</v>
      </c>
    </row>
    <row r="2747" spans="1:11" x14ac:dyDescent="0.25">
      <c r="A2747" s="2">
        <v>2746</v>
      </c>
      <c r="B2747" s="1">
        <v>44619</v>
      </c>
      <c r="C2747" s="2">
        <v>8</v>
      </c>
      <c r="D2747" s="2">
        <v>136</v>
      </c>
      <c r="E2747" s="2">
        <v>48</v>
      </c>
      <c r="F2747" s="2">
        <v>2</v>
      </c>
      <c r="G2747" s="11">
        <v>35.673329512040191</v>
      </c>
      <c r="H2747" s="2">
        <v>0</v>
      </c>
      <c r="I2747" s="11">
        <v>5.0719626941601801</v>
      </c>
      <c r="J2747" s="11">
        <v>71.346659024080381</v>
      </c>
      <c r="K2747" s="2" t="s">
        <v>1727</v>
      </c>
    </row>
    <row r="2748" spans="1:11" x14ac:dyDescent="0.25">
      <c r="A2748" s="2">
        <v>2747</v>
      </c>
      <c r="B2748" s="1">
        <v>44737</v>
      </c>
      <c r="C2748" s="2">
        <v>29</v>
      </c>
      <c r="D2748" s="2">
        <v>66</v>
      </c>
      <c r="E2748" s="2">
        <v>69</v>
      </c>
      <c r="F2748" s="2">
        <v>3</v>
      </c>
      <c r="G2748" s="11">
        <v>30.501087440733325</v>
      </c>
      <c r="H2748" s="2">
        <v>1</v>
      </c>
      <c r="I2748" s="11">
        <v>5.8930269169156446</v>
      </c>
      <c r="J2748" s="11">
        <v>91.503262322199973</v>
      </c>
      <c r="K2748" s="2" t="s">
        <v>1727</v>
      </c>
    </row>
    <row r="2749" spans="1:11" x14ac:dyDescent="0.25">
      <c r="A2749" s="2">
        <v>2748</v>
      </c>
      <c r="B2749" s="1">
        <v>44646</v>
      </c>
      <c r="C2749" s="2">
        <v>49</v>
      </c>
      <c r="D2749" s="2">
        <v>208</v>
      </c>
      <c r="E2749" s="2">
        <v>87</v>
      </c>
      <c r="F2749" s="2">
        <v>4</v>
      </c>
      <c r="G2749" s="11">
        <v>30.653516883695147</v>
      </c>
      <c r="H2749" s="2">
        <v>1</v>
      </c>
      <c r="I2749" s="11">
        <v>7.6792943752982703</v>
      </c>
      <c r="J2749" s="11">
        <v>122.61406753478059</v>
      </c>
      <c r="K2749" s="2" t="s">
        <v>1728</v>
      </c>
    </row>
    <row r="2750" spans="1:11" x14ac:dyDescent="0.25">
      <c r="A2750" s="2">
        <v>2749</v>
      </c>
      <c r="B2750" s="1">
        <v>44626</v>
      </c>
      <c r="C2750" s="2">
        <v>7</v>
      </c>
      <c r="D2750" s="2">
        <v>111</v>
      </c>
      <c r="E2750" s="2">
        <v>85</v>
      </c>
      <c r="F2750" s="2">
        <v>4</v>
      </c>
      <c r="G2750" s="11">
        <v>28.531296471251093</v>
      </c>
      <c r="H2750" s="2">
        <v>0</v>
      </c>
      <c r="I2750" s="11">
        <v>3.827153779587749</v>
      </c>
      <c r="J2750" s="11">
        <v>114.12518588500437</v>
      </c>
      <c r="K2750" s="2" t="s">
        <v>1728</v>
      </c>
    </row>
    <row r="2751" spans="1:11" x14ac:dyDescent="0.25">
      <c r="A2751" s="2">
        <v>2750</v>
      </c>
      <c r="B2751" s="1">
        <v>44622</v>
      </c>
      <c r="C2751" s="2">
        <v>12</v>
      </c>
      <c r="D2751" s="2">
        <v>167</v>
      </c>
      <c r="E2751" s="2">
        <v>35</v>
      </c>
      <c r="F2751" s="2">
        <v>1</v>
      </c>
      <c r="G2751" s="11">
        <v>29.346823349176503</v>
      </c>
      <c r="H2751" s="2">
        <v>0</v>
      </c>
      <c r="I2751" s="11">
        <v>3.4437457943986898</v>
      </c>
      <c r="J2751" s="11">
        <v>29.346823349176503</v>
      </c>
      <c r="K2751" s="2" t="s">
        <v>1728</v>
      </c>
    </row>
    <row r="2752" spans="1:11" x14ac:dyDescent="0.25">
      <c r="A2752" s="2">
        <v>2751</v>
      </c>
      <c r="B2752" s="1">
        <v>44713</v>
      </c>
      <c r="C2752" s="2">
        <v>9</v>
      </c>
      <c r="D2752" s="2">
        <v>108</v>
      </c>
      <c r="E2752" s="2">
        <v>29</v>
      </c>
      <c r="F2752" s="2">
        <v>5</v>
      </c>
      <c r="G2752" s="11">
        <v>26.319056809239161</v>
      </c>
      <c r="H2752" s="2">
        <v>2</v>
      </c>
      <c r="I2752" s="11">
        <v>3.0612344797068785</v>
      </c>
      <c r="J2752" s="11">
        <v>131.59528404619581</v>
      </c>
      <c r="K2752" s="2" t="s">
        <v>1728</v>
      </c>
    </row>
    <row r="2753" spans="1:11" x14ac:dyDescent="0.25">
      <c r="A2753" s="2">
        <v>2752</v>
      </c>
      <c r="B2753" s="1">
        <v>44714</v>
      </c>
      <c r="C2753" s="2">
        <v>21</v>
      </c>
      <c r="D2753" s="2">
        <v>58</v>
      </c>
      <c r="E2753" s="2">
        <v>63</v>
      </c>
      <c r="F2753" s="2">
        <v>1</v>
      </c>
      <c r="G2753" s="11">
        <v>25.86822021574919</v>
      </c>
      <c r="H2753" s="2">
        <v>2</v>
      </c>
      <c r="I2753" s="11">
        <v>9.2766848942803506</v>
      </c>
      <c r="J2753" s="11">
        <v>25.86822021574919</v>
      </c>
      <c r="K2753" s="2" t="s">
        <v>1728</v>
      </c>
    </row>
    <row r="2754" spans="1:11" x14ac:dyDescent="0.25">
      <c r="A2754" s="2">
        <v>2753</v>
      </c>
      <c r="B2754" s="1">
        <v>44726</v>
      </c>
      <c r="C2754" s="2">
        <v>2</v>
      </c>
      <c r="D2754" s="2">
        <v>204</v>
      </c>
      <c r="E2754" s="2">
        <v>25</v>
      </c>
      <c r="F2754" s="2">
        <v>5</v>
      </c>
      <c r="G2754" s="11">
        <v>22.963475143544272</v>
      </c>
      <c r="H2754" s="2">
        <v>2</v>
      </c>
      <c r="I2754" s="11">
        <v>3.0172545420399994</v>
      </c>
      <c r="J2754" s="11">
        <v>114.81737571772136</v>
      </c>
      <c r="K2754" s="2" t="s">
        <v>1727</v>
      </c>
    </row>
    <row r="2755" spans="1:11" x14ac:dyDescent="0.25">
      <c r="A2755" s="2">
        <v>2754</v>
      </c>
      <c r="B2755" s="1">
        <v>44676</v>
      </c>
      <c r="C2755" s="2">
        <v>11</v>
      </c>
      <c r="D2755" s="2">
        <v>137</v>
      </c>
      <c r="E2755" s="2">
        <v>1</v>
      </c>
      <c r="F2755" s="2">
        <v>2</v>
      </c>
      <c r="G2755" s="11">
        <v>27.409597344727558</v>
      </c>
      <c r="H2755" s="2">
        <v>2</v>
      </c>
      <c r="I2755" s="11">
        <v>3.8905838246538877</v>
      </c>
      <c r="J2755" s="11">
        <v>54.819194689455117</v>
      </c>
      <c r="K2755" s="2" t="s">
        <v>1728</v>
      </c>
    </row>
    <row r="2756" spans="1:11" x14ac:dyDescent="0.25">
      <c r="A2756" s="2">
        <v>2755</v>
      </c>
      <c r="B2756" s="1">
        <v>44620</v>
      </c>
      <c r="C2756" s="2">
        <v>19</v>
      </c>
      <c r="D2756" s="2">
        <v>144</v>
      </c>
      <c r="E2756" s="2">
        <v>51</v>
      </c>
      <c r="F2756" s="2">
        <v>2</v>
      </c>
      <c r="G2756" s="11">
        <v>35.381524526576754</v>
      </c>
      <c r="H2756" s="2">
        <v>2</v>
      </c>
      <c r="I2756" s="11">
        <v>4.9313410562510835</v>
      </c>
      <c r="J2756" s="11">
        <v>70.763049053153509</v>
      </c>
      <c r="K2756" s="2" t="s">
        <v>1728</v>
      </c>
    </row>
    <row r="2757" spans="1:11" x14ac:dyDescent="0.25">
      <c r="A2757" s="2">
        <v>2756</v>
      </c>
      <c r="B2757" s="1">
        <v>44656</v>
      </c>
      <c r="C2757" s="2">
        <v>39</v>
      </c>
      <c r="D2757" s="2">
        <v>116</v>
      </c>
      <c r="E2757" s="2">
        <v>33</v>
      </c>
      <c r="F2757" s="2">
        <v>4</v>
      </c>
      <c r="G2757" s="11">
        <v>24.844518780605419</v>
      </c>
      <c r="H2757" s="2">
        <v>1</v>
      </c>
      <c r="I2757" s="11">
        <v>5.5073050690993979</v>
      </c>
      <c r="J2757" s="11">
        <v>99.378075122421677</v>
      </c>
      <c r="K2757" s="2" t="s">
        <v>1728</v>
      </c>
    </row>
    <row r="2758" spans="1:11" x14ac:dyDescent="0.25">
      <c r="A2758" s="2">
        <v>2757</v>
      </c>
      <c r="B2758" s="1">
        <v>44579</v>
      </c>
      <c r="C2758" s="2">
        <v>31</v>
      </c>
      <c r="D2758" s="2">
        <v>118</v>
      </c>
      <c r="E2758" s="2">
        <v>27</v>
      </c>
      <c r="F2758" s="2">
        <v>3</v>
      </c>
      <c r="G2758" s="11">
        <v>36.395194537499485</v>
      </c>
      <c r="H2758" s="2">
        <v>0</v>
      </c>
      <c r="I2758" s="11">
        <v>3.8905842730399192</v>
      </c>
      <c r="J2758" s="11">
        <v>109.18558361249845</v>
      </c>
      <c r="K2758" s="2" t="s">
        <v>1727</v>
      </c>
    </row>
    <row r="2759" spans="1:11" x14ac:dyDescent="0.25">
      <c r="A2759" s="2">
        <v>2758</v>
      </c>
      <c r="B2759" s="1">
        <v>44611</v>
      </c>
      <c r="C2759" s="2">
        <v>37</v>
      </c>
      <c r="D2759" s="2">
        <v>44</v>
      </c>
      <c r="E2759" s="2">
        <v>2</v>
      </c>
      <c r="F2759" s="2">
        <v>1</v>
      </c>
      <c r="G2759" s="11">
        <v>39.555058077007772</v>
      </c>
      <c r="H2759" s="2">
        <v>2</v>
      </c>
      <c r="I2759" s="11">
        <v>5.4867630070406248</v>
      </c>
      <c r="J2759" s="11">
        <v>39.555058077007772</v>
      </c>
      <c r="K2759" s="2" t="s">
        <v>1727</v>
      </c>
    </row>
    <row r="2760" spans="1:11" x14ac:dyDescent="0.25">
      <c r="A2760" s="2">
        <v>2759</v>
      </c>
      <c r="B2760" s="1">
        <v>44619</v>
      </c>
      <c r="C2760" s="2">
        <v>43</v>
      </c>
      <c r="D2760" s="2">
        <v>91</v>
      </c>
      <c r="E2760" s="2">
        <v>87</v>
      </c>
      <c r="F2760" s="2">
        <v>4</v>
      </c>
      <c r="G2760" s="11">
        <v>30.653516883695147</v>
      </c>
      <c r="H2760" s="2">
        <v>1</v>
      </c>
      <c r="I2760" s="11">
        <v>7.6792943752982703</v>
      </c>
      <c r="J2760" s="11">
        <v>122.61406753478059</v>
      </c>
      <c r="K2760" s="2" t="s">
        <v>1727</v>
      </c>
    </row>
    <row r="2761" spans="1:11" x14ac:dyDescent="0.25">
      <c r="A2761" s="2">
        <v>2760</v>
      </c>
      <c r="B2761" s="1">
        <v>44702</v>
      </c>
      <c r="C2761" s="2">
        <v>7</v>
      </c>
      <c r="D2761" s="2">
        <v>47</v>
      </c>
      <c r="E2761" s="2">
        <v>82</v>
      </c>
      <c r="F2761" s="2">
        <v>5</v>
      </c>
      <c r="G2761" s="11">
        <v>28.807221279614591</v>
      </c>
      <c r="H2761" s="2">
        <v>1</v>
      </c>
      <c r="I2761" s="11">
        <v>3.3316234360241719</v>
      </c>
      <c r="J2761" s="11">
        <v>144.03610639807295</v>
      </c>
      <c r="K2761" s="2" t="s">
        <v>1728</v>
      </c>
    </row>
    <row r="2762" spans="1:11" x14ac:dyDescent="0.25">
      <c r="A2762" s="2">
        <v>2761</v>
      </c>
      <c r="B2762" s="1">
        <v>44693</v>
      </c>
      <c r="C2762" s="2">
        <v>15</v>
      </c>
      <c r="D2762" s="2">
        <v>225</v>
      </c>
      <c r="E2762" s="2">
        <v>87</v>
      </c>
      <c r="F2762" s="2">
        <v>5</v>
      </c>
      <c r="G2762" s="11">
        <v>30.653516883695147</v>
      </c>
      <c r="H2762" s="2">
        <v>1</v>
      </c>
      <c r="I2762" s="11">
        <v>7.6792943752982703</v>
      </c>
      <c r="J2762" s="11">
        <v>153.26758441847574</v>
      </c>
      <c r="K2762" s="2" t="s">
        <v>1728</v>
      </c>
    </row>
    <row r="2763" spans="1:11" x14ac:dyDescent="0.25">
      <c r="A2763" s="2">
        <v>2762</v>
      </c>
      <c r="B2763" s="1">
        <v>44598</v>
      </c>
      <c r="C2763" s="2">
        <v>31</v>
      </c>
      <c r="D2763" s="2">
        <v>42</v>
      </c>
      <c r="E2763" s="2">
        <v>55</v>
      </c>
      <c r="F2763" s="2">
        <v>3</v>
      </c>
      <c r="G2763" s="11">
        <v>24.865008906659266</v>
      </c>
      <c r="H2763" s="2">
        <v>2</v>
      </c>
      <c r="I2763" s="11">
        <v>5.7390468707453381</v>
      </c>
      <c r="J2763" s="11">
        <v>74.595026719977795</v>
      </c>
      <c r="K2763" s="2" t="s">
        <v>1728</v>
      </c>
    </row>
    <row r="2764" spans="1:11" x14ac:dyDescent="0.25">
      <c r="A2764" s="2">
        <v>2763</v>
      </c>
      <c r="B2764" s="1">
        <v>44709</v>
      </c>
      <c r="C2764" s="2">
        <v>25</v>
      </c>
      <c r="D2764" s="2">
        <v>216</v>
      </c>
      <c r="E2764" s="2">
        <v>60</v>
      </c>
      <c r="F2764" s="2">
        <v>1</v>
      </c>
      <c r="G2764" s="11">
        <v>24.528060112855091</v>
      </c>
      <c r="H2764" s="2">
        <v>1</v>
      </c>
      <c r="I2764" s="11">
        <v>5.1924643961218795</v>
      </c>
      <c r="J2764" s="11">
        <v>24.528060112855091</v>
      </c>
      <c r="K2764" s="2" t="s">
        <v>1728</v>
      </c>
    </row>
    <row r="2765" spans="1:11" x14ac:dyDescent="0.25">
      <c r="A2765" s="2">
        <v>2764</v>
      </c>
      <c r="B2765" s="1">
        <v>44639</v>
      </c>
      <c r="C2765" s="2">
        <v>7</v>
      </c>
      <c r="D2765" s="2">
        <v>227</v>
      </c>
      <c r="E2765" s="2">
        <v>7</v>
      </c>
      <c r="F2765" s="2">
        <v>2</v>
      </c>
      <c r="G2765" s="11">
        <v>32.812810518424428</v>
      </c>
      <c r="H2765" s="2">
        <v>1</v>
      </c>
      <c r="I2765" s="11">
        <v>6.6373507891907089</v>
      </c>
      <c r="J2765" s="11">
        <v>65.625621036848855</v>
      </c>
      <c r="K2765" s="2" t="s">
        <v>1728</v>
      </c>
    </row>
    <row r="2766" spans="1:11" x14ac:dyDescent="0.25">
      <c r="A2766" s="2">
        <v>2765</v>
      </c>
      <c r="B2766" s="1">
        <v>44563</v>
      </c>
      <c r="C2766" s="2">
        <v>26</v>
      </c>
      <c r="D2766" s="2">
        <v>13</v>
      </c>
      <c r="E2766" s="2">
        <v>23</v>
      </c>
      <c r="F2766" s="2">
        <v>3</v>
      </c>
      <c r="G2766" s="11">
        <v>40.487853784396123</v>
      </c>
      <c r="H2766" s="2">
        <v>2</v>
      </c>
      <c r="I2766" s="11">
        <v>3.1882844137371622</v>
      </c>
      <c r="J2766" s="11">
        <v>121.46356135318837</v>
      </c>
      <c r="K2766" s="2" t="s">
        <v>1728</v>
      </c>
    </row>
    <row r="2767" spans="1:11" x14ac:dyDescent="0.25">
      <c r="A2767" s="2">
        <v>2766</v>
      </c>
      <c r="B2767" s="1">
        <v>44633</v>
      </c>
      <c r="C2767" s="2">
        <v>29</v>
      </c>
      <c r="D2767" s="2">
        <v>8</v>
      </c>
      <c r="E2767" s="2">
        <v>4</v>
      </c>
      <c r="F2767" s="2">
        <v>5</v>
      </c>
      <c r="G2767" s="11">
        <v>29.542397551510113</v>
      </c>
      <c r="H2767" s="2">
        <v>2</v>
      </c>
      <c r="I2767" s="11">
        <v>3.7451400462257953</v>
      </c>
      <c r="J2767" s="11">
        <v>147.71198775755056</v>
      </c>
      <c r="K2767" s="2" t="s">
        <v>1728</v>
      </c>
    </row>
    <row r="2768" spans="1:11" x14ac:dyDescent="0.25">
      <c r="A2768" s="2">
        <v>2767</v>
      </c>
      <c r="B2768" s="1">
        <v>44668</v>
      </c>
      <c r="C2768" s="2">
        <v>46</v>
      </c>
      <c r="D2768" s="2">
        <v>213</v>
      </c>
      <c r="E2768" s="2">
        <v>72</v>
      </c>
      <c r="F2768" s="2">
        <v>1</v>
      </c>
      <c r="G2768" s="11">
        <v>36.404575742964632</v>
      </c>
      <c r="H2768" s="2">
        <v>2</v>
      </c>
      <c r="I2768" s="11">
        <v>5.8700814469693272</v>
      </c>
      <c r="J2768" s="11">
        <v>36.404575742964632</v>
      </c>
      <c r="K2768" s="2" t="s">
        <v>1727</v>
      </c>
    </row>
    <row r="2769" spans="1:11" x14ac:dyDescent="0.25">
      <c r="A2769" s="2">
        <v>2768</v>
      </c>
      <c r="B2769" s="1">
        <v>44726</v>
      </c>
      <c r="C2769" s="2">
        <v>30</v>
      </c>
      <c r="D2769" s="2">
        <v>63</v>
      </c>
      <c r="E2769" s="2">
        <v>25</v>
      </c>
      <c r="F2769" s="2">
        <v>2</v>
      </c>
      <c r="G2769" s="11">
        <v>22.963475143544272</v>
      </c>
      <c r="H2769" s="2">
        <v>2</v>
      </c>
      <c r="I2769" s="11">
        <v>3.0172545420399994</v>
      </c>
      <c r="J2769" s="11">
        <v>45.926950287088545</v>
      </c>
      <c r="K2769" s="2" t="s">
        <v>1728</v>
      </c>
    </row>
    <row r="2770" spans="1:11" x14ac:dyDescent="0.25">
      <c r="A2770" s="2">
        <v>2769</v>
      </c>
      <c r="B2770" s="1">
        <v>44585</v>
      </c>
      <c r="C2770" s="2">
        <v>25</v>
      </c>
      <c r="D2770" s="2">
        <v>224</v>
      </c>
      <c r="E2770" s="2">
        <v>27</v>
      </c>
      <c r="F2770" s="2">
        <v>5</v>
      </c>
      <c r="G2770" s="11">
        <v>36.395194537499485</v>
      </c>
      <c r="H2770" s="2">
        <v>2</v>
      </c>
      <c r="I2770" s="11">
        <v>3.8905842730399192</v>
      </c>
      <c r="J2770" s="11">
        <v>181.97597268749743</v>
      </c>
      <c r="K2770" s="2" t="s">
        <v>1727</v>
      </c>
    </row>
    <row r="2771" spans="1:11" x14ac:dyDescent="0.25">
      <c r="A2771" s="2">
        <v>2770</v>
      </c>
      <c r="B2771" s="1">
        <v>44689</v>
      </c>
      <c r="C2771" s="2">
        <v>8</v>
      </c>
      <c r="D2771" s="2">
        <v>103</v>
      </c>
      <c r="E2771" s="2">
        <v>78</v>
      </c>
      <c r="F2771" s="2">
        <v>4</v>
      </c>
      <c r="G2771" s="11">
        <v>24.818882488514529</v>
      </c>
      <c r="H2771" s="2">
        <v>1</v>
      </c>
      <c r="I2771" s="11">
        <v>3.0114404943345212</v>
      </c>
      <c r="J2771" s="11">
        <v>99.275529954058115</v>
      </c>
      <c r="K2771" s="2" t="s">
        <v>1727</v>
      </c>
    </row>
    <row r="2772" spans="1:11" x14ac:dyDescent="0.25">
      <c r="A2772" s="2">
        <v>2771</v>
      </c>
      <c r="B2772" s="1">
        <v>44617</v>
      </c>
      <c r="C2772" s="2">
        <v>8</v>
      </c>
      <c r="D2772" s="2">
        <v>169</v>
      </c>
      <c r="E2772" s="2">
        <v>85</v>
      </c>
      <c r="F2772" s="2">
        <v>4</v>
      </c>
      <c r="G2772" s="11">
        <v>28.531296471251093</v>
      </c>
      <c r="H2772" s="2">
        <v>2</v>
      </c>
      <c r="I2772" s="11">
        <v>3.827153779587749</v>
      </c>
      <c r="J2772" s="11">
        <v>114.12518588500437</v>
      </c>
      <c r="K2772" s="2" t="s">
        <v>1728</v>
      </c>
    </row>
    <row r="2773" spans="1:11" x14ac:dyDescent="0.25">
      <c r="A2773" s="2">
        <v>2772</v>
      </c>
      <c r="B2773" s="1">
        <v>44739</v>
      </c>
      <c r="C2773" s="2">
        <v>11</v>
      </c>
      <c r="D2773" s="2">
        <v>99</v>
      </c>
      <c r="E2773" s="2">
        <v>82</v>
      </c>
      <c r="F2773" s="2">
        <v>2</v>
      </c>
      <c r="G2773" s="11">
        <v>28.807221279614591</v>
      </c>
      <c r="H2773" s="2">
        <v>2</v>
      </c>
      <c r="I2773" s="11">
        <v>3.3316234360241719</v>
      </c>
      <c r="J2773" s="11">
        <v>57.614442559229182</v>
      </c>
      <c r="K2773" s="2" t="s">
        <v>1728</v>
      </c>
    </row>
    <row r="2774" spans="1:11" x14ac:dyDescent="0.25">
      <c r="A2774" s="2">
        <v>2773</v>
      </c>
      <c r="B2774" s="1">
        <v>44576</v>
      </c>
      <c r="C2774" s="2">
        <v>35</v>
      </c>
      <c r="D2774" s="2">
        <v>190</v>
      </c>
      <c r="E2774" s="2">
        <v>71</v>
      </c>
      <c r="F2774" s="2">
        <v>1</v>
      </c>
      <c r="G2774" s="11">
        <v>38.88822288514838</v>
      </c>
      <c r="H2774" s="2">
        <v>1</v>
      </c>
      <c r="I2774" s="11">
        <v>5.9689556098352767</v>
      </c>
      <c r="J2774" s="11">
        <v>38.88822288514838</v>
      </c>
      <c r="K2774" s="2" t="s">
        <v>1728</v>
      </c>
    </row>
    <row r="2775" spans="1:11" x14ac:dyDescent="0.25">
      <c r="A2775" s="2">
        <v>2774</v>
      </c>
      <c r="B2775" s="1">
        <v>44691</v>
      </c>
      <c r="C2775" s="2">
        <v>41</v>
      </c>
      <c r="D2775" s="2">
        <v>164</v>
      </c>
      <c r="E2775" s="2">
        <v>2</v>
      </c>
      <c r="F2775" s="2">
        <v>5</v>
      </c>
      <c r="G2775" s="11">
        <v>39.555058077007772</v>
      </c>
      <c r="H2775" s="2">
        <v>1</v>
      </c>
      <c r="I2775" s="11">
        <v>5.4867630070406248</v>
      </c>
      <c r="J2775" s="11">
        <v>197.77529038503886</v>
      </c>
      <c r="K2775" s="2" t="s">
        <v>1728</v>
      </c>
    </row>
    <row r="2776" spans="1:11" x14ac:dyDescent="0.25">
      <c r="A2776" s="2">
        <v>2775</v>
      </c>
      <c r="B2776" s="1">
        <v>44687</v>
      </c>
      <c r="C2776" s="2">
        <v>39</v>
      </c>
      <c r="D2776" s="2">
        <v>105</v>
      </c>
      <c r="E2776" s="2">
        <v>32</v>
      </c>
      <c r="F2776" s="2">
        <v>5</v>
      </c>
      <c r="G2776" s="11">
        <v>22.705904818413973</v>
      </c>
      <c r="H2776" s="2">
        <v>2</v>
      </c>
      <c r="I2776" s="11">
        <v>6.2633793228226828</v>
      </c>
      <c r="J2776" s="11">
        <v>113.52952409206986</v>
      </c>
      <c r="K2776" s="2" t="s">
        <v>1728</v>
      </c>
    </row>
    <row r="2777" spans="1:11" x14ac:dyDescent="0.25">
      <c r="A2777" s="2">
        <v>2776</v>
      </c>
      <c r="B2777" s="1">
        <v>44643</v>
      </c>
      <c r="C2777" s="2">
        <v>50</v>
      </c>
      <c r="D2777" s="2">
        <v>206</v>
      </c>
      <c r="E2777" s="2">
        <v>85</v>
      </c>
      <c r="F2777" s="2">
        <v>4</v>
      </c>
      <c r="G2777" s="11">
        <v>28.531296471251093</v>
      </c>
      <c r="H2777" s="2">
        <v>2</v>
      </c>
      <c r="I2777" s="11">
        <v>3.827153779587749</v>
      </c>
      <c r="J2777" s="11">
        <v>114.12518588500437</v>
      </c>
      <c r="K2777" s="2" t="s">
        <v>1727</v>
      </c>
    </row>
    <row r="2778" spans="1:11" x14ac:dyDescent="0.25">
      <c r="A2778" s="2">
        <v>2777</v>
      </c>
      <c r="B2778" s="1">
        <v>44625</v>
      </c>
      <c r="C2778" s="2">
        <v>3</v>
      </c>
      <c r="D2778" s="2">
        <v>8</v>
      </c>
      <c r="E2778" s="2">
        <v>80</v>
      </c>
      <c r="F2778" s="2">
        <v>1</v>
      </c>
      <c r="G2778" s="11">
        <v>39.517980201752351</v>
      </c>
      <c r="H2778" s="2">
        <v>0</v>
      </c>
      <c r="I2778" s="11">
        <v>6.9701664620964214</v>
      </c>
      <c r="J2778" s="11">
        <v>39.517980201752351</v>
      </c>
      <c r="K2778" s="2" t="s">
        <v>1727</v>
      </c>
    </row>
    <row r="2779" spans="1:11" x14ac:dyDescent="0.25">
      <c r="A2779" s="2">
        <v>2778</v>
      </c>
      <c r="B2779" s="1">
        <v>44636</v>
      </c>
      <c r="C2779" s="2">
        <v>3</v>
      </c>
      <c r="D2779" s="2">
        <v>1</v>
      </c>
      <c r="E2779" s="2">
        <v>65</v>
      </c>
      <c r="F2779" s="2">
        <v>2</v>
      </c>
      <c r="G2779" s="11">
        <v>36.134398312322624</v>
      </c>
      <c r="H2779" s="2">
        <v>1</v>
      </c>
      <c r="I2779" s="11">
        <v>4.0598201458010852</v>
      </c>
      <c r="J2779" s="11">
        <v>72.268796624645248</v>
      </c>
      <c r="K2779" s="2" t="s">
        <v>1728</v>
      </c>
    </row>
    <row r="2780" spans="1:11" x14ac:dyDescent="0.25">
      <c r="A2780" s="2">
        <v>2779</v>
      </c>
      <c r="B2780" s="1">
        <v>44734</v>
      </c>
      <c r="C2780" s="2">
        <v>7</v>
      </c>
      <c r="D2780" s="2">
        <v>164</v>
      </c>
      <c r="E2780" s="2">
        <v>32</v>
      </c>
      <c r="F2780" s="2">
        <v>2</v>
      </c>
      <c r="G2780" s="11">
        <v>22.705904818413973</v>
      </c>
      <c r="H2780" s="2">
        <v>1</v>
      </c>
      <c r="I2780" s="11">
        <v>6.2633793228226828</v>
      </c>
      <c r="J2780" s="11">
        <v>45.411809636827947</v>
      </c>
      <c r="K2780" s="2" t="s">
        <v>1728</v>
      </c>
    </row>
    <row r="2781" spans="1:11" x14ac:dyDescent="0.25">
      <c r="A2781" s="2">
        <v>2780</v>
      </c>
      <c r="B2781" s="1">
        <v>44726</v>
      </c>
      <c r="C2781" s="2">
        <v>24</v>
      </c>
      <c r="D2781" s="2">
        <v>90</v>
      </c>
      <c r="E2781" s="2">
        <v>58</v>
      </c>
      <c r="F2781" s="2">
        <v>5</v>
      </c>
      <c r="G2781" s="11">
        <v>35.438813130339547</v>
      </c>
      <c r="H2781" s="2">
        <v>2</v>
      </c>
      <c r="I2781" s="11">
        <v>6.9912124282919814</v>
      </c>
      <c r="J2781" s="11">
        <v>177.19406565169774</v>
      </c>
      <c r="K2781" s="2" t="s">
        <v>1728</v>
      </c>
    </row>
    <row r="2782" spans="1:11" x14ac:dyDescent="0.25">
      <c r="A2782" s="2">
        <v>2781</v>
      </c>
      <c r="B2782" s="1">
        <v>44570</v>
      </c>
      <c r="C2782" s="2">
        <v>21</v>
      </c>
      <c r="D2782" s="2">
        <v>189</v>
      </c>
      <c r="E2782" s="2">
        <v>86</v>
      </c>
      <c r="F2782" s="2">
        <v>1</v>
      </c>
      <c r="G2782" s="11">
        <v>22.292281247911212</v>
      </c>
      <c r="H2782" s="2">
        <v>0</v>
      </c>
      <c r="I2782" s="11">
        <v>4.438444651570971</v>
      </c>
      <c r="J2782" s="11">
        <v>22.292281247911212</v>
      </c>
      <c r="K2782" s="2" t="s">
        <v>1727</v>
      </c>
    </row>
    <row r="2783" spans="1:11" x14ac:dyDescent="0.25">
      <c r="A2783" s="2">
        <v>2782</v>
      </c>
      <c r="B2783" s="1">
        <v>44701</v>
      </c>
      <c r="C2783" s="2">
        <v>36</v>
      </c>
      <c r="D2783" s="2">
        <v>230</v>
      </c>
      <c r="E2783" s="2">
        <v>15</v>
      </c>
      <c r="F2783" s="2">
        <v>3</v>
      </c>
      <c r="G2783" s="11">
        <v>22.942243920472681</v>
      </c>
      <c r="H2783" s="2">
        <v>2</v>
      </c>
      <c r="I2783" s="11">
        <v>5.05250871636198</v>
      </c>
      <c r="J2783" s="11">
        <v>68.826731761418046</v>
      </c>
      <c r="K2783" s="2" t="s">
        <v>1727</v>
      </c>
    </row>
    <row r="2784" spans="1:11" x14ac:dyDescent="0.25">
      <c r="A2784" s="2">
        <v>2783</v>
      </c>
      <c r="B2784" s="1">
        <v>44562</v>
      </c>
      <c r="C2784" s="2">
        <v>44</v>
      </c>
      <c r="D2784" s="2">
        <v>190</v>
      </c>
      <c r="E2784" s="2">
        <v>38</v>
      </c>
      <c r="F2784" s="2">
        <v>3</v>
      </c>
      <c r="G2784" s="11">
        <v>23.532199915075196</v>
      </c>
      <c r="H2784" s="2">
        <v>2</v>
      </c>
      <c r="I2784" s="11">
        <v>7.8679264044522625</v>
      </c>
      <c r="J2784" s="11">
        <v>70.596599745225589</v>
      </c>
      <c r="K2784" s="2" t="s">
        <v>1728</v>
      </c>
    </row>
  </sheetData>
  <autoFilter ref="A1:K2784" xr:uid="{59A3B7FB-83A4-4301-B507-89940AD772E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89CB-9CD0-41AD-8B65-198CA686566A}">
  <dimension ref="A1:C366"/>
  <sheetViews>
    <sheetView topLeftCell="A199" workbookViewId="0">
      <selection activeCell="B211" sqref="B211"/>
    </sheetView>
  </sheetViews>
  <sheetFormatPr defaultRowHeight="15" x14ac:dyDescent="0.25"/>
  <cols>
    <col min="1" max="1" width="10.7109375" bestFit="1" customWidth="1"/>
  </cols>
  <sheetData>
    <row r="1" spans="1:3" x14ac:dyDescent="0.25">
      <c r="A1" s="3" t="s">
        <v>1674</v>
      </c>
      <c r="B1" s="3" t="s">
        <v>1523</v>
      </c>
      <c r="C1" s="3" t="s">
        <v>1730</v>
      </c>
    </row>
    <row r="2" spans="1:3" x14ac:dyDescent="0.25">
      <c r="A2" s="1">
        <v>44562</v>
      </c>
      <c r="B2" s="2">
        <v>2022</v>
      </c>
      <c r="C2" s="2">
        <v>1</v>
      </c>
    </row>
    <row r="3" spans="1:3" x14ac:dyDescent="0.25">
      <c r="A3" s="1">
        <v>44563</v>
      </c>
      <c r="B3" s="2">
        <v>2022</v>
      </c>
      <c r="C3" s="2">
        <v>1</v>
      </c>
    </row>
    <row r="4" spans="1:3" x14ac:dyDescent="0.25">
      <c r="A4" s="1">
        <v>44564</v>
      </c>
      <c r="B4" s="2">
        <v>2022</v>
      </c>
      <c r="C4" s="2">
        <v>1</v>
      </c>
    </row>
    <row r="5" spans="1:3" x14ac:dyDescent="0.25">
      <c r="A5" s="1">
        <v>44565</v>
      </c>
      <c r="B5" s="2">
        <v>2022</v>
      </c>
      <c r="C5" s="2">
        <v>1</v>
      </c>
    </row>
    <row r="6" spans="1:3" x14ac:dyDescent="0.25">
      <c r="A6" s="1">
        <v>44566</v>
      </c>
      <c r="B6" s="2">
        <v>2022</v>
      </c>
      <c r="C6" s="2">
        <v>1</v>
      </c>
    </row>
    <row r="7" spans="1:3" x14ac:dyDescent="0.25">
      <c r="A7" s="1">
        <v>44567</v>
      </c>
      <c r="B7" s="2">
        <v>2022</v>
      </c>
      <c r="C7" s="2">
        <v>1</v>
      </c>
    </row>
    <row r="8" spans="1:3" x14ac:dyDescent="0.25">
      <c r="A8" s="1">
        <v>44568</v>
      </c>
      <c r="B8" s="2">
        <v>2022</v>
      </c>
      <c r="C8" s="2">
        <v>1</v>
      </c>
    </row>
    <row r="9" spans="1:3" x14ac:dyDescent="0.25">
      <c r="A9" s="1">
        <v>44569</v>
      </c>
      <c r="B9" s="2">
        <v>2022</v>
      </c>
      <c r="C9" s="2">
        <v>1</v>
      </c>
    </row>
    <row r="10" spans="1:3" x14ac:dyDescent="0.25">
      <c r="A10" s="1">
        <v>44570</v>
      </c>
      <c r="B10" s="2">
        <v>2022</v>
      </c>
      <c r="C10" s="2">
        <v>1</v>
      </c>
    </row>
    <row r="11" spans="1:3" x14ac:dyDescent="0.25">
      <c r="A11" s="1">
        <v>44571</v>
      </c>
      <c r="B11" s="2">
        <v>2022</v>
      </c>
      <c r="C11" s="2">
        <v>1</v>
      </c>
    </row>
    <row r="12" spans="1:3" x14ac:dyDescent="0.25">
      <c r="A12" s="1">
        <v>44572</v>
      </c>
      <c r="B12" s="2">
        <v>2022</v>
      </c>
      <c r="C12" s="2">
        <v>1</v>
      </c>
    </row>
    <row r="13" spans="1:3" x14ac:dyDescent="0.25">
      <c r="A13" s="1">
        <v>44573</v>
      </c>
      <c r="B13" s="2">
        <v>2022</v>
      </c>
      <c r="C13" s="2">
        <v>1</v>
      </c>
    </row>
    <row r="14" spans="1:3" x14ac:dyDescent="0.25">
      <c r="A14" s="1">
        <v>44574</v>
      </c>
      <c r="B14" s="2">
        <v>2022</v>
      </c>
      <c r="C14" s="2">
        <v>1</v>
      </c>
    </row>
    <row r="15" spans="1:3" x14ac:dyDescent="0.25">
      <c r="A15" s="1">
        <v>44575</v>
      </c>
      <c r="B15" s="2">
        <v>2022</v>
      </c>
      <c r="C15" s="2">
        <v>1</v>
      </c>
    </row>
    <row r="16" spans="1:3" x14ac:dyDescent="0.25">
      <c r="A16" s="1">
        <v>44576</v>
      </c>
      <c r="B16" s="2">
        <v>2022</v>
      </c>
      <c r="C16" s="2">
        <v>1</v>
      </c>
    </row>
    <row r="17" spans="1:3" x14ac:dyDescent="0.25">
      <c r="A17" s="1">
        <v>44577</v>
      </c>
      <c r="B17" s="2">
        <v>2022</v>
      </c>
      <c r="C17" s="2">
        <v>1</v>
      </c>
    </row>
    <row r="18" spans="1:3" x14ac:dyDescent="0.25">
      <c r="A18" s="1">
        <v>44578</v>
      </c>
      <c r="B18" s="2">
        <v>2022</v>
      </c>
      <c r="C18" s="2">
        <v>1</v>
      </c>
    </row>
    <row r="19" spans="1:3" x14ac:dyDescent="0.25">
      <c r="A19" s="1">
        <v>44579</v>
      </c>
      <c r="B19" s="2">
        <v>2022</v>
      </c>
      <c r="C19" s="2">
        <v>1</v>
      </c>
    </row>
    <row r="20" spans="1:3" x14ac:dyDescent="0.25">
      <c r="A20" s="1">
        <v>44580</v>
      </c>
      <c r="B20" s="2">
        <v>2022</v>
      </c>
      <c r="C20" s="2">
        <v>1</v>
      </c>
    </row>
    <row r="21" spans="1:3" x14ac:dyDescent="0.25">
      <c r="A21" s="1">
        <v>44581</v>
      </c>
      <c r="B21" s="2">
        <v>2022</v>
      </c>
      <c r="C21" s="2">
        <v>1</v>
      </c>
    </row>
    <row r="22" spans="1:3" x14ac:dyDescent="0.25">
      <c r="A22" s="1">
        <v>44582</v>
      </c>
      <c r="B22" s="2">
        <v>2022</v>
      </c>
      <c r="C22" s="2">
        <v>1</v>
      </c>
    </row>
    <row r="23" spans="1:3" x14ac:dyDescent="0.25">
      <c r="A23" s="1">
        <v>44583</v>
      </c>
      <c r="B23" s="2">
        <v>2022</v>
      </c>
      <c r="C23" s="2">
        <v>1</v>
      </c>
    </row>
    <row r="24" spans="1:3" x14ac:dyDescent="0.25">
      <c r="A24" s="1">
        <v>44584</v>
      </c>
      <c r="B24" s="2">
        <v>2022</v>
      </c>
      <c r="C24" s="2">
        <v>1</v>
      </c>
    </row>
    <row r="25" spans="1:3" x14ac:dyDescent="0.25">
      <c r="A25" s="1">
        <v>44585</v>
      </c>
      <c r="B25" s="2">
        <v>2022</v>
      </c>
      <c r="C25" s="2">
        <v>1</v>
      </c>
    </row>
    <row r="26" spans="1:3" x14ac:dyDescent="0.25">
      <c r="A26" s="1">
        <v>44586</v>
      </c>
      <c r="B26" s="2">
        <v>2022</v>
      </c>
      <c r="C26" s="2">
        <v>1</v>
      </c>
    </row>
    <row r="27" spans="1:3" x14ac:dyDescent="0.25">
      <c r="A27" s="1">
        <v>44587</v>
      </c>
      <c r="B27" s="2">
        <v>2022</v>
      </c>
      <c r="C27" s="2">
        <v>1</v>
      </c>
    </row>
    <row r="28" spans="1:3" x14ac:dyDescent="0.25">
      <c r="A28" s="1">
        <v>44588</v>
      </c>
      <c r="B28" s="2">
        <v>2022</v>
      </c>
      <c r="C28" s="2">
        <v>1</v>
      </c>
    </row>
    <row r="29" spans="1:3" x14ac:dyDescent="0.25">
      <c r="A29" s="1">
        <v>44589</v>
      </c>
      <c r="B29" s="2">
        <v>2022</v>
      </c>
      <c r="C29" s="2">
        <v>1</v>
      </c>
    </row>
    <row r="30" spans="1:3" x14ac:dyDescent="0.25">
      <c r="A30" s="1">
        <v>44590</v>
      </c>
      <c r="B30" s="2">
        <v>2022</v>
      </c>
      <c r="C30" s="2">
        <v>1</v>
      </c>
    </row>
    <row r="31" spans="1:3" x14ac:dyDescent="0.25">
      <c r="A31" s="1">
        <v>44591</v>
      </c>
      <c r="B31" s="2">
        <v>2022</v>
      </c>
      <c r="C31" s="2">
        <v>1</v>
      </c>
    </row>
    <row r="32" spans="1:3" x14ac:dyDescent="0.25">
      <c r="A32" s="1">
        <v>44592</v>
      </c>
      <c r="B32" s="2">
        <v>2022</v>
      </c>
      <c r="C32" s="2">
        <v>1</v>
      </c>
    </row>
    <row r="33" spans="1:3" x14ac:dyDescent="0.25">
      <c r="A33" s="1">
        <v>44593</v>
      </c>
      <c r="B33" s="2">
        <v>2022</v>
      </c>
      <c r="C33" s="2">
        <v>2</v>
      </c>
    </row>
    <row r="34" spans="1:3" x14ac:dyDescent="0.25">
      <c r="A34" s="1">
        <v>44594</v>
      </c>
      <c r="B34" s="2">
        <v>2022</v>
      </c>
      <c r="C34" s="2">
        <v>2</v>
      </c>
    </row>
    <row r="35" spans="1:3" x14ac:dyDescent="0.25">
      <c r="A35" s="1">
        <v>44595</v>
      </c>
      <c r="B35" s="2">
        <v>2022</v>
      </c>
      <c r="C35" s="2">
        <v>2</v>
      </c>
    </row>
    <row r="36" spans="1:3" x14ac:dyDescent="0.25">
      <c r="A36" s="1">
        <v>44596</v>
      </c>
      <c r="B36" s="2">
        <v>2022</v>
      </c>
      <c r="C36" s="2">
        <v>2</v>
      </c>
    </row>
    <row r="37" spans="1:3" x14ac:dyDescent="0.25">
      <c r="A37" s="1">
        <v>44597</v>
      </c>
      <c r="B37" s="2">
        <v>2022</v>
      </c>
      <c r="C37" s="2">
        <v>2</v>
      </c>
    </row>
    <row r="38" spans="1:3" x14ac:dyDescent="0.25">
      <c r="A38" s="1">
        <v>44598</v>
      </c>
      <c r="B38" s="2">
        <v>2022</v>
      </c>
      <c r="C38" s="2">
        <v>2</v>
      </c>
    </row>
    <row r="39" spans="1:3" x14ac:dyDescent="0.25">
      <c r="A39" s="1">
        <v>44599</v>
      </c>
      <c r="B39" s="2">
        <v>2022</v>
      </c>
      <c r="C39" s="2">
        <v>2</v>
      </c>
    </row>
    <row r="40" spans="1:3" x14ac:dyDescent="0.25">
      <c r="A40" s="1">
        <v>44600</v>
      </c>
      <c r="B40" s="2">
        <v>2022</v>
      </c>
      <c r="C40" s="2">
        <v>2</v>
      </c>
    </row>
    <row r="41" spans="1:3" x14ac:dyDescent="0.25">
      <c r="A41" s="1">
        <v>44601</v>
      </c>
      <c r="B41" s="2">
        <v>2022</v>
      </c>
      <c r="C41" s="2">
        <v>2</v>
      </c>
    </row>
    <row r="42" spans="1:3" x14ac:dyDescent="0.25">
      <c r="A42" s="1">
        <v>44602</v>
      </c>
      <c r="B42" s="2">
        <v>2022</v>
      </c>
      <c r="C42" s="2">
        <v>2</v>
      </c>
    </row>
    <row r="43" spans="1:3" x14ac:dyDescent="0.25">
      <c r="A43" s="1">
        <v>44603</v>
      </c>
      <c r="B43" s="2">
        <v>2022</v>
      </c>
      <c r="C43" s="2">
        <v>2</v>
      </c>
    </row>
    <row r="44" spans="1:3" x14ac:dyDescent="0.25">
      <c r="A44" s="1">
        <v>44604</v>
      </c>
      <c r="B44" s="2">
        <v>2022</v>
      </c>
      <c r="C44" s="2">
        <v>2</v>
      </c>
    </row>
    <row r="45" spans="1:3" x14ac:dyDescent="0.25">
      <c r="A45" s="1">
        <v>44605</v>
      </c>
      <c r="B45" s="2">
        <v>2022</v>
      </c>
      <c r="C45" s="2">
        <v>2</v>
      </c>
    </row>
    <row r="46" spans="1:3" x14ac:dyDescent="0.25">
      <c r="A46" s="1">
        <v>44606</v>
      </c>
      <c r="B46" s="2">
        <v>2022</v>
      </c>
      <c r="C46" s="2">
        <v>2</v>
      </c>
    </row>
    <row r="47" spans="1:3" x14ac:dyDescent="0.25">
      <c r="A47" s="1">
        <v>44607</v>
      </c>
      <c r="B47" s="2">
        <v>2022</v>
      </c>
      <c r="C47" s="2">
        <v>2</v>
      </c>
    </row>
    <row r="48" spans="1:3" x14ac:dyDescent="0.25">
      <c r="A48" s="1">
        <v>44608</v>
      </c>
      <c r="B48" s="2">
        <v>2022</v>
      </c>
      <c r="C48" s="2">
        <v>2</v>
      </c>
    </row>
    <row r="49" spans="1:3" x14ac:dyDescent="0.25">
      <c r="A49" s="1">
        <v>44609</v>
      </c>
      <c r="B49" s="2">
        <v>2022</v>
      </c>
      <c r="C49" s="2">
        <v>2</v>
      </c>
    </row>
    <row r="50" spans="1:3" x14ac:dyDescent="0.25">
      <c r="A50" s="1">
        <v>44610</v>
      </c>
      <c r="B50" s="2">
        <v>2022</v>
      </c>
      <c r="C50" s="2">
        <v>2</v>
      </c>
    </row>
    <row r="51" spans="1:3" x14ac:dyDescent="0.25">
      <c r="A51" s="1">
        <v>44611</v>
      </c>
      <c r="B51" s="2">
        <v>2022</v>
      </c>
      <c r="C51" s="2">
        <v>2</v>
      </c>
    </row>
    <row r="52" spans="1:3" x14ac:dyDescent="0.25">
      <c r="A52" s="1">
        <v>44612</v>
      </c>
      <c r="B52" s="2">
        <v>2022</v>
      </c>
      <c r="C52" s="2">
        <v>2</v>
      </c>
    </row>
    <row r="53" spans="1:3" x14ac:dyDescent="0.25">
      <c r="A53" s="1">
        <v>44613</v>
      </c>
      <c r="B53" s="2">
        <v>2022</v>
      </c>
      <c r="C53" s="2">
        <v>2</v>
      </c>
    </row>
    <row r="54" spans="1:3" x14ac:dyDescent="0.25">
      <c r="A54" s="1">
        <v>44614</v>
      </c>
      <c r="B54" s="2">
        <v>2022</v>
      </c>
      <c r="C54" s="2">
        <v>2</v>
      </c>
    </row>
    <row r="55" spans="1:3" x14ac:dyDescent="0.25">
      <c r="A55" s="1">
        <v>44615</v>
      </c>
      <c r="B55" s="2">
        <v>2022</v>
      </c>
      <c r="C55" s="2">
        <v>2</v>
      </c>
    </row>
    <row r="56" spans="1:3" x14ac:dyDescent="0.25">
      <c r="A56" s="1">
        <v>44616</v>
      </c>
      <c r="B56" s="2">
        <v>2022</v>
      </c>
      <c r="C56" s="2">
        <v>2</v>
      </c>
    </row>
    <row r="57" spans="1:3" x14ac:dyDescent="0.25">
      <c r="A57" s="1">
        <v>44617</v>
      </c>
      <c r="B57" s="2">
        <v>2022</v>
      </c>
      <c r="C57" s="2">
        <v>2</v>
      </c>
    </row>
    <row r="58" spans="1:3" x14ac:dyDescent="0.25">
      <c r="A58" s="1">
        <v>44618</v>
      </c>
      <c r="B58" s="2">
        <v>2022</v>
      </c>
      <c r="C58" s="2">
        <v>2</v>
      </c>
    </row>
    <row r="59" spans="1:3" x14ac:dyDescent="0.25">
      <c r="A59" s="1">
        <v>44619</v>
      </c>
      <c r="B59" s="2">
        <v>2022</v>
      </c>
      <c r="C59" s="2">
        <v>2</v>
      </c>
    </row>
    <row r="60" spans="1:3" x14ac:dyDescent="0.25">
      <c r="A60" s="1">
        <v>44620</v>
      </c>
      <c r="B60" s="2">
        <v>2022</v>
      </c>
      <c r="C60" s="2">
        <v>2</v>
      </c>
    </row>
    <row r="61" spans="1:3" x14ac:dyDescent="0.25">
      <c r="A61" s="1">
        <v>44621</v>
      </c>
      <c r="B61" s="2">
        <v>2022</v>
      </c>
      <c r="C61" s="2">
        <v>3</v>
      </c>
    </row>
    <row r="62" spans="1:3" x14ac:dyDescent="0.25">
      <c r="A62" s="1">
        <v>44622</v>
      </c>
      <c r="B62" s="2">
        <v>2022</v>
      </c>
      <c r="C62" s="2">
        <v>3</v>
      </c>
    </row>
    <row r="63" spans="1:3" x14ac:dyDescent="0.25">
      <c r="A63" s="1">
        <v>44623</v>
      </c>
      <c r="B63" s="2">
        <v>2022</v>
      </c>
      <c r="C63" s="2">
        <v>3</v>
      </c>
    </row>
    <row r="64" spans="1:3" x14ac:dyDescent="0.25">
      <c r="A64" s="1">
        <v>44624</v>
      </c>
      <c r="B64" s="2">
        <v>2022</v>
      </c>
      <c r="C64" s="2">
        <v>3</v>
      </c>
    </row>
    <row r="65" spans="1:3" x14ac:dyDescent="0.25">
      <c r="A65" s="1">
        <v>44625</v>
      </c>
      <c r="B65" s="2">
        <v>2022</v>
      </c>
      <c r="C65" s="2">
        <v>3</v>
      </c>
    </row>
    <row r="66" spans="1:3" x14ac:dyDescent="0.25">
      <c r="A66" s="1">
        <v>44626</v>
      </c>
      <c r="B66" s="2">
        <v>2022</v>
      </c>
      <c r="C66" s="2">
        <v>3</v>
      </c>
    </row>
    <row r="67" spans="1:3" x14ac:dyDescent="0.25">
      <c r="A67" s="1">
        <v>44627</v>
      </c>
      <c r="B67" s="2">
        <v>2022</v>
      </c>
      <c r="C67" s="2">
        <v>3</v>
      </c>
    </row>
    <row r="68" spans="1:3" x14ac:dyDescent="0.25">
      <c r="A68" s="1">
        <v>44628</v>
      </c>
      <c r="B68" s="2">
        <v>2022</v>
      </c>
      <c r="C68" s="2">
        <v>3</v>
      </c>
    </row>
    <row r="69" spans="1:3" x14ac:dyDescent="0.25">
      <c r="A69" s="1">
        <v>44629</v>
      </c>
      <c r="B69" s="2">
        <v>2022</v>
      </c>
      <c r="C69" s="2">
        <v>3</v>
      </c>
    </row>
    <row r="70" spans="1:3" x14ac:dyDescent="0.25">
      <c r="A70" s="1">
        <v>44630</v>
      </c>
      <c r="B70" s="2">
        <v>2022</v>
      </c>
      <c r="C70" s="2">
        <v>3</v>
      </c>
    </row>
    <row r="71" spans="1:3" x14ac:dyDescent="0.25">
      <c r="A71" s="1">
        <v>44631</v>
      </c>
      <c r="B71" s="2">
        <v>2022</v>
      </c>
      <c r="C71" s="2">
        <v>3</v>
      </c>
    </row>
    <row r="72" spans="1:3" x14ac:dyDescent="0.25">
      <c r="A72" s="1">
        <v>44632</v>
      </c>
      <c r="B72" s="2">
        <v>2022</v>
      </c>
      <c r="C72" s="2">
        <v>3</v>
      </c>
    </row>
    <row r="73" spans="1:3" x14ac:dyDescent="0.25">
      <c r="A73" s="1">
        <v>44633</v>
      </c>
      <c r="B73" s="2">
        <v>2022</v>
      </c>
      <c r="C73" s="2">
        <v>3</v>
      </c>
    </row>
    <row r="74" spans="1:3" x14ac:dyDescent="0.25">
      <c r="A74" s="1">
        <v>44634</v>
      </c>
      <c r="B74" s="2">
        <v>2022</v>
      </c>
      <c r="C74" s="2">
        <v>3</v>
      </c>
    </row>
    <row r="75" spans="1:3" x14ac:dyDescent="0.25">
      <c r="A75" s="1">
        <v>44635</v>
      </c>
      <c r="B75" s="2">
        <v>2022</v>
      </c>
      <c r="C75" s="2">
        <v>3</v>
      </c>
    </row>
    <row r="76" spans="1:3" x14ac:dyDescent="0.25">
      <c r="A76" s="1">
        <v>44636</v>
      </c>
      <c r="B76" s="2">
        <v>2022</v>
      </c>
      <c r="C76" s="2">
        <v>3</v>
      </c>
    </row>
    <row r="77" spans="1:3" x14ac:dyDescent="0.25">
      <c r="A77" s="1">
        <v>44637</v>
      </c>
      <c r="B77" s="2">
        <v>2022</v>
      </c>
      <c r="C77" s="2">
        <v>3</v>
      </c>
    </row>
    <row r="78" spans="1:3" x14ac:dyDescent="0.25">
      <c r="A78" s="1">
        <v>44638</v>
      </c>
      <c r="B78" s="2">
        <v>2022</v>
      </c>
      <c r="C78" s="2">
        <v>3</v>
      </c>
    </row>
    <row r="79" spans="1:3" x14ac:dyDescent="0.25">
      <c r="A79" s="1">
        <v>44639</v>
      </c>
      <c r="B79" s="2">
        <v>2022</v>
      </c>
      <c r="C79" s="2">
        <v>3</v>
      </c>
    </row>
    <row r="80" spans="1:3" x14ac:dyDescent="0.25">
      <c r="A80" s="1">
        <v>44640</v>
      </c>
      <c r="B80" s="2">
        <v>2022</v>
      </c>
      <c r="C80" s="2">
        <v>3</v>
      </c>
    </row>
    <row r="81" spans="1:3" x14ac:dyDescent="0.25">
      <c r="A81" s="1">
        <v>44641</v>
      </c>
      <c r="B81" s="2">
        <v>2022</v>
      </c>
      <c r="C81" s="2">
        <v>3</v>
      </c>
    </row>
    <row r="82" spans="1:3" x14ac:dyDescent="0.25">
      <c r="A82" s="1">
        <v>44642</v>
      </c>
      <c r="B82" s="2">
        <v>2022</v>
      </c>
      <c r="C82" s="2">
        <v>3</v>
      </c>
    </row>
    <row r="83" spans="1:3" x14ac:dyDescent="0.25">
      <c r="A83" s="1">
        <v>44643</v>
      </c>
      <c r="B83" s="2">
        <v>2022</v>
      </c>
      <c r="C83" s="2">
        <v>3</v>
      </c>
    </row>
    <row r="84" spans="1:3" x14ac:dyDescent="0.25">
      <c r="A84" s="1">
        <v>44644</v>
      </c>
      <c r="B84" s="2">
        <v>2022</v>
      </c>
      <c r="C84" s="2">
        <v>3</v>
      </c>
    </row>
    <row r="85" spans="1:3" x14ac:dyDescent="0.25">
      <c r="A85" s="1">
        <v>44645</v>
      </c>
      <c r="B85" s="2">
        <v>2022</v>
      </c>
      <c r="C85" s="2">
        <v>3</v>
      </c>
    </row>
    <row r="86" spans="1:3" x14ac:dyDescent="0.25">
      <c r="A86" s="1">
        <v>44646</v>
      </c>
      <c r="B86" s="2">
        <v>2022</v>
      </c>
      <c r="C86" s="2">
        <v>3</v>
      </c>
    </row>
    <row r="87" spans="1:3" x14ac:dyDescent="0.25">
      <c r="A87" s="1">
        <v>44647</v>
      </c>
      <c r="B87" s="2">
        <v>2022</v>
      </c>
      <c r="C87" s="2">
        <v>3</v>
      </c>
    </row>
    <row r="88" spans="1:3" x14ac:dyDescent="0.25">
      <c r="A88" s="1">
        <v>44648</v>
      </c>
      <c r="B88" s="2">
        <v>2022</v>
      </c>
      <c r="C88" s="2">
        <v>3</v>
      </c>
    </row>
    <row r="89" spans="1:3" x14ac:dyDescent="0.25">
      <c r="A89" s="1">
        <v>44649</v>
      </c>
      <c r="B89" s="2">
        <v>2022</v>
      </c>
      <c r="C89" s="2">
        <v>3</v>
      </c>
    </row>
    <row r="90" spans="1:3" x14ac:dyDescent="0.25">
      <c r="A90" s="1">
        <v>44650</v>
      </c>
      <c r="B90" s="2">
        <v>2022</v>
      </c>
      <c r="C90" s="2">
        <v>3</v>
      </c>
    </row>
    <row r="91" spans="1:3" x14ac:dyDescent="0.25">
      <c r="A91" s="1">
        <v>44651</v>
      </c>
      <c r="B91" s="2">
        <v>2022</v>
      </c>
      <c r="C91" s="2">
        <v>3</v>
      </c>
    </row>
    <row r="92" spans="1:3" x14ac:dyDescent="0.25">
      <c r="A92" s="1">
        <v>44652</v>
      </c>
      <c r="B92" s="2">
        <v>2022</v>
      </c>
      <c r="C92" s="2">
        <v>4</v>
      </c>
    </row>
    <row r="93" spans="1:3" x14ac:dyDescent="0.25">
      <c r="A93" s="1">
        <v>44653</v>
      </c>
      <c r="B93" s="2">
        <v>2022</v>
      </c>
      <c r="C93" s="2">
        <v>4</v>
      </c>
    </row>
    <row r="94" spans="1:3" x14ac:dyDescent="0.25">
      <c r="A94" s="1">
        <v>44654</v>
      </c>
      <c r="B94" s="2">
        <v>2022</v>
      </c>
      <c r="C94" s="2">
        <v>4</v>
      </c>
    </row>
    <row r="95" spans="1:3" x14ac:dyDescent="0.25">
      <c r="A95" s="1">
        <v>44655</v>
      </c>
      <c r="B95" s="2">
        <v>2022</v>
      </c>
      <c r="C95" s="2">
        <v>4</v>
      </c>
    </row>
    <row r="96" spans="1:3" x14ac:dyDescent="0.25">
      <c r="A96" s="1">
        <v>44656</v>
      </c>
      <c r="B96" s="2">
        <v>2022</v>
      </c>
      <c r="C96" s="2">
        <v>4</v>
      </c>
    </row>
    <row r="97" spans="1:3" x14ac:dyDescent="0.25">
      <c r="A97" s="1">
        <v>44657</v>
      </c>
      <c r="B97" s="2">
        <v>2022</v>
      </c>
      <c r="C97" s="2">
        <v>4</v>
      </c>
    </row>
    <row r="98" spans="1:3" x14ac:dyDescent="0.25">
      <c r="A98" s="1">
        <v>44658</v>
      </c>
      <c r="B98" s="2">
        <v>2022</v>
      </c>
      <c r="C98" s="2">
        <v>4</v>
      </c>
    </row>
    <row r="99" spans="1:3" x14ac:dyDescent="0.25">
      <c r="A99" s="1">
        <v>44659</v>
      </c>
      <c r="B99" s="2">
        <v>2022</v>
      </c>
      <c r="C99" s="2">
        <v>4</v>
      </c>
    </row>
    <row r="100" spans="1:3" x14ac:dyDescent="0.25">
      <c r="A100" s="1">
        <v>44660</v>
      </c>
      <c r="B100" s="2">
        <v>2022</v>
      </c>
      <c r="C100" s="2">
        <v>4</v>
      </c>
    </row>
    <row r="101" spans="1:3" x14ac:dyDescent="0.25">
      <c r="A101" s="1">
        <v>44661</v>
      </c>
      <c r="B101" s="2">
        <v>2022</v>
      </c>
      <c r="C101" s="2">
        <v>4</v>
      </c>
    </row>
    <row r="102" spans="1:3" x14ac:dyDescent="0.25">
      <c r="A102" s="1">
        <v>44662</v>
      </c>
      <c r="B102" s="2">
        <v>2022</v>
      </c>
      <c r="C102" s="2">
        <v>4</v>
      </c>
    </row>
    <row r="103" spans="1:3" x14ac:dyDescent="0.25">
      <c r="A103" s="1">
        <v>44663</v>
      </c>
      <c r="B103" s="2">
        <v>2022</v>
      </c>
      <c r="C103" s="2">
        <v>4</v>
      </c>
    </row>
    <row r="104" spans="1:3" x14ac:dyDescent="0.25">
      <c r="A104" s="1">
        <v>44664</v>
      </c>
      <c r="B104" s="2">
        <v>2022</v>
      </c>
      <c r="C104" s="2">
        <v>4</v>
      </c>
    </row>
    <row r="105" spans="1:3" x14ac:dyDescent="0.25">
      <c r="A105" s="1">
        <v>44665</v>
      </c>
      <c r="B105" s="2">
        <v>2022</v>
      </c>
      <c r="C105" s="2">
        <v>4</v>
      </c>
    </row>
    <row r="106" spans="1:3" x14ac:dyDescent="0.25">
      <c r="A106" s="1">
        <v>44666</v>
      </c>
      <c r="B106" s="2">
        <v>2022</v>
      </c>
      <c r="C106" s="2">
        <v>4</v>
      </c>
    </row>
    <row r="107" spans="1:3" x14ac:dyDescent="0.25">
      <c r="A107" s="1">
        <v>44667</v>
      </c>
      <c r="B107" s="2">
        <v>2022</v>
      </c>
      <c r="C107" s="2">
        <v>4</v>
      </c>
    </row>
    <row r="108" spans="1:3" x14ac:dyDescent="0.25">
      <c r="A108" s="1">
        <v>44668</v>
      </c>
      <c r="B108" s="2">
        <v>2022</v>
      </c>
      <c r="C108" s="2">
        <v>4</v>
      </c>
    </row>
    <row r="109" spans="1:3" x14ac:dyDescent="0.25">
      <c r="A109" s="1">
        <v>44669</v>
      </c>
      <c r="B109" s="2">
        <v>2022</v>
      </c>
      <c r="C109" s="2">
        <v>4</v>
      </c>
    </row>
    <row r="110" spans="1:3" x14ac:dyDescent="0.25">
      <c r="A110" s="1">
        <v>44670</v>
      </c>
      <c r="B110" s="2">
        <v>2022</v>
      </c>
      <c r="C110" s="2">
        <v>4</v>
      </c>
    </row>
    <row r="111" spans="1:3" x14ac:dyDescent="0.25">
      <c r="A111" s="1">
        <v>44671</v>
      </c>
      <c r="B111" s="2">
        <v>2022</v>
      </c>
      <c r="C111" s="2">
        <v>4</v>
      </c>
    </row>
    <row r="112" spans="1:3" x14ac:dyDescent="0.25">
      <c r="A112" s="1">
        <v>44672</v>
      </c>
      <c r="B112" s="2">
        <v>2022</v>
      </c>
      <c r="C112" s="2">
        <v>4</v>
      </c>
    </row>
    <row r="113" spans="1:3" x14ac:dyDescent="0.25">
      <c r="A113" s="1">
        <v>44673</v>
      </c>
      <c r="B113" s="2">
        <v>2022</v>
      </c>
      <c r="C113" s="2">
        <v>4</v>
      </c>
    </row>
    <row r="114" spans="1:3" x14ac:dyDescent="0.25">
      <c r="A114" s="1">
        <v>44674</v>
      </c>
      <c r="B114" s="2">
        <v>2022</v>
      </c>
      <c r="C114" s="2">
        <v>4</v>
      </c>
    </row>
    <row r="115" spans="1:3" x14ac:dyDescent="0.25">
      <c r="A115" s="1">
        <v>44675</v>
      </c>
      <c r="B115" s="2">
        <v>2022</v>
      </c>
      <c r="C115" s="2">
        <v>4</v>
      </c>
    </row>
    <row r="116" spans="1:3" x14ac:dyDescent="0.25">
      <c r="A116" s="1">
        <v>44676</v>
      </c>
      <c r="B116" s="2">
        <v>2022</v>
      </c>
      <c r="C116" s="2">
        <v>4</v>
      </c>
    </row>
    <row r="117" spans="1:3" x14ac:dyDescent="0.25">
      <c r="A117" s="1">
        <v>44677</v>
      </c>
      <c r="B117" s="2">
        <v>2022</v>
      </c>
      <c r="C117" s="2">
        <v>4</v>
      </c>
    </row>
    <row r="118" spans="1:3" x14ac:dyDescent="0.25">
      <c r="A118" s="1">
        <v>44678</v>
      </c>
      <c r="B118" s="2">
        <v>2022</v>
      </c>
      <c r="C118" s="2">
        <v>4</v>
      </c>
    </row>
    <row r="119" spans="1:3" x14ac:dyDescent="0.25">
      <c r="A119" s="1">
        <v>44679</v>
      </c>
      <c r="B119" s="2">
        <v>2022</v>
      </c>
      <c r="C119" s="2">
        <v>4</v>
      </c>
    </row>
    <row r="120" spans="1:3" x14ac:dyDescent="0.25">
      <c r="A120" s="1">
        <v>44680</v>
      </c>
      <c r="B120" s="2">
        <v>2022</v>
      </c>
      <c r="C120" s="2">
        <v>4</v>
      </c>
    </row>
    <row r="121" spans="1:3" x14ac:dyDescent="0.25">
      <c r="A121" s="1">
        <v>44681</v>
      </c>
      <c r="B121" s="2">
        <v>2022</v>
      </c>
      <c r="C121" s="2">
        <v>4</v>
      </c>
    </row>
    <row r="122" spans="1:3" x14ac:dyDescent="0.25">
      <c r="A122" s="1">
        <v>44682</v>
      </c>
      <c r="B122" s="2">
        <v>2022</v>
      </c>
      <c r="C122" s="2">
        <v>5</v>
      </c>
    </row>
    <row r="123" spans="1:3" x14ac:dyDescent="0.25">
      <c r="A123" s="1">
        <v>44683</v>
      </c>
      <c r="B123" s="2">
        <v>2022</v>
      </c>
      <c r="C123" s="2">
        <v>5</v>
      </c>
    </row>
    <row r="124" spans="1:3" x14ac:dyDescent="0.25">
      <c r="A124" s="1">
        <v>44684</v>
      </c>
      <c r="B124" s="2">
        <v>2022</v>
      </c>
      <c r="C124" s="2">
        <v>5</v>
      </c>
    </row>
    <row r="125" spans="1:3" x14ac:dyDescent="0.25">
      <c r="A125" s="1">
        <v>44685</v>
      </c>
      <c r="B125" s="2">
        <v>2022</v>
      </c>
      <c r="C125" s="2">
        <v>5</v>
      </c>
    </row>
    <row r="126" spans="1:3" x14ac:dyDescent="0.25">
      <c r="A126" s="1">
        <v>44686</v>
      </c>
      <c r="B126" s="2">
        <v>2022</v>
      </c>
      <c r="C126" s="2">
        <v>5</v>
      </c>
    </row>
    <row r="127" spans="1:3" x14ac:dyDescent="0.25">
      <c r="A127" s="1">
        <v>44687</v>
      </c>
      <c r="B127" s="2">
        <v>2022</v>
      </c>
      <c r="C127" s="2">
        <v>5</v>
      </c>
    </row>
    <row r="128" spans="1:3" x14ac:dyDescent="0.25">
      <c r="A128" s="1">
        <v>44688</v>
      </c>
      <c r="B128" s="2">
        <v>2022</v>
      </c>
      <c r="C128" s="2">
        <v>5</v>
      </c>
    </row>
    <row r="129" spans="1:3" x14ac:dyDescent="0.25">
      <c r="A129" s="1">
        <v>44689</v>
      </c>
      <c r="B129" s="2">
        <v>2022</v>
      </c>
      <c r="C129" s="2">
        <v>5</v>
      </c>
    </row>
    <row r="130" spans="1:3" x14ac:dyDescent="0.25">
      <c r="A130" s="1">
        <v>44690</v>
      </c>
      <c r="B130" s="2">
        <v>2022</v>
      </c>
      <c r="C130" s="2">
        <v>5</v>
      </c>
    </row>
    <row r="131" spans="1:3" x14ac:dyDescent="0.25">
      <c r="A131" s="1">
        <v>44691</v>
      </c>
      <c r="B131" s="2">
        <v>2022</v>
      </c>
      <c r="C131" s="2">
        <v>5</v>
      </c>
    </row>
    <row r="132" spans="1:3" x14ac:dyDescent="0.25">
      <c r="A132" s="1">
        <v>44692</v>
      </c>
      <c r="B132" s="2">
        <v>2022</v>
      </c>
      <c r="C132" s="2">
        <v>5</v>
      </c>
    </row>
    <row r="133" spans="1:3" x14ac:dyDescent="0.25">
      <c r="A133" s="1">
        <v>44693</v>
      </c>
      <c r="B133" s="2">
        <v>2022</v>
      </c>
      <c r="C133" s="2">
        <v>5</v>
      </c>
    </row>
    <row r="134" spans="1:3" x14ac:dyDescent="0.25">
      <c r="A134" s="1">
        <v>44694</v>
      </c>
      <c r="B134" s="2">
        <v>2022</v>
      </c>
      <c r="C134" s="2">
        <v>5</v>
      </c>
    </row>
    <row r="135" spans="1:3" x14ac:dyDescent="0.25">
      <c r="A135" s="1">
        <v>44695</v>
      </c>
      <c r="B135" s="2">
        <v>2022</v>
      </c>
      <c r="C135" s="2">
        <v>5</v>
      </c>
    </row>
    <row r="136" spans="1:3" x14ac:dyDescent="0.25">
      <c r="A136" s="1">
        <v>44696</v>
      </c>
      <c r="B136" s="2">
        <v>2022</v>
      </c>
      <c r="C136" s="2">
        <v>5</v>
      </c>
    </row>
    <row r="137" spans="1:3" x14ac:dyDescent="0.25">
      <c r="A137" s="1">
        <v>44697</v>
      </c>
      <c r="B137" s="2">
        <v>2022</v>
      </c>
      <c r="C137" s="2">
        <v>5</v>
      </c>
    </row>
    <row r="138" spans="1:3" x14ac:dyDescent="0.25">
      <c r="A138" s="1">
        <v>44698</v>
      </c>
      <c r="B138" s="2">
        <v>2022</v>
      </c>
      <c r="C138" s="2">
        <v>5</v>
      </c>
    </row>
    <row r="139" spans="1:3" x14ac:dyDescent="0.25">
      <c r="A139" s="1">
        <v>44699</v>
      </c>
      <c r="B139" s="2">
        <v>2022</v>
      </c>
      <c r="C139" s="2">
        <v>5</v>
      </c>
    </row>
    <row r="140" spans="1:3" x14ac:dyDescent="0.25">
      <c r="A140" s="1">
        <v>44700</v>
      </c>
      <c r="B140" s="2">
        <v>2022</v>
      </c>
      <c r="C140" s="2">
        <v>5</v>
      </c>
    </row>
    <row r="141" spans="1:3" x14ac:dyDescent="0.25">
      <c r="A141" s="1">
        <v>44701</v>
      </c>
      <c r="B141" s="2">
        <v>2022</v>
      </c>
      <c r="C141" s="2">
        <v>5</v>
      </c>
    </row>
    <row r="142" spans="1:3" x14ac:dyDescent="0.25">
      <c r="A142" s="1">
        <v>44702</v>
      </c>
      <c r="B142" s="2">
        <v>2022</v>
      </c>
      <c r="C142" s="2">
        <v>5</v>
      </c>
    </row>
    <row r="143" spans="1:3" x14ac:dyDescent="0.25">
      <c r="A143" s="1">
        <v>44703</v>
      </c>
      <c r="B143" s="2">
        <v>2022</v>
      </c>
      <c r="C143" s="2">
        <v>5</v>
      </c>
    </row>
    <row r="144" spans="1:3" x14ac:dyDescent="0.25">
      <c r="A144" s="1">
        <v>44704</v>
      </c>
      <c r="B144" s="2">
        <v>2022</v>
      </c>
      <c r="C144" s="2">
        <v>5</v>
      </c>
    </row>
    <row r="145" spans="1:3" x14ac:dyDescent="0.25">
      <c r="A145" s="1">
        <v>44705</v>
      </c>
      <c r="B145" s="2">
        <v>2022</v>
      </c>
      <c r="C145" s="2">
        <v>5</v>
      </c>
    </row>
    <row r="146" spans="1:3" x14ac:dyDescent="0.25">
      <c r="A146" s="1">
        <v>44706</v>
      </c>
      <c r="B146" s="2">
        <v>2022</v>
      </c>
      <c r="C146" s="2">
        <v>5</v>
      </c>
    </row>
    <row r="147" spans="1:3" x14ac:dyDescent="0.25">
      <c r="A147" s="1">
        <v>44707</v>
      </c>
      <c r="B147" s="2">
        <v>2022</v>
      </c>
      <c r="C147" s="2">
        <v>5</v>
      </c>
    </row>
    <row r="148" spans="1:3" x14ac:dyDescent="0.25">
      <c r="A148" s="1">
        <v>44708</v>
      </c>
      <c r="B148" s="2">
        <v>2022</v>
      </c>
      <c r="C148" s="2">
        <v>5</v>
      </c>
    </row>
    <row r="149" spans="1:3" x14ac:dyDescent="0.25">
      <c r="A149" s="1">
        <v>44709</v>
      </c>
      <c r="B149" s="2">
        <v>2022</v>
      </c>
      <c r="C149" s="2">
        <v>5</v>
      </c>
    </row>
    <row r="150" spans="1:3" x14ac:dyDescent="0.25">
      <c r="A150" s="1">
        <v>44710</v>
      </c>
      <c r="B150" s="2">
        <v>2022</v>
      </c>
      <c r="C150" s="2">
        <v>5</v>
      </c>
    </row>
    <row r="151" spans="1:3" x14ac:dyDescent="0.25">
      <c r="A151" s="1">
        <v>44711</v>
      </c>
      <c r="B151" s="2">
        <v>2022</v>
      </c>
      <c r="C151" s="2">
        <v>5</v>
      </c>
    </row>
    <row r="152" spans="1:3" x14ac:dyDescent="0.25">
      <c r="A152" s="1">
        <v>44712</v>
      </c>
      <c r="B152" s="2">
        <v>2022</v>
      </c>
      <c r="C152" s="2">
        <v>5</v>
      </c>
    </row>
    <row r="153" spans="1:3" x14ac:dyDescent="0.25">
      <c r="A153" s="1">
        <v>44713</v>
      </c>
      <c r="B153" s="2">
        <v>2022</v>
      </c>
      <c r="C153" s="2">
        <v>6</v>
      </c>
    </row>
    <row r="154" spans="1:3" x14ac:dyDescent="0.25">
      <c r="A154" s="1">
        <v>44714</v>
      </c>
      <c r="B154" s="2">
        <v>2022</v>
      </c>
      <c r="C154" s="2">
        <v>6</v>
      </c>
    </row>
    <row r="155" spans="1:3" x14ac:dyDescent="0.25">
      <c r="A155" s="1">
        <v>44715</v>
      </c>
      <c r="B155" s="2">
        <v>2022</v>
      </c>
      <c r="C155" s="2">
        <v>6</v>
      </c>
    </row>
    <row r="156" spans="1:3" x14ac:dyDescent="0.25">
      <c r="A156" s="1">
        <v>44716</v>
      </c>
      <c r="B156" s="2">
        <v>2022</v>
      </c>
      <c r="C156" s="2">
        <v>6</v>
      </c>
    </row>
    <row r="157" spans="1:3" x14ac:dyDescent="0.25">
      <c r="A157" s="1">
        <v>44717</v>
      </c>
      <c r="B157" s="2">
        <v>2022</v>
      </c>
      <c r="C157" s="2">
        <v>6</v>
      </c>
    </row>
    <row r="158" spans="1:3" x14ac:dyDescent="0.25">
      <c r="A158" s="1">
        <v>44718</v>
      </c>
      <c r="B158" s="2">
        <v>2022</v>
      </c>
      <c r="C158" s="2">
        <v>6</v>
      </c>
    </row>
    <row r="159" spans="1:3" x14ac:dyDescent="0.25">
      <c r="A159" s="1">
        <v>44719</v>
      </c>
      <c r="B159" s="2">
        <v>2022</v>
      </c>
      <c r="C159" s="2">
        <v>6</v>
      </c>
    </row>
    <row r="160" spans="1:3" x14ac:dyDescent="0.25">
      <c r="A160" s="1">
        <v>44720</v>
      </c>
      <c r="B160" s="2">
        <v>2022</v>
      </c>
      <c r="C160" s="2">
        <v>6</v>
      </c>
    </row>
    <row r="161" spans="1:3" x14ac:dyDescent="0.25">
      <c r="A161" s="1">
        <v>44721</v>
      </c>
      <c r="B161" s="2">
        <v>2022</v>
      </c>
      <c r="C161" s="2">
        <v>6</v>
      </c>
    </row>
    <row r="162" spans="1:3" x14ac:dyDescent="0.25">
      <c r="A162" s="1">
        <v>44722</v>
      </c>
      <c r="B162" s="2">
        <v>2022</v>
      </c>
      <c r="C162" s="2">
        <v>6</v>
      </c>
    </row>
    <row r="163" spans="1:3" x14ac:dyDescent="0.25">
      <c r="A163" s="1">
        <v>44723</v>
      </c>
      <c r="B163" s="2">
        <v>2022</v>
      </c>
      <c r="C163" s="2">
        <v>6</v>
      </c>
    </row>
    <row r="164" spans="1:3" x14ac:dyDescent="0.25">
      <c r="A164" s="1">
        <v>44724</v>
      </c>
      <c r="B164" s="2">
        <v>2022</v>
      </c>
      <c r="C164" s="2">
        <v>6</v>
      </c>
    </row>
    <row r="165" spans="1:3" x14ac:dyDescent="0.25">
      <c r="A165" s="1">
        <v>44725</v>
      </c>
      <c r="B165" s="2">
        <v>2022</v>
      </c>
      <c r="C165" s="2">
        <v>6</v>
      </c>
    </row>
    <row r="166" spans="1:3" x14ac:dyDescent="0.25">
      <c r="A166" s="1">
        <v>44726</v>
      </c>
      <c r="B166" s="2">
        <v>2022</v>
      </c>
      <c r="C166" s="2">
        <v>6</v>
      </c>
    </row>
    <row r="167" spans="1:3" x14ac:dyDescent="0.25">
      <c r="A167" s="1">
        <v>44727</v>
      </c>
      <c r="B167" s="2">
        <v>2022</v>
      </c>
      <c r="C167" s="2">
        <v>6</v>
      </c>
    </row>
    <row r="168" spans="1:3" x14ac:dyDescent="0.25">
      <c r="A168" s="1">
        <v>44728</v>
      </c>
      <c r="B168" s="2">
        <v>2022</v>
      </c>
      <c r="C168" s="2">
        <v>6</v>
      </c>
    </row>
    <row r="169" spans="1:3" x14ac:dyDescent="0.25">
      <c r="A169" s="1">
        <v>44729</v>
      </c>
      <c r="B169" s="2">
        <v>2022</v>
      </c>
      <c r="C169" s="2">
        <v>6</v>
      </c>
    </row>
    <row r="170" spans="1:3" x14ac:dyDescent="0.25">
      <c r="A170" s="1">
        <v>44730</v>
      </c>
      <c r="B170" s="2">
        <v>2022</v>
      </c>
      <c r="C170" s="2">
        <v>6</v>
      </c>
    </row>
    <row r="171" spans="1:3" x14ac:dyDescent="0.25">
      <c r="A171" s="1">
        <v>44731</v>
      </c>
      <c r="B171" s="2">
        <v>2022</v>
      </c>
      <c r="C171" s="2">
        <v>6</v>
      </c>
    </row>
    <row r="172" spans="1:3" x14ac:dyDescent="0.25">
      <c r="A172" s="1">
        <v>44732</v>
      </c>
      <c r="B172" s="2">
        <v>2022</v>
      </c>
      <c r="C172" s="2">
        <v>6</v>
      </c>
    </row>
    <row r="173" spans="1:3" x14ac:dyDescent="0.25">
      <c r="A173" s="1">
        <v>44733</v>
      </c>
      <c r="B173" s="2">
        <v>2022</v>
      </c>
      <c r="C173" s="2">
        <v>6</v>
      </c>
    </row>
    <row r="174" spans="1:3" x14ac:dyDescent="0.25">
      <c r="A174" s="1">
        <v>44734</v>
      </c>
      <c r="B174" s="2">
        <v>2022</v>
      </c>
      <c r="C174" s="2">
        <v>6</v>
      </c>
    </row>
    <row r="175" spans="1:3" x14ac:dyDescent="0.25">
      <c r="A175" s="1">
        <v>44735</v>
      </c>
      <c r="B175" s="2">
        <v>2022</v>
      </c>
      <c r="C175" s="2">
        <v>6</v>
      </c>
    </row>
    <row r="176" spans="1:3" x14ac:dyDescent="0.25">
      <c r="A176" s="1">
        <v>44736</v>
      </c>
      <c r="B176" s="2">
        <v>2022</v>
      </c>
      <c r="C176" s="2">
        <v>6</v>
      </c>
    </row>
    <row r="177" spans="1:3" x14ac:dyDescent="0.25">
      <c r="A177" s="1">
        <v>44737</v>
      </c>
      <c r="B177" s="2">
        <v>2022</v>
      </c>
      <c r="C177" s="2">
        <v>6</v>
      </c>
    </row>
    <row r="178" spans="1:3" x14ac:dyDescent="0.25">
      <c r="A178" s="1">
        <v>44738</v>
      </c>
      <c r="B178" s="2">
        <v>2022</v>
      </c>
      <c r="C178" s="2">
        <v>6</v>
      </c>
    </row>
    <row r="179" spans="1:3" x14ac:dyDescent="0.25">
      <c r="A179" s="1">
        <v>44739</v>
      </c>
      <c r="B179" s="2">
        <v>2022</v>
      </c>
      <c r="C179" s="2">
        <v>6</v>
      </c>
    </row>
    <row r="180" spans="1:3" x14ac:dyDescent="0.25">
      <c r="A180" s="1">
        <v>44740</v>
      </c>
      <c r="B180" s="2">
        <v>2022</v>
      </c>
      <c r="C180" s="2">
        <v>6</v>
      </c>
    </row>
    <row r="181" spans="1:3" x14ac:dyDescent="0.25">
      <c r="A181" s="1">
        <v>44741</v>
      </c>
      <c r="B181" s="2">
        <v>2022</v>
      </c>
      <c r="C181" s="2">
        <v>6</v>
      </c>
    </row>
    <row r="182" spans="1:3" x14ac:dyDescent="0.25">
      <c r="A182" s="1">
        <v>44742</v>
      </c>
      <c r="B182" s="2">
        <v>2022</v>
      </c>
      <c r="C182" s="2">
        <v>6</v>
      </c>
    </row>
    <row r="183" spans="1:3" x14ac:dyDescent="0.25">
      <c r="A183" s="1">
        <v>44743</v>
      </c>
      <c r="B183" s="2">
        <v>2022</v>
      </c>
      <c r="C183" s="2">
        <v>7</v>
      </c>
    </row>
    <row r="184" spans="1:3" x14ac:dyDescent="0.25">
      <c r="A184" s="1">
        <v>44744</v>
      </c>
      <c r="B184" s="2">
        <v>2022</v>
      </c>
      <c r="C184" s="2">
        <v>7</v>
      </c>
    </row>
    <row r="185" spans="1:3" x14ac:dyDescent="0.25">
      <c r="A185" s="1">
        <v>44745</v>
      </c>
      <c r="B185" s="2">
        <v>2022</v>
      </c>
      <c r="C185" s="2">
        <v>7</v>
      </c>
    </row>
    <row r="186" spans="1:3" x14ac:dyDescent="0.25">
      <c r="A186" s="1">
        <v>44746</v>
      </c>
      <c r="B186" s="2">
        <v>2022</v>
      </c>
      <c r="C186" s="2">
        <v>7</v>
      </c>
    </row>
    <row r="187" spans="1:3" x14ac:dyDescent="0.25">
      <c r="A187" s="1">
        <v>44747</v>
      </c>
      <c r="B187" s="2">
        <v>2022</v>
      </c>
      <c r="C187" s="2">
        <v>7</v>
      </c>
    </row>
    <row r="188" spans="1:3" x14ac:dyDescent="0.25">
      <c r="A188" s="1">
        <v>44748</v>
      </c>
      <c r="B188" s="2">
        <v>2022</v>
      </c>
      <c r="C188" s="2">
        <v>7</v>
      </c>
    </row>
    <row r="189" spans="1:3" x14ac:dyDescent="0.25">
      <c r="A189" s="1">
        <v>44749</v>
      </c>
      <c r="B189" s="2">
        <v>2022</v>
      </c>
      <c r="C189" s="2">
        <v>7</v>
      </c>
    </row>
    <row r="190" spans="1:3" x14ac:dyDescent="0.25">
      <c r="A190" s="1">
        <v>44750</v>
      </c>
      <c r="B190" s="2">
        <v>2022</v>
      </c>
      <c r="C190" s="2">
        <v>7</v>
      </c>
    </row>
    <row r="191" spans="1:3" x14ac:dyDescent="0.25">
      <c r="A191" s="1">
        <v>44751</v>
      </c>
      <c r="B191" s="2">
        <v>2022</v>
      </c>
      <c r="C191" s="2">
        <v>7</v>
      </c>
    </row>
    <row r="192" spans="1:3" x14ac:dyDescent="0.25">
      <c r="A192" s="1">
        <v>44752</v>
      </c>
      <c r="B192" s="2">
        <v>2022</v>
      </c>
      <c r="C192" s="2">
        <v>7</v>
      </c>
    </row>
    <row r="193" spans="1:3" x14ac:dyDescent="0.25">
      <c r="A193" s="1">
        <v>44753</v>
      </c>
      <c r="B193" s="2">
        <v>2022</v>
      </c>
      <c r="C193" s="2">
        <v>7</v>
      </c>
    </row>
    <row r="194" spans="1:3" x14ac:dyDescent="0.25">
      <c r="A194" s="1">
        <v>44754</v>
      </c>
      <c r="B194" s="2">
        <v>2022</v>
      </c>
      <c r="C194" s="2">
        <v>7</v>
      </c>
    </row>
    <row r="195" spans="1:3" x14ac:dyDescent="0.25">
      <c r="A195" s="1">
        <v>44755</v>
      </c>
      <c r="B195" s="2">
        <v>2022</v>
      </c>
      <c r="C195" s="2">
        <v>7</v>
      </c>
    </row>
    <row r="196" spans="1:3" x14ac:dyDescent="0.25">
      <c r="A196" s="1">
        <v>44756</v>
      </c>
      <c r="B196" s="2">
        <v>2022</v>
      </c>
      <c r="C196" s="2">
        <v>7</v>
      </c>
    </row>
    <row r="197" spans="1:3" x14ac:dyDescent="0.25">
      <c r="A197" s="1">
        <v>44757</v>
      </c>
      <c r="B197" s="2">
        <v>2022</v>
      </c>
      <c r="C197" s="2">
        <v>7</v>
      </c>
    </row>
    <row r="198" spans="1:3" x14ac:dyDescent="0.25">
      <c r="A198" s="1">
        <v>44758</v>
      </c>
      <c r="B198" s="2">
        <v>2022</v>
      </c>
      <c r="C198" s="2">
        <v>7</v>
      </c>
    </row>
    <row r="199" spans="1:3" x14ac:dyDescent="0.25">
      <c r="A199" s="1">
        <v>44759</v>
      </c>
      <c r="B199" s="2">
        <v>2022</v>
      </c>
      <c r="C199" s="2">
        <v>7</v>
      </c>
    </row>
    <row r="200" spans="1:3" x14ac:dyDescent="0.25">
      <c r="A200" s="1">
        <v>44760</v>
      </c>
      <c r="B200" s="2">
        <v>2022</v>
      </c>
      <c r="C200" s="2">
        <v>7</v>
      </c>
    </row>
    <row r="201" spans="1:3" x14ac:dyDescent="0.25">
      <c r="A201" s="1">
        <v>44761</v>
      </c>
      <c r="B201" s="2">
        <v>2022</v>
      </c>
      <c r="C201" s="2">
        <v>7</v>
      </c>
    </row>
    <row r="202" spans="1:3" x14ac:dyDescent="0.25">
      <c r="A202" s="1">
        <v>44762</v>
      </c>
      <c r="B202" s="2">
        <v>2022</v>
      </c>
      <c r="C202" s="2">
        <v>7</v>
      </c>
    </row>
    <row r="203" spans="1:3" x14ac:dyDescent="0.25">
      <c r="A203" s="1">
        <v>44763</v>
      </c>
      <c r="B203" s="2">
        <v>2022</v>
      </c>
      <c r="C203" s="2">
        <v>7</v>
      </c>
    </row>
    <row r="204" spans="1:3" x14ac:dyDescent="0.25">
      <c r="A204" s="1">
        <v>44764</v>
      </c>
      <c r="B204" s="2">
        <v>2022</v>
      </c>
      <c r="C204" s="2">
        <v>7</v>
      </c>
    </row>
    <row r="205" spans="1:3" x14ac:dyDescent="0.25">
      <c r="A205" s="1">
        <v>44765</v>
      </c>
      <c r="B205" s="2">
        <v>2022</v>
      </c>
      <c r="C205" s="2">
        <v>7</v>
      </c>
    </row>
    <row r="206" spans="1:3" x14ac:dyDescent="0.25">
      <c r="A206" s="1">
        <v>44766</v>
      </c>
      <c r="B206" s="2">
        <v>2022</v>
      </c>
      <c r="C206" s="2">
        <v>7</v>
      </c>
    </row>
    <row r="207" spans="1:3" x14ac:dyDescent="0.25">
      <c r="A207" s="1">
        <v>44767</v>
      </c>
      <c r="B207" s="2">
        <v>2022</v>
      </c>
      <c r="C207" s="2">
        <v>7</v>
      </c>
    </row>
    <row r="208" spans="1:3" x14ac:dyDescent="0.25">
      <c r="A208" s="1">
        <v>44768</v>
      </c>
      <c r="B208" s="2">
        <v>2022</v>
      </c>
      <c r="C208" s="2">
        <v>7</v>
      </c>
    </row>
    <row r="209" spans="1:3" x14ac:dyDescent="0.25">
      <c r="A209" s="1">
        <v>44769</v>
      </c>
      <c r="B209" s="2">
        <v>2022</v>
      </c>
      <c r="C209" s="2">
        <v>7</v>
      </c>
    </row>
    <row r="210" spans="1:3" x14ac:dyDescent="0.25">
      <c r="A210" s="1">
        <v>44770</v>
      </c>
      <c r="B210" s="2">
        <v>2022</v>
      </c>
      <c r="C210" s="2">
        <v>7</v>
      </c>
    </row>
    <row r="211" spans="1:3" x14ac:dyDescent="0.25">
      <c r="A211" s="1">
        <v>44771</v>
      </c>
      <c r="B211" s="2">
        <v>2022</v>
      </c>
      <c r="C211" s="2">
        <v>7</v>
      </c>
    </row>
    <row r="212" spans="1:3" x14ac:dyDescent="0.25">
      <c r="A212" s="1">
        <v>44772</v>
      </c>
      <c r="B212" s="2">
        <v>2022</v>
      </c>
      <c r="C212" s="2">
        <v>7</v>
      </c>
    </row>
    <row r="213" spans="1:3" x14ac:dyDescent="0.25">
      <c r="A213" s="1">
        <v>44773</v>
      </c>
      <c r="B213" s="2">
        <v>2022</v>
      </c>
      <c r="C213" s="2">
        <v>7</v>
      </c>
    </row>
    <row r="214" spans="1:3" x14ac:dyDescent="0.25">
      <c r="A214" s="1">
        <v>44774</v>
      </c>
      <c r="B214" s="2">
        <v>2022</v>
      </c>
      <c r="C214" s="2">
        <v>8</v>
      </c>
    </row>
    <row r="215" spans="1:3" x14ac:dyDescent="0.25">
      <c r="A215" s="1">
        <v>44775</v>
      </c>
      <c r="B215" s="2">
        <v>2022</v>
      </c>
      <c r="C215" s="2">
        <v>8</v>
      </c>
    </row>
    <row r="216" spans="1:3" x14ac:dyDescent="0.25">
      <c r="A216" s="1">
        <v>44776</v>
      </c>
      <c r="B216" s="2">
        <v>2022</v>
      </c>
      <c r="C216" s="2">
        <v>8</v>
      </c>
    </row>
    <row r="217" spans="1:3" x14ac:dyDescent="0.25">
      <c r="A217" s="1">
        <v>44777</v>
      </c>
      <c r="B217" s="2">
        <v>2022</v>
      </c>
      <c r="C217" s="2">
        <v>8</v>
      </c>
    </row>
    <row r="218" spans="1:3" x14ac:dyDescent="0.25">
      <c r="A218" s="1">
        <v>44778</v>
      </c>
      <c r="B218" s="2">
        <v>2022</v>
      </c>
      <c r="C218" s="2">
        <v>8</v>
      </c>
    </row>
    <row r="219" spans="1:3" x14ac:dyDescent="0.25">
      <c r="A219" s="1">
        <v>44779</v>
      </c>
      <c r="B219" s="2">
        <v>2022</v>
      </c>
      <c r="C219" s="2">
        <v>8</v>
      </c>
    </row>
    <row r="220" spans="1:3" x14ac:dyDescent="0.25">
      <c r="A220" s="1">
        <v>44780</v>
      </c>
      <c r="B220" s="2">
        <v>2022</v>
      </c>
      <c r="C220" s="2">
        <v>8</v>
      </c>
    </row>
    <row r="221" spans="1:3" x14ac:dyDescent="0.25">
      <c r="A221" s="1">
        <v>44781</v>
      </c>
      <c r="B221" s="2">
        <v>2022</v>
      </c>
      <c r="C221" s="2">
        <v>8</v>
      </c>
    </row>
    <row r="222" spans="1:3" x14ac:dyDescent="0.25">
      <c r="A222" s="1">
        <v>44782</v>
      </c>
      <c r="B222" s="2">
        <v>2022</v>
      </c>
      <c r="C222" s="2">
        <v>8</v>
      </c>
    </row>
    <row r="223" spans="1:3" x14ac:dyDescent="0.25">
      <c r="A223" s="1">
        <v>44783</v>
      </c>
      <c r="B223" s="2">
        <v>2022</v>
      </c>
      <c r="C223" s="2">
        <v>8</v>
      </c>
    </row>
    <row r="224" spans="1:3" x14ac:dyDescent="0.25">
      <c r="A224" s="1">
        <v>44784</v>
      </c>
      <c r="B224" s="2">
        <v>2022</v>
      </c>
      <c r="C224" s="2">
        <v>8</v>
      </c>
    </row>
    <row r="225" spans="1:3" x14ac:dyDescent="0.25">
      <c r="A225" s="1">
        <v>44785</v>
      </c>
      <c r="B225" s="2">
        <v>2022</v>
      </c>
      <c r="C225" s="2">
        <v>8</v>
      </c>
    </row>
    <row r="226" spans="1:3" x14ac:dyDescent="0.25">
      <c r="A226" s="1">
        <v>44786</v>
      </c>
      <c r="B226" s="2">
        <v>2022</v>
      </c>
      <c r="C226" s="2">
        <v>8</v>
      </c>
    </row>
    <row r="227" spans="1:3" x14ac:dyDescent="0.25">
      <c r="A227" s="1">
        <v>44787</v>
      </c>
      <c r="B227" s="2">
        <v>2022</v>
      </c>
      <c r="C227" s="2">
        <v>8</v>
      </c>
    </row>
    <row r="228" spans="1:3" x14ac:dyDescent="0.25">
      <c r="A228" s="1">
        <v>44788</v>
      </c>
      <c r="B228" s="2">
        <v>2022</v>
      </c>
      <c r="C228" s="2">
        <v>8</v>
      </c>
    </row>
    <row r="229" spans="1:3" x14ac:dyDescent="0.25">
      <c r="A229" s="1">
        <v>44789</v>
      </c>
      <c r="B229" s="2">
        <v>2022</v>
      </c>
      <c r="C229" s="2">
        <v>8</v>
      </c>
    </row>
    <row r="230" spans="1:3" x14ac:dyDescent="0.25">
      <c r="A230" s="1">
        <v>44790</v>
      </c>
      <c r="B230" s="2">
        <v>2022</v>
      </c>
      <c r="C230" s="2">
        <v>8</v>
      </c>
    </row>
    <row r="231" spans="1:3" x14ac:dyDescent="0.25">
      <c r="A231" s="1">
        <v>44791</v>
      </c>
      <c r="B231" s="2">
        <v>2022</v>
      </c>
      <c r="C231" s="2">
        <v>8</v>
      </c>
    </row>
    <row r="232" spans="1:3" x14ac:dyDescent="0.25">
      <c r="A232" s="1">
        <v>44792</v>
      </c>
      <c r="B232" s="2">
        <v>2022</v>
      </c>
      <c r="C232" s="2">
        <v>8</v>
      </c>
    </row>
    <row r="233" spans="1:3" x14ac:dyDescent="0.25">
      <c r="A233" s="1">
        <v>44793</v>
      </c>
      <c r="B233" s="2">
        <v>2022</v>
      </c>
      <c r="C233" s="2">
        <v>8</v>
      </c>
    </row>
    <row r="234" spans="1:3" x14ac:dyDescent="0.25">
      <c r="A234" s="1">
        <v>44794</v>
      </c>
      <c r="B234" s="2">
        <v>2022</v>
      </c>
      <c r="C234" s="2">
        <v>8</v>
      </c>
    </row>
    <row r="235" spans="1:3" x14ac:dyDescent="0.25">
      <c r="A235" s="1">
        <v>44795</v>
      </c>
      <c r="B235" s="2">
        <v>2022</v>
      </c>
      <c r="C235" s="2">
        <v>8</v>
      </c>
    </row>
    <row r="236" spans="1:3" x14ac:dyDescent="0.25">
      <c r="A236" s="1">
        <v>44796</v>
      </c>
      <c r="B236" s="2">
        <v>2022</v>
      </c>
      <c r="C236" s="2">
        <v>8</v>
      </c>
    </row>
    <row r="237" spans="1:3" x14ac:dyDescent="0.25">
      <c r="A237" s="1">
        <v>44797</v>
      </c>
      <c r="B237" s="2">
        <v>2022</v>
      </c>
      <c r="C237" s="2">
        <v>8</v>
      </c>
    </row>
    <row r="238" spans="1:3" x14ac:dyDescent="0.25">
      <c r="A238" s="1">
        <v>44798</v>
      </c>
      <c r="B238" s="2">
        <v>2022</v>
      </c>
      <c r="C238" s="2">
        <v>8</v>
      </c>
    </row>
    <row r="239" spans="1:3" x14ac:dyDescent="0.25">
      <c r="A239" s="1">
        <v>44799</v>
      </c>
      <c r="B239" s="2">
        <v>2022</v>
      </c>
      <c r="C239" s="2">
        <v>8</v>
      </c>
    </row>
    <row r="240" spans="1:3" x14ac:dyDescent="0.25">
      <c r="A240" s="1">
        <v>44800</v>
      </c>
      <c r="B240" s="2">
        <v>2022</v>
      </c>
      <c r="C240" s="2">
        <v>8</v>
      </c>
    </row>
    <row r="241" spans="1:3" x14ac:dyDescent="0.25">
      <c r="A241" s="1">
        <v>44801</v>
      </c>
      <c r="B241" s="2">
        <v>2022</v>
      </c>
      <c r="C241" s="2">
        <v>8</v>
      </c>
    </row>
    <row r="242" spans="1:3" x14ac:dyDescent="0.25">
      <c r="A242" s="1">
        <v>44802</v>
      </c>
      <c r="B242" s="2">
        <v>2022</v>
      </c>
      <c r="C242" s="2">
        <v>8</v>
      </c>
    </row>
    <row r="243" spans="1:3" x14ac:dyDescent="0.25">
      <c r="A243" s="1">
        <v>44803</v>
      </c>
      <c r="B243" s="2">
        <v>2022</v>
      </c>
      <c r="C243" s="2">
        <v>8</v>
      </c>
    </row>
    <row r="244" spans="1:3" x14ac:dyDescent="0.25">
      <c r="A244" s="1">
        <v>44804</v>
      </c>
      <c r="B244" s="2">
        <v>2022</v>
      </c>
      <c r="C244" s="2">
        <v>8</v>
      </c>
    </row>
    <row r="245" spans="1:3" x14ac:dyDescent="0.25">
      <c r="A245" s="1">
        <v>44805</v>
      </c>
      <c r="B245" s="2">
        <v>2022</v>
      </c>
      <c r="C245" s="2">
        <v>9</v>
      </c>
    </row>
    <row r="246" spans="1:3" x14ac:dyDescent="0.25">
      <c r="A246" s="1">
        <v>44806</v>
      </c>
      <c r="B246" s="2">
        <v>2022</v>
      </c>
      <c r="C246" s="2">
        <v>9</v>
      </c>
    </row>
    <row r="247" spans="1:3" x14ac:dyDescent="0.25">
      <c r="A247" s="1">
        <v>44807</v>
      </c>
      <c r="B247" s="2">
        <v>2022</v>
      </c>
      <c r="C247" s="2">
        <v>9</v>
      </c>
    </row>
    <row r="248" spans="1:3" x14ac:dyDescent="0.25">
      <c r="A248" s="1">
        <v>44808</v>
      </c>
      <c r="B248" s="2">
        <v>2022</v>
      </c>
      <c r="C248" s="2">
        <v>9</v>
      </c>
    </row>
    <row r="249" spans="1:3" x14ac:dyDescent="0.25">
      <c r="A249" s="1">
        <v>44809</v>
      </c>
      <c r="B249" s="2">
        <v>2022</v>
      </c>
      <c r="C249" s="2">
        <v>9</v>
      </c>
    </row>
    <row r="250" spans="1:3" x14ac:dyDescent="0.25">
      <c r="A250" s="1">
        <v>44810</v>
      </c>
      <c r="B250" s="2">
        <v>2022</v>
      </c>
      <c r="C250" s="2">
        <v>9</v>
      </c>
    </row>
    <row r="251" spans="1:3" x14ac:dyDescent="0.25">
      <c r="A251" s="1">
        <v>44811</v>
      </c>
      <c r="B251" s="2">
        <v>2022</v>
      </c>
      <c r="C251" s="2">
        <v>9</v>
      </c>
    </row>
    <row r="252" spans="1:3" x14ac:dyDescent="0.25">
      <c r="A252" s="1">
        <v>44812</v>
      </c>
      <c r="B252" s="2">
        <v>2022</v>
      </c>
      <c r="C252" s="2">
        <v>9</v>
      </c>
    </row>
    <row r="253" spans="1:3" x14ac:dyDescent="0.25">
      <c r="A253" s="1">
        <v>44813</v>
      </c>
      <c r="B253" s="2">
        <v>2022</v>
      </c>
      <c r="C253" s="2">
        <v>9</v>
      </c>
    </row>
    <row r="254" spans="1:3" x14ac:dyDescent="0.25">
      <c r="A254" s="1">
        <v>44814</v>
      </c>
      <c r="B254" s="2">
        <v>2022</v>
      </c>
      <c r="C254" s="2">
        <v>9</v>
      </c>
    </row>
    <row r="255" spans="1:3" x14ac:dyDescent="0.25">
      <c r="A255" s="1">
        <v>44815</v>
      </c>
      <c r="B255" s="2">
        <v>2022</v>
      </c>
      <c r="C255" s="2">
        <v>9</v>
      </c>
    </row>
    <row r="256" spans="1:3" x14ac:dyDescent="0.25">
      <c r="A256" s="1">
        <v>44816</v>
      </c>
      <c r="B256" s="2">
        <v>2022</v>
      </c>
      <c r="C256" s="2">
        <v>9</v>
      </c>
    </row>
    <row r="257" spans="1:3" x14ac:dyDescent="0.25">
      <c r="A257" s="1">
        <v>44817</v>
      </c>
      <c r="B257" s="2">
        <v>2022</v>
      </c>
      <c r="C257" s="2">
        <v>9</v>
      </c>
    </row>
    <row r="258" spans="1:3" x14ac:dyDescent="0.25">
      <c r="A258" s="1">
        <v>44818</v>
      </c>
      <c r="B258" s="2">
        <v>2022</v>
      </c>
      <c r="C258" s="2">
        <v>9</v>
      </c>
    </row>
    <row r="259" spans="1:3" x14ac:dyDescent="0.25">
      <c r="A259" s="1">
        <v>44819</v>
      </c>
      <c r="B259" s="2">
        <v>2022</v>
      </c>
      <c r="C259" s="2">
        <v>9</v>
      </c>
    </row>
    <row r="260" spans="1:3" x14ac:dyDescent="0.25">
      <c r="A260" s="1">
        <v>44820</v>
      </c>
      <c r="B260" s="2">
        <v>2022</v>
      </c>
      <c r="C260" s="2">
        <v>9</v>
      </c>
    </row>
    <row r="261" spans="1:3" x14ac:dyDescent="0.25">
      <c r="A261" s="1">
        <v>44821</v>
      </c>
      <c r="B261" s="2">
        <v>2022</v>
      </c>
      <c r="C261" s="2">
        <v>9</v>
      </c>
    </row>
    <row r="262" spans="1:3" x14ac:dyDescent="0.25">
      <c r="A262" s="1">
        <v>44822</v>
      </c>
      <c r="B262" s="2">
        <v>2022</v>
      </c>
      <c r="C262" s="2">
        <v>9</v>
      </c>
    </row>
    <row r="263" spans="1:3" x14ac:dyDescent="0.25">
      <c r="A263" s="1">
        <v>44823</v>
      </c>
      <c r="B263" s="2">
        <v>2022</v>
      </c>
      <c r="C263" s="2">
        <v>9</v>
      </c>
    </row>
    <row r="264" spans="1:3" x14ac:dyDescent="0.25">
      <c r="A264" s="1">
        <v>44824</v>
      </c>
      <c r="B264" s="2">
        <v>2022</v>
      </c>
      <c r="C264" s="2">
        <v>9</v>
      </c>
    </row>
    <row r="265" spans="1:3" x14ac:dyDescent="0.25">
      <c r="A265" s="1">
        <v>44825</v>
      </c>
      <c r="B265" s="2">
        <v>2022</v>
      </c>
      <c r="C265" s="2">
        <v>9</v>
      </c>
    </row>
    <row r="266" spans="1:3" x14ac:dyDescent="0.25">
      <c r="A266" s="1">
        <v>44826</v>
      </c>
      <c r="B266" s="2">
        <v>2022</v>
      </c>
      <c r="C266" s="2">
        <v>9</v>
      </c>
    </row>
    <row r="267" spans="1:3" x14ac:dyDescent="0.25">
      <c r="A267" s="1">
        <v>44827</v>
      </c>
      <c r="B267" s="2">
        <v>2022</v>
      </c>
      <c r="C267" s="2">
        <v>9</v>
      </c>
    </row>
    <row r="268" spans="1:3" x14ac:dyDescent="0.25">
      <c r="A268" s="1">
        <v>44828</v>
      </c>
      <c r="B268" s="2">
        <v>2022</v>
      </c>
      <c r="C268" s="2">
        <v>9</v>
      </c>
    </row>
    <row r="269" spans="1:3" x14ac:dyDescent="0.25">
      <c r="A269" s="1">
        <v>44829</v>
      </c>
      <c r="B269" s="2">
        <v>2022</v>
      </c>
      <c r="C269" s="2">
        <v>9</v>
      </c>
    </row>
    <row r="270" spans="1:3" x14ac:dyDescent="0.25">
      <c r="A270" s="1">
        <v>44830</v>
      </c>
      <c r="B270" s="2">
        <v>2022</v>
      </c>
      <c r="C270" s="2">
        <v>9</v>
      </c>
    </row>
    <row r="271" spans="1:3" x14ac:dyDescent="0.25">
      <c r="A271" s="1">
        <v>44831</v>
      </c>
      <c r="B271" s="2">
        <v>2022</v>
      </c>
      <c r="C271" s="2">
        <v>9</v>
      </c>
    </row>
    <row r="272" spans="1:3" x14ac:dyDescent="0.25">
      <c r="A272" s="1">
        <v>44832</v>
      </c>
      <c r="B272" s="2">
        <v>2022</v>
      </c>
      <c r="C272" s="2">
        <v>9</v>
      </c>
    </row>
    <row r="273" spans="1:3" x14ac:dyDescent="0.25">
      <c r="A273" s="1">
        <v>44833</v>
      </c>
      <c r="B273" s="2">
        <v>2022</v>
      </c>
      <c r="C273" s="2">
        <v>9</v>
      </c>
    </row>
    <row r="274" spans="1:3" x14ac:dyDescent="0.25">
      <c r="A274" s="1">
        <v>44834</v>
      </c>
      <c r="B274" s="2">
        <v>2022</v>
      </c>
      <c r="C274" s="2">
        <v>9</v>
      </c>
    </row>
    <row r="275" spans="1:3" x14ac:dyDescent="0.25">
      <c r="A275" s="1">
        <v>44835</v>
      </c>
      <c r="B275" s="2">
        <v>2022</v>
      </c>
      <c r="C275" s="2">
        <v>10</v>
      </c>
    </row>
    <row r="276" spans="1:3" x14ac:dyDescent="0.25">
      <c r="A276" s="1">
        <v>44836</v>
      </c>
      <c r="B276" s="2">
        <v>2022</v>
      </c>
      <c r="C276" s="2">
        <v>10</v>
      </c>
    </row>
    <row r="277" spans="1:3" x14ac:dyDescent="0.25">
      <c r="A277" s="1">
        <v>44837</v>
      </c>
      <c r="B277" s="2">
        <v>2022</v>
      </c>
      <c r="C277" s="2">
        <v>10</v>
      </c>
    </row>
    <row r="278" spans="1:3" x14ac:dyDescent="0.25">
      <c r="A278" s="1">
        <v>44838</v>
      </c>
      <c r="B278" s="2">
        <v>2022</v>
      </c>
      <c r="C278" s="2">
        <v>10</v>
      </c>
    </row>
    <row r="279" spans="1:3" x14ac:dyDescent="0.25">
      <c r="A279" s="1">
        <v>44839</v>
      </c>
      <c r="B279" s="2">
        <v>2022</v>
      </c>
      <c r="C279" s="2">
        <v>10</v>
      </c>
    </row>
    <row r="280" spans="1:3" x14ac:dyDescent="0.25">
      <c r="A280" s="1">
        <v>44840</v>
      </c>
      <c r="B280" s="2">
        <v>2022</v>
      </c>
      <c r="C280" s="2">
        <v>10</v>
      </c>
    </row>
    <row r="281" spans="1:3" x14ac:dyDescent="0.25">
      <c r="A281" s="1">
        <v>44841</v>
      </c>
      <c r="B281" s="2">
        <v>2022</v>
      </c>
      <c r="C281" s="2">
        <v>10</v>
      </c>
    </row>
    <row r="282" spans="1:3" x14ac:dyDescent="0.25">
      <c r="A282" s="1">
        <v>44842</v>
      </c>
      <c r="B282" s="2">
        <v>2022</v>
      </c>
      <c r="C282" s="2">
        <v>10</v>
      </c>
    </row>
    <row r="283" spans="1:3" x14ac:dyDescent="0.25">
      <c r="A283" s="1">
        <v>44843</v>
      </c>
      <c r="B283" s="2">
        <v>2022</v>
      </c>
      <c r="C283" s="2">
        <v>10</v>
      </c>
    </row>
    <row r="284" spans="1:3" x14ac:dyDescent="0.25">
      <c r="A284" s="1">
        <v>44844</v>
      </c>
      <c r="B284" s="2">
        <v>2022</v>
      </c>
      <c r="C284" s="2">
        <v>10</v>
      </c>
    </row>
    <row r="285" spans="1:3" x14ac:dyDescent="0.25">
      <c r="A285" s="1">
        <v>44845</v>
      </c>
      <c r="B285" s="2">
        <v>2022</v>
      </c>
      <c r="C285" s="2">
        <v>10</v>
      </c>
    </row>
    <row r="286" spans="1:3" x14ac:dyDescent="0.25">
      <c r="A286" s="1">
        <v>44846</v>
      </c>
      <c r="B286" s="2">
        <v>2022</v>
      </c>
      <c r="C286" s="2">
        <v>10</v>
      </c>
    </row>
    <row r="287" spans="1:3" x14ac:dyDescent="0.25">
      <c r="A287" s="1">
        <v>44847</v>
      </c>
      <c r="B287" s="2">
        <v>2022</v>
      </c>
      <c r="C287" s="2">
        <v>10</v>
      </c>
    </row>
    <row r="288" spans="1:3" x14ac:dyDescent="0.25">
      <c r="A288" s="1">
        <v>44848</v>
      </c>
      <c r="B288" s="2">
        <v>2022</v>
      </c>
      <c r="C288" s="2">
        <v>10</v>
      </c>
    </row>
    <row r="289" spans="1:3" x14ac:dyDescent="0.25">
      <c r="A289" s="1">
        <v>44849</v>
      </c>
      <c r="B289" s="2">
        <v>2022</v>
      </c>
      <c r="C289" s="2">
        <v>10</v>
      </c>
    </row>
    <row r="290" spans="1:3" x14ac:dyDescent="0.25">
      <c r="A290" s="1">
        <v>44850</v>
      </c>
      <c r="B290" s="2">
        <v>2022</v>
      </c>
      <c r="C290" s="2">
        <v>10</v>
      </c>
    </row>
    <row r="291" spans="1:3" x14ac:dyDescent="0.25">
      <c r="A291" s="1">
        <v>44851</v>
      </c>
      <c r="B291" s="2">
        <v>2022</v>
      </c>
      <c r="C291" s="2">
        <v>10</v>
      </c>
    </row>
    <row r="292" spans="1:3" x14ac:dyDescent="0.25">
      <c r="A292" s="1">
        <v>44852</v>
      </c>
      <c r="B292" s="2">
        <v>2022</v>
      </c>
      <c r="C292" s="2">
        <v>10</v>
      </c>
    </row>
    <row r="293" spans="1:3" x14ac:dyDescent="0.25">
      <c r="A293" s="1">
        <v>44853</v>
      </c>
      <c r="B293" s="2">
        <v>2022</v>
      </c>
      <c r="C293" s="2">
        <v>10</v>
      </c>
    </row>
    <row r="294" spans="1:3" x14ac:dyDescent="0.25">
      <c r="A294" s="1">
        <v>44854</v>
      </c>
      <c r="B294" s="2">
        <v>2022</v>
      </c>
      <c r="C294" s="2">
        <v>10</v>
      </c>
    </row>
    <row r="295" spans="1:3" x14ac:dyDescent="0.25">
      <c r="A295" s="1">
        <v>44855</v>
      </c>
      <c r="B295" s="2">
        <v>2022</v>
      </c>
      <c r="C295" s="2">
        <v>10</v>
      </c>
    </row>
    <row r="296" spans="1:3" x14ac:dyDescent="0.25">
      <c r="A296" s="1">
        <v>44856</v>
      </c>
      <c r="B296" s="2">
        <v>2022</v>
      </c>
      <c r="C296" s="2">
        <v>10</v>
      </c>
    </row>
    <row r="297" spans="1:3" x14ac:dyDescent="0.25">
      <c r="A297" s="1">
        <v>44857</v>
      </c>
      <c r="B297" s="2">
        <v>2022</v>
      </c>
      <c r="C297" s="2">
        <v>10</v>
      </c>
    </row>
    <row r="298" spans="1:3" x14ac:dyDescent="0.25">
      <c r="A298" s="1">
        <v>44858</v>
      </c>
      <c r="B298" s="2">
        <v>2022</v>
      </c>
      <c r="C298" s="2">
        <v>10</v>
      </c>
    </row>
    <row r="299" spans="1:3" x14ac:dyDescent="0.25">
      <c r="A299" s="1">
        <v>44859</v>
      </c>
      <c r="B299" s="2">
        <v>2022</v>
      </c>
      <c r="C299" s="2">
        <v>10</v>
      </c>
    </row>
    <row r="300" spans="1:3" x14ac:dyDescent="0.25">
      <c r="A300" s="1">
        <v>44860</v>
      </c>
      <c r="B300" s="2">
        <v>2022</v>
      </c>
      <c r="C300" s="2">
        <v>10</v>
      </c>
    </row>
    <row r="301" spans="1:3" x14ac:dyDescent="0.25">
      <c r="A301" s="1">
        <v>44861</v>
      </c>
      <c r="B301" s="2">
        <v>2022</v>
      </c>
      <c r="C301" s="2">
        <v>10</v>
      </c>
    </row>
    <row r="302" spans="1:3" x14ac:dyDescent="0.25">
      <c r="A302" s="1">
        <v>44862</v>
      </c>
      <c r="B302" s="2">
        <v>2022</v>
      </c>
      <c r="C302" s="2">
        <v>10</v>
      </c>
    </row>
    <row r="303" spans="1:3" x14ac:dyDescent="0.25">
      <c r="A303" s="1">
        <v>44863</v>
      </c>
      <c r="B303" s="2">
        <v>2022</v>
      </c>
      <c r="C303" s="2">
        <v>10</v>
      </c>
    </row>
    <row r="304" spans="1:3" x14ac:dyDescent="0.25">
      <c r="A304" s="1">
        <v>44864</v>
      </c>
      <c r="B304" s="2">
        <v>2022</v>
      </c>
      <c r="C304" s="2">
        <v>10</v>
      </c>
    </row>
    <row r="305" spans="1:3" x14ac:dyDescent="0.25">
      <c r="A305" s="1">
        <v>44865</v>
      </c>
      <c r="B305" s="2">
        <v>2022</v>
      </c>
      <c r="C305" s="2">
        <v>10</v>
      </c>
    </row>
    <row r="306" spans="1:3" x14ac:dyDescent="0.25">
      <c r="A306" s="1">
        <v>44866</v>
      </c>
      <c r="B306" s="2">
        <v>2022</v>
      </c>
      <c r="C306" s="2">
        <v>11</v>
      </c>
    </row>
    <row r="307" spans="1:3" x14ac:dyDescent="0.25">
      <c r="A307" s="1">
        <v>44867</v>
      </c>
      <c r="B307" s="2">
        <v>2022</v>
      </c>
      <c r="C307" s="2">
        <v>11</v>
      </c>
    </row>
    <row r="308" spans="1:3" x14ac:dyDescent="0.25">
      <c r="A308" s="1">
        <v>44868</v>
      </c>
      <c r="B308" s="2">
        <v>2022</v>
      </c>
      <c r="C308" s="2">
        <v>11</v>
      </c>
    </row>
    <row r="309" spans="1:3" x14ac:dyDescent="0.25">
      <c r="A309" s="1">
        <v>44869</v>
      </c>
      <c r="B309" s="2">
        <v>2022</v>
      </c>
      <c r="C309" s="2">
        <v>11</v>
      </c>
    </row>
    <row r="310" spans="1:3" x14ac:dyDescent="0.25">
      <c r="A310" s="1">
        <v>44870</v>
      </c>
      <c r="B310" s="2">
        <v>2022</v>
      </c>
      <c r="C310" s="2">
        <v>11</v>
      </c>
    </row>
    <row r="311" spans="1:3" x14ac:dyDescent="0.25">
      <c r="A311" s="1">
        <v>44871</v>
      </c>
      <c r="B311" s="2">
        <v>2022</v>
      </c>
      <c r="C311" s="2">
        <v>11</v>
      </c>
    </row>
    <row r="312" spans="1:3" x14ac:dyDescent="0.25">
      <c r="A312" s="1">
        <v>44872</v>
      </c>
      <c r="B312" s="2">
        <v>2022</v>
      </c>
      <c r="C312" s="2">
        <v>11</v>
      </c>
    </row>
    <row r="313" spans="1:3" x14ac:dyDescent="0.25">
      <c r="A313" s="1">
        <v>44873</v>
      </c>
      <c r="B313" s="2">
        <v>2022</v>
      </c>
      <c r="C313" s="2">
        <v>11</v>
      </c>
    </row>
    <row r="314" spans="1:3" x14ac:dyDescent="0.25">
      <c r="A314" s="1">
        <v>44874</v>
      </c>
      <c r="B314" s="2">
        <v>2022</v>
      </c>
      <c r="C314" s="2">
        <v>11</v>
      </c>
    </row>
    <row r="315" spans="1:3" x14ac:dyDescent="0.25">
      <c r="A315" s="1">
        <v>44875</v>
      </c>
      <c r="B315" s="2">
        <v>2022</v>
      </c>
      <c r="C315" s="2">
        <v>11</v>
      </c>
    </row>
    <row r="316" spans="1:3" x14ac:dyDescent="0.25">
      <c r="A316" s="1">
        <v>44876</v>
      </c>
      <c r="B316" s="2">
        <v>2022</v>
      </c>
      <c r="C316" s="2">
        <v>11</v>
      </c>
    </row>
    <row r="317" spans="1:3" x14ac:dyDescent="0.25">
      <c r="A317" s="1">
        <v>44877</v>
      </c>
      <c r="B317" s="2">
        <v>2022</v>
      </c>
      <c r="C317" s="2">
        <v>11</v>
      </c>
    </row>
    <row r="318" spans="1:3" x14ac:dyDescent="0.25">
      <c r="A318" s="1">
        <v>44878</v>
      </c>
      <c r="B318" s="2">
        <v>2022</v>
      </c>
      <c r="C318" s="2">
        <v>11</v>
      </c>
    </row>
    <row r="319" spans="1:3" x14ac:dyDescent="0.25">
      <c r="A319" s="1">
        <v>44879</v>
      </c>
      <c r="B319" s="2">
        <v>2022</v>
      </c>
      <c r="C319" s="2">
        <v>11</v>
      </c>
    </row>
    <row r="320" spans="1:3" x14ac:dyDescent="0.25">
      <c r="A320" s="1">
        <v>44880</v>
      </c>
      <c r="B320" s="2">
        <v>2022</v>
      </c>
      <c r="C320" s="2">
        <v>11</v>
      </c>
    </row>
    <row r="321" spans="1:3" x14ac:dyDescent="0.25">
      <c r="A321" s="1">
        <v>44881</v>
      </c>
      <c r="B321" s="2">
        <v>2022</v>
      </c>
      <c r="C321" s="2">
        <v>11</v>
      </c>
    </row>
    <row r="322" spans="1:3" x14ac:dyDescent="0.25">
      <c r="A322" s="1">
        <v>44882</v>
      </c>
      <c r="B322" s="2">
        <v>2022</v>
      </c>
      <c r="C322" s="2">
        <v>11</v>
      </c>
    </row>
    <row r="323" spans="1:3" x14ac:dyDescent="0.25">
      <c r="A323" s="1">
        <v>44883</v>
      </c>
      <c r="B323" s="2">
        <v>2022</v>
      </c>
      <c r="C323" s="2">
        <v>11</v>
      </c>
    </row>
    <row r="324" spans="1:3" x14ac:dyDescent="0.25">
      <c r="A324" s="1">
        <v>44884</v>
      </c>
      <c r="B324" s="2">
        <v>2022</v>
      </c>
      <c r="C324" s="2">
        <v>11</v>
      </c>
    </row>
    <row r="325" spans="1:3" x14ac:dyDescent="0.25">
      <c r="A325" s="1">
        <v>44885</v>
      </c>
      <c r="B325" s="2">
        <v>2022</v>
      </c>
      <c r="C325" s="2">
        <v>11</v>
      </c>
    </row>
    <row r="326" spans="1:3" x14ac:dyDescent="0.25">
      <c r="A326" s="1">
        <v>44886</v>
      </c>
      <c r="B326" s="2">
        <v>2022</v>
      </c>
      <c r="C326" s="2">
        <v>11</v>
      </c>
    </row>
    <row r="327" spans="1:3" x14ac:dyDescent="0.25">
      <c r="A327" s="1">
        <v>44887</v>
      </c>
      <c r="B327" s="2">
        <v>2022</v>
      </c>
      <c r="C327" s="2">
        <v>11</v>
      </c>
    </row>
    <row r="328" spans="1:3" x14ac:dyDescent="0.25">
      <c r="A328" s="1">
        <v>44888</v>
      </c>
      <c r="B328" s="2">
        <v>2022</v>
      </c>
      <c r="C328" s="2">
        <v>11</v>
      </c>
    </row>
    <row r="329" spans="1:3" x14ac:dyDescent="0.25">
      <c r="A329" s="1">
        <v>44889</v>
      </c>
      <c r="B329" s="2">
        <v>2022</v>
      </c>
      <c r="C329" s="2">
        <v>11</v>
      </c>
    </row>
    <row r="330" spans="1:3" x14ac:dyDescent="0.25">
      <c r="A330" s="1">
        <v>44890</v>
      </c>
      <c r="B330" s="2">
        <v>2022</v>
      </c>
      <c r="C330" s="2">
        <v>11</v>
      </c>
    </row>
    <row r="331" spans="1:3" x14ac:dyDescent="0.25">
      <c r="A331" s="1">
        <v>44891</v>
      </c>
      <c r="B331" s="2">
        <v>2022</v>
      </c>
      <c r="C331" s="2">
        <v>11</v>
      </c>
    </row>
    <row r="332" spans="1:3" x14ac:dyDescent="0.25">
      <c r="A332" s="1">
        <v>44892</v>
      </c>
      <c r="B332" s="2">
        <v>2022</v>
      </c>
      <c r="C332" s="2">
        <v>11</v>
      </c>
    </row>
    <row r="333" spans="1:3" x14ac:dyDescent="0.25">
      <c r="A333" s="1">
        <v>44893</v>
      </c>
      <c r="B333" s="2">
        <v>2022</v>
      </c>
      <c r="C333" s="2">
        <v>11</v>
      </c>
    </row>
    <row r="334" spans="1:3" x14ac:dyDescent="0.25">
      <c r="A334" s="1">
        <v>44894</v>
      </c>
      <c r="B334" s="2">
        <v>2022</v>
      </c>
      <c r="C334" s="2">
        <v>11</v>
      </c>
    </row>
    <row r="335" spans="1:3" x14ac:dyDescent="0.25">
      <c r="A335" s="1">
        <v>44895</v>
      </c>
      <c r="B335" s="2">
        <v>2022</v>
      </c>
      <c r="C335" s="2">
        <v>11</v>
      </c>
    </row>
    <row r="336" spans="1:3" x14ac:dyDescent="0.25">
      <c r="A336" s="1">
        <v>44896</v>
      </c>
      <c r="B336" s="2">
        <v>2022</v>
      </c>
      <c r="C336" s="2">
        <v>12</v>
      </c>
    </row>
    <row r="337" spans="1:3" x14ac:dyDescent="0.25">
      <c r="A337" s="1">
        <v>44897</v>
      </c>
      <c r="B337" s="2">
        <v>2022</v>
      </c>
      <c r="C337" s="2">
        <v>12</v>
      </c>
    </row>
    <row r="338" spans="1:3" x14ac:dyDescent="0.25">
      <c r="A338" s="1">
        <v>44898</v>
      </c>
      <c r="B338" s="2">
        <v>2022</v>
      </c>
      <c r="C338" s="2">
        <v>12</v>
      </c>
    </row>
    <row r="339" spans="1:3" x14ac:dyDescent="0.25">
      <c r="A339" s="1">
        <v>44899</v>
      </c>
      <c r="B339" s="2">
        <v>2022</v>
      </c>
      <c r="C339" s="2">
        <v>12</v>
      </c>
    </row>
    <row r="340" spans="1:3" x14ac:dyDescent="0.25">
      <c r="A340" s="1">
        <v>44900</v>
      </c>
      <c r="B340" s="2">
        <v>2022</v>
      </c>
      <c r="C340" s="2">
        <v>12</v>
      </c>
    </row>
    <row r="341" spans="1:3" x14ac:dyDescent="0.25">
      <c r="A341" s="1">
        <v>44901</v>
      </c>
      <c r="B341" s="2">
        <v>2022</v>
      </c>
      <c r="C341" s="2">
        <v>12</v>
      </c>
    </row>
    <row r="342" spans="1:3" x14ac:dyDescent="0.25">
      <c r="A342" s="1">
        <v>44902</v>
      </c>
      <c r="B342" s="2">
        <v>2022</v>
      </c>
      <c r="C342" s="2">
        <v>12</v>
      </c>
    </row>
    <row r="343" spans="1:3" x14ac:dyDescent="0.25">
      <c r="A343" s="1">
        <v>44903</v>
      </c>
      <c r="B343" s="2">
        <v>2022</v>
      </c>
      <c r="C343" s="2">
        <v>12</v>
      </c>
    </row>
    <row r="344" spans="1:3" x14ac:dyDescent="0.25">
      <c r="A344" s="1">
        <v>44904</v>
      </c>
      <c r="B344" s="2">
        <v>2022</v>
      </c>
      <c r="C344" s="2">
        <v>12</v>
      </c>
    </row>
    <row r="345" spans="1:3" x14ac:dyDescent="0.25">
      <c r="A345" s="1">
        <v>44905</v>
      </c>
      <c r="B345" s="2">
        <v>2022</v>
      </c>
      <c r="C345" s="2">
        <v>12</v>
      </c>
    </row>
    <row r="346" spans="1:3" x14ac:dyDescent="0.25">
      <c r="A346" s="1">
        <v>44906</v>
      </c>
      <c r="B346" s="2">
        <v>2022</v>
      </c>
      <c r="C346" s="2">
        <v>12</v>
      </c>
    </row>
    <row r="347" spans="1:3" x14ac:dyDescent="0.25">
      <c r="A347" s="1">
        <v>44907</v>
      </c>
      <c r="B347" s="2">
        <v>2022</v>
      </c>
      <c r="C347" s="2">
        <v>12</v>
      </c>
    </row>
    <row r="348" spans="1:3" x14ac:dyDescent="0.25">
      <c r="A348" s="1">
        <v>44908</v>
      </c>
      <c r="B348" s="2">
        <v>2022</v>
      </c>
      <c r="C348" s="2">
        <v>12</v>
      </c>
    </row>
    <row r="349" spans="1:3" x14ac:dyDescent="0.25">
      <c r="A349" s="1">
        <v>44909</v>
      </c>
      <c r="B349" s="2">
        <v>2022</v>
      </c>
      <c r="C349" s="2">
        <v>12</v>
      </c>
    </row>
    <row r="350" spans="1:3" x14ac:dyDescent="0.25">
      <c r="A350" s="1">
        <v>44910</v>
      </c>
      <c r="B350" s="2">
        <v>2022</v>
      </c>
      <c r="C350" s="2">
        <v>12</v>
      </c>
    </row>
    <row r="351" spans="1:3" x14ac:dyDescent="0.25">
      <c r="A351" s="1">
        <v>44911</v>
      </c>
      <c r="B351" s="2">
        <v>2022</v>
      </c>
      <c r="C351" s="2">
        <v>12</v>
      </c>
    </row>
    <row r="352" spans="1:3" x14ac:dyDescent="0.25">
      <c r="A352" s="1">
        <v>44912</v>
      </c>
      <c r="B352" s="2">
        <v>2022</v>
      </c>
      <c r="C352" s="2">
        <v>12</v>
      </c>
    </row>
    <row r="353" spans="1:3" x14ac:dyDescent="0.25">
      <c r="A353" s="1">
        <v>44913</v>
      </c>
      <c r="B353" s="2">
        <v>2022</v>
      </c>
      <c r="C353" s="2">
        <v>12</v>
      </c>
    </row>
    <row r="354" spans="1:3" x14ac:dyDescent="0.25">
      <c r="A354" s="1">
        <v>44914</v>
      </c>
      <c r="B354" s="2">
        <v>2022</v>
      </c>
      <c r="C354" s="2">
        <v>12</v>
      </c>
    </row>
    <row r="355" spans="1:3" x14ac:dyDescent="0.25">
      <c r="A355" s="1">
        <v>44915</v>
      </c>
      <c r="B355" s="2">
        <v>2022</v>
      </c>
      <c r="C355" s="2">
        <v>12</v>
      </c>
    </row>
    <row r="356" spans="1:3" x14ac:dyDescent="0.25">
      <c r="A356" s="1">
        <v>44916</v>
      </c>
      <c r="B356" s="2">
        <v>2022</v>
      </c>
      <c r="C356" s="2">
        <v>12</v>
      </c>
    </row>
    <row r="357" spans="1:3" x14ac:dyDescent="0.25">
      <c r="A357" s="1">
        <v>44917</v>
      </c>
      <c r="B357" s="2">
        <v>2022</v>
      </c>
      <c r="C357" s="2">
        <v>12</v>
      </c>
    </row>
    <row r="358" spans="1:3" x14ac:dyDescent="0.25">
      <c r="A358" s="1">
        <v>44918</v>
      </c>
      <c r="B358" s="2">
        <v>2022</v>
      </c>
      <c r="C358" s="2">
        <v>12</v>
      </c>
    </row>
    <row r="359" spans="1:3" x14ac:dyDescent="0.25">
      <c r="A359" s="1">
        <v>44919</v>
      </c>
      <c r="B359" s="2">
        <v>2022</v>
      </c>
      <c r="C359" s="2">
        <v>12</v>
      </c>
    </row>
    <row r="360" spans="1:3" x14ac:dyDescent="0.25">
      <c r="A360" s="1">
        <v>44920</v>
      </c>
      <c r="B360" s="2">
        <v>2022</v>
      </c>
      <c r="C360" s="2">
        <v>12</v>
      </c>
    </row>
    <row r="361" spans="1:3" x14ac:dyDescent="0.25">
      <c r="A361" s="1">
        <v>44921</v>
      </c>
      <c r="B361" s="2">
        <v>2022</v>
      </c>
      <c r="C361" s="2">
        <v>12</v>
      </c>
    </row>
    <row r="362" spans="1:3" x14ac:dyDescent="0.25">
      <c r="A362" s="1">
        <v>44922</v>
      </c>
      <c r="B362" s="2">
        <v>2022</v>
      </c>
      <c r="C362" s="2">
        <v>12</v>
      </c>
    </row>
    <row r="363" spans="1:3" x14ac:dyDescent="0.25">
      <c r="A363" s="1">
        <v>44923</v>
      </c>
      <c r="B363" s="2">
        <v>2022</v>
      </c>
      <c r="C363" s="2">
        <v>12</v>
      </c>
    </row>
    <row r="364" spans="1:3" x14ac:dyDescent="0.25">
      <c r="A364" s="1">
        <v>44924</v>
      </c>
      <c r="B364" s="2">
        <v>2022</v>
      </c>
      <c r="C364" s="2">
        <v>12</v>
      </c>
    </row>
    <row r="365" spans="1:3" x14ac:dyDescent="0.25">
      <c r="A365" s="1">
        <v>44925</v>
      </c>
      <c r="B365" s="2">
        <v>2022</v>
      </c>
      <c r="C365" s="2">
        <v>12</v>
      </c>
    </row>
    <row r="366" spans="1:3" x14ac:dyDescent="0.25">
      <c r="A366" s="1">
        <v>44926</v>
      </c>
      <c r="B366" s="2">
        <v>2022</v>
      </c>
      <c r="C366" s="2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AFC0-56F3-40FE-96EB-1C03A02E908C}">
  <dimension ref="A1:O422"/>
  <sheetViews>
    <sheetView topLeftCell="A401" workbookViewId="0">
      <selection activeCell="M416" sqref="M416"/>
    </sheetView>
  </sheetViews>
  <sheetFormatPr defaultRowHeight="15" x14ac:dyDescent="0.25"/>
  <cols>
    <col min="1" max="1" width="11.140625" bestFit="1" customWidth="1"/>
    <col min="2" max="2" width="9.7109375" bestFit="1" customWidth="1"/>
    <col min="4" max="4" width="9.85546875" bestFit="1" customWidth="1"/>
    <col min="5" max="5" width="13.140625" bestFit="1" customWidth="1"/>
    <col min="6" max="6" width="17" bestFit="1" customWidth="1"/>
    <col min="7" max="7" width="16" bestFit="1" customWidth="1"/>
  </cols>
  <sheetData>
    <row r="1" spans="1:15" x14ac:dyDescent="0.25">
      <c r="A1" s="4" t="s">
        <v>1682</v>
      </c>
      <c r="B1" s="4" t="s">
        <v>1674</v>
      </c>
      <c r="C1" s="4" t="s">
        <v>1683</v>
      </c>
      <c r="D1" s="4" t="s">
        <v>1675</v>
      </c>
      <c r="E1" s="4" t="s">
        <v>1676</v>
      </c>
      <c r="F1" s="4" t="s">
        <v>1677</v>
      </c>
      <c r="G1" s="4" t="s">
        <v>1684</v>
      </c>
      <c r="I1" t="s">
        <v>1678</v>
      </c>
      <c r="J1" t="s">
        <v>1521</v>
      </c>
      <c r="K1" t="s">
        <v>1679</v>
      </c>
      <c r="M1" t="s">
        <v>1293</v>
      </c>
      <c r="N1" t="s">
        <v>1681</v>
      </c>
      <c r="O1" t="s">
        <v>1680</v>
      </c>
    </row>
    <row r="2" spans="1:15" x14ac:dyDescent="0.25">
      <c r="B2" t="str">
        <f ca="1">CONCATENATE(I2,"/",J2,"/",K2)</f>
        <v>2/12/2019</v>
      </c>
      <c r="C2">
        <f ca="1">RANDBETWEEN(1,230)</f>
        <v>174</v>
      </c>
      <c r="D2">
        <f ca="1">RANDBETWEEN(1,87)</f>
        <v>59</v>
      </c>
      <c r="E2">
        <f ca="1">RANDBETWEEN(1,5)</f>
        <v>2</v>
      </c>
      <c r="F2" s="5">
        <f ca="1">VLOOKUP(D2,$M$1:$N$88,2,TRUE)</f>
        <v>26.194637896049137</v>
      </c>
      <c r="G2">
        <f ca="1">RANDBETWEEN(0,2)</f>
        <v>0</v>
      </c>
      <c r="I2">
        <f ca="1">RANDBETWEEN(1,28)</f>
        <v>2</v>
      </c>
      <c r="J2">
        <v>12</v>
      </c>
      <c r="K2">
        <v>2019</v>
      </c>
      <c r="M2">
        <v>1</v>
      </c>
      <c r="N2">
        <f ca="1">RANDBETWEEN(20,40)+RAND()</f>
        <v>36.877693466911225</v>
      </c>
      <c r="O2" t="s">
        <v>1525</v>
      </c>
    </row>
    <row r="3" spans="1:15" x14ac:dyDescent="0.25">
      <c r="B3" t="str">
        <f t="shared" ref="B3:B66" ca="1" si="0">CONCATENATE(I3,"/",J3,"/",K3)</f>
        <v>11/12/2019</v>
      </c>
      <c r="C3">
        <f t="shared" ref="C3:C66" ca="1" si="1">RANDBETWEEN(1,230)</f>
        <v>67</v>
      </c>
      <c r="D3">
        <f t="shared" ref="D3:D66" ca="1" si="2">RANDBETWEEN(1,87)</f>
        <v>30</v>
      </c>
      <c r="E3">
        <f t="shared" ref="E3:E66" ca="1" si="3">RANDBETWEEN(1,5)</f>
        <v>1</v>
      </c>
      <c r="F3" s="5">
        <f t="shared" ref="F3:F66" ca="1" si="4">VLOOKUP(D3,$M$1:$N$88,2,TRUE)</f>
        <v>31.940273392867425</v>
      </c>
      <c r="G3">
        <f t="shared" ref="G3:G66" ca="1" si="5">RANDBETWEEN(0,2)</f>
        <v>1</v>
      </c>
      <c r="I3">
        <f t="shared" ref="I3:I66" ca="1" si="6">RANDBETWEEN(1,28)</f>
        <v>11</v>
      </c>
      <c r="J3">
        <v>12</v>
      </c>
      <c r="K3">
        <v>2019</v>
      </c>
      <c r="M3">
        <v>2</v>
      </c>
      <c r="N3">
        <f t="shared" ref="N3:N66" ca="1" si="7">RANDBETWEEN(20,40)+RAND()</f>
        <v>21.040825241375902</v>
      </c>
      <c r="O3" t="s">
        <v>1526</v>
      </c>
    </row>
    <row r="4" spans="1:15" x14ac:dyDescent="0.25">
      <c r="B4" t="str">
        <f t="shared" ca="1" si="0"/>
        <v>13/12/2019</v>
      </c>
      <c r="C4">
        <f t="shared" ca="1" si="1"/>
        <v>206</v>
      </c>
      <c r="D4">
        <f t="shared" ca="1" si="2"/>
        <v>81</v>
      </c>
      <c r="E4">
        <f t="shared" ca="1" si="3"/>
        <v>4</v>
      </c>
      <c r="F4" s="5">
        <f t="shared" ca="1" si="4"/>
        <v>23.744544832013624</v>
      </c>
      <c r="G4">
        <f t="shared" ca="1" si="5"/>
        <v>2</v>
      </c>
      <c r="I4">
        <f t="shared" ca="1" si="6"/>
        <v>13</v>
      </c>
      <c r="J4">
        <v>12</v>
      </c>
      <c r="K4">
        <v>2019</v>
      </c>
      <c r="M4">
        <v>3</v>
      </c>
      <c r="N4">
        <f t="shared" ca="1" si="7"/>
        <v>24.834927998206336</v>
      </c>
      <c r="O4" t="s">
        <v>1527</v>
      </c>
    </row>
    <row r="5" spans="1:15" x14ac:dyDescent="0.25">
      <c r="B5" t="str">
        <f t="shared" ca="1" si="0"/>
        <v>26/12/2019</v>
      </c>
      <c r="C5">
        <f t="shared" ca="1" si="1"/>
        <v>219</v>
      </c>
      <c r="D5">
        <f t="shared" ca="1" si="2"/>
        <v>5</v>
      </c>
      <c r="E5">
        <f t="shared" ca="1" si="3"/>
        <v>1</v>
      </c>
      <c r="F5" s="5">
        <f t="shared" ca="1" si="4"/>
        <v>38.232286614569162</v>
      </c>
      <c r="G5">
        <f t="shared" ca="1" si="5"/>
        <v>2</v>
      </c>
      <c r="I5">
        <f t="shared" ca="1" si="6"/>
        <v>26</v>
      </c>
      <c r="J5">
        <v>12</v>
      </c>
      <c r="K5">
        <v>2019</v>
      </c>
      <c r="M5">
        <v>4</v>
      </c>
      <c r="N5">
        <f t="shared" ca="1" si="7"/>
        <v>34.319099453065753</v>
      </c>
      <c r="O5" t="s">
        <v>1528</v>
      </c>
    </row>
    <row r="6" spans="1:15" x14ac:dyDescent="0.25">
      <c r="B6" t="str">
        <f t="shared" ca="1" si="0"/>
        <v>22/12/2019</v>
      </c>
      <c r="C6">
        <f t="shared" ca="1" si="1"/>
        <v>47</v>
      </c>
      <c r="D6">
        <f t="shared" ca="1" si="2"/>
        <v>61</v>
      </c>
      <c r="E6">
        <f t="shared" ca="1" si="3"/>
        <v>2</v>
      </c>
      <c r="F6" s="5">
        <f t="shared" ca="1" si="4"/>
        <v>40.628056162424272</v>
      </c>
      <c r="G6">
        <f t="shared" ca="1" si="5"/>
        <v>1</v>
      </c>
      <c r="I6">
        <f t="shared" ca="1" si="6"/>
        <v>22</v>
      </c>
      <c r="J6">
        <v>12</v>
      </c>
      <c r="K6">
        <v>2019</v>
      </c>
      <c r="M6">
        <v>5</v>
      </c>
      <c r="N6">
        <f t="shared" ca="1" si="7"/>
        <v>38.232286614569162</v>
      </c>
      <c r="O6" t="s">
        <v>1529</v>
      </c>
    </row>
    <row r="7" spans="1:15" x14ac:dyDescent="0.25">
      <c r="B7" t="str">
        <f t="shared" ca="1" si="0"/>
        <v>19/12/2019</v>
      </c>
      <c r="C7">
        <f t="shared" ca="1" si="1"/>
        <v>115</v>
      </c>
      <c r="D7">
        <f t="shared" ca="1" si="2"/>
        <v>44</v>
      </c>
      <c r="E7">
        <f t="shared" ca="1" si="3"/>
        <v>4</v>
      </c>
      <c r="F7" s="5">
        <f t="shared" ca="1" si="4"/>
        <v>29.249652678995073</v>
      </c>
      <c r="G7">
        <f t="shared" ca="1" si="5"/>
        <v>0</v>
      </c>
      <c r="I7">
        <f t="shared" ca="1" si="6"/>
        <v>19</v>
      </c>
      <c r="J7">
        <v>12</v>
      </c>
      <c r="K7">
        <v>2019</v>
      </c>
      <c r="M7">
        <v>6</v>
      </c>
      <c r="N7">
        <f t="shared" ca="1" si="7"/>
        <v>34.829050353549661</v>
      </c>
      <c r="O7" t="s">
        <v>1530</v>
      </c>
    </row>
    <row r="8" spans="1:15" x14ac:dyDescent="0.25">
      <c r="B8" t="str">
        <f t="shared" ca="1" si="0"/>
        <v>25/12/2019</v>
      </c>
      <c r="C8">
        <f t="shared" ca="1" si="1"/>
        <v>192</v>
      </c>
      <c r="D8">
        <f t="shared" ca="1" si="2"/>
        <v>14</v>
      </c>
      <c r="E8">
        <f t="shared" ca="1" si="3"/>
        <v>4</v>
      </c>
      <c r="F8" s="5">
        <f t="shared" ca="1" si="4"/>
        <v>20.220391332752445</v>
      </c>
      <c r="G8">
        <f t="shared" ca="1" si="5"/>
        <v>0</v>
      </c>
      <c r="I8">
        <f t="shared" ca="1" si="6"/>
        <v>25</v>
      </c>
      <c r="J8">
        <v>12</v>
      </c>
      <c r="K8">
        <v>2019</v>
      </c>
      <c r="M8">
        <v>7</v>
      </c>
      <c r="N8">
        <f t="shared" ca="1" si="7"/>
        <v>31.675912216148916</v>
      </c>
      <c r="O8" t="s">
        <v>1531</v>
      </c>
    </row>
    <row r="9" spans="1:15" x14ac:dyDescent="0.25">
      <c r="B9" t="str">
        <f t="shared" ca="1" si="0"/>
        <v>12/12/2019</v>
      </c>
      <c r="C9">
        <f t="shared" ca="1" si="1"/>
        <v>206</v>
      </c>
      <c r="D9">
        <f t="shared" ca="1" si="2"/>
        <v>37</v>
      </c>
      <c r="E9">
        <f t="shared" ca="1" si="3"/>
        <v>2</v>
      </c>
      <c r="F9" s="5">
        <f t="shared" ca="1" si="4"/>
        <v>26.704072647695686</v>
      </c>
      <c r="G9">
        <f t="shared" ca="1" si="5"/>
        <v>0</v>
      </c>
      <c r="I9">
        <f t="shared" ca="1" si="6"/>
        <v>12</v>
      </c>
      <c r="J9">
        <v>12</v>
      </c>
      <c r="K9">
        <v>2019</v>
      </c>
      <c r="M9">
        <v>8</v>
      </c>
      <c r="N9">
        <f t="shared" ca="1" si="7"/>
        <v>34.47743881570397</v>
      </c>
      <c r="O9" t="s">
        <v>1532</v>
      </c>
    </row>
    <row r="10" spans="1:15" x14ac:dyDescent="0.25">
      <c r="B10" t="str">
        <f t="shared" ca="1" si="0"/>
        <v>5/12/2019</v>
      </c>
      <c r="C10">
        <f t="shared" ca="1" si="1"/>
        <v>222</v>
      </c>
      <c r="D10">
        <f t="shared" ca="1" si="2"/>
        <v>57</v>
      </c>
      <c r="E10">
        <f t="shared" ca="1" si="3"/>
        <v>5</v>
      </c>
      <c r="F10" s="5">
        <f t="shared" ca="1" si="4"/>
        <v>29.710448609541547</v>
      </c>
      <c r="G10">
        <f t="shared" ca="1" si="5"/>
        <v>2</v>
      </c>
      <c r="I10">
        <f t="shared" ca="1" si="6"/>
        <v>5</v>
      </c>
      <c r="J10">
        <v>12</v>
      </c>
      <c r="K10">
        <v>2019</v>
      </c>
      <c r="M10">
        <v>9</v>
      </c>
      <c r="N10">
        <f t="shared" ca="1" si="7"/>
        <v>37.374089303083714</v>
      </c>
      <c r="O10" t="s">
        <v>1533</v>
      </c>
    </row>
    <row r="11" spans="1:15" x14ac:dyDescent="0.25">
      <c r="B11" t="str">
        <f t="shared" ca="1" si="0"/>
        <v>3/12/2019</v>
      </c>
      <c r="C11">
        <f t="shared" ca="1" si="1"/>
        <v>186</v>
      </c>
      <c r="D11">
        <f t="shared" ca="1" si="2"/>
        <v>54</v>
      </c>
      <c r="E11">
        <f t="shared" ca="1" si="3"/>
        <v>3</v>
      </c>
      <c r="F11" s="5">
        <f t="shared" ca="1" si="4"/>
        <v>29.391549287683045</v>
      </c>
      <c r="G11">
        <f t="shared" ca="1" si="5"/>
        <v>1</v>
      </c>
      <c r="I11">
        <f t="shared" ca="1" si="6"/>
        <v>3</v>
      </c>
      <c r="J11">
        <v>12</v>
      </c>
      <c r="K11">
        <v>2019</v>
      </c>
      <c r="M11">
        <v>10</v>
      </c>
      <c r="N11">
        <f t="shared" ca="1" si="7"/>
        <v>23.934379017239149</v>
      </c>
      <c r="O11" t="s">
        <v>1534</v>
      </c>
    </row>
    <row r="12" spans="1:15" x14ac:dyDescent="0.25">
      <c r="B12" t="str">
        <f t="shared" ca="1" si="0"/>
        <v>24/12/2019</v>
      </c>
      <c r="C12">
        <f t="shared" ca="1" si="1"/>
        <v>10</v>
      </c>
      <c r="D12">
        <f t="shared" ca="1" si="2"/>
        <v>2</v>
      </c>
      <c r="E12">
        <f t="shared" ca="1" si="3"/>
        <v>2</v>
      </c>
      <c r="F12" s="5">
        <f t="shared" ca="1" si="4"/>
        <v>21.040825241375902</v>
      </c>
      <c r="G12">
        <f t="shared" ca="1" si="5"/>
        <v>0</v>
      </c>
      <c r="I12">
        <f t="shared" ca="1" si="6"/>
        <v>24</v>
      </c>
      <c r="J12">
        <v>12</v>
      </c>
      <c r="K12">
        <v>2019</v>
      </c>
      <c r="M12">
        <v>11</v>
      </c>
      <c r="N12">
        <f t="shared" ca="1" si="7"/>
        <v>35.521220926603981</v>
      </c>
      <c r="O12" t="s">
        <v>1535</v>
      </c>
    </row>
    <row r="13" spans="1:15" x14ac:dyDescent="0.25">
      <c r="B13" t="str">
        <f t="shared" ca="1" si="0"/>
        <v>22/12/2019</v>
      </c>
      <c r="C13">
        <f t="shared" ca="1" si="1"/>
        <v>117</v>
      </c>
      <c r="D13">
        <f t="shared" ca="1" si="2"/>
        <v>36</v>
      </c>
      <c r="E13">
        <f t="shared" ca="1" si="3"/>
        <v>1</v>
      </c>
      <c r="F13" s="5">
        <f t="shared" ca="1" si="4"/>
        <v>27.3518719804798</v>
      </c>
      <c r="G13">
        <f t="shared" ca="1" si="5"/>
        <v>1</v>
      </c>
      <c r="I13">
        <f t="shared" ca="1" si="6"/>
        <v>22</v>
      </c>
      <c r="J13">
        <v>12</v>
      </c>
      <c r="K13">
        <v>2019</v>
      </c>
      <c r="M13">
        <v>12</v>
      </c>
      <c r="N13">
        <f t="shared" ca="1" si="7"/>
        <v>30.587275421051618</v>
      </c>
      <c r="O13" t="s">
        <v>1536</v>
      </c>
    </row>
    <row r="14" spans="1:15" x14ac:dyDescent="0.25">
      <c r="B14" t="str">
        <f t="shared" ca="1" si="0"/>
        <v>4/12/2019</v>
      </c>
      <c r="C14">
        <f t="shared" ca="1" si="1"/>
        <v>97</v>
      </c>
      <c r="D14">
        <f t="shared" ca="1" si="2"/>
        <v>23</v>
      </c>
      <c r="E14">
        <f t="shared" ca="1" si="3"/>
        <v>1</v>
      </c>
      <c r="F14" s="5">
        <f t="shared" ca="1" si="4"/>
        <v>31.223535952567875</v>
      </c>
      <c r="G14">
        <f t="shared" ca="1" si="5"/>
        <v>0</v>
      </c>
      <c r="I14">
        <f t="shared" ca="1" si="6"/>
        <v>4</v>
      </c>
      <c r="J14">
        <v>12</v>
      </c>
      <c r="K14">
        <v>2019</v>
      </c>
      <c r="M14">
        <v>13</v>
      </c>
      <c r="N14">
        <f t="shared" ca="1" si="7"/>
        <v>37.599828754560143</v>
      </c>
      <c r="O14" t="s">
        <v>1537</v>
      </c>
    </row>
    <row r="15" spans="1:15" x14ac:dyDescent="0.25">
      <c r="B15" t="str">
        <f t="shared" ca="1" si="0"/>
        <v>25/12/2019</v>
      </c>
      <c r="C15">
        <f t="shared" ca="1" si="1"/>
        <v>89</v>
      </c>
      <c r="D15">
        <f t="shared" ca="1" si="2"/>
        <v>49</v>
      </c>
      <c r="E15">
        <f t="shared" ca="1" si="3"/>
        <v>4</v>
      </c>
      <c r="F15" s="5">
        <f t="shared" ca="1" si="4"/>
        <v>36.636008562425793</v>
      </c>
      <c r="G15">
        <f t="shared" ca="1" si="5"/>
        <v>0</v>
      </c>
      <c r="I15">
        <f t="shared" ca="1" si="6"/>
        <v>25</v>
      </c>
      <c r="J15">
        <v>12</v>
      </c>
      <c r="K15">
        <v>2019</v>
      </c>
      <c r="M15">
        <v>14</v>
      </c>
      <c r="N15">
        <f t="shared" ca="1" si="7"/>
        <v>20.220391332752445</v>
      </c>
      <c r="O15" t="s">
        <v>1538</v>
      </c>
    </row>
    <row r="16" spans="1:15" x14ac:dyDescent="0.25">
      <c r="B16" t="str">
        <f t="shared" ca="1" si="0"/>
        <v>25/12/2019</v>
      </c>
      <c r="C16">
        <f t="shared" ca="1" si="1"/>
        <v>2</v>
      </c>
      <c r="D16">
        <f t="shared" ca="1" si="2"/>
        <v>62</v>
      </c>
      <c r="E16">
        <f t="shared" ca="1" si="3"/>
        <v>4</v>
      </c>
      <c r="F16" s="5">
        <f t="shared" ca="1" si="4"/>
        <v>33.553579268755371</v>
      </c>
      <c r="G16">
        <f t="shared" ca="1" si="5"/>
        <v>0</v>
      </c>
      <c r="I16">
        <f t="shared" ca="1" si="6"/>
        <v>25</v>
      </c>
      <c r="J16">
        <v>12</v>
      </c>
      <c r="K16">
        <v>2019</v>
      </c>
      <c r="M16">
        <v>15</v>
      </c>
      <c r="N16">
        <f t="shared" ca="1" si="7"/>
        <v>27.373656541119157</v>
      </c>
      <c r="O16" t="s">
        <v>1539</v>
      </c>
    </row>
    <row r="17" spans="2:15" x14ac:dyDescent="0.25">
      <c r="B17" t="str">
        <f t="shared" ca="1" si="0"/>
        <v>2/12/2019</v>
      </c>
      <c r="C17">
        <f t="shared" ca="1" si="1"/>
        <v>164</v>
      </c>
      <c r="D17">
        <f t="shared" ca="1" si="2"/>
        <v>69</v>
      </c>
      <c r="E17">
        <f t="shared" ca="1" si="3"/>
        <v>5</v>
      </c>
      <c r="F17" s="5">
        <f t="shared" ca="1" si="4"/>
        <v>24.505929036066398</v>
      </c>
      <c r="G17">
        <f t="shared" ca="1" si="5"/>
        <v>1</v>
      </c>
      <c r="I17">
        <f t="shared" ca="1" si="6"/>
        <v>2</v>
      </c>
      <c r="J17">
        <v>12</v>
      </c>
      <c r="K17">
        <v>2019</v>
      </c>
      <c r="M17">
        <v>16</v>
      </c>
      <c r="N17">
        <f t="shared" ca="1" si="7"/>
        <v>33.363718328042225</v>
      </c>
      <c r="O17" t="s">
        <v>1540</v>
      </c>
    </row>
    <row r="18" spans="2:15" x14ac:dyDescent="0.25">
      <c r="B18" t="str">
        <f t="shared" ca="1" si="0"/>
        <v>7/12/2019</v>
      </c>
      <c r="C18">
        <f t="shared" ca="1" si="1"/>
        <v>99</v>
      </c>
      <c r="D18">
        <f t="shared" ca="1" si="2"/>
        <v>5</v>
      </c>
      <c r="E18">
        <f t="shared" ca="1" si="3"/>
        <v>3</v>
      </c>
      <c r="F18" s="5">
        <f t="shared" ca="1" si="4"/>
        <v>38.232286614569162</v>
      </c>
      <c r="G18">
        <f t="shared" ca="1" si="5"/>
        <v>0</v>
      </c>
      <c r="I18">
        <f t="shared" ca="1" si="6"/>
        <v>7</v>
      </c>
      <c r="J18">
        <v>12</v>
      </c>
      <c r="K18">
        <v>2019</v>
      </c>
      <c r="M18">
        <v>17</v>
      </c>
      <c r="N18">
        <f t="shared" ca="1" si="7"/>
        <v>20.801714989578368</v>
      </c>
      <c r="O18" t="s">
        <v>1541</v>
      </c>
    </row>
    <row r="19" spans="2:15" x14ac:dyDescent="0.25">
      <c r="B19" t="str">
        <f t="shared" ca="1" si="0"/>
        <v>2/12/2019</v>
      </c>
      <c r="C19">
        <f t="shared" ca="1" si="1"/>
        <v>85</v>
      </c>
      <c r="D19">
        <f t="shared" ca="1" si="2"/>
        <v>1</v>
      </c>
      <c r="E19">
        <f t="shared" ca="1" si="3"/>
        <v>4</v>
      </c>
      <c r="F19" s="5">
        <f t="shared" ca="1" si="4"/>
        <v>36.877693466911225</v>
      </c>
      <c r="G19">
        <f t="shared" ca="1" si="5"/>
        <v>1</v>
      </c>
      <c r="I19">
        <f t="shared" ca="1" si="6"/>
        <v>2</v>
      </c>
      <c r="J19">
        <v>12</v>
      </c>
      <c r="K19">
        <v>2019</v>
      </c>
      <c r="M19">
        <v>18</v>
      </c>
      <c r="N19">
        <f t="shared" ca="1" si="7"/>
        <v>20.362281293680535</v>
      </c>
      <c r="O19" t="s">
        <v>1543</v>
      </c>
    </row>
    <row r="20" spans="2:15" x14ac:dyDescent="0.25">
      <c r="B20" t="str">
        <f t="shared" ca="1" si="0"/>
        <v>27/12/2019</v>
      </c>
      <c r="C20">
        <f t="shared" ca="1" si="1"/>
        <v>162</v>
      </c>
      <c r="D20">
        <f t="shared" ca="1" si="2"/>
        <v>7</v>
      </c>
      <c r="E20">
        <f t="shared" ca="1" si="3"/>
        <v>1</v>
      </c>
      <c r="F20" s="5">
        <f t="shared" ca="1" si="4"/>
        <v>31.675912216148916</v>
      </c>
      <c r="G20">
        <f t="shared" ca="1" si="5"/>
        <v>2</v>
      </c>
      <c r="I20">
        <f t="shared" ca="1" si="6"/>
        <v>27</v>
      </c>
      <c r="J20">
        <v>12</v>
      </c>
      <c r="K20">
        <v>2019</v>
      </c>
      <c r="M20">
        <v>19</v>
      </c>
      <c r="N20">
        <f t="shared" ca="1" si="7"/>
        <v>25.946801433841824</v>
      </c>
      <c r="O20" t="s">
        <v>1544</v>
      </c>
    </row>
    <row r="21" spans="2:15" x14ac:dyDescent="0.25">
      <c r="B21" t="str">
        <f t="shared" ca="1" si="0"/>
        <v>16/12/2019</v>
      </c>
      <c r="C21">
        <f t="shared" ca="1" si="1"/>
        <v>101</v>
      </c>
      <c r="D21">
        <f t="shared" ca="1" si="2"/>
        <v>73</v>
      </c>
      <c r="E21">
        <f t="shared" ca="1" si="3"/>
        <v>5</v>
      </c>
      <c r="F21" s="5">
        <f t="shared" ca="1" si="4"/>
        <v>23.783191813521558</v>
      </c>
      <c r="G21">
        <f t="shared" ca="1" si="5"/>
        <v>1</v>
      </c>
      <c r="I21">
        <f t="shared" ca="1" si="6"/>
        <v>16</v>
      </c>
      <c r="J21">
        <v>12</v>
      </c>
      <c r="K21">
        <v>2019</v>
      </c>
      <c r="M21">
        <v>20</v>
      </c>
      <c r="N21">
        <f t="shared" ca="1" si="7"/>
        <v>30.389333761971177</v>
      </c>
      <c r="O21" t="s">
        <v>1545</v>
      </c>
    </row>
    <row r="22" spans="2:15" x14ac:dyDescent="0.25">
      <c r="B22" t="str">
        <f t="shared" ca="1" si="0"/>
        <v>19/12/2019</v>
      </c>
      <c r="C22">
        <f t="shared" ca="1" si="1"/>
        <v>153</v>
      </c>
      <c r="D22">
        <f t="shared" ca="1" si="2"/>
        <v>59</v>
      </c>
      <c r="E22">
        <f t="shared" ca="1" si="3"/>
        <v>5</v>
      </c>
      <c r="F22" s="5">
        <f t="shared" ca="1" si="4"/>
        <v>26.194637896049137</v>
      </c>
      <c r="G22">
        <f t="shared" ca="1" si="5"/>
        <v>2</v>
      </c>
      <c r="I22">
        <f t="shared" ca="1" si="6"/>
        <v>19</v>
      </c>
      <c r="J22">
        <v>12</v>
      </c>
      <c r="K22">
        <v>2019</v>
      </c>
      <c r="M22">
        <v>21</v>
      </c>
      <c r="N22">
        <f t="shared" ca="1" si="7"/>
        <v>29.12128568992939</v>
      </c>
      <c r="O22" t="s">
        <v>1546</v>
      </c>
    </row>
    <row r="23" spans="2:15" x14ac:dyDescent="0.25">
      <c r="B23" t="str">
        <f t="shared" ca="1" si="0"/>
        <v>4/12/2019</v>
      </c>
      <c r="C23">
        <f t="shared" ca="1" si="1"/>
        <v>78</v>
      </c>
      <c r="D23">
        <f t="shared" ca="1" si="2"/>
        <v>77</v>
      </c>
      <c r="E23">
        <f t="shared" ca="1" si="3"/>
        <v>2</v>
      </c>
      <c r="F23" s="5">
        <f t="shared" ca="1" si="4"/>
        <v>20.272118563048885</v>
      </c>
      <c r="G23">
        <f t="shared" ca="1" si="5"/>
        <v>0</v>
      </c>
      <c r="I23">
        <f t="shared" ca="1" si="6"/>
        <v>4</v>
      </c>
      <c r="J23">
        <v>12</v>
      </c>
      <c r="K23">
        <v>2019</v>
      </c>
      <c r="M23">
        <v>22</v>
      </c>
      <c r="N23">
        <f t="shared" ca="1" si="7"/>
        <v>28.932592780018755</v>
      </c>
      <c r="O23" t="s">
        <v>1547</v>
      </c>
    </row>
    <row r="24" spans="2:15" x14ac:dyDescent="0.25">
      <c r="B24" t="str">
        <f t="shared" ca="1" si="0"/>
        <v>16/12/2019</v>
      </c>
      <c r="C24">
        <f t="shared" ca="1" si="1"/>
        <v>130</v>
      </c>
      <c r="D24">
        <f t="shared" ca="1" si="2"/>
        <v>4</v>
      </c>
      <c r="E24">
        <f t="shared" ca="1" si="3"/>
        <v>5</v>
      </c>
      <c r="F24" s="5">
        <f t="shared" ca="1" si="4"/>
        <v>34.319099453065753</v>
      </c>
      <c r="G24">
        <f t="shared" ca="1" si="5"/>
        <v>1</v>
      </c>
      <c r="I24">
        <f t="shared" ca="1" si="6"/>
        <v>16</v>
      </c>
      <c r="J24">
        <v>12</v>
      </c>
      <c r="K24">
        <v>2019</v>
      </c>
      <c r="M24">
        <v>23</v>
      </c>
      <c r="N24">
        <f t="shared" ca="1" si="7"/>
        <v>31.223535952567875</v>
      </c>
      <c r="O24" t="s">
        <v>1548</v>
      </c>
    </row>
    <row r="25" spans="2:15" x14ac:dyDescent="0.25">
      <c r="B25" t="str">
        <f t="shared" ca="1" si="0"/>
        <v>9/12/2019</v>
      </c>
      <c r="C25">
        <f t="shared" ca="1" si="1"/>
        <v>167</v>
      </c>
      <c r="D25">
        <f t="shared" ca="1" si="2"/>
        <v>78</v>
      </c>
      <c r="E25">
        <f t="shared" ca="1" si="3"/>
        <v>5</v>
      </c>
      <c r="F25" s="5">
        <f t="shared" ca="1" si="4"/>
        <v>24.744835541483596</v>
      </c>
      <c r="G25">
        <f t="shared" ca="1" si="5"/>
        <v>2</v>
      </c>
      <c r="I25">
        <f t="shared" ca="1" si="6"/>
        <v>9</v>
      </c>
      <c r="J25">
        <v>12</v>
      </c>
      <c r="K25">
        <v>2019</v>
      </c>
      <c r="M25">
        <v>24</v>
      </c>
      <c r="N25">
        <f t="shared" ca="1" si="7"/>
        <v>21.745634720170422</v>
      </c>
      <c r="O25" t="s">
        <v>1550</v>
      </c>
    </row>
    <row r="26" spans="2:15" x14ac:dyDescent="0.25">
      <c r="B26" t="str">
        <f t="shared" ca="1" si="0"/>
        <v>23/12/2019</v>
      </c>
      <c r="C26">
        <f t="shared" ca="1" si="1"/>
        <v>193</v>
      </c>
      <c r="D26">
        <f t="shared" ca="1" si="2"/>
        <v>13</v>
      </c>
      <c r="E26">
        <f t="shared" ca="1" si="3"/>
        <v>3</v>
      </c>
      <c r="F26" s="5">
        <f t="shared" ca="1" si="4"/>
        <v>37.599828754560143</v>
      </c>
      <c r="G26">
        <f t="shared" ca="1" si="5"/>
        <v>0</v>
      </c>
      <c r="I26">
        <f t="shared" ca="1" si="6"/>
        <v>23</v>
      </c>
      <c r="J26">
        <v>12</v>
      </c>
      <c r="K26">
        <v>2019</v>
      </c>
      <c r="M26">
        <v>25</v>
      </c>
      <c r="N26">
        <f t="shared" ca="1" si="7"/>
        <v>39.473986167549143</v>
      </c>
      <c r="O26" t="s">
        <v>1551</v>
      </c>
    </row>
    <row r="27" spans="2:15" x14ac:dyDescent="0.25">
      <c r="B27" t="str">
        <f t="shared" ca="1" si="0"/>
        <v>14/12/2019</v>
      </c>
      <c r="C27">
        <f t="shared" ca="1" si="1"/>
        <v>142</v>
      </c>
      <c r="D27">
        <f t="shared" ca="1" si="2"/>
        <v>32</v>
      </c>
      <c r="E27">
        <f t="shared" ca="1" si="3"/>
        <v>2</v>
      </c>
      <c r="F27" s="5">
        <f t="shared" ca="1" si="4"/>
        <v>24.755015139486055</v>
      </c>
      <c r="G27">
        <f t="shared" ca="1" si="5"/>
        <v>1</v>
      </c>
      <c r="I27">
        <f t="shared" ca="1" si="6"/>
        <v>14</v>
      </c>
      <c r="J27">
        <v>12</v>
      </c>
      <c r="K27">
        <v>2019</v>
      </c>
      <c r="M27">
        <v>26</v>
      </c>
      <c r="N27">
        <f t="shared" ca="1" si="7"/>
        <v>34.343792759553757</v>
      </c>
      <c r="O27" t="s">
        <v>1552</v>
      </c>
    </row>
    <row r="28" spans="2:15" x14ac:dyDescent="0.25">
      <c r="B28" t="str">
        <f t="shared" ca="1" si="0"/>
        <v>16/12/2019</v>
      </c>
      <c r="C28">
        <f t="shared" ca="1" si="1"/>
        <v>181</v>
      </c>
      <c r="D28">
        <f t="shared" ca="1" si="2"/>
        <v>75</v>
      </c>
      <c r="E28">
        <f t="shared" ca="1" si="3"/>
        <v>4</v>
      </c>
      <c r="F28" s="5">
        <f t="shared" ca="1" si="4"/>
        <v>29.151015394276552</v>
      </c>
      <c r="G28">
        <f t="shared" ca="1" si="5"/>
        <v>1</v>
      </c>
      <c r="I28">
        <f t="shared" ca="1" si="6"/>
        <v>16</v>
      </c>
      <c r="J28">
        <v>12</v>
      </c>
      <c r="K28">
        <v>2019</v>
      </c>
      <c r="M28">
        <v>27</v>
      </c>
      <c r="N28">
        <f t="shared" ca="1" si="7"/>
        <v>39.221294649579939</v>
      </c>
      <c r="O28" t="s">
        <v>1553</v>
      </c>
    </row>
    <row r="29" spans="2:15" x14ac:dyDescent="0.25">
      <c r="B29" t="str">
        <f t="shared" ca="1" si="0"/>
        <v>10/12/2019</v>
      </c>
      <c r="C29">
        <f t="shared" ca="1" si="1"/>
        <v>153</v>
      </c>
      <c r="D29">
        <f t="shared" ca="1" si="2"/>
        <v>87</v>
      </c>
      <c r="E29">
        <f t="shared" ca="1" si="3"/>
        <v>5</v>
      </c>
      <c r="F29" s="5">
        <f t="shared" ca="1" si="4"/>
        <v>23.012517942117054</v>
      </c>
      <c r="G29">
        <f t="shared" ca="1" si="5"/>
        <v>1</v>
      </c>
      <c r="I29">
        <f t="shared" ca="1" si="6"/>
        <v>10</v>
      </c>
      <c r="J29">
        <v>12</v>
      </c>
      <c r="K29">
        <v>2019</v>
      </c>
      <c r="M29">
        <v>28</v>
      </c>
      <c r="N29">
        <f t="shared" ca="1" si="7"/>
        <v>33.982156093176343</v>
      </c>
      <c r="O29" t="s">
        <v>1554</v>
      </c>
    </row>
    <row r="30" spans="2:15" x14ac:dyDescent="0.25">
      <c r="B30" t="str">
        <f t="shared" ca="1" si="0"/>
        <v>7/12/2019</v>
      </c>
      <c r="C30">
        <f t="shared" ca="1" si="1"/>
        <v>9</v>
      </c>
      <c r="D30">
        <f t="shared" ca="1" si="2"/>
        <v>70</v>
      </c>
      <c r="E30">
        <f t="shared" ca="1" si="3"/>
        <v>2</v>
      </c>
      <c r="F30" s="5">
        <f t="shared" ca="1" si="4"/>
        <v>22.399702695204557</v>
      </c>
      <c r="G30">
        <f t="shared" ca="1" si="5"/>
        <v>1</v>
      </c>
      <c r="I30">
        <f t="shared" ca="1" si="6"/>
        <v>7</v>
      </c>
      <c r="J30">
        <v>12</v>
      </c>
      <c r="K30">
        <v>2019</v>
      </c>
      <c r="M30">
        <v>29</v>
      </c>
      <c r="N30">
        <f t="shared" ca="1" si="7"/>
        <v>27.61460583204423</v>
      </c>
      <c r="O30" t="s">
        <v>1555</v>
      </c>
    </row>
    <row r="31" spans="2:15" x14ac:dyDescent="0.25">
      <c r="B31" t="str">
        <f t="shared" ca="1" si="0"/>
        <v>26/12/2019</v>
      </c>
      <c r="C31">
        <f t="shared" ca="1" si="1"/>
        <v>151</v>
      </c>
      <c r="D31">
        <f t="shared" ca="1" si="2"/>
        <v>53</v>
      </c>
      <c r="E31">
        <f t="shared" ca="1" si="3"/>
        <v>4</v>
      </c>
      <c r="F31" s="5">
        <f t="shared" ca="1" si="4"/>
        <v>23.41054463854335</v>
      </c>
      <c r="G31">
        <f t="shared" ca="1" si="5"/>
        <v>1</v>
      </c>
      <c r="I31">
        <f t="shared" ca="1" si="6"/>
        <v>26</v>
      </c>
      <c r="J31">
        <v>12</v>
      </c>
      <c r="K31">
        <v>2019</v>
      </c>
      <c r="M31">
        <v>30</v>
      </c>
      <c r="N31">
        <f t="shared" ca="1" si="7"/>
        <v>31.940273392867425</v>
      </c>
      <c r="O31" t="s">
        <v>1556</v>
      </c>
    </row>
    <row r="32" spans="2:15" x14ac:dyDescent="0.25">
      <c r="B32" t="str">
        <f t="shared" ca="1" si="0"/>
        <v>21/12/2019</v>
      </c>
      <c r="C32">
        <f t="shared" ca="1" si="1"/>
        <v>191</v>
      </c>
      <c r="D32">
        <f t="shared" ca="1" si="2"/>
        <v>51</v>
      </c>
      <c r="E32">
        <f t="shared" ca="1" si="3"/>
        <v>4</v>
      </c>
      <c r="F32" s="5">
        <f t="shared" ca="1" si="4"/>
        <v>40.361753241688184</v>
      </c>
      <c r="G32">
        <f t="shared" ca="1" si="5"/>
        <v>0</v>
      </c>
      <c r="I32">
        <f t="shared" ca="1" si="6"/>
        <v>21</v>
      </c>
      <c r="J32">
        <v>12</v>
      </c>
      <c r="K32">
        <v>2019</v>
      </c>
      <c r="M32">
        <v>31</v>
      </c>
      <c r="N32">
        <f t="shared" ca="1" si="7"/>
        <v>38.313789345701217</v>
      </c>
      <c r="O32" t="s">
        <v>1557</v>
      </c>
    </row>
    <row r="33" spans="2:15" x14ac:dyDescent="0.25">
      <c r="B33" t="str">
        <f t="shared" ca="1" si="0"/>
        <v>17/12/2019</v>
      </c>
      <c r="C33">
        <f t="shared" ca="1" si="1"/>
        <v>9</v>
      </c>
      <c r="D33">
        <f t="shared" ca="1" si="2"/>
        <v>13</v>
      </c>
      <c r="E33">
        <f t="shared" ca="1" si="3"/>
        <v>2</v>
      </c>
      <c r="F33" s="5">
        <f t="shared" ca="1" si="4"/>
        <v>37.599828754560143</v>
      </c>
      <c r="G33">
        <f t="shared" ca="1" si="5"/>
        <v>0</v>
      </c>
      <c r="I33">
        <f t="shared" ca="1" si="6"/>
        <v>17</v>
      </c>
      <c r="J33">
        <v>12</v>
      </c>
      <c r="K33">
        <v>2019</v>
      </c>
      <c r="M33">
        <v>32</v>
      </c>
      <c r="N33">
        <f t="shared" ca="1" si="7"/>
        <v>24.755015139486055</v>
      </c>
      <c r="O33" t="s">
        <v>1558</v>
      </c>
    </row>
    <row r="34" spans="2:15" x14ac:dyDescent="0.25">
      <c r="B34" t="str">
        <f t="shared" ca="1" si="0"/>
        <v>7/12/2019</v>
      </c>
      <c r="C34">
        <f t="shared" ca="1" si="1"/>
        <v>48</v>
      </c>
      <c r="D34">
        <f t="shared" ca="1" si="2"/>
        <v>10</v>
      </c>
      <c r="E34">
        <f t="shared" ca="1" si="3"/>
        <v>3</v>
      </c>
      <c r="F34" s="5">
        <f t="shared" ca="1" si="4"/>
        <v>23.934379017239149</v>
      </c>
      <c r="G34">
        <f t="shared" ca="1" si="5"/>
        <v>0</v>
      </c>
      <c r="I34">
        <f t="shared" ca="1" si="6"/>
        <v>7</v>
      </c>
      <c r="J34">
        <v>12</v>
      </c>
      <c r="K34">
        <v>2019</v>
      </c>
      <c r="M34">
        <v>33</v>
      </c>
      <c r="N34">
        <f t="shared" ca="1" si="7"/>
        <v>34.813803796739407</v>
      </c>
      <c r="O34" t="s">
        <v>1559</v>
      </c>
    </row>
    <row r="35" spans="2:15" x14ac:dyDescent="0.25">
      <c r="B35" t="str">
        <f t="shared" ca="1" si="0"/>
        <v>20/12/2019</v>
      </c>
      <c r="C35">
        <f t="shared" ca="1" si="1"/>
        <v>53</v>
      </c>
      <c r="D35">
        <f t="shared" ca="1" si="2"/>
        <v>41</v>
      </c>
      <c r="E35">
        <f t="shared" ca="1" si="3"/>
        <v>5</v>
      </c>
      <c r="F35" s="5">
        <f t="shared" ca="1" si="4"/>
        <v>20.908985491679829</v>
      </c>
      <c r="G35">
        <f t="shared" ca="1" si="5"/>
        <v>0</v>
      </c>
      <c r="I35">
        <f t="shared" ca="1" si="6"/>
        <v>20</v>
      </c>
      <c r="J35">
        <v>12</v>
      </c>
      <c r="K35">
        <v>2019</v>
      </c>
      <c r="M35">
        <v>34</v>
      </c>
      <c r="N35">
        <f t="shared" ca="1" si="7"/>
        <v>25.987880997960591</v>
      </c>
      <c r="O35" t="s">
        <v>1560</v>
      </c>
    </row>
    <row r="36" spans="2:15" x14ac:dyDescent="0.25">
      <c r="B36" t="str">
        <f t="shared" ca="1" si="0"/>
        <v>28/12/2019</v>
      </c>
      <c r="C36">
        <f t="shared" ca="1" si="1"/>
        <v>163</v>
      </c>
      <c r="D36">
        <f t="shared" ca="1" si="2"/>
        <v>57</v>
      </c>
      <c r="E36">
        <f t="shared" ca="1" si="3"/>
        <v>1</v>
      </c>
      <c r="F36" s="5">
        <f t="shared" ca="1" si="4"/>
        <v>29.710448609541547</v>
      </c>
      <c r="G36">
        <f t="shared" ca="1" si="5"/>
        <v>1</v>
      </c>
      <c r="I36">
        <f t="shared" ca="1" si="6"/>
        <v>28</v>
      </c>
      <c r="J36">
        <v>12</v>
      </c>
      <c r="K36">
        <v>2019</v>
      </c>
      <c r="M36">
        <v>35</v>
      </c>
      <c r="N36">
        <f t="shared" ca="1" si="7"/>
        <v>27.038280688366672</v>
      </c>
      <c r="O36" t="s">
        <v>1561</v>
      </c>
    </row>
    <row r="37" spans="2:15" x14ac:dyDescent="0.25">
      <c r="B37" t="str">
        <f t="shared" ca="1" si="0"/>
        <v>1/12/2019</v>
      </c>
      <c r="C37">
        <f t="shared" ca="1" si="1"/>
        <v>136</v>
      </c>
      <c r="D37">
        <f t="shared" ca="1" si="2"/>
        <v>65</v>
      </c>
      <c r="E37">
        <f t="shared" ca="1" si="3"/>
        <v>5</v>
      </c>
      <c r="F37" s="5">
        <f t="shared" ca="1" si="4"/>
        <v>22.415611423103954</v>
      </c>
      <c r="G37">
        <f t="shared" ca="1" si="5"/>
        <v>2</v>
      </c>
      <c r="I37">
        <f t="shared" ca="1" si="6"/>
        <v>1</v>
      </c>
      <c r="J37">
        <v>12</v>
      </c>
      <c r="K37">
        <v>2019</v>
      </c>
      <c r="M37">
        <v>36</v>
      </c>
      <c r="N37">
        <f t="shared" ca="1" si="7"/>
        <v>27.3518719804798</v>
      </c>
      <c r="O37" t="s">
        <v>1562</v>
      </c>
    </row>
    <row r="38" spans="2:15" x14ac:dyDescent="0.25">
      <c r="B38" t="str">
        <f t="shared" ca="1" si="0"/>
        <v>5/12/2019</v>
      </c>
      <c r="C38">
        <f t="shared" ca="1" si="1"/>
        <v>226</v>
      </c>
      <c r="D38">
        <f t="shared" ca="1" si="2"/>
        <v>44</v>
      </c>
      <c r="E38">
        <f t="shared" ca="1" si="3"/>
        <v>3</v>
      </c>
      <c r="F38" s="5">
        <f t="shared" ca="1" si="4"/>
        <v>29.249652678995073</v>
      </c>
      <c r="G38">
        <f t="shared" ca="1" si="5"/>
        <v>1</v>
      </c>
      <c r="I38">
        <f t="shared" ca="1" si="6"/>
        <v>5</v>
      </c>
      <c r="J38">
        <v>12</v>
      </c>
      <c r="K38">
        <v>2019</v>
      </c>
      <c r="M38">
        <v>37</v>
      </c>
      <c r="N38">
        <f t="shared" ca="1" si="7"/>
        <v>26.704072647695686</v>
      </c>
      <c r="O38" t="s">
        <v>1563</v>
      </c>
    </row>
    <row r="39" spans="2:15" x14ac:dyDescent="0.25">
      <c r="B39" t="str">
        <f t="shared" ca="1" si="0"/>
        <v>22/12/2019</v>
      </c>
      <c r="C39">
        <f t="shared" ca="1" si="1"/>
        <v>88</v>
      </c>
      <c r="D39">
        <f t="shared" ca="1" si="2"/>
        <v>50</v>
      </c>
      <c r="E39">
        <f t="shared" ca="1" si="3"/>
        <v>4</v>
      </c>
      <c r="F39" s="5">
        <f t="shared" ca="1" si="4"/>
        <v>35.774833486989458</v>
      </c>
      <c r="G39">
        <f t="shared" ca="1" si="5"/>
        <v>2</v>
      </c>
      <c r="I39">
        <f t="shared" ca="1" si="6"/>
        <v>22</v>
      </c>
      <c r="J39">
        <v>12</v>
      </c>
      <c r="K39">
        <v>2019</v>
      </c>
      <c r="M39">
        <v>38</v>
      </c>
      <c r="N39">
        <f t="shared" ca="1" si="7"/>
        <v>29.549651073407524</v>
      </c>
      <c r="O39" t="s">
        <v>1564</v>
      </c>
    </row>
    <row r="40" spans="2:15" x14ac:dyDescent="0.25">
      <c r="B40" t="str">
        <f t="shared" ca="1" si="0"/>
        <v>23/12/2019</v>
      </c>
      <c r="C40">
        <f t="shared" ca="1" si="1"/>
        <v>143</v>
      </c>
      <c r="D40">
        <f t="shared" ca="1" si="2"/>
        <v>4</v>
      </c>
      <c r="E40">
        <f t="shared" ca="1" si="3"/>
        <v>5</v>
      </c>
      <c r="F40" s="5">
        <f t="shared" ca="1" si="4"/>
        <v>34.319099453065753</v>
      </c>
      <c r="G40">
        <f t="shared" ca="1" si="5"/>
        <v>0</v>
      </c>
      <c r="I40">
        <f t="shared" ca="1" si="6"/>
        <v>23</v>
      </c>
      <c r="J40">
        <v>12</v>
      </c>
      <c r="K40">
        <v>2019</v>
      </c>
      <c r="M40">
        <v>39</v>
      </c>
      <c r="N40">
        <f t="shared" ca="1" si="7"/>
        <v>33.108771250862794</v>
      </c>
      <c r="O40" t="s">
        <v>1565</v>
      </c>
    </row>
    <row r="41" spans="2:15" x14ac:dyDescent="0.25">
      <c r="B41" t="str">
        <f t="shared" ca="1" si="0"/>
        <v>24/12/2019</v>
      </c>
      <c r="C41">
        <f t="shared" ca="1" si="1"/>
        <v>31</v>
      </c>
      <c r="D41">
        <f t="shared" ca="1" si="2"/>
        <v>55</v>
      </c>
      <c r="E41">
        <f t="shared" ca="1" si="3"/>
        <v>1</v>
      </c>
      <c r="F41" s="5">
        <f t="shared" ca="1" si="4"/>
        <v>28.932570638438641</v>
      </c>
      <c r="G41">
        <f t="shared" ca="1" si="5"/>
        <v>1</v>
      </c>
      <c r="I41">
        <f t="shared" ca="1" si="6"/>
        <v>24</v>
      </c>
      <c r="J41">
        <v>12</v>
      </c>
      <c r="K41">
        <v>2019</v>
      </c>
      <c r="M41">
        <v>40</v>
      </c>
      <c r="N41">
        <f t="shared" ca="1" si="7"/>
        <v>40.563154264197337</v>
      </c>
      <c r="O41" t="s">
        <v>1566</v>
      </c>
    </row>
    <row r="42" spans="2:15" x14ac:dyDescent="0.25">
      <c r="B42" t="str">
        <f t="shared" ca="1" si="0"/>
        <v>15/12/2019</v>
      </c>
      <c r="C42">
        <f t="shared" ca="1" si="1"/>
        <v>152</v>
      </c>
      <c r="D42">
        <f t="shared" ca="1" si="2"/>
        <v>16</v>
      </c>
      <c r="E42">
        <f t="shared" ca="1" si="3"/>
        <v>5</v>
      </c>
      <c r="F42" s="5">
        <f t="shared" ca="1" si="4"/>
        <v>33.363718328042225</v>
      </c>
      <c r="G42">
        <f t="shared" ca="1" si="5"/>
        <v>1</v>
      </c>
      <c r="I42">
        <f t="shared" ca="1" si="6"/>
        <v>15</v>
      </c>
      <c r="J42">
        <v>12</v>
      </c>
      <c r="K42">
        <v>2019</v>
      </c>
      <c r="M42">
        <v>41</v>
      </c>
      <c r="N42">
        <f t="shared" ca="1" si="7"/>
        <v>20.908985491679829</v>
      </c>
      <c r="O42" t="s">
        <v>1567</v>
      </c>
    </row>
    <row r="43" spans="2:15" x14ac:dyDescent="0.25">
      <c r="B43" t="str">
        <f t="shared" ca="1" si="0"/>
        <v>14/12/2019</v>
      </c>
      <c r="C43">
        <f t="shared" ca="1" si="1"/>
        <v>91</v>
      </c>
      <c r="D43">
        <f t="shared" ca="1" si="2"/>
        <v>66</v>
      </c>
      <c r="E43">
        <f t="shared" ca="1" si="3"/>
        <v>2</v>
      </c>
      <c r="F43" s="5">
        <f t="shared" ca="1" si="4"/>
        <v>40.634103052726118</v>
      </c>
      <c r="G43">
        <f t="shared" ca="1" si="5"/>
        <v>2</v>
      </c>
      <c r="I43">
        <f t="shared" ca="1" si="6"/>
        <v>14</v>
      </c>
      <c r="J43">
        <v>12</v>
      </c>
      <c r="K43">
        <v>2019</v>
      </c>
      <c r="M43">
        <v>42</v>
      </c>
      <c r="N43">
        <f t="shared" ca="1" si="7"/>
        <v>23.55416912062644</v>
      </c>
      <c r="O43" t="s">
        <v>1568</v>
      </c>
    </row>
    <row r="44" spans="2:15" x14ac:dyDescent="0.25">
      <c r="B44" t="str">
        <f t="shared" ca="1" si="0"/>
        <v>1/12/2019</v>
      </c>
      <c r="C44">
        <f t="shared" ca="1" si="1"/>
        <v>228</v>
      </c>
      <c r="D44">
        <f t="shared" ca="1" si="2"/>
        <v>1</v>
      </c>
      <c r="E44">
        <f t="shared" ca="1" si="3"/>
        <v>1</v>
      </c>
      <c r="F44" s="5">
        <f t="shared" ca="1" si="4"/>
        <v>36.877693466911225</v>
      </c>
      <c r="G44">
        <f t="shared" ca="1" si="5"/>
        <v>1</v>
      </c>
      <c r="I44">
        <f t="shared" ca="1" si="6"/>
        <v>1</v>
      </c>
      <c r="J44">
        <v>12</v>
      </c>
      <c r="K44">
        <v>2019</v>
      </c>
      <c r="M44">
        <v>43</v>
      </c>
      <c r="N44">
        <f t="shared" ca="1" si="7"/>
        <v>36.567391183973498</v>
      </c>
      <c r="O44" t="s">
        <v>1569</v>
      </c>
    </row>
    <row r="45" spans="2:15" x14ac:dyDescent="0.25">
      <c r="B45" t="str">
        <f t="shared" ca="1" si="0"/>
        <v>13/12/2019</v>
      </c>
      <c r="C45">
        <f t="shared" ca="1" si="1"/>
        <v>135</v>
      </c>
      <c r="D45">
        <f t="shared" ca="1" si="2"/>
        <v>42</v>
      </c>
      <c r="E45">
        <f t="shared" ca="1" si="3"/>
        <v>2</v>
      </c>
      <c r="F45" s="5">
        <f t="shared" ca="1" si="4"/>
        <v>23.55416912062644</v>
      </c>
      <c r="G45">
        <f t="shared" ca="1" si="5"/>
        <v>1</v>
      </c>
      <c r="I45">
        <f t="shared" ca="1" si="6"/>
        <v>13</v>
      </c>
      <c r="J45">
        <v>12</v>
      </c>
      <c r="K45">
        <v>2019</v>
      </c>
      <c r="M45">
        <v>44</v>
      </c>
      <c r="N45">
        <f t="shared" ca="1" si="7"/>
        <v>29.249652678995073</v>
      </c>
      <c r="O45" t="s">
        <v>1570</v>
      </c>
    </row>
    <row r="46" spans="2:15" x14ac:dyDescent="0.25">
      <c r="B46" t="str">
        <f t="shared" ca="1" si="0"/>
        <v>7/12/2019</v>
      </c>
      <c r="C46">
        <f t="shared" ca="1" si="1"/>
        <v>92</v>
      </c>
      <c r="D46">
        <f t="shared" ca="1" si="2"/>
        <v>23</v>
      </c>
      <c r="E46">
        <f t="shared" ca="1" si="3"/>
        <v>4</v>
      </c>
      <c r="F46" s="5">
        <f t="shared" ca="1" si="4"/>
        <v>31.223535952567875</v>
      </c>
      <c r="G46">
        <f t="shared" ca="1" si="5"/>
        <v>1</v>
      </c>
      <c r="I46">
        <f t="shared" ca="1" si="6"/>
        <v>7</v>
      </c>
      <c r="J46">
        <v>12</v>
      </c>
      <c r="K46">
        <v>2019</v>
      </c>
      <c r="M46">
        <v>45</v>
      </c>
      <c r="N46">
        <f t="shared" ca="1" si="7"/>
        <v>31.220083733851663</v>
      </c>
      <c r="O46" t="s">
        <v>1571</v>
      </c>
    </row>
    <row r="47" spans="2:15" x14ac:dyDescent="0.25">
      <c r="B47" t="str">
        <f t="shared" ca="1" si="0"/>
        <v>23/12/2019</v>
      </c>
      <c r="C47">
        <f t="shared" ca="1" si="1"/>
        <v>161</v>
      </c>
      <c r="D47">
        <f t="shared" ca="1" si="2"/>
        <v>45</v>
      </c>
      <c r="E47">
        <f t="shared" ca="1" si="3"/>
        <v>4</v>
      </c>
      <c r="F47" s="5">
        <f t="shared" ca="1" si="4"/>
        <v>31.220083733851663</v>
      </c>
      <c r="G47">
        <f t="shared" ca="1" si="5"/>
        <v>1</v>
      </c>
      <c r="I47">
        <f t="shared" ca="1" si="6"/>
        <v>23</v>
      </c>
      <c r="J47">
        <v>12</v>
      </c>
      <c r="K47">
        <v>2019</v>
      </c>
      <c r="M47">
        <v>46</v>
      </c>
      <c r="N47">
        <f t="shared" ca="1" si="7"/>
        <v>40.760224304200342</v>
      </c>
      <c r="O47" t="s">
        <v>1572</v>
      </c>
    </row>
    <row r="48" spans="2:15" x14ac:dyDescent="0.25">
      <c r="B48" t="str">
        <f t="shared" ca="1" si="0"/>
        <v>24/12/2019</v>
      </c>
      <c r="C48">
        <f t="shared" ca="1" si="1"/>
        <v>104</v>
      </c>
      <c r="D48">
        <f t="shared" ca="1" si="2"/>
        <v>73</v>
      </c>
      <c r="E48">
        <f t="shared" ca="1" si="3"/>
        <v>2</v>
      </c>
      <c r="F48" s="5">
        <f t="shared" ca="1" si="4"/>
        <v>23.783191813521558</v>
      </c>
      <c r="G48">
        <f t="shared" ca="1" si="5"/>
        <v>1</v>
      </c>
      <c r="I48">
        <f t="shared" ca="1" si="6"/>
        <v>24</v>
      </c>
      <c r="J48">
        <v>12</v>
      </c>
      <c r="K48">
        <v>2019</v>
      </c>
      <c r="M48">
        <v>47</v>
      </c>
      <c r="N48">
        <f t="shared" ca="1" si="7"/>
        <v>28.364648752626966</v>
      </c>
      <c r="O48" t="s">
        <v>1573</v>
      </c>
    </row>
    <row r="49" spans="2:15" x14ac:dyDescent="0.25">
      <c r="B49" t="str">
        <f t="shared" ca="1" si="0"/>
        <v>13/12/2019</v>
      </c>
      <c r="C49">
        <f t="shared" ca="1" si="1"/>
        <v>90</v>
      </c>
      <c r="D49">
        <f t="shared" ca="1" si="2"/>
        <v>87</v>
      </c>
      <c r="E49">
        <f t="shared" ca="1" si="3"/>
        <v>1</v>
      </c>
      <c r="F49" s="5">
        <f t="shared" ca="1" si="4"/>
        <v>23.012517942117054</v>
      </c>
      <c r="G49">
        <f t="shared" ca="1" si="5"/>
        <v>2</v>
      </c>
      <c r="I49">
        <f t="shared" ca="1" si="6"/>
        <v>13</v>
      </c>
      <c r="J49">
        <v>12</v>
      </c>
      <c r="K49">
        <v>2019</v>
      </c>
      <c r="M49">
        <v>48</v>
      </c>
      <c r="N49">
        <f t="shared" ca="1" si="7"/>
        <v>24.079590082211009</v>
      </c>
      <c r="O49" t="s">
        <v>1574</v>
      </c>
    </row>
    <row r="50" spans="2:15" x14ac:dyDescent="0.25">
      <c r="B50" t="str">
        <f t="shared" ca="1" si="0"/>
        <v>1/12/2019</v>
      </c>
      <c r="C50">
        <f t="shared" ca="1" si="1"/>
        <v>173</v>
      </c>
      <c r="D50">
        <f t="shared" ca="1" si="2"/>
        <v>7</v>
      </c>
      <c r="E50">
        <f t="shared" ca="1" si="3"/>
        <v>5</v>
      </c>
      <c r="F50" s="5">
        <f t="shared" ca="1" si="4"/>
        <v>31.675912216148916</v>
      </c>
      <c r="G50">
        <f t="shared" ca="1" si="5"/>
        <v>0</v>
      </c>
      <c r="I50">
        <f t="shared" ca="1" si="6"/>
        <v>1</v>
      </c>
      <c r="J50">
        <v>12</v>
      </c>
      <c r="K50">
        <v>2019</v>
      </c>
      <c r="M50">
        <v>49</v>
      </c>
      <c r="N50">
        <f t="shared" ca="1" si="7"/>
        <v>36.636008562425793</v>
      </c>
      <c r="O50" t="s">
        <v>1575</v>
      </c>
    </row>
    <row r="51" spans="2:15" x14ac:dyDescent="0.25">
      <c r="B51" t="str">
        <f t="shared" ca="1" si="0"/>
        <v>7/12/2019</v>
      </c>
      <c r="C51">
        <f t="shared" ca="1" si="1"/>
        <v>200</v>
      </c>
      <c r="D51">
        <f t="shared" ca="1" si="2"/>
        <v>22</v>
      </c>
      <c r="E51">
        <f t="shared" ca="1" si="3"/>
        <v>3</v>
      </c>
      <c r="F51" s="5">
        <f t="shared" ca="1" si="4"/>
        <v>28.932592780018755</v>
      </c>
      <c r="G51">
        <f t="shared" ca="1" si="5"/>
        <v>0</v>
      </c>
      <c r="I51">
        <f t="shared" ca="1" si="6"/>
        <v>7</v>
      </c>
      <c r="J51">
        <v>12</v>
      </c>
      <c r="K51">
        <v>2019</v>
      </c>
      <c r="M51">
        <v>50</v>
      </c>
      <c r="N51">
        <f t="shared" ca="1" si="7"/>
        <v>35.774833486989458</v>
      </c>
      <c r="O51" t="s">
        <v>1576</v>
      </c>
    </row>
    <row r="52" spans="2:15" x14ac:dyDescent="0.25">
      <c r="B52" t="str">
        <f t="shared" ca="1" si="0"/>
        <v>5/12/2019</v>
      </c>
      <c r="C52">
        <f t="shared" ca="1" si="1"/>
        <v>124</v>
      </c>
      <c r="D52">
        <f t="shared" ca="1" si="2"/>
        <v>8</v>
      </c>
      <c r="E52">
        <f t="shared" ca="1" si="3"/>
        <v>4</v>
      </c>
      <c r="F52" s="5">
        <f t="shared" ca="1" si="4"/>
        <v>34.47743881570397</v>
      </c>
      <c r="G52">
        <f t="shared" ca="1" si="5"/>
        <v>1</v>
      </c>
      <c r="I52">
        <f t="shared" ca="1" si="6"/>
        <v>5</v>
      </c>
      <c r="J52">
        <v>12</v>
      </c>
      <c r="K52">
        <v>2019</v>
      </c>
      <c r="M52">
        <v>51</v>
      </c>
      <c r="N52">
        <f t="shared" ca="1" si="7"/>
        <v>40.361753241688184</v>
      </c>
      <c r="O52" t="s">
        <v>1577</v>
      </c>
    </row>
    <row r="53" spans="2:15" x14ac:dyDescent="0.25">
      <c r="B53" t="str">
        <f t="shared" ca="1" si="0"/>
        <v>20/12/2019</v>
      </c>
      <c r="C53">
        <f t="shared" ca="1" si="1"/>
        <v>206</v>
      </c>
      <c r="D53">
        <f t="shared" ca="1" si="2"/>
        <v>74</v>
      </c>
      <c r="E53">
        <f t="shared" ca="1" si="3"/>
        <v>1</v>
      </c>
      <c r="F53" s="5">
        <f t="shared" ca="1" si="4"/>
        <v>39.066046800633281</v>
      </c>
      <c r="G53">
        <f t="shared" ca="1" si="5"/>
        <v>2</v>
      </c>
      <c r="I53">
        <f t="shared" ca="1" si="6"/>
        <v>20</v>
      </c>
      <c r="J53">
        <v>12</v>
      </c>
      <c r="K53">
        <v>2019</v>
      </c>
      <c r="M53">
        <v>52</v>
      </c>
      <c r="N53">
        <f t="shared" ca="1" si="7"/>
        <v>34.011945981187409</v>
      </c>
      <c r="O53" t="s">
        <v>1578</v>
      </c>
    </row>
    <row r="54" spans="2:15" x14ac:dyDescent="0.25">
      <c r="B54" t="str">
        <f t="shared" ca="1" si="0"/>
        <v>13/12/2019</v>
      </c>
      <c r="C54">
        <f t="shared" ca="1" si="1"/>
        <v>202</v>
      </c>
      <c r="D54">
        <f t="shared" ca="1" si="2"/>
        <v>29</v>
      </c>
      <c r="E54">
        <f t="shared" ca="1" si="3"/>
        <v>3</v>
      </c>
      <c r="F54" s="5">
        <f t="shared" ca="1" si="4"/>
        <v>27.61460583204423</v>
      </c>
      <c r="G54">
        <f t="shared" ca="1" si="5"/>
        <v>2</v>
      </c>
      <c r="I54">
        <f t="shared" ca="1" si="6"/>
        <v>13</v>
      </c>
      <c r="J54">
        <v>12</v>
      </c>
      <c r="K54">
        <v>2019</v>
      </c>
      <c r="M54">
        <v>53</v>
      </c>
      <c r="N54">
        <f t="shared" ca="1" si="7"/>
        <v>23.41054463854335</v>
      </c>
      <c r="O54" t="s">
        <v>1579</v>
      </c>
    </row>
    <row r="55" spans="2:15" x14ac:dyDescent="0.25">
      <c r="B55" t="str">
        <f t="shared" ca="1" si="0"/>
        <v>17/12/2019</v>
      </c>
      <c r="C55">
        <f t="shared" ca="1" si="1"/>
        <v>196</v>
      </c>
      <c r="D55">
        <f t="shared" ca="1" si="2"/>
        <v>54</v>
      </c>
      <c r="E55">
        <f t="shared" ca="1" si="3"/>
        <v>1</v>
      </c>
      <c r="F55" s="5">
        <f t="shared" ca="1" si="4"/>
        <v>29.391549287683045</v>
      </c>
      <c r="G55">
        <f t="shared" ca="1" si="5"/>
        <v>1</v>
      </c>
      <c r="I55">
        <f t="shared" ca="1" si="6"/>
        <v>17</v>
      </c>
      <c r="J55">
        <v>12</v>
      </c>
      <c r="K55">
        <v>2019</v>
      </c>
      <c r="M55">
        <v>54</v>
      </c>
      <c r="N55">
        <f t="shared" ca="1" si="7"/>
        <v>29.391549287683045</v>
      </c>
      <c r="O55" t="s">
        <v>1581</v>
      </c>
    </row>
    <row r="56" spans="2:15" x14ac:dyDescent="0.25">
      <c r="B56" t="str">
        <f t="shared" ca="1" si="0"/>
        <v>12/12/2019</v>
      </c>
      <c r="C56">
        <f t="shared" ca="1" si="1"/>
        <v>121</v>
      </c>
      <c r="D56">
        <f t="shared" ca="1" si="2"/>
        <v>84</v>
      </c>
      <c r="E56">
        <f t="shared" ca="1" si="3"/>
        <v>4</v>
      </c>
      <c r="F56" s="5">
        <f t="shared" ca="1" si="4"/>
        <v>28.079506224904723</v>
      </c>
      <c r="G56">
        <f t="shared" ca="1" si="5"/>
        <v>2</v>
      </c>
      <c r="I56">
        <f t="shared" ca="1" si="6"/>
        <v>12</v>
      </c>
      <c r="J56">
        <v>12</v>
      </c>
      <c r="K56">
        <v>2019</v>
      </c>
      <c r="M56">
        <v>55</v>
      </c>
      <c r="N56">
        <f t="shared" ca="1" si="7"/>
        <v>28.932570638438641</v>
      </c>
      <c r="O56" t="s">
        <v>1582</v>
      </c>
    </row>
    <row r="57" spans="2:15" x14ac:dyDescent="0.25">
      <c r="B57" t="str">
        <f t="shared" ca="1" si="0"/>
        <v>23/12/2019</v>
      </c>
      <c r="C57">
        <f t="shared" ca="1" si="1"/>
        <v>194</v>
      </c>
      <c r="D57">
        <f t="shared" ca="1" si="2"/>
        <v>65</v>
      </c>
      <c r="E57">
        <f t="shared" ca="1" si="3"/>
        <v>4</v>
      </c>
      <c r="F57" s="5">
        <f t="shared" ca="1" si="4"/>
        <v>22.415611423103954</v>
      </c>
      <c r="G57">
        <f t="shared" ca="1" si="5"/>
        <v>0</v>
      </c>
      <c r="I57">
        <f t="shared" ca="1" si="6"/>
        <v>23</v>
      </c>
      <c r="J57">
        <v>12</v>
      </c>
      <c r="K57">
        <v>2019</v>
      </c>
      <c r="M57">
        <v>56</v>
      </c>
      <c r="N57">
        <f t="shared" ca="1" si="7"/>
        <v>34.266271462651183</v>
      </c>
      <c r="O57" t="s">
        <v>1583</v>
      </c>
    </row>
    <row r="58" spans="2:15" x14ac:dyDescent="0.25">
      <c r="B58" t="str">
        <f t="shared" ca="1" si="0"/>
        <v>16/12/2019</v>
      </c>
      <c r="C58">
        <f t="shared" ca="1" si="1"/>
        <v>170</v>
      </c>
      <c r="D58">
        <f t="shared" ca="1" si="2"/>
        <v>40</v>
      </c>
      <c r="E58">
        <f t="shared" ca="1" si="3"/>
        <v>5</v>
      </c>
      <c r="F58" s="5">
        <f t="shared" ca="1" si="4"/>
        <v>40.563154264197337</v>
      </c>
      <c r="G58">
        <f t="shared" ca="1" si="5"/>
        <v>1</v>
      </c>
      <c r="I58">
        <f t="shared" ca="1" si="6"/>
        <v>16</v>
      </c>
      <c r="J58">
        <v>12</v>
      </c>
      <c r="K58">
        <v>2019</v>
      </c>
      <c r="M58">
        <v>57</v>
      </c>
      <c r="N58">
        <f t="shared" ca="1" si="7"/>
        <v>29.710448609541547</v>
      </c>
      <c r="O58" t="s">
        <v>1584</v>
      </c>
    </row>
    <row r="59" spans="2:15" x14ac:dyDescent="0.25">
      <c r="B59" t="str">
        <f t="shared" ca="1" si="0"/>
        <v>28/12/2019</v>
      </c>
      <c r="C59">
        <f t="shared" ca="1" si="1"/>
        <v>180</v>
      </c>
      <c r="D59">
        <f t="shared" ca="1" si="2"/>
        <v>79</v>
      </c>
      <c r="E59">
        <f t="shared" ca="1" si="3"/>
        <v>5</v>
      </c>
      <c r="F59" s="5">
        <f t="shared" ca="1" si="4"/>
        <v>22.282029747355143</v>
      </c>
      <c r="G59">
        <f t="shared" ca="1" si="5"/>
        <v>0</v>
      </c>
      <c r="I59">
        <f t="shared" ca="1" si="6"/>
        <v>28</v>
      </c>
      <c r="J59">
        <v>12</v>
      </c>
      <c r="K59">
        <v>2019</v>
      </c>
      <c r="M59">
        <v>58</v>
      </c>
      <c r="N59">
        <f t="shared" ca="1" si="7"/>
        <v>32.253344910747636</v>
      </c>
      <c r="O59" t="s">
        <v>1585</v>
      </c>
    </row>
    <row r="60" spans="2:15" x14ac:dyDescent="0.25">
      <c r="B60" t="str">
        <f t="shared" ca="1" si="0"/>
        <v>3/12/2019</v>
      </c>
      <c r="C60">
        <f t="shared" ca="1" si="1"/>
        <v>116</v>
      </c>
      <c r="D60">
        <f t="shared" ca="1" si="2"/>
        <v>11</v>
      </c>
      <c r="E60">
        <f t="shared" ca="1" si="3"/>
        <v>2</v>
      </c>
      <c r="F60" s="5">
        <f t="shared" ca="1" si="4"/>
        <v>35.521220926603981</v>
      </c>
      <c r="G60">
        <f t="shared" ca="1" si="5"/>
        <v>2</v>
      </c>
      <c r="I60">
        <f t="shared" ca="1" si="6"/>
        <v>3</v>
      </c>
      <c r="J60">
        <v>12</v>
      </c>
      <c r="K60">
        <v>2019</v>
      </c>
      <c r="M60">
        <v>59</v>
      </c>
      <c r="N60">
        <f t="shared" ca="1" si="7"/>
        <v>26.194637896049137</v>
      </c>
      <c r="O60" t="s">
        <v>1586</v>
      </c>
    </row>
    <row r="61" spans="2:15" x14ac:dyDescent="0.25">
      <c r="B61" t="str">
        <f t="shared" ca="1" si="0"/>
        <v>14/12/2019</v>
      </c>
      <c r="C61">
        <f t="shared" ca="1" si="1"/>
        <v>179</v>
      </c>
      <c r="D61">
        <f t="shared" ca="1" si="2"/>
        <v>63</v>
      </c>
      <c r="E61">
        <f t="shared" ca="1" si="3"/>
        <v>3</v>
      </c>
      <c r="F61" s="5">
        <f t="shared" ca="1" si="4"/>
        <v>39.729750418293243</v>
      </c>
      <c r="G61">
        <f t="shared" ca="1" si="5"/>
        <v>1</v>
      </c>
      <c r="I61">
        <f t="shared" ca="1" si="6"/>
        <v>14</v>
      </c>
      <c r="J61">
        <v>12</v>
      </c>
      <c r="K61">
        <v>2019</v>
      </c>
      <c r="M61">
        <v>60</v>
      </c>
      <c r="N61">
        <f t="shared" ca="1" si="7"/>
        <v>20.627288912496482</v>
      </c>
      <c r="O61" t="s">
        <v>1587</v>
      </c>
    </row>
    <row r="62" spans="2:15" x14ac:dyDescent="0.25">
      <c r="B62" t="str">
        <f t="shared" ca="1" si="0"/>
        <v>20/12/2019</v>
      </c>
      <c r="C62">
        <f t="shared" ca="1" si="1"/>
        <v>114</v>
      </c>
      <c r="D62">
        <f t="shared" ca="1" si="2"/>
        <v>85</v>
      </c>
      <c r="E62">
        <f t="shared" ca="1" si="3"/>
        <v>5</v>
      </c>
      <c r="F62" s="5">
        <f t="shared" ca="1" si="4"/>
        <v>25.086106430638544</v>
      </c>
      <c r="G62">
        <f t="shared" ca="1" si="5"/>
        <v>1</v>
      </c>
      <c r="I62">
        <f t="shared" ca="1" si="6"/>
        <v>20</v>
      </c>
      <c r="J62">
        <v>12</v>
      </c>
      <c r="K62">
        <v>2019</v>
      </c>
      <c r="M62">
        <v>61</v>
      </c>
      <c r="N62">
        <f t="shared" ca="1" si="7"/>
        <v>40.628056162424272</v>
      </c>
      <c r="O62" t="s">
        <v>1588</v>
      </c>
    </row>
    <row r="63" spans="2:15" x14ac:dyDescent="0.25">
      <c r="B63" t="str">
        <f t="shared" ca="1" si="0"/>
        <v>9/12/2019</v>
      </c>
      <c r="C63">
        <f t="shared" ca="1" si="1"/>
        <v>161</v>
      </c>
      <c r="D63">
        <f t="shared" ca="1" si="2"/>
        <v>33</v>
      </c>
      <c r="E63">
        <f t="shared" ca="1" si="3"/>
        <v>5</v>
      </c>
      <c r="F63" s="5">
        <f t="shared" ca="1" si="4"/>
        <v>34.813803796739407</v>
      </c>
      <c r="G63">
        <f t="shared" ca="1" si="5"/>
        <v>1</v>
      </c>
      <c r="I63">
        <f t="shared" ca="1" si="6"/>
        <v>9</v>
      </c>
      <c r="J63">
        <v>12</v>
      </c>
      <c r="K63">
        <v>2019</v>
      </c>
      <c r="M63">
        <v>62</v>
      </c>
      <c r="N63">
        <f t="shared" ca="1" si="7"/>
        <v>33.553579268755371</v>
      </c>
      <c r="O63" t="s">
        <v>1589</v>
      </c>
    </row>
    <row r="64" spans="2:15" x14ac:dyDescent="0.25">
      <c r="B64" t="str">
        <f t="shared" ca="1" si="0"/>
        <v>4/12/2019</v>
      </c>
      <c r="C64">
        <f t="shared" ca="1" si="1"/>
        <v>229</v>
      </c>
      <c r="D64">
        <f t="shared" ca="1" si="2"/>
        <v>86</v>
      </c>
      <c r="E64">
        <f t="shared" ca="1" si="3"/>
        <v>2</v>
      </c>
      <c r="F64" s="5">
        <f t="shared" ca="1" si="4"/>
        <v>30.346811740615212</v>
      </c>
      <c r="G64">
        <f t="shared" ca="1" si="5"/>
        <v>2</v>
      </c>
      <c r="I64">
        <f t="shared" ca="1" si="6"/>
        <v>4</v>
      </c>
      <c r="J64">
        <v>12</v>
      </c>
      <c r="K64">
        <v>2019</v>
      </c>
      <c r="M64">
        <v>63</v>
      </c>
      <c r="N64">
        <f t="shared" ca="1" si="7"/>
        <v>39.729750418293243</v>
      </c>
      <c r="O64" t="s">
        <v>1590</v>
      </c>
    </row>
    <row r="65" spans="2:15" x14ac:dyDescent="0.25">
      <c r="B65" t="str">
        <f t="shared" ca="1" si="0"/>
        <v>7/12/2019</v>
      </c>
      <c r="C65">
        <f t="shared" ca="1" si="1"/>
        <v>70</v>
      </c>
      <c r="D65">
        <f t="shared" ca="1" si="2"/>
        <v>49</v>
      </c>
      <c r="E65">
        <f t="shared" ca="1" si="3"/>
        <v>1</v>
      </c>
      <c r="F65" s="5">
        <f t="shared" ca="1" si="4"/>
        <v>36.636008562425793</v>
      </c>
      <c r="G65">
        <f t="shared" ca="1" si="5"/>
        <v>2</v>
      </c>
      <c r="I65">
        <f t="shared" ca="1" si="6"/>
        <v>7</v>
      </c>
      <c r="J65">
        <v>12</v>
      </c>
      <c r="K65">
        <v>2019</v>
      </c>
      <c r="M65">
        <v>64</v>
      </c>
      <c r="N65">
        <f t="shared" ca="1" si="7"/>
        <v>34.134440449560039</v>
      </c>
      <c r="O65" t="s">
        <v>1591</v>
      </c>
    </row>
    <row r="66" spans="2:15" x14ac:dyDescent="0.25">
      <c r="B66" t="str">
        <f t="shared" ca="1" si="0"/>
        <v>19/12/2019</v>
      </c>
      <c r="C66">
        <f t="shared" ca="1" si="1"/>
        <v>177</v>
      </c>
      <c r="D66">
        <f t="shared" ca="1" si="2"/>
        <v>20</v>
      </c>
      <c r="E66">
        <f t="shared" ca="1" si="3"/>
        <v>5</v>
      </c>
      <c r="F66" s="5">
        <f t="shared" ca="1" si="4"/>
        <v>30.389333761971177</v>
      </c>
      <c r="G66">
        <f t="shared" ca="1" si="5"/>
        <v>0</v>
      </c>
      <c r="I66">
        <f t="shared" ca="1" si="6"/>
        <v>19</v>
      </c>
      <c r="J66">
        <v>12</v>
      </c>
      <c r="K66">
        <v>2019</v>
      </c>
      <c r="M66">
        <v>65</v>
      </c>
      <c r="N66">
        <f t="shared" ca="1" si="7"/>
        <v>22.415611423103954</v>
      </c>
      <c r="O66" t="s">
        <v>1592</v>
      </c>
    </row>
    <row r="67" spans="2:15" x14ac:dyDescent="0.25">
      <c r="B67" t="str">
        <f t="shared" ref="B67:B130" ca="1" si="8">CONCATENATE(I67,"/",J67,"/",K67)</f>
        <v>8/12/2019</v>
      </c>
      <c r="C67">
        <f t="shared" ref="C67:C130" ca="1" si="9">RANDBETWEEN(1,230)</f>
        <v>16</v>
      </c>
      <c r="D67">
        <f t="shared" ref="D67:D130" ca="1" si="10">RANDBETWEEN(1,87)</f>
        <v>64</v>
      </c>
      <c r="E67">
        <f t="shared" ref="E67:E130" ca="1" si="11">RANDBETWEEN(1,5)</f>
        <v>4</v>
      </c>
      <c r="F67" s="5">
        <f t="shared" ref="F67:F130" ca="1" si="12">VLOOKUP(D67,$M$1:$N$88,2,TRUE)</f>
        <v>34.134440449560039</v>
      </c>
      <c r="G67">
        <f t="shared" ref="G67:G130" ca="1" si="13">RANDBETWEEN(0,2)</f>
        <v>2</v>
      </c>
      <c r="I67">
        <f t="shared" ref="I67:I130" ca="1" si="14">RANDBETWEEN(1,28)</f>
        <v>8</v>
      </c>
      <c r="J67">
        <v>12</v>
      </c>
      <c r="K67">
        <v>2019</v>
      </c>
      <c r="M67">
        <v>66</v>
      </c>
      <c r="N67">
        <f t="shared" ref="N67:N88" ca="1" si="15">RANDBETWEEN(20,40)+RAND()</f>
        <v>40.634103052726118</v>
      </c>
      <c r="O67" t="s">
        <v>1593</v>
      </c>
    </row>
    <row r="68" spans="2:15" x14ac:dyDescent="0.25">
      <c r="B68" t="str">
        <f t="shared" ca="1" si="8"/>
        <v>8/12/2019</v>
      </c>
      <c r="C68">
        <f t="shared" ca="1" si="9"/>
        <v>36</v>
      </c>
      <c r="D68">
        <f t="shared" ca="1" si="10"/>
        <v>31</v>
      </c>
      <c r="E68">
        <f t="shared" ca="1" si="11"/>
        <v>4</v>
      </c>
      <c r="F68" s="5">
        <f t="shared" ca="1" si="12"/>
        <v>38.313789345701217</v>
      </c>
      <c r="G68">
        <f t="shared" ca="1" si="13"/>
        <v>2</v>
      </c>
      <c r="I68">
        <f t="shared" ca="1" si="14"/>
        <v>8</v>
      </c>
      <c r="J68">
        <v>12</v>
      </c>
      <c r="K68">
        <v>2019</v>
      </c>
      <c r="M68">
        <v>67</v>
      </c>
      <c r="N68">
        <f t="shared" ca="1" si="15"/>
        <v>37.97838874282624</v>
      </c>
      <c r="O68" t="s">
        <v>1594</v>
      </c>
    </row>
    <row r="69" spans="2:15" x14ac:dyDescent="0.25">
      <c r="B69" t="str">
        <f t="shared" ca="1" si="8"/>
        <v>4/12/2019</v>
      </c>
      <c r="C69">
        <f t="shared" ca="1" si="9"/>
        <v>132</v>
      </c>
      <c r="D69">
        <f t="shared" ca="1" si="10"/>
        <v>72</v>
      </c>
      <c r="E69">
        <f t="shared" ca="1" si="11"/>
        <v>5</v>
      </c>
      <c r="F69" s="5">
        <f t="shared" ca="1" si="12"/>
        <v>33.084301020930582</v>
      </c>
      <c r="G69">
        <f t="shared" ca="1" si="13"/>
        <v>2</v>
      </c>
      <c r="I69">
        <f t="shared" ca="1" si="14"/>
        <v>4</v>
      </c>
      <c r="J69">
        <v>12</v>
      </c>
      <c r="K69">
        <v>2019</v>
      </c>
      <c r="M69">
        <v>68</v>
      </c>
      <c r="N69">
        <f t="shared" ca="1" si="15"/>
        <v>25.204813811515471</v>
      </c>
      <c r="O69" t="s">
        <v>1595</v>
      </c>
    </row>
    <row r="70" spans="2:15" x14ac:dyDescent="0.25">
      <c r="B70" t="str">
        <f t="shared" ca="1" si="8"/>
        <v>9/12/2019</v>
      </c>
      <c r="C70">
        <f t="shared" ca="1" si="9"/>
        <v>162</v>
      </c>
      <c r="D70">
        <f t="shared" ca="1" si="10"/>
        <v>84</v>
      </c>
      <c r="E70">
        <f t="shared" ca="1" si="11"/>
        <v>4</v>
      </c>
      <c r="F70" s="5">
        <f t="shared" ca="1" si="12"/>
        <v>28.079506224904723</v>
      </c>
      <c r="G70">
        <f t="shared" ca="1" si="13"/>
        <v>2</v>
      </c>
      <c r="I70">
        <f t="shared" ca="1" si="14"/>
        <v>9</v>
      </c>
      <c r="J70">
        <v>12</v>
      </c>
      <c r="K70">
        <v>2019</v>
      </c>
      <c r="M70">
        <v>69</v>
      </c>
      <c r="N70">
        <f t="shared" ca="1" si="15"/>
        <v>24.505929036066398</v>
      </c>
      <c r="O70" t="s">
        <v>1596</v>
      </c>
    </row>
    <row r="71" spans="2:15" x14ac:dyDescent="0.25">
      <c r="B71" t="str">
        <f t="shared" ca="1" si="8"/>
        <v>22/12/2019</v>
      </c>
      <c r="C71">
        <f t="shared" ca="1" si="9"/>
        <v>155</v>
      </c>
      <c r="D71">
        <f t="shared" ca="1" si="10"/>
        <v>17</v>
      </c>
      <c r="E71">
        <f t="shared" ca="1" si="11"/>
        <v>2</v>
      </c>
      <c r="F71" s="5">
        <f t="shared" ca="1" si="12"/>
        <v>20.801714989578368</v>
      </c>
      <c r="G71">
        <f t="shared" ca="1" si="13"/>
        <v>2</v>
      </c>
      <c r="I71">
        <f t="shared" ca="1" si="14"/>
        <v>22</v>
      </c>
      <c r="J71">
        <v>12</v>
      </c>
      <c r="K71">
        <v>2019</v>
      </c>
      <c r="M71">
        <v>70</v>
      </c>
      <c r="N71">
        <f t="shared" ca="1" si="15"/>
        <v>22.399702695204557</v>
      </c>
      <c r="O71" t="s">
        <v>1597</v>
      </c>
    </row>
    <row r="72" spans="2:15" x14ac:dyDescent="0.25">
      <c r="B72" t="str">
        <f t="shared" ca="1" si="8"/>
        <v>21/12/2019</v>
      </c>
      <c r="C72">
        <f t="shared" ca="1" si="9"/>
        <v>97</v>
      </c>
      <c r="D72">
        <f t="shared" ca="1" si="10"/>
        <v>65</v>
      </c>
      <c r="E72">
        <f t="shared" ca="1" si="11"/>
        <v>5</v>
      </c>
      <c r="F72" s="5">
        <f t="shared" ca="1" si="12"/>
        <v>22.415611423103954</v>
      </c>
      <c r="G72">
        <f t="shared" ca="1" si="13"/>
        <v>0</v>
      </c>
      <c r="I72">
        <f t="shared" ca="1" si="14"/>
        <v>21</v>
      </c>
      <c r="J72">
        <v>12</v>
      </c>
      <c r="K72">
        <v>2019</v>
      </c>
      <c r="M72">
        <v>71</v>
      </c>
      <c r="N72">
        <f t="shared" ca="1" si="15"/>
        <v>38.150857434939311</v>
      </c>
      <c r="O72" t="s">
        <v>1598</v>
      </c>
    </row>
    <row r="73" spans="2:15" x14ac:dyDescent="0.25">
      <c r="B73" t="str">
        <f t="shared" ca="1" si="8"/>
        <v>2/12/2019</v>
      </c>
      <c r="C73">
        <f t="shared" ca="1" si="9"/>
        <v>213</v>
      </c>
      <c r="D73">
        <f t="shared" ca="1" si="10"/>
        <v>64</v>
      </c>
      <c r="E73">
        <f t="shared" ca="1" si="11"/>
        <v>3</v>
      </c>
      <c r="F73" s="5">
        <f t="shared" ca="1" si="12"/>
        <v>34.134440449560039</v>
      </c>
      <c r="G73">
        <f t="shared" ca="1" si="13"/>
        <v>0</v>
      </c>
      <c r="I73">
        <f t="shared" ca="1" si="14"/>
        <v>2</v>
      </c>
      <c r="J73">
        <v>12</v>
      </c>
      <c r="K73">
        <v>2019</v>
      </c>
      <c r="M73">
        <v>72</v>
      </c>
      <c r="N73">
        <f t="shared" ca="1" si="15"/>
        <v>33.084301020930582</v>
      </c>
      <c r="O73" t="s">
        <v>1599</v>
      </c>
    </row>
    <row r="74" spans="2:15" x14ac:dyDescent="0.25">
      <c r="B74" t="str">
        <f t="shared" ca="1" si="8"/>
        <v>12/12/2019</v>
      </c>
      <c r="C74">
        <f t="shared" ca="1" si="9"/>
        <v>106</v>
      </c>
      <c r="D74">
        <f t="shared" ca="1" si="10"/>
        <v>42</v>
      </c>
      <c r="E74">
        <f t="shared" ca="1" si="11"/>
        <v>4</v>
      </c>
      <c r="F74" s="5">
        <f t="shared" ca="1" si="12"/>
        <v>23.55416912062644</v>
      </c>
      <c r="G74">
        <f t="shared" ca="1" si="13"/>
        <v>1</v>
      </c>
      <c r="I74">
        <f t="shared" ca="1" si="14"/>
        <v>12</v>
      </c>
      <c r="J74">
        <v>12</v>
      </c>
      <c r="K74">
        <v>2019</v>
      </c>
      <c r="M74">
        <v>73</v>
      </c>
      <c r="N74">
        <f t="shared" ca="1" si="15"/>
        <v>23.783191813521558</v>
      </c>
      <c r="O74" t="s">
        <v>1600</v>
      </c>
    </row>
    <row r="75" spans="2:15" x14ac:dyDescent="0.25">
      <c r="B75" t="str">
        <f t="shared" ca="1" si="8"/>
        <v>18/12/2019</v>
      </c>
      <c r="C75">
        <f t="shared" ca="1" si="9"/>
        <v>174</v>
      </c>
      <c r="D75">
        <f t="shared" ca="1" si="10"/>
        <v>87</v>
      </c>
      <c r="E75">
        <f t="shared" ca="1" si="11"/>
        <v>5</v>
      </c>
      <c r="F75" s="5">
        <f t="shared" ca="1" si="12"/>
        <v>23.012517942117054</v>
      </c>
      <c r="G75">
        <f t="shared" ca="1" si="13"/>
        <v>1</v>
      </c>
      <c r="I75">
        <f t="shared" ca="1" si="14"/>
        <v>18</v>
      </c>
      <c r="J75">
        <v>12</v>
      </c>
      <c r="K75">
        <v>2019</v>
      </c>
      <c r="M75">
        <v>74</v>
      </c>
      <c r="N75">
        <f t="shared" ca="1" si="15"/>
        <v>39.066046800633281</v>
      </c>
      <c r="O75" t="s">
        <v>1601</v>
      </c>
    </row>
    <row r="76" spans="2:15" x14ac:dyDescent="0.25">
      <c r="B76" t="str">
        <f t="shared" ca="1" si="8"/>
        <v>22/12/2019</v>
      </c>
      <c r="C76">
        <f t="shared" ca="1" si="9"/>
        <v>192</v>
      </c>
      <c r="D76">
        <f t="shared" ca="1" si="10"/>
        <v>78</v>
      </c>
      <c r="E76">
        <f t="shared" ca="1" si="11"/>
        <v>5</v>
      </c>
      <c r="F76" s="5">
        <f t="shared" ca="1" si="12"/>
        <v>24.744835541483596</v>
      </c>
      <c r="G76">
        <f t="shared" ca="1" si="13"/>
        <v>2</v>
      </c>
      <c r="I76">
        <f t="shared" ca="1" si="14"/>
        <v>22</v>
      </c>
      <c r="J76">
        <v>12</v>
      </c>
      <c r="K76">
        <v>2019</v>
      </c>
      <c r="M76">
        <v>75</v>
      </c>
      <c r="N76">
        <f t="shared" ca="1" si="15"/>
        <v>29.151015394276552</v>
      </c>
      <c r="O76" t="s">
        <v>1602</v>
      </c>
    </row>
    <row r="77" spans="2:15" x14ac:dyDescent="0.25">
      <c r="B77" t="str">
        <f t="shared" ca="1" si="8"/>
        <v>1/12/2019</v>
      </c>
      <c r="C77">
        <f t="shared" ca="1" si="9"/>
        <v>59</v>
      </c>
      <c r="D77">
        <f t="shared" ca="1" si="10"/>
        <v>56</v>
      </c>
      <c r="E77">
        <f t="shared" ca="1" si="11"/>
        <v>4</v>
      </c>
      <c r="F77" s="5">
        <f t="shared" ca="1" si="12"/>
        <v>34.266271462651183</v>
      </c>
      <c r="G77">
        <f t="shared" ca="1" si="13"/>
        <v>2</v>
      </c>
      <c r="I77">
        <f t="shared" ca="1" si="14"/>
        <v>1</v>
      </c>
      <c r="J77">
        <v>12</v>
      </c>
      <c r="K77">
        <v>2019</v>
      </c>
      <c r="M77">
        <v>76</v>
      </c>
      <c r="N77">
        <f t="shared" ca="1" si="15"/>
        <v>30.260375042964451</v>
      </c>
      <c r="O77" t="s">
        <v>1604</v>
      </c>
    </row>
    <row r="78" spans="2:15" x14ac:dyDescent="0.25">
      <c r="B78" t="str">
        <f t="shared" ca="1" si="8"/>
        <v>3/12/2019</v>
      </c>
      <c r="C78">
        <f t="shared" ca="1" si="9"/>
        <v>119</v>
      </c>
      <c r="D78">
        <f t="shared" ca="1" si="10"/>
        <v>70</v>
      </c>
      <c r="E78">
        <f t="shared" ca="1" si="11"/>
        <v>1</v>
      </c>
      <c r="F78" s="5">
        <f t="shared" ca="1" si="12"/>
        <v>22.399702695204557</v>
      </c>
      <c r="G78">
        <f t="shared" ca="1" si="13"/>
        <v>0</v>
      </c>
      <c r="I78">
        <f t="shared" ca="1" si="14"/>
        <v>3</v>
      </c>
      <c r="J78">
        <v>12</v>
      </c>
      <c r="K78">
        <v>2019</v>
      </c>
      <c r="M78">
        <v>77</v>
      </c>
      <c r="N78">
        <f t="shared" ca="1" si="15"/>
        <v>20.272118563048885</v>
      </c>
      <c r="O78" t="s">
        <v>1605</v>
      </c>
    </row>
    <row r="79" spans="2:15" x14ac:dyDescent="0.25">
      <c r="B79" t="str">
        <f t="shared" ca="1" si="8"/>
        <v>20/12/2019</v>
      </c>
      <c r="C79">
        <f t="shared" ca="1" si="9"/>
        <v>147</v>
      </c>
      <c r="D79">
        <f t="shared" ca="1" si="10"/>
        <v>6</v>
      </c>
      <c r="E79">
        <f t="shared" ca="1" si="11"/>
        <v>5</v>
      </c>
      <c r="F79" s="5">
        <f t="shared" ca="1" si="12"/>
        <v>34.829050353549661</v>
      </c>
      <c r="G79">
        <f t="shared" ca="1" si="13"/>
        <v>2</v>
      </c>
      <c r="I79">
        <f t="shared" ca="1" si="14"/>
        <v>20</v>
      </c>
      <c r="J79">
        <v>12</v>
      </c>
      <c r="K79">
        <v>2019</v>
      </c>
      <c r="M79">
        <v>78</v>
      </c>
      <c r="N79">
        <f t="shared" ca="1" si="15"/>
        <v>24.744835541483596</v>
      </c>
      <c r="O79" t="s">
        <v>1606</v>
      </c>
    </row>
    <row r="80" spans="2:15" x14ac:dyDescent="0.25">
      <c r="B80" t="str">
        <f t="shared" ca="1" si="8"/>
        <v>12/12/2019</v>
      </c>
      <c r="C80">
        <f t="shared" ca="1" si="9"/>
        <v>175</v>
      </c>
      <c r="D80">
        <f t="shared" ca="1" si="10"/>
        <v>57</v>
      </c>
      <c r="E80">
        <f t="shared" ca="1" si="11"/>
        <v>4</v>
      </c>
      <c r="F80" s="5">
        <f t="shared" ca="1" si="12"/>
        <v>29.710448609541547</v>
      </c>
      <c r="G80">
        <f t="shared" ca="1" si="13"/>
        <v>1</v>
      </c>
      <c r="I80">
        <f t="shared" ca="1" si="14"/>
        <v>12</v>
      </c>
      <c r="J80">
        <v>12</v>
      </c>
      <c r="K80">
        <v>2019</v>
      </c>
      <c r="M80">
        <v>79</v>
      </c>
      <c r="N80">
        <f t="shared" ca="1" si="15"/>
        <v>22.282029747355143</v>
      </c>
      <c r="O80" t="s">
        <v>1607</v>
      </c>
    </row>
    <row r="81" spans="2:15" x14ac:dyDescent="0.25">
      <c r="B81" t="str">
        <f t="shared" ca="1" si="8"/>
        <v>16/12/2019</v>
      </c>
      <c r="C81">
        <f t="shared" ca="1" si="9"/>
        <v>118</v>
      </c>
      <c r="D81">
        <f t="shared" ca="1" si="10"/>
        <v>57</v>
      </c>
      <c r="E81">
        <f t="shared" ca="1" si="11"/>
        <v>5</v>
      </c>
      <c r="F81" s="5">
        <f t="shared" ca="1" si="12"/>
        <v>29.710448609541547</v>
      </c>
      <c r="G81">
        <f t="shared" ca="1" si="13"/>
        <v>0</v>
      </c>
      <c r="I81">
        <f t="shared" ca="1" si="14"/>
        <v>16</v>
      </c>
      <c r="J81">
        <v>12</v>
      </c>
      <c r="K81">
        <v>2019</v>
      </c>
      <c r="M81">
        <v>80</v>
      </c>
      <c r="N81">
        <f t="shared" ca="1" si="15"/>
        <v>35.526448980100277</v>
      </c>
      <c r="O81" t="s">
        <v>1608</v>
      </c>
    </row>
    <row r="82" spans="2:15" x14ac:dyDescent="0.25">
      <c r="B82" t="str">
        <f t="shared" ca="1" si="8"/>
        <v>5/12/2019</v>
      </c>
      <c r="C82">
        <f t="shared" ca="1" si="9"/>
        <v>85</v>
      </c>
      <c r="D82">
        <f t="shared" ca="1" si="10"/>
        <v>80</v>
      </c>
      <c r="E82">
        <f t="shared" ca="1" si="11"/>
        <v>3</v>
      </c>
      <c r="F82" s="5">
        <f t="shared" ca="1" si="12"/>
        <v>35.526448980100277</v>
      </c>
      <c r="G82">
        <f t="shared" ca="1" si="13"/>
        <v>0</v>
      </c>
      <c r="I82">
        <f t="shared" ca="1" si="14"/>
        <v>5</v>
      </c>
      <c r="J82">
        <v>12</v>
      </c>
      <c r="K82">
        <v>2019</v>
      </c>
      <c r="M82">
        <v>81</v>
      </c>
      <c r="N82">
        <f t="shared" ca="1" si="15"/>
        <v>23.744544832013624</v>
      </c>
      <c r="O82" t="s">
        <v>1609</v>
      </c>
    </row>
    <row r="83" spans="2:15" x14ac:dyDescent="0.25">
      <c r="B83" t="str">
        <f t="shared" ca="1" si="8"/>
        <v>24/12/2019</v>
      </c>
      <c r="C83">
        <f t="shared" ca="1" si="9"/>
        <v>156</v>
      </c>
      <c r="D83">
        <f t="shared" ca="1" si="10"/>
        <v>10</v>
      </c>
      <c r="E83">
        <f t="shared" ca="1" si="11"/>
        <v>4</v>
      </c>
      <c r="F83" s="5">
        <f t="shared" ca="1" si="12"/>
        <v>23.934379017239149</v>
      </c>
      <c r="G83">
        <f t="shared" ca="1" si="13"/>
        <v>1</v>
      </c>
      <c r="I83">
        <f t="shared" ca="1" si="14"/>
        <v>24</v>
      </c>
      <c r="J83">
        <v>12</v>
      </c>
      <c r="K83">
        <v>2019</v>
      </c>
      <c r="M83">
        <v>82</v>
      </c>
      <c r="N83">
        <f t="shared" ca="1" si="15"/>
        <v>25.8571670101521</v>
      </c>
      <c r="O83" t="s">
        <v>1610</v>
      </c>
    </row>
    <row r="84" spans="2:15" x14ac:dyDescent="0.25">
      <c r="B84" t="str">
        <f t="shared" ca="1" si="8"/>
        <v>7/12/2019</v>
      </c>
      <c r="C84">
        <f t="shared" ca="1" si="9"/>
        <v>48</v>
      </c>
      <c r="D84">
        <f t="shared" ca="1" si="10"/>
        <v>31</v>
      </c>
      <c r="E84">
        <f t="shared" ca="1" si="11"/>
        <v>2</v>
      </c>
      <c r="F84" s="5">
        <f t="shared" ca="1" si="12"/>
        <v>38.313789345701217</v>
      </c>
      <c r="G84">
        <f t="shared" ca="1" si="13"/>
        <v>1</v>
      </c>
      <c r="I84">
        <f t="shared" ca="1" si="14"/>
        <v>7</v>
      </c>
      <c r="J84">
        <v>12</v>
      </c>
      <c r="K84">
        <v>2019</v>
      </c>
      <c r="M84">
        <v>83</v>
      </c>
      <c r="N84">
        <f t="shared" ca="1" si="15"/>
        <v>26.559724404827083</v>
      </c>
      <c r="O84" t="s">
        <v>1611</v>
      </c>
    </row>
    <row r="85" spans="2:15" x14ac:dyDescent="0.25">
      <c r="B85" t="str">
        <f t="shared" ca="1" si="8"/>
        <v>9/12/2019</v>
      </c>
      <c r="C85">
        <f t="shared" ca="1" si="9"/>
        <v>137</v>
      </c>
      <c r="D85">
        <f t="shared" ca="1" si="10"/>
        <v>35</v>
      </c>
      <c r="E85">
        <f t="shared" ca="1" si="11"/>
        <v>3</v>
      </c>
      <c r="F85" s="5">
        <f t="shared" ca="1" si="12"/>
        <v>27.038280688366672</v>
      </c>
      <c r="G85">
        <f t="shared" ca="1" si="13"/>
        <v>0</v>
      </c>
      <c r="I85">
        <f t="shared" ca="1" si="14"/>
        <v>9</v>
      </c>
      <c r="J85">
        <v>12</v>
      </c>
      <c r="K85">
        <v>2019</v>
      </c>
      <c r="M85">
        <v>84</v>
      </c>
      <c r="N85">
        <f t="shared" ca="1" si="15"/>
        <v>28.079506224904723</v>
      </c>
      <c r="O85" t="s">
        <v>1612</v>
      </c>
    </row>
    <row r="86" spans="2:15" x14ac:dyDescent="0.25">
      <c r="B86" t="str">
        <f t="shared" ca="1" si="8"/>
        <v>12/12/2019</v>
      </c>
      <c r="C86">
        <f t="shared" ca="1" si="9"/>
        <v>150</v>
      </c>
      <c r="D86">
        <f t="shared" ca="1" si="10"/>
        <v>4</v>
      </c>
      <c r="E86">
        <f t="shared" ca="1" si="11"/>
        <v>4</v>
      </c>
      <c r="F86" s="5">
        <f t="shared" ca="1" si="12"/>
        <v>34.319099453065753</v>
      </c>
      <c r="G86">
        <f t="shared" ca="1" si="13"/>
        <v>0</v>
      </c>
      <c r="I86">
        <f t="shared" ca="1" si="14"/>
        <v>12</v>
      </c>
      <c r="J86">
        <v>12</v>
      </c>
      <c r="K86">
        <v>2019</v>
      </c>
      <c r="M86">
        <v>85</v>
      </c>
      <c r="N86">
        <f t="shared" ca="1" si="15"/>
        <v>25.086106430638544</v>
      </c>
      <c r="O86" t="s">
        <v>1613</v>
      </c>
    </row>
    <row r="87" spans="2:15" x14ac:dyDescent="0.25">
      <c r="B87" t="str">
        <f t="shared" ca="1" si="8"/>
        <v>3/12/2019</v>
      </c>
      <c r="C87">
        <f t="shared" ca="1" si="9"/>
        <v>61</v>
      </c>
      <c r="D87">
        <f t="shared" ca="1" si="10"/>
        <v>8</v>
      </c>
      <c r="E87">
        <f t="shared" ca="1" si="11"/>
        <v>4</v>
      </c>
      <c r="F87" s="5">
        <f t="shared" ca="1" si="12"/>
        <v>34.47743881570397</v>
      </c>
      <c r="G87">
        <f t="shared" ca="1" si="13"/>
        <v>2</v>
      </c>
      <c r="I87">
        <f t="shared" ca="1" si="14"/>
        <v>3</v>
      </c>
      <c r="J87">
        <v>12</v>
      </c>
      <c r="K87">
        <v>2019</v>
      </c>
      <c r="M87">
        <v>86</v>
      </c>
      <c r="N87">
        <f t="shared" ca="1" si="15"/>
        <v>30.346811740615212</v>
      </c>
      <c r="O87" t="s">
        <v>1614</v>
      </c>
    </row>
    <row r="88" spans="2:15" x14ac:dyDescent="0.25">
      <c r="B88" t="str">
        <f t="shared" ca="1" si="8"/>
        <v>22/12/2019</v>
      </c>
      <c r="C88">
        <f t="shared" ca="1" si="9"/>
        <v>177</v>
      </c>
      <c r="D88">
        <f t="shared" ca="1" si="10"/>
        <v>84</v>
      </c>
      <c r="E88">
        <f t="shared" ca="1" si="11"/>
        <v>1</v>
      </c>
      <c r="F88" s="5">
        <f t="shared" ca="1" si="12"/>
        <v>28.079506224904723</v>
      </c>
      <c r="G88">
        <f t="shared" ca="1" si="13"/>
        <v>2</v>
      </c>
      <c r="I88">
        <f t="shared" ca="1" si="14"/>
        <v>22</v>
      </c>
      <c r="J88">
        <v>12</v>
      </c>
      <c r="K88">
        <v>2019</v>
      </c>
      <c r="M88">
        <v>87</v>
      </c>
      <c r="N88">
        <f t="shared" ca="1" si="15"/>
        <v>23.012517942117054</v>
      </c>
      <c r="O88" t="s">
        <v>1615</v>
      </c>
    </row>
    <row r="89" spans="2:15" x14ac:dyDescent="0.25">
      <c r="B89" t="str">
        <f t="shared" ca="1" si="8"/>
        <v>16/12/2019</v>
      </c>
      <c r="C89">
        <f t="shared" ca="1" si="9"/>
        <v>214</v>
      </c>
      <c r="D89">
        <f t="shared" ca="1" si="10"/>
        <v>26</v>
      </c>
      <c r="E89">
        <f t="shared" ca="1" si="11"/>
        <v>3</v>
      </c>
      <c r="F89" s="5">
        <f t="shared" ca="1" si="12"/>
        <v>34.343792759553757</v>
      </c>
      <c r="G89">
        <f t="shared" ca="1" si="13"/>
        <v>0</v>
      </c>
      <c r="I89">
        <f t="shared" ca="1" si="14"/>
        <v>16</v>
      </c>
      <c r="J89">
        <v>12</v>
      </c>
      <c r="K89">
        <v>2019</v>
      </c>
    </row>
    <row r="90" spans="2:15" x14ac:dyDescent="0.25">
      <c r="B90" t="str">
        <f t="shared" ca="1" si="8"/>
        <v>14/12/2019</v>
      </c>
      <c r="C90">
        <f t="shared" ca="1" si="9"/>
        <v>193</v>
      </c>
      <c r="D90">
        <f t="shared" ca="1" si="10"/>
        <v>10</v>
      </c>
      <c r="E90">
        <f t="shared" ca="1" si="11"/>
        <v>3</v>
      </c>
      <c r="F90" s="5">
        <f t="shared" ca="1" si="12"/>
        <v>23.934379017239149</v>
      </c>
      <c r="G90">
        <f t="shared" ca="1" si="13"/>
        <v>1</v>
      </c>
      <c r="I90">
        <f t="shared" ca="1" si="14"/>
        <v>14</v>
      </c>
      <c r="J90">
        <v>12</v>
      </c>
      <c r="K90">
        <v>2019</v>
      </c>
    </row>
    <row r="91" spans="2:15" x14ac:dyDescent="0.25">
      <c r="B91" t="str">
        <f t="shared" ca="1" si="8"/>
        <v>20/12/2019</v>
      </c>
      <c r="C91">
        <f t="shared" ca="1" si="9"/>
        <v>133</v>
      </c>
      <c r="D91">
        <f t="shared" ca="1" si="10"/>
        <v>78</v>
      </c>
      <c r="E91">
        <f t="shared" ca="1" si="11"/>
        <v>3</v>
      </c>
      <c r="F91" s="5">
        <f t="shared" ca="1" si="12"/>
        <v>24.744835541483596</v>
      </c>
      <c r="G91">
        <f t="shared" ca="1" si="13"/>
        <v>0</v>
      </c>
      <c r="I91">
        <f t="shared" ca="1" si="14"/>
        <v>20</v>
      </c>
      <c r="J91">
        <v>12</v>
      </c>
      <c r="K91">
        <v>2019</v>
      </c>
    </row>
    <row r="92" spans="2:15" x14ac:dyDescent="0.25">
      <c r="B92" t="str">
        <f t="shared" ca="1" si="8"/>
        <v>14/12/2019</v>
      </c>
      <c r="C92">
        <f t="shared" ca="1" si="9"/>
        <v>230</v>
      </c>
      <c r="D92">
        <f t="shared" ca="1" si="10"/>
        <v>11</v>
      </c>
      <c r="E92">
        <f t="shared" ca="1" si="11"/>
        <v>2</v>
      </c>
      <c r="F92" s="5">
        <f t="shared" ca="1" si="12"/>
        <v>35.521220926603981</v>
      </c>
      <c r="G92">
        <f t="shared" ca="1" si="13"/>
        <v>0</v>
      </c>
      <c r="I92">
        <f t="shared" ca="1" si="14"/>
        <v>14</v>
      </c>
      <c r="J92">
        <v>12</v>
      </c>
      <c r="K92">
        <v>2019</v>
      </c>
    </row>
    <row r="93" spans="2:15" x14ac:dyDescent="0.25">
      <c r="B93" t="str">
        <f t="shared" ca="1" si="8"/>
        <v>12/12/2019</v>
      </c>
      <c r="C93">
        <f t="shared" ca="1" si="9"/>
        <v>206</v>
      </c>
      <c r="D93">
        <f t="shared" ca="1" si="10"/>
        <v>85</v>
      </c>
      <c r="E93">
        <f t="shared" ca="1" si="11"/>
        <v>4</v>
      </c>
      <c r="F93" s="5">
        <f t="shared" ca="1" si="12"/>
        <v>25.086106430638544</v>
      </c>
      <c r="G93">
        <f t="shared" ca="1" si="13"/>
        <v>2</v>
      </c>
      <c r="I93">
        <f t="shared" ca="1" si="14"/>
        <v>12</v>
      </c>
      <c r="J93">
        <v>12</v>
      </c>
      <c r="K93">
        <v>2019</v>
      </c>
    </row>
    <row r="94" spans="2:15" x14ac:dyDescent="0.25">
      <c r="B94" t="str">
        <f t="shared" ca="1" si="8"/>
        <v>20/12/2019</v>
      </c>
      <c r="C94">
        <f t="shared" ca="1" si="9"/>
        <v>15</v>
      </c>
      <c r="D94">
        <f t="shared" ca="1" si="10"/>
        <v>78</v>
      </c>
      <c r="E94">
        <f t="shared" ca="1" si="11"/>
        <v>5</v>
      </c>
      <c r="F94" s="5">
        <f t="shared" ca="1" si="12"/>
        <v>24.744835541483596</v>
      </c>
      <c r="G94">
        <f t="shared" ca="1" si="13"/>
        <v>2</v>
      </c>
      <c r="I94">
        <f t="shared" ca="1" si="14"/>
        <v>20</v>
      </c>
      <c r="J94">
        <v>12</v>
      </c>
      <c r="K94">
        <v>2019</v>
      </c>
    </row>
    <row r="95" spans="2:15" x14ac:dyDescent="0.25">
      <c r="B95" t="str">
        <f t="shared" ca="1" si="8"/>
        <v>6/12/2019</v>
      </c>
      <c r="C95">
        <f t="shared" ca="1" si="9"/>
        <v>185</v>
      </c>
      <c r="D95">
        <f t="shared" ca="1" si="10"/>
        <v>33</v>
      </c>
      <c r="E95">
        <f t="shared" ca="1" si="11"/>
        <v>2</v>
      </c>
      <c r="F95" s="5">
        <f t="shared" ca="1" si="12"/>
        <v>34.813803796739407</v>
      </c>
      <c r="G95">
        <f t="shared" ca="1" si="13"/>
        <v>2</v>
      </c>
      <c r="I95">
        <f t="shared" ca="1" si="14"/>
        <v>6</v>
      </c>
      <c r="J95">
        <v>12</v>
      </c>
      <c r="K95">
        <v>2019</v>
      </c>
    </row>
    <row r="96" spans="2:15" x14ac:dyDescent="0.25">
      <c r="B96" t="str">
        <f t="shared" ca="1" si="8"/>
        <v>16/12/2019</v>
      </c>
      <c r="C96">
        <f t="shared" ca="1" si="9"/>
        <v>216</v>
      </c>
      <c r="D96">
        <f t="shared" ca="1" si="10"/>
        <v>45</v>
      </c>
      <c r="E96">
        <f t="shared" ca="1" si="11"/>
        <v>4</v>
      </c>
      <c r="F96" s="5">
        <f t="shared" ca="1" si="12"/>
        <v>31.220083733851663</v>
      </c>
      <c r="G96">
        <f t="shared" ca="1" si="13"/>
        <v>2</v>
      </c>
      <c r="I96">
        <f t="shared" ca="1" si="14"/>
        <v>16</v>
      </c>
      <c r="J96">
        <v>12</v>
      </c>
      <c r="K96">
        <v>2019</v>
      </c>
    </row>
    <row r="97" spans="2:11" x14ac:dyDescent="0.25">
      <c r="B97" t="str">
        <f t="shared" ca="1" si="8"/>
        <v>9/12/2019</v>
      </c>
      <c r="C97">
        <f t="shared" ca="1" si="9"/>
        <v>106</v>
      </c>
      <c r="D97">
        <f t="shared" ca="1" si="10"/>
        <v>52</v>
      </c>
      <c r="E97">
        <f t="shared" ca="1" si="11"/>
        <v>4</v>
      </c>
      <c r="F97" s="5">
        <f t="shared" ca="1" si="12"/>
        <v>34.011945981187409</v>
      </c>
      <c r="G97">
        <f t="shared" ca="1" si="13"/>
        <v>0</v>
      </c>
      <c r="I97">
        <f t="shared" ca="1" si="14"/>
        <v>9</v>
      </c>
      <c r="J97">
        <v>12</v>
      </c>
      <c r="K97">
        <v>2019</v>
      </c>
    </row>
    <row r="98" spans="2:11" x14ac:dyDescent="0.25">
      <c r="B98" t="str">
        <f t="shared" ca="1" si="8"/>
        <v>13/12/2019</v>
      </c>
      <c r="C98">
        <f t="shared" ca="1" si="9"/>
        <v>4</v>
      </c>
      <c r="D98">
        <f t="shared" ca="1" si="10"/>
        <v>6</v>
      </c>
      <c r="E98">
        <f t="shared" ca="1" si="11"/>
        <v>2</v>
      </c>
      <c r="F98" s="5">
        <f t="shared" ca="1" si="12"/>
        <v>34.829050353549661</v>
      </c>
      <c r="G98">
        <f t="shared" ca="1" si="13"/>
        <v>0</v>
      </c>
      <c r="I98">
        <f t="shared" ca="1" si="14"/>
        <v>13</v>
      </c>
      <c r="J98">
        <v>12</v>
      </c>
      <c r="K98">
        <v>2019</v>
      </c>
    </row>
    <row r="99" spans="2:11" x14ac:dyDescent="0.25">
      <c r="B99" t="str">
        <f t="shared" ca="1" si="8"/>
        <v>20/12/2019</v>
      </c>
      <c r="C99">
        <f t="shared" ca="1" si="9"/>
        <v>119</v>
      </c>
      <c r="D99">
        <f t="shared" ca="1" si="10"/>
        <v>13</v>
      </c>
      <c r="E99">
        <f t="shared" ca="1" si="11"/>
        <v>5</v>
      </c>
      <c r="F99" s="5">
        <f t="shared" ca="1" si="12"/>
        <v>37.599828754560143</v>
      </c>
      <c r="G99">
        <f t="shared" ca="1" si="13"/>
        <v>1</v>
      </c>
      <c r="I99">
        <f t="shared" ca="1" si="14"/>
        <v>20</v>
      </c>
      <c r="J99">
        <v>12</v>
      </c>
      <c r="K99">
        <v>2019</v>
      </c>
    </row>
    <row r="100" spans="2:11" x14ac:dyDescent="0.25">
      <c r="B100" t="str">
        <f t="shared" ca="1" si="8"/>
        <v>11/12/2019</v>
      </c>
      <c r="C100">
        <f t="shared" ca="1" si="9"/>
        <v>114</v>
      </c>
      <c r="D100">
        <f t="shared" ca="1" si="10"/>
        <v>80</v>
      </c>
      <c r="E100">
        <f t="shared" ca="1" si="11"/>
        <v>2</v>
      </c>
      <c r="F100" s="5">
        <f t="shared" ca="1" si="12"/>
        <v>35.526448980100277</v>
      </c>
      <c r="G100">
        <f t="shared" ca="1" si="13"/>
        <v>2</v>
      </c>
      <c r="I100">
        <f t="shared" ca="1" si="14"/>
        <v>11</v>
      </c>
      <c r="J100">
        <v>12</v>
      </c>
      <c r="K100">
        <v>2019</v>
      </c>
    </row>
    <row r="101" spans="2:11" x14ac:dyDescent="0.25">
      <c r="B101" t="str">
        <f t="shared" ca="1" si="8"/>
        <v>22/12/2019</v>
      </c>
      <c r="C101">
        <f t="shared" ca="1" si="9"/>
        <v>163</v>
      </c>
      <c r="D101">
        <f t="shared" ca="1" si="10"/>
        <v>68</v>
      </c>
      <c r="E101">
        <f t="shared" ca="1" si="11"/>
        <v>2</v>
      </c>
      <c r="F101" s="5">
        <f t="shared" ca="1" si="12"/>
        <v>25.204813811515471</v>
      </c>
      <c r="G101">
        <f t="shared" ca="1" si="13"/>
        <v>0</v>
      </c>
      <c r="I101">
        <f t="shared" ca="1" si="14"/>
        <v>22</v>
      </c>
      <c r="J101">
        <v>12</v>
      </c>
      <c r="K101">
        <v>2019</v>
      </c>
    </row>
    <row r="102" spans="2:11" x14ac:dyDescent="0.25">
      <c r="B102" t="str">
        <f t="shared" ca="1" si="8"/>
        <v>14/12/2019</v>
      </c>
      <c r="C102">
        <f t="shared" ca="1" si="9"/>
        <v>91</v>
      </c>
      <c r="D102">
        <f t="shared" ca="1" si="10"/>
        <v>27</v>
      </c>
      <c r="E102">
        <f t="shared" ca="1" si="11"/>
        <v>5</v>
      </c>
      <c r="F102" s="5">
        <f t="shared" ca="1" si="12"/>
        <v>39.221294649579939</v>
      </c>
      <c r="G102">
        <f t="shared" ca="1" si="13"/>
        <v>1</v>
      </c>
      <c r="I102">
        <f t="shared" ca="1" si="14"/>
        <v>14</v>
      </c>
      <c r="J102">
        <v>12</v>
      </c>
      <c r="K102">
        <v>2019</v>
      </c>
    </row>
    <row r="103" spans="2:11" x14ac:dyDescent="0.25">
      <c r="B103" t="str">
        <f t="shared" ca="1" si="8"/>
        <v>26/12/2019</v>
      </c>
      <c r="C103">
        <f t="shared" ca="1" si="9"/>
        <v>58</v>
      </c>
      <c r="D103">
        <f t="shared" ca="1" si="10"/>
        <v>63</v>
      </c>
      <c r="E103">
        <f t="shared" ca="1" si="11"/>
        <v>2</v>
      </c>
      <c r="F103" s="5">
        <f t="shared" ca="1" si="12"/>
        <v>39.729750418293243</v>
      </c>
      <c r="G103">
        <f t="shared" ca="1" si="13"/>
        <v>1</v>
      </c>
      <c r="I103">
        <f t="shared" ca="1" si="14"/>
        <v>26</v>
      </c>
      <c r="J103">
        <v>12</v>
      </c>
      <c r="K103">
        <v>2019</v>
      </c>
    </row>
    <row r="104" spans="2:11" x14ac:dyDescent="0.25">
      <c r="B104" t="str">
        <f t="shared" ca="1" si="8"/>
        <v>10/12/2019</v>
      </c>
      <c r="C104">
        <f t="shared" ca="1" si="9"/>
        <v>60</v>
      </c>
      <c r="D104">
        <f t="shared" ca="1" si="10"/>
        <v>59</v>
      </c>
      <c r="E104">
        <f t="shared" ca="1" si="11"/>
        <v>4</v>
      </c>
      <c r="F104" s="5">
        <f t="shared" ca="1" si="12"/>
        <v>26.194637896049137</v>
      </c>
      <c r="G104">
        <f t="shared" ca="1" si="13"/>
        <v>0</v>
      </c>
      <c r="I104">
        <f t="shared" ca="1" si="14"/>
        <v>10</v>
      </c>
      <c r="J104">
        <v>12</v>
      </c>
      <c r="K104">
        <v>2019</v>
      </c>
    </row>
    <row r="105" spans="2:11" x14ac:dyDescent="0.25">
      <c r="B105" t="str">
        <f t="shared" ca="1" si="8"/>
        <v>24/12/2019</v>
      </c>
      <c r="C105">
        <f t="shared" ca="1" si="9"/>
        <v>86</v>
      </c>
      <c r="D105">
        <f t="shared" ca="1" si="10"/>
        <v>7</v>
      </c>
      <c r="E105">
        <f t="shared" ca="1" si="11"/>
        <v>2</v>
      </c>
      <c r="F105" s="5">
        <f t="shared" ca="1" si="12"/>
        <v>31.675912216148916</v>
      </c>
      <c r="G105">
        <f t="shared" ca="1" si="13"/>
        <v>0</v>
      </c>
      <c r="I105">
        <f t="shared" ca="1" si="14"/>
        <v>24</v>
      </c>
      <c r="J105">
        <v>12</v>
      </c>
      <c r="K105">
        <v>2019</v>
      </c>
    </row>
    <row r="106" spans="2:11" x14ac:dyDescent="0.25">
      <c r="B106" t="str">
        <f t="shared" ca="1" si="8"/>
        <v>1/12/2019</v>
      </c>
      <c r="C106">
        <f t="shared" ca="1" si="9"/>
        <v>27</v>
      </c>
      <c r="D106">
        <f t="shared" ca="1" si="10"/>
        <v>48</v>
      </c>
      <c r="E106">
        <f t="shared" ca="1" si="11"/>
        <v>3</v>
      </c>
      <c r="F106" s="5">
        <f t="shared" ca="1" si="12"/>
        <v>24.079590082211009</v>
      </c>
      <c r="G106">
        <f t="shared" ca="1" si="13"/>
        <v>2</v>
      </c>
      <c r="I106">
        <f t="shared" ca="1" si="14"/>
        <v>1</v>
      </c>
      <c r="J106">
        <v>12</v>
      </c>
      <c r="K106">
        <v>2019</v>
      </c>
    </row>
    <row r="107" spans="2:11" x14ac:dyDescent="0.25">
      <c r="B107" t="str">
        <f t="shared" ca="1" si="8"/>
        <v>28/12/2019</v>
      </c>
      <c r="C107">
        <f t="shared" ca="1" si="9"/>
        <v>14</v>
      </c>
      <c r="D107">
        <f t="shared" ca="1" si="10"/>
        <v>14</v>
      </c>
      <c r="E107">
        <f t="shared" ca="1" si="11"/>
        <v>2</v>
      </c>
      <c r="F107" s="5">
        <f t="shared" ca="1" si="12"/>
        <v>20.220391332752445</v>
      </c>
      <c r="G107">
        <f t="shared" ca="1" si="13"/>
        <v>2</v>
      </c>
      <c r="I107">
        <f t="shared" ca="1" si="14"/>
        <v>28</v>
      </c>
      <c r="J107">
        <v>12</v>
      </c>
      <c r="K107">
        <v>2019</v>
      </c>
    </row>
    <row r="108" spans="2:11" x14ac:dyDescent="0.25">
      <c r="B108" t="str">
        <f t="shared" ca="1" si="8"/>
        <v>6/12/2019</v>
      </c>
      <c r="C108">
        <f t="shared" ca="1" si="9"/>
        <v>93</v>
      </c>
      <c r="D108">
        <f t="shared" ca="1" si="10"/>
        <v>44</v>
      </c>
      <c r="E108">
        <f t="shared" ca="1" si="11"/>
        <v>2</v>
      </c>
      <c r="F108" s="5">
        <f t="shared" ca="1" si="12"/>
        <v>29.249652678995073</v>
      </c>
      <c r="G108">
        <f t="shared" ca="1" si="13"/>
        <v>2</v>
      </c>
      <c r="I108">
        <f t="shared" ca="1" si="14"/>
        <v>6</v>
      </c>
      <c r="J108">
        <v>12</v>
      </c>
      <c r="K108">
        <v>2019</v>
      </c>
    </row>
    <row r="109" spans="2:11" x14ac:dyDescent="0.25">
      <c r="B109" t="str">
        <f t="shared" ca="1" si="8"/>
        <v>3/12/2019</v>
      </c>
      <c r="C109">
        <f t="shared" ca="1" si="9"/>
        <v>81</v>
      </c>
      <c r="D109">
        <f t="shared" ca="1" si="10"/>
        <v>16</v>
      </c>
      <c r="E109">
        <f t="shared" ca="1" si="11"/>
        <v>2</v>
      </c>
      <c r="F109" s="5">
        <f t="shared" ca="1" si="12"/>
        <v>33.363718328042225</v>
      </c>
      <c r="G109">
        <f t="shared" ca="1" si="13"/>
        <v>0</v>
      </c>
      <c r="I109">
        <f t="shared" ca="1" si="14"/>
        <v>3</v>
      </c>
      <c r="J109">
        <v>12</v>
      </c>
      <c r="K109">
        <v>2019</v>
      </c>
    </row>
    <row r="110" spans="2:11" x14ac:dyDescent="0.25">
      <c r="B110" t="str">
        <f t="shared" ca="1" si="8"/>
        <v>10/12/2019</v>
      </c>
      <c r="C110">
        <f t="shared" ca="1" si="9"/>
        <v>202</v>
      </c>
      <c r="D110">
        <f t="shared" ca="1" si="10"/>
        <v>78</v>
      </c>
      <c r="E110">
        <f t="shared" ca="1" si="11"/>
        <v>3</v>
      </c>
      <c r="F110" s="5">
        <f t="shared" ca="1" si="12"/>
        <v>24.744835541483596</v>
      </c>
      <c r="G110">
        <f t="shared" ca="1" si="13"/>
        <v>2</v>
      </c>
      <c r="I110">
        <f t="shared" ca="1" si="14"/>
        <v>10</v>
      </c>
      <c r="J110">
        <v>12</v>
      </c>
      <c r="K110">
        <v>2019</v>
      </c>
    </row>
    <row r="111" spans="2:11" x14ac:dyDescent="0.25">
      <c r="B111" t="str">
        <f t="shared" ca="1" si="8"/>
        <v>27/12/2019</v>
      </c>
      <c r="C111">
        <f t="shared" ca="1" si="9"/>
        <v>122</v>
      </c>
      <c r="D111">
        <f t="shared" ca="1" si="10"/>
        <v>22</v>
      </c>
      <c r="E111">
        <f t="shared" ca="1" si="11"/>
        <v>2</v>
      </c>
      <c r="F111" s="5">
        <f t="shared" ca="1" si="12"/>
        <v>28.932592780018755</v>
      </c>
      <c r="G111">
        <f t="shared" ca="1" si="13"/>
        <v>2</v>
      </c>
      <c r="I111">
        <f t="shared" ca="1" si="14"/>
        <v>27</v>
      </c>
      <c r="J111">
        <v>12</v>
      </c>
      <c r="K111">
        <v>2019</v>
      </c>
    </row>
    <row r="112" spans="2:11" x14ac:dyDescent="0.25">
      <c r="B112" t="str">
        <f t="shared" ca="1" si="8"/>
        <v>20/12/2019</v>
      </c>
      <c r="C112">
        <f t="shared" ca="1" si="9"/>
        <v>80</v>
      </c>
      <c r="D112">
        <f t="shared" ca="1" si="10"/>
        <v>45</v>
      </c>
      <c r="E112">
        <f t="shared" ca="1" si="11"/>
        <v>4</v>
      </c>
      <c r="F112" s="5">
        <f t="shared" ca="1" si="12"/>
        <v>31.220083733851663</v>
      </c>
      <c r="G112">
        <f t="shared" ca="1" si="13"/>
        <v>0</v>
      </c>
      <c r="I112">
        <f t="shared" ca="1" si="14"/>
        <v>20</v>
      </c>
      <c r="J112">
        <v>12</v>
      </c>
      <c r="K112">
        <v>2019</v>
      </c>
    </row>
    <row r="113" spans="2:11" x14ac:dyDescent="0.25">
      <c r="B113" t="str">
        <f t="shared" ca="1" si="8"/>
        <v>19/12/2019</v>
      </c>
      <c r="C113">
        <f t="shared" ca="1" si="9"/>
        <v>81</v>
      </c>
      <c r="D113">
        <f t="shared" ca="1" si="10"/>
        <v>12</v>
      </c>
      <c r="E113">
        <f t="shared" ca="1" si="11"/>
        <v>3</v>
      </c>
      <c r="F113" s="5">
        <f t="shared" ca="1" si="12"/>
        <v>30.587275421051618</v>
      </c>
      <c r="G113">
        <f t="shared" ca="1" si="13"/>
        <v>2</v>
      </c>
      <c r="I113">
        <f t="shared" ca="1" si="14"/>
        <v>19</v>
      </c>
      <c r="J113">
        <v>12</v>
      </c>
      <c r="K113">
        <v>2019</v>
      </c>
    </row>
    <row r="114" spans="2:11" x14ac:dyDescent="0.25">
      <c r="B114" t="str">
        <f t="shared" ca="1" si="8"/>
        <v>13/12/2019</v>
      </c>
      <c r="C114">
        <f t="shared" ca="1" si="9"/>
        <v>92</v>
      </c>
      <c r="D114">
        <f t="shared" ca="1" si="10"/>
        <v>59</v>
      </c>
      <c r="E114">
        <f t="shared" ca="1" si="11"/>
        <v>1</v>
      </c>
      <c r="F114" s="5">
        <f t="shared" ca="1" si="12"/>
        <v>26.194637896049137</v>
      </c>
      <c r="G114">
        <f t="shared" ca="1" si="13"/>
        <v>1</v>
      </c>
      <c r="I114">
        <f t="shared" ca="1" si="14"/>
        <v>13</v>
      </c>
      <c r="J114">
        <v>12</v>
      </c>
      <c r="K114">
        <v>2019</v>
      </c>
    </row>
    <row r="115" spans="2:11" x14ac:dyDescent="0.25">
      <c r="B115" t="str">
        <f t="shared" ca="1" si="8"/>
        <v>25/12/2019</v>
      </c>
      <c r="C115">
        <f t="shared" ca="1" si="9"/>
        <v>103</v>
      </c>
      <c r="D115">
        <f t="shared" ca="1" si="10"/>
        <v>52</v>
      </c>
      <c r="E115">
        <f t="shared" ca="1" si="11"/>
        <v>1</v>
      </c>
      <c r="F115" s="5">
        <f t="shared" ca="1" si="12"/>
        <v>34.011945981187409</v>
      </c>
      <c r="G115">
        <f t="shared" ca="1" si="13"/>
        <v>0</v>
      </c>
      <c r="I115">
        <f t="shared" ca="1" si="14"/>
        <v>25</v>
      </c>
      <c r="J115">
        <v>12</v>
      </c>
      <c r="K115">
        <v>2019</v>
      </c>
    </row>
    <row r="116" spans="2:11" x14ac:dyDescent="0.25">
      <c r="B116" t="str">
        <f t="shared" ca="1" si="8"/>
        <v>15/12/2019</v>
      </c>
      <c r="C116">
        <f t="shared" ca="1" si="9"/>
        <v>7</v>
      </c>
      <c r="D116">
        <f t="shared" ca="1" si="10"/>
        <v>39</v>
      </c>
      <c r="E116">
        <f t="shared" ca="1" si="11"/>
        <v>1</v>
      </c>
      <c r="F116" s="5">
        <f t="shared" ca="1" si="12"/>
        <v>33.108771250862794</v>
      </c>
      <c r="G116">
        <f t="shared" ca="1" si="13"/>
        <v>1</v>
      </c>
      <c r="I116">
        <f t="shared" ca="1" si="14"/>
        <v>15</v>
      </c>
      <c r="J116">
        <v>12</v>
      </c>
      <c r="K116">
        <v>2019</v>
      </c>
    </row>
    <row r="117" spans="2:11" x14ac:dyDescent="0.25">
      <c r="B117" t="str">
        <f t="shared" ca="1" si="8"/>
        <v>11/12/2019</v>
      </c>
      <c r="C117">
        <f t="shared" ca="1" si="9"/>
        <v>200</v>
      </c>
      <c r="D117">
        <f t="shared" ca="1" si="10"/>
        <v>39</v>
      </c>
      <c r="E117">
        <f t="shared" ca="1" si="11"/>
        <v>3</v>
      </c>
      <c r="F117" s="5">
        <f t="shared" ca="1" si="12"/>
        <v>33.108771250862794</v>
      </c>
      <c r="G117">
        <f t="shared" ca="1" si="13"/>
        <v>1</v>
      </c>
      <c r="I117">
        <f t="shared" ca="1" si="14"/>
        <v>11</v>
      </c>
      <c r="J117">
        <v>12</v>
      </c>
      <c r="K117">
        <v>2019</v>
      </c>
    </row>
    <row r="118" spans="2:11" x14ac:dyDescent="0.25">
      <c r="B118" t="str">
        <f t="shared" ca="1" si="8"/>
        <v>12/12/2019</v>
      </c>
      <c r="C118">
        <f t="shared" ca="1" si="9"/>
        <v>50</v>
      </c>
      <c r="D118">
        <f t="shared" ca="1" si="10"/>
        <v>45</v>
      </c>
      <c r="E118">
        <f t="shared" ca="1" si="11"/>
        <v>1</v>
      </c>
      <c r="F118" s="5">
        <f t="shared" ca="1" si="12"/>
        <v>31.220083733851663</v>
      </c>
      <c r="G118">
        <f t="shared" ca="1" si="13"/>
        <v>0</v>
      </c>
      <c r="I118">
        <f t="shared" ca="1" si="14"/>
        <v>12</v>
      </c>
      <c r="J118">
        <v>12</v>
      </c>
      <c r="K118">
        <v>2019</v>
      </c>
    </row>
    <row r="119" spans="2:11" x14ac:dyDescent="0.25">
      <c r="B119" t="str">
        <f t="shared" ca="1" si="8"/>
        <v>7/12/2019</v>
      </c>
      <c r="C119">
        <f t="shared" ca="1" si="9"/>
        <v>92</v>
      </c>
      <c r="D119">
        <f t="shared" ca="1" si="10"/>
        <v>87</v>
      </c>
      <c r="E119">
        <f t="shared" ca="1" si="11"/>
        <v>4</v>
      </c>
      <c r="F119" s="5">
        <f t="shared" ca="1" si="12"/>
        <v>23.012517942117054</v>
      </c>
      <c r="G119">
        <f t="shared" ca="1" si="13"/>
        <v>0</v>
      </c>
      <c r="I119">
        <f t="shared" ca="1" si="14"/>
        <v>7</v>
      </c>
      <c r="J119">
        <v>12</v>
      </c>
      <c r="K119">
        <v>2019</v>
      </c>
    </row>
    <row r="120" spans="2:11" x14ac:dyDescent="0.25">
      <c r="B120" t="str">
        <f t="shared" ca="1" si="8"/>
        <v>8/12/2019</v>
      </c>
      <c r="C120">
        <f t="shared" ca="1" si="9"/>
        <v>205</v>
      </c>
      <c r="D120">
        <f t="shared" ca="1" si="10"/>
        <v>52</v>
      </c>
      <c r="E120">
        <f t="shared" ca="1" si="11"/>
        <v>5</v>
      </c>
      <c r="F120" s="5">
        <f t="shared" ca="1" si="12"/>
        <v>34.011945981187409</v>
      </c>
      <c r="G120">
        <f t="shared" ca="1" si="13"/>
        <v>1</v>
      </c>
      <c r="I120">
        <f t="shared" ca="1" si="14"/>
        <v>8</v>
      </c>
      <c r="J120">
        <v>12</v>
      </c>
      <c r="K120">
        <v>2019</v>
      </c>
    </row>
    <row r="121" spans="2:11" x14ac:dyDescent="0.25">
      <c r="B121" t="str">
        <f t="shared" ca="1" si="8"/>
        <v>10/12/2019</v>
      </c>
      <c r="C121">
        <f t="shared" ca="1" si="9"/>
        <v>100</v>
      </c>
      <c r="D121">
        <f t="shared" ca="1" si="10"/>
        <v>11</v>
      </c>
      <c r="E121">
        <f t="shared" ca="1" si="11"/>
        <v>4</v>
      </c>
      <c r="F121" s="5">
        <f t="shared" ca="1" si="12"/>
        <v>35.521220926603981</v>
      </c>
      <c r="G121">
        <f t="shared" ca="1" si="13"/>
        <v>2</v>
      </c>
      <c r="I121">
        <f t="shared" ca="1" si="14"/>
        <v>10</v>
      </c>
      <c r="J121">
        <v>12</v>
      </c>
      <c r="K121">
        <v>2019</v>
      </c>
    </row>
    <row r="122" spans="2:11" x14ac:dyDescent="0.25">
      <c r="B122" t="str">
        <f t="shared" ca="1" si="8"/>
        <v>15/12/2019</v>
      </c>
      <c r="C122">
        <f t="shared" ca="1" si="9"/>
        <v>196</v>
      </c>
      <c r="D122">
        <f t="shared" ca="1" si="10"/>
        <v>61</v>
      </c>
      <c r="E122">
        <f t="shared" ca="1" si="11"/>
        <v>5</v>
      </c>
      <c r="F122" s="5">
        <f t="shared" ca="1" si="12"/>
        <v>40.628056162424272</v>
      </c>
      <c r="G122">
        <f t="shared" ca="1" si="13"/>
        <v>2</v>
      </c>
      <c r="I122">
        <f t="shared" ca="1" si="14"/>
        <v>15</v>
      </c>
      <c r="J122">
        <v>12</v>
      </c>
      <c r="K122">
        <v>2019</v>
      </c>
    </row>
    <row r="123" spans="2:11" x14ac:dyDescent="0.25">
      <c r="B123" t="str">
        <f t="shared" ca="1" si="8"/>
        <v>5/12/2019</v>
      </c>
      <c r="C123">
        <f t="shared" ca="1" si="9"/>
        <v>139</v>
      </c>
      <c r="D123">
        <f t="shared" ca="1" si="10"/>
        <v>15</v>
      </c>
      <c r="E123">
        <f t="shared" ca="1" si="11"/>
        <v>2</v>
      </c>
      <c r="F123" s="5">
        <f t="shared" ca="1" si="12"/>
        <v>27.373656541119157</v>
      </c>
      <c r="G123">
        <f t="shared" ca="1" si="13"/>
        <v>0</v>
      </c>
      <c r="I123">
        <f t="shared" ca="1" si="14"/>
        <v>5</v>
      </c>
      <c r="J123">
        <v>12</v>
      </c>
      <c r="K123">
        <v>2019</v>
      </c>
    </row>
    <row r="124" spans="2:11" x14ac:dyDescent="0.25">
      <c r="B124" t="str">
        <f t="shared" ca="1" si="8"/>
        <v>22/12/2019</v>
      </c>
      <c r="C124">
        <f t="shared" ca="1" si="9"/>
        <v>201</v>
      </c>
      <c r="D124">
        <f t="shared" ca="1" si="10"/>
        <v>39</v>
      </c>
      <c r="E124">
        <f t="shared" ca="1" si="11"/>
        <v>1</v>
      </c>
      <c r="F124" s="5">
        <f t="shared" ca="1" si="12"/>
        <v>33.108771250862794</v>
      </c>
      <c r="G124">
        <f t="shared" ca="1" si="13"/>
        <v>1</v>
      </c>
      <c r="I124">
        <f t="shared" ca="1" si="14"/>
        <v>22</v>
      </c>
      <c r="J124">
        <v>12</v>
      </c>
      <c r="K124">
        <v>2019</v>
      </c>
    </row>
    <row r="125" spans="2:11" x14ac:dyDescent="0.25">
      <c r="B125" t="str">
        <f t="shared" ca="1" si="8"/>
        <v>7/12/2019</v>
      </c>
      <c r="C125">
        <f t="shared" ca="1" si="9"/>
        <v>71</v>
      </c>
      <c r="D125">
        <f t="shared" ca="1" si="10"/>
        <v>68</v>
      </c>
      <c r="E125">
        <f t="shared" ca="1" si="11"/>
        <v>3</v>
      </c>
      <c r="F125" s="5">
        <f t="shared" ca="1" si="12"/>
        <v>25.204813811515471</v>
      </c>
      <c r="G125">
        <f t="shared" ca="1" si="13"/>
        <v>2</v>
      </c>
      <c r="I125">
        <f t="shared" ca="1" si="14"/>
        <v>7</v>
      </c>
      <c r="J125">
        <v>12</v>
      </c>
      <c r="K125">
        <v>2019</v>
      </c>
    </row>
    <row r="126" spans="2:11" x14ac:dyDescent="0.25">
      <c r="B126" t="str">
        <f t="shared" ca="1" si="8"/>
        <v>1/12/2019</v>
      </c>
      <c r="C126">
        <f t="shared" ca="1" si="9"/>
        <v>221</v>
      </c>
      <c r="D126">
        <f t="shared" ca="1" si="10"/>
        <v>85</v>
      </c>
      <c r="E126">
        <f t="shared" ca="1" si="11"/>
        <v>4</v>
      </c>
      <c r="F126" s="5">
        <f t="shared" ca="1" si="12"/>
        <v>25.086106430638544</v>
      </c>
      <c r="G126">
        <f t="shared" ca="1" si="13"/>
        <v>1</v>
      </c>
      <c r="I126">
        <f t="shared" ca="1" si="14"/>
        <v>1</v>
      </c>
      <c r="J126">
        <v>12</v>
      </c>
      <c r="K126">
        <v>2019</v>
      </c>
    </row>
    <row r="127" spans="2:11" x14ac:dyDescent="0.25">
      <c r="B127" t="str">
        <f t="shared" ca="1" si="8"/>
        <v>27/12/2019</v>
      </c>
      <c r="C127">
        <f t="shared" ca="1" si="9"/>
        <v>76</v>
      </c>
      <c r="D127">
        <f t="shared" ca="1" si="10"/>
        <v>14</v>
      </c>
      <c r="E127">
        <f t="shared" ca="1" si="11"/>
        <v>3</v>
      </c>
      <c r="F127" s="5">
        <f t="shared" ca="1" si="12"/>
        <v>20.220391332752445</v>
      </c>
      <c r="G127">
        <f t="shared" ca="1" si="13"/>
        <v>2</v>
      </c>
      <c r="I127">
        <f t="shared" ca="1" si="14"/>
        <v>27</v>
      </c>
      <c r="J127">
        <v>12</v>
      </c>
      <c r="K127">
        <v>2019</v>
      </c>
    </row>
    <row r="128" spans="2:11" x14ac:dyDescent="0.25">
      <c r="B128" t="str">
        <f t="shared" ca="1" si="8"/>
        <v>5/12/2019</v>
      </c>
      <c r="C128">
        <f t="shared" ca="1" si="9"/>
        <v>36</v>
      </c>
      <c r="D128">
        <f t="shared" ca="1" si="10"/>
        <v>14</v>
      </c>
      <c r="E128">
        <f t="shared" ca="1" si="11"/>
        <v>3</v>
      </c>
      <c r="F128" s="5">
        <f t="shared" ca="1" si="12"/>
        <v>20.220391332752445</v>
      </c>
      <c r="G128">
        <f t="shared" ca="1" si="13"/>
        <v>2</v>
      </c>
      <c r="I128">
        <f t="shared" ca="1" si="14"/>
        <v>5</v>
      </c>
      <c r="J128">
        <v>12</v>
      </c>
      <c r="K128">
        <v>2019</v>
      </c>
    </row>
    <row r="129" spans="2:11" x14ac:dyDescent="0.25">
      <c r="B129" t="str">
        <f t="shared" ca="1" si="8"/>
        <v>7/12/2019</v>
      </c>
      <c r="C129">
        <f t="shared" ca="1" si="9"/>
        <v>62</v>
      </c>
      <c r="D129">
        <f t="shared" ca="1" si="10"/>
        <v>46</v>
      </c>
      <c r="E129">
        <f t="shared" ca="1" si="11"/>
        <v>3</v>
      </c>
      <c r="F129" s="5">
        <f t="shared" ca="1" si="12"/>
        <v>40.760224304200342</v>
      </c>
      <c r="G129">
        <f t="shared" ca="1" si="13"/>
        <v>2</v>
      </c>
      <c r="I129">
        <f t="shared" ca="1" si="14"/>
        <v>7</v>
      </c>
      <c r="J129">
        <v>12</v>
      </c>
      <c r="K129">
        <v>2019</v>
      </c>
    </row>
    <row r="130" spans="2:11" x14ac:dyDescent="0.25">
      <c r="B130" t="str">
        <f t="shared" ca="1" si="8"/>
        <v>13/12/2019</v>
      </c>
      <c r="C130">
        <f t="shared" ca="1" si="9"/>
        <v>39</v>
      </c>
      <c r="D130">
        <f t="shared" ca="1" si="10"/>
        <v>17</v>
      </c>
      <c r="E130">
        <f t="shared" ca="1" si="11"/>
        <v>2</v>
      </c>
      <c r="F130" s="5">
        <f t="shared" ca="1" si="12"/>
        <v>20.801714989578368</v>
      </c>
      <c r="G130">
        <f t="shared" ca="1" si="13"/>
        <v>1</v>
      </c>
      <c r="I130">
        <f t="shared" ca="1" si="14"/>
        <v>13</v>
      </c>
      <c r="J130">
        <v>12</v>
      </c>
      <c r="K130">
        <v>2019</v>
      </c>
    </row>
    <row r="131" spans="2:11" x14ac:dyDescent="0.25">
      <c r="B131" t="str">
        <f t="shared" ref="B131:B194" ca="1" si="16">CONCATENATE(I131,"/",J131,"/",K131)</f>
        <v>20/12/2019</v>
      </c>
      <c r="C131">
        <f t="shared" ref="C131:C194" ca="1" si="17">RANDBETWEEN(1,230)</f>
        <v>157</v>
      </c>
      <c r="D131">
        <f t="shared" ref="D131:D194" ca="1" si="18">RANDBETWEEN(1,87)</f>
        <v>87</v>
      </c>
      <c r="E131">
        <f t="shared" ref="E131:E194" ca="1" si="19">RANDBETWEEN(1,5)</f>
        <v>5</v>
      </c>
      <c r="F131" s="5">
        <f t="shared" ref="F131:F194" ca="1" si="20">VLOOKUP(D131,$M$1:$N$88,2,TRUE)</f>
        <v>23.012517942117054</v>
      </c>
      <c r="G131">
        <f t="shared" ref="G131:G194" ca="1" si="21">RANDBETWEEN(0,2)</f>
        <v>0</v>
      </c>
      <c r="I131">
        <f t="shared" ref="I131:I194" ca="1" si="22">RANDBETWEEN(1,28)</f>
        <v>20</v>
      </c>
      <c r="J131">
        <v>12</v>
      </c>
      <c r="K131">
        <v>2019</v>
      </c>
    </row>
    <row r="132" spans="2:11" x14ac:dyDescent="0.25">
      <c r="B132" t="str">
        <f t="shared" ca="1" si="16"/>
        <v>8/12/2019</v>
      </c>
      <c r="C132">
        <f t="shared" ca="1" si="17"/>
        <v>172</v>
      </c>
      <c r="D132">
        <f t="shared" ca="1" si="18"/>
        <v>39</v>
      </c>
      <c r="E132">
        <f t="shared" ca="1" si="19"/>
        <v>3</v>
      </c>
      <c r="F132" s="5">
        <f t="shared" ca="1" si="20"/>
        <v>33.108771250862794</v>
      </c>
      <c r="G132">
        <f t="shared" ca="1" si="21"/>
        <v>2</v>
      </c>
      <c r="I132">
        <f t="shared" ca="1" si="22"/>
        <v>8</v>
      </c>
      <c r="J132">
        <v>12</v>
      </c>
      <c r="K132">
        <v>2019</v>
      </c>
    </row>
    <row r="133" spans="2:11" x14ac:dyDescent="0.25">
      <c r="B133" t="str">
        <f t="shared" ca="1" si="16"/>
        <v>2/12/2019</v>
      </c>
      <c r="C133">
        <f t="shared" ca="1" si="17"/>
        <v>33</v>
      </c>
      <c r="D133">
        <f t="shared" ca="1" si="18"/>
        <v>68</v>
      </c>
      <c r="E133">
        <f t="shared" ca="1" si="19"/>
        <v>4</v>
      </c>
      <c r="F133" s="5">
        <f t="shared" ca="1" si="20"/>
        <v>25.204813811515471</v>
      </c>
      <c r="G133">
        <f t="shared" ca="1" si="21"/>
        <v>2</v>
      </c>
      <c r="I133">
        <f t="shared" ca="1" si="22"/>
        <v>2</v>
      </c>
      <c r="J133">
        <v>12</v>
      </c>
      <c r="K133">
        <v>2019</v>
      </c>
    </row>
    <row r="134" spans="2:11" x14ac:dyDescent="0.25">
      <c r="B134" t="str">
        <f t="shared" ca="1" si="16"/>
        <v>24/12/2019</v>
      </c>
      <c r="C134">
        <f t="shared" ca="1" si="17"/>
        <v>174</v>
      </c>
      <c r="D134">
        <f t="shared" ca="1" si="18"/>
        <v>17</v>
      </c>
      <c r="E134">
        <f t="shared" ca="1" si="19"/>
        <v>2</v>
      </c>
      <c r="F134" s="5">
        <f t="shared" ca="1" si="20"/>
        <v>20.801714989578368</v>
      </c>
      <c r="G134">
        <f t="shared" ca="1" si="21"/>
        <v>1</v>
      </c>
      <c r="I134">
        <f t="shared" ca="1" si="22"/>
        <v>24</v>
      </c>
      <c r="J134">
        <v>12</v>
      </c>
      <c r="K134">
        <v>2019</v>
      </c>
    </row>
    <row r="135" spans="2:11" x14ac:dyDescent="0.25">
      <c r="B135" t="str">
        <f t="shared" ca="1" si="16"/>
        <v>11/12/2019</v>
      </c>
      <c r="C135">
        <f t="shared" ca="1" si="17"/>
        <v>190</v>
      </c>
      <c r="D135">
        <f t="shared" ca="1" si="18"/>
        <v>50</v>
      </c>
      <c r="E135">
        <f t="shared" ca="1" si="19"/>
        <v>5</v>
      </c>
      <c r="F135" s="5">
        <f t="shared" ca="1" si="20"/>
        <v>35.774833486989458</v>
      </c>
      <c r="G135">
        <f t="shared" ca="1" si="21"/>
        <v>2</v>
      </c>
      <c r="I135">
        <f t="shared" ca="1" si="22"/>
        <v>11</v>
      </c>
      <c r="J135">
        <v>12</v>
      </c>
      <c r="K135">
        <v>2019</v>
      </c>
    </row>
    <row r="136" spans="2:11" x14ac:dyDescent="0.25">
      <c r="B136" t="str">
        <f t="shared" ca="1" si="16"/>
        <v>4/12/2019</v>
      </c>
      <c r="C136">
        <f t="shared" ca="1" si="17"/>
        <v>63</v>
      </c>
      <c r="D136">
        <f t="shared" ca="1" si="18"/>
        <v>65</v>
      </c>
      <c r="E136">
        <f t="shared" ca="1" si="19"/>
        <v>4</v>
      </c>
      <c r="F136" s="5">
        <f t="shared" ca="1" si="20"/>
        <v>22.415611423103954</v>
      </c>
      <c r="G136">
        <f t="shared" ca="1" si="21"/>
        <v>1</v>
      </c>
      <c r="I136">
        <f t="shared" ca="1" si="22"/>
        <v>4</v>
      </c>
      <c r="J136">
        <v>12</v>
      </c>
      <c r="K136">
        <v>2019</v>
      </c>
    </row>
    <row r="137" spans="2:11" x14ac:dyDescent="0.25">
      <c r="B137" t="str">
        <f t="shared" ca="1" si="16"/>
        <v>16/12/2019</v>
      </c>
      <c r="C137">
        <f t="shared" ca="1" si="17"/>
        <v>229</v>
      </c>
      <c r="D137">
        <f t="shared" ca="1" si="18"/>
        <v>48</v>
      </c>
      <c r="E137">
        <f t="shared" ca="1" si="19"/>
        <v>3</v>
      </c>
      <c r="F137" s="5">
        <f t="shared" ca="1" si="20"/>
        <v>24.079590082211009</v>
      </c>
      <c r="G137">
        <f t="shared" ca="1" si="21"/>
        <v>2</v>
      </c>
      <c r="I137">
        <f t="shared" ca="1" si="22"/>
        <v>16</v>
      </c>
      <c r="J137">
        <v>12</v>
      </c>
      <c r="K137">
        <v>2019</v>
      </c>
    </row>
    <row r="138" spans="2:11" x14ac:dyDescent="0.25">
      <c r="B138" t="str">
        <f t="shared" ca="1" si="16"/>
        <v>21/12/2019</v>
      </c>
      <c r="C138">
        <f t="shared" ca="1" si="17"/>
        <v>146</v>
      </c>
      <c r="D138">
        <f t="shared" ca="1" si="18"/>
        <v>56</v>
      </c>
      <c r="E138">
        <f t="shared" ca="1" si="19"/>
        <v>2</v>
      </c>
      <c r="F138" s="5">
        <f t="shared" ca="1" si="20"/>
        <v>34.266271462651183</v>
      </c>
      <c r="G138">
        <f t="shared" ca="1" si="21"/>
        <v>2</v>
      </c>
      <c r="I138">
        <f t="shared" ca="1" si="22"/>
        <v>21</v>
      </c>
      <c r="J138">
        <v>12</v>
      </c>
      <c r="K138">
        <v>2019</v>
      </c>
    </row>
    <row r="139" spans="2:11" x14ac:dyDescent="0.25">
      <c r="B139" t="str">
        <f t="shared" ca="1" si="16"/>
        <v>26/12/2019</v>
      </c>
      <c r="C139">
        <f t="shared" ca="1" si="17"/>
        <v>122</v>
      </c>
      <c r="D139">
        <f t="shared" ca="1" si="18"/>
        <v>29</v>
      </c>
      <c r="E139">
        <f t="shared" ca="1" si="19"/>
        <v>1</v>
      </c>
      <c r="F139" s="5">
        <f t="shared" ca="1" si="20"/>
        <v>27.61460583204423</v>
      </c>
      <c r="G139">
        <f t="shared" ca="1" si="21"/>
        <v>1</v>
      </c>
      <c r="I139">
        <f t="shared" ca="1" si="22"/>
        <v>26</v>
      </c>
      <c r="J139">
        <v>12</v>
      </c>
      <c r="K139">
        <v>2019</v>
      </c>
    </row>
    <row r="140" spans="2:11" x14ac:dyDescent="0.25">
      <c r="B140" t="str">
        <f t="shared" ca="1" si="16"/>
        <v>23/12/2019</v>
      </c>
      <c r="C140">
        <f t="shared" ca="1" si="17"/>
        <v>190</v>
      </c>
      <c r="D140">
        <f t="shared" ca="1" si="18"/>
        <v>50</v>
      </c>
      <c r="E140">
        <f t="shared" ca="1" si="19"/>
        <v>2</v>
      </c>
      <c r="F140" s="5">
        <f t="shared" ca="1" si="20"/>
        <v>35.774833486989458</v>
      </c>
      <c r="G140">
        <f t="shared" ca="1" si="21"/>
        <v>0</v>
      </c>
      <c r="I140">
        <f t="shared" ca="1" si="22"/>
        <v>23</v>
      </c>
      <c r="J140">
        <v>12</v>
      </c>
      <c r="K140">
        <v>2019</v>
      </c>
    </row>
    <row r="141" spans="2:11" x14ac:dyDescent="0.25">
      <c r="B141" t="str">
        <f t="shared" ca="1" si="16"/>
        <v>6/12/2019</v>
      </c>
      <c r="C141">
        <f t="shared" ca="1" si="17"/>
        <v>16</v>
      </c>
      <c r="D141">
        <f t="shared" ca="1" si="18"/>
        <v>14</v>
      </c>
      <c r="E141">
        <f t="shared" ca="1" si="19"/>
        <v>2</v>
      </c>
      <c r="F141" s="5">
        <f t="shared" ca="1" si="20"/>
        <v>20.220391332752445</v>
      </c>
      <c r="G141">
        <f t="shared" ca="1" si="21"/>
        <v>1</v>
      </c>
      <c r="I141">
        <f t="shared" ca="1" si="22"/>
        <v>6</v>
      </c>
      <c r="J141">
        <v>12</v>
      </c>
      <c r="K141">
        <v>2019</v>
      </c>
    </row>
    <row r="142" spans="2:11" x14ac:dyDescent="0.25">
      <c r="B142" t="str">
        <f t="shared" ca="1" si="16"/>
        <v>22/12/2019</v>
      </c>
      <c r="C142">
        <f t="shared" ca="1" si="17"/>
        <v>7</v>
      </c>
      <c r="D142">
        <f t="shared" ca="1" si="18"/>
        <v>39</v>
      </c>
      <c r="E142">
        <f t="shared" ca="1" si="19"/>
        <v>1</v>
      </c>
      <c r="F142" s="5">
        <f t="shared" ca="1" si="20"/>
        <v>33.108771250862794</v>
      </c>
      <c r="G142">
        <f t="shared" ca="1" si="21"/>
        <v>2</v>
      </c>
      <c r="I142">
        <f t="shared" ca="1" si="22"/>
        <v>22</v>
      </c>
      <c r="J142">
        <v>12</v>
      </c>
      <c r="K142">
        <v>2019</v>
      </c>
    </row>
    <row r="143" spans="2:11" x14ac:dyDescent="0.25">
      <c r="B143" t="str">
        <f t="shared" ca="1" si="16"/>
        <v>28/12/2019</v>
      </c>
      <c r="C143">
        <f t="shared" ca="1" si="17"/>
        <v>197</v>
      </c>
      <c r="D143">
        <f t="shared" ca="1" si="18"/>
        <v>74</v>
      </c>
      <c r="E143">
        <f t="shared" ca="1" si="19"/>
        <v>1</v>
      </c>
      <c r="F143" s="5">
        <f t="shared" ca="1" si="20"/>
        <v>39.066046800633281</v>
      </c>
      <c r="G143">
        <f t="shared" ca="1" si="21"/>
        <v>2</v>
      </c>
      <c r="I143">
        <f t="shared" ca="1" si="22"/>
        <v>28</v>
      </c>
      <c r="J143">
        <v>12</v>
      </c>
      <c r="K143">
        <v>2019</v>
      </c>
    </row>
    <row r="144" spans="2:11" x14ac:dyDescent="0.25">
      <c r="B144" t="str">
        <f t="shared" ca="1" si="16"/>
        <v>9/12/2019</v>
      </c>
      <c r="C144">
        <f t="shared" ca="1" si="17"/>
        <v>37</v>
      </c>
      <c r="D144">
        <f t="shared" ca="1" si="18"/>
        <v>66</v>
      </c>
      <c r="E144">
        <f t="shared" ca="1" si="19"/>
        <v>2</v>
      </c>
      <c r="F144" s="5">
        <f t="shared" ca="1" si="20"/>
        <v>40.634103052726118</v>
      </c>
      <c r="G144">
        <f t="shared" ca="1" si="21"/>
        <v>1</v>
      </c>
      <c r="I144">
        <f t="shared" ca="1" si="22"/>
        <v>9</v>
      </c>
      <c r="J144">
        <v>12</v>
      </c>
      <c r="K144">
        <v>2019</v>
      </c>
    </row>
    <row r="145" spans="2:11" x14ac:dyDescent="0.25">
      <c r="B145" t="str">
        <f t="shared" ca="1" si="16"/>
        <v>11/12/2019</v>
      </c>
      <c r="C145">
        <f t="shared" ca="1" si="17"/>
        <v>56</v>
      </c>
      <c r="D145">
        <f t="shared" ca="1" si="18"/>
        <v>21</v>
      </c>
      <c r="E145">
        <f t="shared" ca="1" si="19"/>
        <v>1</v>
      </c>
      <c r="F145" s="5">
        <f t="shared" ca="1" si="20"/>
        <v>29.12128568992939</v>
      </c>
      <c r="G145">
        <f t="shared" ca="1" si="21"/>
        <v>0</v>
      </c>
      <c r="I145">
        <f t="shared" ca="1" si="22"/>
        <v>11</v>
      </c>
      <c r="J145">
        <v>12</v>
      </c>
      <c r="K145">
        <v>2019</v>
      </c>
    </row>
    <row r="146" spans="2:11" x14ac:dyDescent="0.25">
      <c r="B146" t="str">
        <f t="shared" ca="1" si="16"/>
        <v>26/12/2019</v>
      </c>
      <c r="C146">
        <f t="shared" ca="1" si="17"/>
        <v>213</v>
      </c>
      <c r="D146">
        <f t="shared" ca="1" si="18"/>
        <v>53</v>
      </c>
      <c r="E146">
        <f t="shared" ca="1" si="19"/>
        <v>4</v>
      </c>
      <c r="F146" s="5">
        <f t="shared" ca="1" si="20"/>
        <v>23.41054463854335</v>
      </c>
      <c r="G146">
        <f t="shared" ca="1" si="21"/>
        <v>0</v>
      </c>
      <c r="I146">
        <f t="shared" ca="1" si="22"/>
        <v>26</v>
      </c>
      <c r="J146">
        <v>12</v>
      </c>
      <c r="K146">
        <v>2019</v>
      </c>
    </row>
    <row r="147" spans="2:11" x14ac:dyDescent="0.25">
      <c r="B147" t="str">
        <f t="shared" ca="1" si="16"/>
        <v>10/12/2019</v>
      </c>
      <c r="C147">
        <f t="shared" ca="1" si="17"/>
        <v>67</v>
      </c>
      <c r="D147">
        <f t="shared" ca="1" si="18"/>
        <v>28</v>
      </c>
      <c r="E147">
        <f t="shared" ca="1" si="19"/>
        <v>5</v>
      </c>
      <c r="F147" s="5">
        <f t="shared" ca="1" si="20"/>
        <v>33.982156093176343</v>
      </c>
      <c r="G147">
        <f t="shared" ca="1" si="21"/>
        <v>0</v>
      </c>
      <c r="I147">
        <f t="shared" ca="1" si="22"/>
        <v>10</v>
      </c>
      <c r="J147">
        <v>12</v>
      </c>
      <c r="K147">
        <v>2019</v>
      </c>
    </row>
    <row r="148" spans="2:11" x14ac:dyDescent="0.25">
      <c r="B148" t="str">
        <f t="shared" ca="1" si="16"/>
        <v>17/12/2019</v>
      </c>
      <c r="C148">
        <f t="shared" ca="1" si="17"/>
        <v>183</v>
      </c>
      <c r="D148">
        <f t="shared" ca="1" si="18"/>
        <v>23</v>
      </c>
      <c r="E148">
        <f t="shared" ca="1" si="19"/>
        <v>3</v>
      </c>
      <c r="F148" s="5">
        <f t="shared" ca="1" si="20"/>
        <v>31.223535952567875</v>
      </c>
      <c r="G148">
        <f t="shared" ca="1" si="21"/>
        <v>0</v>
      </c>
      <c r="I148">
        <f t="shared" ca="1" si="22"/>
        <v>17</v>
      </c>
      <c r="J148">
        <v>12</v>
      </c>
      <c r="K148">
        <v>2019</v>
      </c>
    </row>
    <row r="149" spans="2:11" x14ac:dyDescent="0.25">
      <c r="B149" t="str">
        <f t="shared" ca="1" si="16"/>
        <v>21/12/2019</v>
      </c>
      <c r="C149">
        <f t="shared" ca="1" si="17"/>
        <v>22</v>
      </c>
      <c r="D149">
        <f t="shared" ca="1" si="18"/>
        <v>21</v>
      </c>
      <c r="E149">
        <f t="shared" ca="1" si="19"/>
        <v>3</v>
      </c>
      <c r="F149" s="5">
        <f t="shared" ca="1" si="20"/>
        <v>29.12128568992939</v>
      </c>
      <c r="G149">
        <f t="shared" ca="1" si="21"/>
        <v>1</v>
      </c>
      <c r="I149">
        <f t="shared" ca="1" si="22"/>
        <v>21</v>
      </c>
      <c r="J149">
        <v>12</v>
      </c>
      <c r="K149">
        <v>2019</v>
      </c>
    </row>
    <row r="150" spans="2:11" x14ac:dyDescent="0.25">
      <c r="B150" t="str">
        <f t="shared" ca="1" si="16"/>
        <v>20/12/2019</v>
      </c>
      <c r="C150">
        <f t="shared" ca="1" si="17"/>
        <v>55</v>
      </c>
      <c r="D150">
        <f t="shared" ca="1" si="18"/>
        <v>47</v>
      </c>
      <c r="E150">
        <f t="shared" ca="1" si="19"/>
        <v>3</v>
      </c>
      <c r="F150" s="5">
        <f t="shared" ca="1" si="20"/>
        <v>28.364648752626966</v>
      </c>
      <c r="G150">
        <f t="shared" ca="1" si="21"/>
        <v>0</v>
      </c>
      <c r="I150">
        <f t="shared" ca="1" si="22"/>
        <v>20</v>
      </c>
      <c r="J150">
        <v>12</v>
      </c>
      <c r="K150">
        <v>2019</v>
      </c>
    </row>
    <row r="151" spans="2:11" x14ac:dyDescent="0.25">
      <c r="B151" t="str">
        <f t="shared" ca="1" si="16"/>
        <v>20/12/2019</v>
      </c>
      <c r="C151">
        <f t="shared" ca="1" si="17"/>
        <v>229</v>
      </c>
      <c r="D151">
        <f t="shared" ca="1" si="18"/>
        <v>62</v>
      </c>
      <c r="E151">
        <f t="shared" ca="1" si="19"/>
        <v>3</v>
      </c>
      <c r="F151" s="5">
        <f t="shared" ca="1" si="20"/>
        <v>33.553579268755371</v>
      </c>
      <c r="G151">
        <f t="shared" ca="1" si="21"/>
        <v>1</v>
      </c>
      <c r="I151">
        <f t="shared" ca="1" si="22"/>
        <v>20</v>
      </c>
      <c r="J151">
        <v>12</v>
      </c>
      <c r="K151">
        <v>2019</v>
      </c>
    </row>
    <row r="152" spans="2:11" x14ac:dyDescent="0.25">
      <c r="B152" t="str">
        <f t="shared" ca="1" si="16"/>
        <v>14/12/2019</v>
      </c>
      <c r="C152">
        <f t="shared" ca="1" si="17"/>
        <v>185</v>
      </c>
      <c r="D152">
        <f t="shared" ca="1" si="18"/>
        <v>75</v>
      </c>
      <c r="E152">
        <f t="shared" ca="1" si="19"/>
        <v>4</v>
      </c>
      <c r="F152" s="5">
        <f t="shared" ca="1" si="20"/>
        <v>29.151015394276552</v>
      </c>
      <c r="G152">
        <f t="shared" ca="1" si="21"/>
        <v>0</v>
      </c>
      <c r="I152">
        <f t="shared" ca="1" si="22"/>
        <v>14</v>
      </c>
      <c r="J152">
        <v>12</v>
      </c>
      <c r="K152">
        <v>2019</v>
      </c>
    </row>
    <row r="153" spans="2:11" x14ac:dyDescent="0.25">
      <c r="B153" t="str">
        <f t="shared" ca="1" si="16"/>
        <v>18/12/2019</v>
      </c>
      <c r="C153">
        <f t="shared" ca="1" si="17"/>
        <v>196</v>
      </c>
      <c r="D153">
        <f t="shared" ca="1" si="18"/>
        <v>26</v>
      </c>
      <c r="E153">
        <f t="shared" ca="1" si="19"/>
        <v>1</v>
      </c>
      <c r="F153" s="5">
        <f t="shared" ca="1" si="20"/>
        <v>34.343792759553757</v>
      </c>
      <c r="G153">
        <f t="shared" ca="1" si="21"/>
        <v>1</v>
      </c>
      <c r="I153">
        <f t="shared" ca="1" si="22"/>
        <v>18</v>
      </c>
      <c r="J153">
        <v>12</v>
      </c>
      <c r="K153">
        <v>2019</v>
      </c>
    </row>
    <row r="154" spans="2:11" x14ac:dyDescent="0.25">
      <c r="B154" t="str">
        <f t="shared" ca="1" si="16"/>
        <v>15/12/2019</v>
      </c>
      <c r="C154">
        <f t="shared" ca="1" si="17"/>
        <v>87</v>
      </c>
      <c r="D154">
        <f t="shared" ca="1" si="18"/>
        <v>36</v>
      </c>
      <c r="E154">
        <f t="shared" ca="1" si="19"/>
        <v>1</v>
      </c>
      <c r="F154" s="5">
        <f t="shared" ca="1" si="20"/>
        <v>27.3518719804798</v>
      </c>
      <c r="G154">
        <f t="shared" ca="1" si="21"/>
        <v>2</v>
      </c>
      <c r="I154">
        <f t="shared" ca="1" si="22"/>
        <v>15</v>
      </c>
      <c r="J154">
        <v>12</v>
      </c>
      <c r="K154">
        <v>2019</v>
      </c>
    </row>
    <row r="155" spans="2:11" x14ac:dyDescent="0.25">
      <c r="B155" t="str">
        <f t="shared" ca="1" si="16"/>
        <v>5/12/2019</v>
      </c>
      <c r="C155">
        <f t="shared" ca="1" si="17"/>
        <v>148</v>
      </c>
      <c r="D155">
        <f t="shared" ca="1" si="18"/>
        <v>48</v>
      </c>
      <c r="E155">
        <f t="shared" ca="1" si="19"/>
        <v>4</v>
      </c>
      <c r="F155" s="5">
        <f t="shared" ca="1" si="20"/>
        <v>24.079590082211009</v>
      </c>
      <c r="G155">
        <f t="shared" ca="1" si="21"/>
        <v>2</v>
      </c>
      <c r="I155">
        <f t="shared" ca="1" si="22"/>
        <v>5</v>
      </c>
      <c r="J155">
        <v>12</v>
      </c>
      <c r="K155">
        <v>2019</v>
      </c>
    </row>
    <row r="156" spans="2:11" x14ac:dyDescent="0.25">
      <c r="B156" t="str">
        <f t="shared" ca="1" si="16"/>
        <v>13/12/2019</v>
      </c>
      <c r="C156">
        <f t="shared" ca="1" si="17"/>
        <v>31</v>
      </c>
      <c r="D156">
        <f t="shared" ca="1" si="18"/>
        <v>17</v>
      </c>
      <c r="E156">
        <f t="shared" ca="1" si="19"/>
        <v>5</v>
      </c>
      <c r="F156" s="5">
        <f t="shared" ca="1" si="20"/>
        <v>20.801714989578368</v>
      </c>
      <c r="G156">
        <f t="shared" ca="1" si="21"/>
        <v>0</v>
      </c>
      <c r="I156">
        <f t="shared" ca="1" si="22"/>
        <v>13</v>
      </c>
      <c r="J156">
        <v>12</v>
      </c>
      <c r="K156">
        <v>2019</v>
      </c>
    </row>
    <row r="157" spans="2:11" x14ac:dyDescent="0.25">
      <c r="B157" t="str">
        <f t="shared" ca="1" si="16"/>
        <v>19/12/2019</v>
      </c>
      <c r="C157">
        <f t="shared" ca="1" si="17"/>
        <v>72</v>
      </c>
      <c r="D157">
        <f t="shared" ca="1" si="18"/>
        <v>73</v>
      </c>
      <c r="E157">
        <f t="shared" ca="1" si="19"/>
        <v>3</v>
      </c>
      <c r="F157" s="5">
        <f t="shared" ca="1" si="20"/>
        <v>23.783191813521558</v>
      </c>
      <c r="G157">
        <f t="shared" ca="1" si="21"/>
        <v>1</v>
      </c>
      <c r="I157">
        <f t="shared" ca="1" si="22"/>
        <v>19</v>
      </c>
      <c r="J157">
        <v>12</v>
      </c>
      <c r="K157">
        <v>2019</v>
      </c>
    </row>
    <row r="158" spans="2:11" x14ac:dyDescent="0.25">
      <c r="B158" t="str">
        <f t="shared" ca="1" si="16"/>
        <v>22/12/2019</v>
      </c>
      <c r="C158">
        <f t="shared" ca="1" si="17"/>
        <v>161</v>
      </c>
      <c r="D158">
        <f t="shared" ca="1" si="18"/>
        <v>28</v>
      </c>
      <c r="E158">
        <f t="shared" ca="1" si="19"/>
        <v>5</v>
      </c>
      <c r="F158" s="5">
        <f t="shared" ca="1" si="20"/>
        <v>33.982156093176343</v>
      </c>
      <c r="G158">
        <f t="shared" ca="1" si="21"/>
        <v>1</v>
      </c>
      <c r="I158">
        <f t="shared" ca="1" si="22"/>
        <v>22</v>
      </c>
      <c r="J158">
        <v>12</v>
      </c>
      <c r="K158">
        <v>2019</v>
      </c>
    </row>
    <row r="159" spans="2:11" x14ac:dyDescent="0.25">
      <c r="B159" t="str">
        <f t="shared" ca="1" si="16"/>
        <v>20/12/2019</v>
      </c>
      <c r="C159">
        <f t="shared" ca="1" si="17"/>
        <v>124</v>
      </c>
      <c r="D159">
        <f t="shared" ca="1" si="18"/>
        <v>81</v>
      </c>
      <c r="E159">
        <f t="shared" ca="1" si="19"/>
        <v>2</v>
      </c>
      <c r="F159" s="5">
        <f t="shared" ca="1" si="20"/>
        <v>23.744544832013624</v>
      </c>
      <c r="G159">
        <f t="shared" ca="1" si="21"/>
        <v>0</v>
      </c>
      <c r="I159">
        <f t="shared" ca="1" si="22"/>
        <v>20</v>
      </c>
      <c r="J159">
        <v>12</v>
      </c>
      <c r="K159">
        <v>2019</v>
      </c>
    </row>
    <row r="160" spans="2:11" x14ac:dyDescent="0.25">
      <c r="B160" t="str">
        <f t="shared" ca="1" si="16"/>
        <v>22/12/2019</v>
      </c>
      <c r="C160">
        <f t="shared" ca="1" si="17"/>
        <v>195</v>
      </c>
      <c r="D160">
        <f t="shared" ca="1" si="18"/>
        <v>65</v>
      </c>
      <c r="E160">
        <f t="shared" ca="1" si="19"/>
        <v>3</v>
      </c>
      <c r="F160" s="5">
        <f t="shared" ca="1" si="20"/>
        <v>22.415611423103954</v>
      </c>
      <c r="G160">
        <f t="shared" ca="1" si="21"/>
        <v>1</v>
      </c>
      <c r="I160">
        <f t="shared" ca="1" si="22"/>
        <v>22</v>
      </c>
      <c r="J160">
        <v>12</v>
      </c>
      <c r="K160">
        <v>2019</v>
      </c>
    </row>
    <row r="161" spans="2:11" x14ac:dyDescent="0.25">
      <c r="B161" t="str">
        <f t="shared" ca="1" si="16"/>
        <v>27/12/2019</v>
      </c>
      <c r="C161">
        <f t="shared" ca="1" si="17"/>
        <v>92</v>
      </c>
      <c r="D161">
        <f t="shared" ca="1" si="18"/>
        <v>59</v>
      </c>
      <c r="E161">
        <f t="shared" ca="1" si="19"/>
        <v>2</v>
      </c>
      <c r="F161" s="5">
        <f t="shared" ca="1" si="20"/>
        <v>26.194637896049137</v>
      </c>
      <c r="G161">
        <f t="shared" ca="1" si="21"/>
        <v>0</v>
      </c>
      <c r="I161">
        <f t="shared" ca="1" si="22"/>
        <v>27</v>
      </c>
      <c r="J161">
        <v>12</v>
      </c>
      <c r="K161">
        <v>2019</v>
      </c>
    </row>
    <row r="162" spans="2:11" x14ac:dyDescent="0.25">
      <c r="B162" t="str">
        <f t="shared" ca="1" si="16"/>
        <v>19/12/2019</v>
      </c>
      <c r="C162">
        <f t="shared" ca="1" si="17"/>
        <v>102</v>
      </c>
      <c r="D162">
        <f t="shared" ca="1" si="18"/>
        <v>16</v>
      </c>
      <c r="E162">
        <f t="shared" ca="1" si="19"/>
        <v>4</v>
      </c>
      <c r="F162" s="5">
        <f t="shared" ca="1" si="20"/>
        <v>33.363718328042225</v>
      </c>
      <c r="G162">
        <f t="shared" ca="1" si="21"/>
        <v>2</v>
      </c>
      <c r="I162">
        <f t="shared" ca="1" si="22"/>
        <v>19</v>
      </c>
      <c r="J162">
        <v>12</v>
      </c>
      <c r="K162">
        <v>2019</v>
      </c>
    </row>
    <row r="163" spans="2:11" x14ac:dyDescent="0.25">
      <c r="B163" t="str">
        <f t="shared" ca="1" si="16"/>
        <v>19/12/2019</v>
      </c>
      <c r="C163">
        <f t="shared" ca="1" si="17"/>
        <v>90</v>
      </c>
      <c r="D163">
        <f t="shared" ca="1" si="18"/>
        <v>15</v>
      </c>
      <c r="E163">
        <f t="shared" ca="1" si="19"/>
        <v>1</v>
      </c>
      <c r="F163" s="5">
        <f t="shared" ca="1" si="20"/>
        <v>27.373656541119157</v>
      </c>
      <c r="G163">
        <f t="shared" ca="1" si="21"/>
        <v>0</v>
      </c>
      <c r="I163">
        <f t="shared" ca="1" si="22"/>
        <v>19</v>
      </c>
      <c r="J163">
        <v>12</v>
      </c>
      <c r="K163">
        <v>2019</v>
      </c>
    </row>
    <row r="164" spans="2:11" x14ac:dyDescent="0.25">
      <c r="B164" t="str">
        <f t="shared" ca="1" si="16"/>
        <v>15/12/2019</v>
      </c>
      <c r="C164">
        <f t="shared" ca="1" si="17"/>
        <v>184</v>
      </c>
      <c r="D164">
        <f t="shared" ca="1" si="18"/>
        <v>73</v>
      </c>
      <c r="E164">
        <f t="shared" ca="1" si="19"/>
        <v>1</v>
      </c>
      <c r="F164" s="5">
        <f t="shared" ca="1" si="20"/>
        <v>23.783191813521558</v>
      </c>
      <c r="G164">
        <f t="shared" ca="1" si="21"/>
        <v>0</v>
      </c>
      <c r="I164">
        <f t="shared" ca="1" si="22"/>
        <v>15</v>
      </c>
      <c r="J164">
        <v>12</v>
      </c>
      <c r="K164">
        <v>2019</v>
      </c>
    </row>
    <row r="165" spans="2:11" x14ac:dyDescent="0.25">
      <c r="B165" t="str">
        <f t="shared" ca="1" si="16"/>
        <v>3/12/2019</v>
      </c>
      <c r="C165">
        <f t="shared" ca="1" si="17"/>
        <v>167</v>
      </c>
      <c r="D165">
        <f t="shared" ca="1" si="18"/>
        <v>5</v>
      </c>
      <c r="E165">
        <f t="shared" ca="1" si="19"/>
        <v>4</v>
      </c>
      <c r="F165" s="5">
        <f t="shared" ca="1" si="20"/>
        <v>38.232286614569162</v>
      </c>
      <c r="G165">
        <f t="shared" ca="1" si="21"/>
        <v>0</v>
      </c>
      <c r="I165">
        <f t="shared" ca="1" si="22"/>
        <v>3</v>
      </c>
      <c r="J165">
        <v>12</v>
      </c>
      <c r="K165">
        <v>2019</v>
      </c>
    </row>
    <row r="166" spans="2:11" x14ac:dyDescent="0.25">
      <c r="B166" t="str">
        <f t="shared" ca="1" si="16"/>
        <v>12/12/2019</v>
      </c>
      <c r="C166">
        <f t="shared" ca="1" si="17"/>
        <v>35</v>
      </c>
      <c r="D166">
        <f t="shared" ca="1" si="18"/>
        <v>8</v>
      </c>
      <c r="E166">
        <f t="shared" ca="1" si="19"/>
        <v>4</v>
      </c>
      <c r="F166" s="5">
        <f t="shared" ca="1" si="20"/>
        <v>34.47743881570397</v>
      </c>
      <c r="G166">
        <f t="shared" ca="1" si="21"/>
        <v>2</v>
      </c>
      <c r="I166">
        <f t="shared" ca="1" si="22"/>
        <v>12</v>
      </c>
      <c r="J166">
        <v>12</v>
      </c>
      <c r="K166">
        <v>2019</v>
      </c>
    </row>
    <row r="167" spans="2:11" x14ac:dyDescent="0.25">
      <c r="B167" t="str">
        <f t="shared" ca="1" si="16"/>
        <v>26/12/2019</v>
      </c>
      <c r="C167">
        <f t="shared" ca="1" si="17"/>
        <v>157</v>
      </c>
      <c r="D167">
        <f t="shared" ca="1" si="18"/>
        <v>66</v>
      </c>
      <c r="E167">
        <f t="shared" ca="1" si="19"/>
        <v>4</v>
      </c>
      <c r="F167" s="5">
        <f t="shared" ca="1" si="20"/>
        <v>40.634103052726118</v>
      </c>
      <c r="G167">
        <f t="shared" ca="1" si="21"/>
        <v>2</v>
      </c>
      <c r="I167">
        <f t="shared" ca="1" si="22"/>
        <v>26</v>
      </c>
      <c r="J167">
        <v>12</v>
      </c>
      <c r="K167">
        <v>2019</v>
      </c>
    </row>
    <row r="168" spans="2:11" x14ac:dyDescent="0.25">
      <c r="B168" t="str">
        <f t="shared" ca="1" si="16"/>
        <v>6/12/2019</v>
      </c>
      <c r="C168">
        <f t="shared" ca="1" si="17"/>
        <v>60</v>
      </c>
      <c r="D168">
        <f t="shared" ca="1" si="18"/>
        <v>70</v>
      </c>
      <c r="E168">
        <f t="shared" ca="1" si="19"/>
        <v>5</v>
      </c>
      <c r="F168" s="5">
        <f t="shared" ca="1" si="20"/>
        <v>22.399702695204557</v>
      </c>
      <c r="G168">
        <f t="shared" ca="1" si="21"/>
        <v>2</v>
      </c>
      <c r="I168">
        <f t="shared" ca="1" si="22"/>
        <v>6</v>
      </c>
      <c r="J168">
        <v>12</v>
      </c>
      <c r="K168">
        <v>2019</v>
      </c>
    </row>
    <row r="169" spans="2:11" x14ac:dyDescent="0.25">
      <c r="B169" t="str">
        <f t="shared" ca="1" si="16"/>
        <v>4/12/2019</v>
      </c>
      <c r="C169">
        <f t="shared" ca="1" si="17"/>
        <v>200</v>
      </c>
      <c r="D169">
        <f t="shared" ca="1" si="18"/>
        <v>66</v>
      </c>
      <c r="E169">
        <f t="shared" ca="1" si="19"/>
        <v>4</v>
      </c>
      <c r="F169" s="5">
        <f t="shared" ca="1" si="20"/>
        <v>40.634103052726118</v>
      </c>
      <c r="G169">
        <f t="shared" ca="1" si="21"/>
        <v>1</v>
      </c>
      <c r="I169">
        <f t="shared" ca="1" si="22"/>
        <v>4</v>
      </c>
      <c r="J169">
        <v>12</v>
      </c>
      <c r="K169">
        <v>2019</v>
      </c>
    </row>
    <row r="170" spans="2:11" x14ac:dyDescent="0.25">
      <c r="B170" t="str">
        <f t="shared" ca="1" si="16"/>
        <v>26/12/2019</v>
      </c>
      <c r="C170">
        <f t="shared" ca="1" si="17"/>
        <v>102</v>
      </c>
      <c r="D170">
        <f t="shared" ca="1" si="18"/>
        <v>61</v>
      </c>
      <c r="E170">
        <f t="shared" ca="1" si="19"/>
        <v>2</v>
      </c>
      <c r="F170" s="5">
        <f t="shared" ca="1" si="20"/>
        <v>40.628056162424272</v>
      </c>
      <c r="G170">
        <f t="shared" ca="1" si="21"/>
        <v>0</v>
      </c>
      <c r="I170">
        <f t="shared" ca="1" si="22"/>
        <v>26</v>
      </c>
      <c r="J170">
        <v>12</v>
      </c>
      <c r="K170">
        <v>2019</v>
      </c>
    </row>
    <row r="171" spans="2:11" x14ac:dyDescent="0.25">
      <c r="B171" t="str">
        <f t="shared" ca="1" si="16"/>
        <v>12/12/2019</v>
      </c>
      <c r="C171">
        <f t="shared" ca="1" si="17"/>
        <v>56</v>
      </c>
      <c r="D171">
        <f t="shared" ca="1" si="18"/>
        <v>39</v>
      </c>
      <c r="E171">
        <f t="shared" ca="1" si="19"/>
        <v>2</v>
      </c>
      <c r="F171" s="5">
        <f t="shared" ca="1" si="20"/>
        <v>33.108771250862794</v>
      </c>
      <c r="G171">
        <f t="shared" ca="1" si="21"/>
        <v>2</v>
      </c>
      <c r="I171">
        <f t="shared" ca="1" si="22"/>
        <v>12</v>
      </c>
      <c r="J171">
        <v>12</v>
      </c>
      <c r="K171">
        <v>2019</v>
      </c>
    </row>
    <row r="172" spans="2:11" x14ac:dyDescent="0.25">
      <c r="B172" t="str">
        <f t="shared" ca="1" si="16"/>
        <v>18/12/2019</v>
      </c>
      <c r="C172">
        <f t="shared" ca="1" si="17"/>
        <v>175</v>
      </c>
      <c r="D172">
        <f t="shared" ca="1" si="18"/>
        <v>28</v>
      </c>
      <c r="E172">
        <f t="shared" ca="1" si="19"/>
        <v>4</v>
      </c>
      <c r="F172" s="5">
        <f t="shared" ca="1" si="20"/>
        <v>33.982156093176343</v>
      </c>
      <c r="G172">
        <f t="shared" ca="1" si="21"/>
        <v>2</v>
      </c>
      <c r="I172">
        <f t="shared" ca="1" si="22"/>
        <v>18</v>
      </c>
      <c r="J172">
        <v>12</v>
      </c>
      <c r="K172">
        <v>2019</v>
      </c>
    </row>
    <row r="173" spans="2:11" x14ac:dyDescent="0.25">
      <c r="B173" t="str">
        <f t="shared" ca="1" si="16"/>
        <v>12/12/2019</v>
      </c>
      <c r="C173">
        <f t="shared" ca="1" si="17"/>
        <v>198</v>
      </c>
      <c r="D173">
        <f t="shared" ca="1" si="18"/>
        <v>57</v>
      </c>
      <c r="E173">
        <f t="shared" ca="1" si="19"/>
        <v>2</v>
      </c>
      <c r="F173" s="5">
        <f t="shared" ca="1" si="20"/>
        <v>29.710448609541547</v>
      </c>
      <c r="G173">
        <f t="shared" ca="1" si="21"/>
        <v>0</v>
      </c>
      <c r="I173">
        <f t="shared" ca="1" si="22"/>
        <v>12</v>
      </c>
      <c r="J173">
        <v>12</v>
      </c>
      <c r="K173">
        <v>2019</v>
      </c>
    </row>
    <row r="174" spans="2:11" x14ac:dyDescent="0.25">
      <c r="B174" t="str">
        <f t="shared" ca="1" si="16"/>
        <v>5/12/2019</v>
      </c>
      <c r="C174">
        <f t="shared" ca="1" si="17"/>
        <v>154</v>
      </c>
      <c r="D174">
        <f t="shared" ca="1" si="18"/>
        <v>6</v>
      </c>
      <c r="E174">
        <f t="shared" ca="1" si="19"/>
        <v>1</v>
      </c>
      <c r="F174" s="5">
        <f t="shared" ca="1" si="20"/>
        <v>34.829050353549661</v>
      </c>
      <c r="G174">
        <f t="shared" ca="1" si="21"/>
        <v>2</v>
      </c>
      <c r="I174">
        <f t="shared" ca="1" si="22"/>
        <v>5</v>
      </c>
      <c r="J174">
        <v>12</v>
      </c>
      <c r="K174">
        <v>2019</v>
      </c>
    </row>
    <row r="175" spans="2:11" x14ac:dyDescent="0.25">
      <c r="B175" t="str">
        <f t="shared" ca="1" si="16"/>
        <v>11/12/2019</v>
      </c>
      <c r="C175">
        <f t="shared" ca="1" si="17"/>
        <v>212</v>
      </c>
      <c r="D175">
        <f t="shared" ca="1" si="18"/>
        <v>11</v>
      </c>
      <c r="E175">
        <f t="shared" ca="1" si="19"/>
        <v>3</v>
      </c>
      <c r="F175" s="5">
        <f t="shared" ca="1" si="20"/>
        <v>35.521220926603981</v>
      </c>
      <c r="G175">
        <f t="shared" ca="1" si="21"/>
        <v>2</v>
      </c>
      <c r="I175">
        <f t="shared" ca="1" si="22"/>
        <v>11</v>
      </c>
      <c r="J175">
        <v>12</v>
      </c>
      <c r="K175">
        <v>2019</v>
      </c>
    </row>
    <row r="176" spans="2:11" x14ac:dyDescent="0.25">
      <c r="B176" t="str">
        <f t="shared" ca="1" si="16"/>
        <v>22/12/2019</v>
      </c>
      <c r="C176">
        <f t="shared" ca="1" si="17"/>
        <v>193</v>
      </c>
      <c r="D176">
        <f t="shared" ca="1" si="18"/>
        <v>10</v>
      </c>
      <c r="E176">
        <f t="shared" ca="1" si="19"/>
        <v>4</v>
      </c>
      <c r="F176" s="5">
        <f t="shared" ca="1" si="20"/>
        <v>23.934379017239149</v>
      </c>
      <c r="G176">
        <f t="shared" ca="1" si="21"/>
        <v>2</v>
      </c>
      <c r="I176">
        <f t="shared" ca="1" si="22"/>
        <v>22</v>
      </c>
      <c r="J176">
        <v>12</v>
      </c>
      <c r="K176">
        <v>2019</v>
      </c>
    </row>
    <row r="177" spans="2:11" x14ac:dyDescent="0.25">
      <c r="B177" t="str">
        <f t="shared" ca="1" si="16"/>
        <v>4/12/2019</v>
      </c>
      <c r="C177">
        <f t="shared" ca="1" si="17"/>
        <v>29</v>
      </c>
      <c r="D177">
        <f t="shared" ca="1" si="18"/>
        <v>7</v>
      </c>
      <c r="E177">
        <f t="shared" ca="1" si="19"/>
        <v>3</v>
      </c>
      <c r="F177" s="5">
        <f t="shared" ca="1" si="20"/>
        <v>31.675912216148916</v>
      </c>
      <c r="G177">
        <f t="shared" ca="1" si="21"/>
        <v>1</v>
      </c>
      <c r="I177">
        <f t="shared" ca="1" si="22"/>
        <v>4</v>
      </c>
      <c r="J177">
        <v>12</v>
      </c>
      <c r="K177">
        <v>2019</v>
      </c>
    </row>
    <row r="178" spans="2:11" x14ac:dyDescent="0.25">
      <c r="B178" t="str">
        <f t="shared" ca="1" si="16"/>
        <v>4/12/2019</v>
      </c>
      <c r="C178">
        <f t="shared" ca="1" si="17"/>
        <v>66</v>
      </c>
      <c r="D178">
        <f t="shared" ca="1" si="18"/>
        <v>13</v>
      </c>
      <c r="E178">
        <f t="shared" ca="1" si="19"/>
        <v>5</v>
      </c>
      <c r="F178" s="5">
        <f t="shared" ca="1" si="20"/>
        <v>37.599828754560143</v>
      </c>
      <c r="G178">
        <f t="shared" ca="1" si="21"/>
        <v>0</v>
      </c>
      <c r="I178">
        <f t="shared" ca="1" si="22"/>
        <v>4</v>
      </c>
      <c r="J178">
        <v>12</v>
      </c>
      <c r="K178">
        <v>2019</v>
      </c>
    </row>
    <row r="179" spans="2:11" x14ac:dyDescent="0.25">
      <c r="B179" t="str">
        <f t="shared" ca="1" si="16"/>
        <v>7/12/2019</v>
      </c>
      <c r="C179">
        <f t="shared" ca="1" si="17"/>
        <v>122</v>
      </c>
      <c r="D179">
        <f t="shared" ca="1" si="18"/>
        <v>41</v>
      </c>
      <c r="E179">
        <f t="shared" ca="1" si="19"/>
        <v>5</v>
      </c>
      <c r="F179" s="5">
        <f t="shared" ca="1" si="20"/>
        <v>20.908985491679829</v>
      </c>
      <c r="G179">
        <f t="shared" ca="1" si="21"/>
        <v>1</v>
      </c>
      <c r="I179">
        <f t="shared" ca="1" si="22"/>
        <v>7</v>
      </c>
      <c r="J179">
        <v>12</v>
      </c>
      <c r="K179">
        <v>2019</v>
      </c>
    </row>
    <row r="180" spans="2:11" x14ac:dyDescent="0.25">
      <c r="B180" t="str">
        <f t="shared" ca="1" si="16"/>
        <v>3/12/2019</v>
      </c>
      <c r="C180">
        <f t="shared" ca="1" si="17"/>
        <v>111</v>
      </c>
      <c r="D180">
        <f t="shared" ca="1" si="18"/>
        <v>31</v>
      </c>
      <c r="E180">
        <f t="shared" ca="1" si="19"/>
        <v>2</v>
      </c>
      <c r="F180" s="5">
        <f t="shared" ca="1" si="20"/>
        <v>38.313789345701217</v>
      </c>
      <c r="G180">
        <f t="shared" ca="1" si="21"/>
        <v>1</v>
      </c>
      <c r="I180">
        <f t="shared" ca="1" si="22"/>
        <v>3</v>
      </c>
      <c r="J180">
        <v>12</v>
      </c>
      <c r="K180">
        <v>2019</v>
      </c>
    </row>
    <row r="181" spans="2:11" x14ac:dyDescent="0.25">
      <c r="B181" t="str">
        <f t="shared" ca="1" si="16"/>
        <v>25/12/2019</v>
      </c>
      <c r="C181">
        <f t="shared" ca="1" si="17"/>
        <v>14</v>
      </c>
      <c r="D181">
        <f t="shared" ca="1" si="18"/>
        <v>56</v>
      </c>
      <c r="E181">
        <f t="shared" ca="1" si="19"/>
        <v>2</v>
      </c>
      <c r="F181" s="5">
        <f t="shared" ca="1" si="20"/>
        <v>34.266271462651183</v>
      </c>
      <c r="G181">
        <f t="shared" ca="1" si="21"/>
        <v>2</v>
      </c>
      <c r="I181">
        <f t="shared" ca="1" si="22"/>
        <v>25</v>
      </c>
      <c r="J181">
        <v>12</v>
      </c>
      <c r="K181">
        <v>2019</v>
      </c>
    </row>
    <row r="182" spans="2:11" x14ac:dyDescent="0.25">
      <c r="B182" t="str">
        <f t="shared" ca="1" si="16"/>
        <v>11/12/2019</v>
      </c>
      <c r="C182">
        <f t="shared" ca="1" si="17"/>
        <v>170</v>
      </c>
      <c r="D182">
        <f t="shared" ca="1" si="18"/>
        <v>87</v>
      </c>
      <c r="E182">
        <f t="shared" ca="1" si="19"/>
        <v>4</v>
      </c>
      <c r="F182" s="5">
        <f t="shared" ca="1" si="20"/>
        <v>23.012517942117054</v>
      </c>
      <c r="G182">
        <f t="shared" ca="1" si="21"/>
        <v>2</v>
      </c>
      <c r="I182">
        <f t="shared" ca="1" si="22"/>
        <v>11</v>
      </c>
      <c r="J182">
        <v>12</v>
      </c>
      <c r="K182">
        <v>2019</v>
      </c>
    </row>
    <row r="183" spans="2:11" x14ac:dyDescent="0.25">
      <c r="B183" t="str">
        <f t="shared" ca="1" si="16"/>
        <v>3/12/2019</v>
      </c>
      <c r="C183">
        <f t="shared" ca="1" si="17"/>
        <v>78</v>
      </c>
      <c r="D183">
        <f t="shared" ca="1" si="18"/>
        <v>30</v>
      </c>
      <c r="E183">
        <f t="shared" ca="1" si="19"/>
        <v>1</v>
      </c>
      <c r="F183" s="5">
        <f t="shared" ca="1" si="20"/>
        <v>31.940273392867425</v>
      </c>
      <c r="G183">
        <f t="shared" ca="1" si="21"/>
        <v>1</v>
      </c>
      <c r="I183">
        <f t="shared" ca="1" si="22"/>
        <v>3</v>
      </c>
      <c r="J183">
        <v>12</v>
      </c>
      <c r="K183">
        <v>2019</v>
      </c>
    </row>
    <row r="184" spans="2:11" x14ac:dyDescent="0.25">
      <c r="B184" t="str">
        <f t="shared" ca="1" si="16"/>
        <v>12/12/2019</v>
      </c>
      <c r="C184">
        <f t="shared" ca="1" si="17"/>
        <v>194</v>
      </c>
      <c r="D184">
        <f t="shared" ca="1" si="18"/>
        <v>78</v>
      </c>
      <c r="E184">
        <f t="shared" ca="1" si="19"/>
        <v>2</v>
      </c>
      <c r="F184" s="5">
        <f t="shared" ca="1" si="20"/>
        <v>24.744835541483596</v>
      </c>
      <c r="G184">
        <f t="shared" ca="1" si="21"/>
        <v>1</v>
      </c>
      <c r="I184">
        <f t="shared" ca="1" si="22"/>
        <v>12</v>
      </c>
      <c r="J184">
        <v>12</v>
      </c>
      <c r="K184">
        <v>2019</v>
      </c>
    </row>
    <row r="185" spans="2:11" x14ac:dyDescent="0.25">
      <c r="B185" t="str">
        <f t="shared" ca="1" si="16"/>
        <v>10/12/2019</v>
      </c>
      <c r="C185">
        <f t="shared" ca="1" si="17"/>
        <v>201</v>
      </c>
      <c r="D185">
        <f t="shared" ca="1" si="18"/>
        <v>86</v>
      </c>
      <c r="E185">
        <f t="shared" ca="1" si="19"/>
        <v>3</v>
      </c>
      <c r="F185" s="5">
        <f t="shared" ca="1" si="20"/>
        <v>30.346811740615212</v>
      </c>
      <c r="G185">
        <f t="shared" ca="1" si="21"/>
        <v>1</v>
      </c>
      <c r="I185">
        <f t="shared" ca="1" si="22"/>
        <v>10</v>
      </c>
      <c r="J185">
        <v>12</v>
      </c>
      <c r="K185">
        <v>2019</v>
      </c>
    </row>
    <row r="186" spans="2:11" x14ac:dyDescent="0.25">
      <c r="B186" t="str">
        <f t="shared" ca="1" si="16"/>
        <v>9/12/2019</v>
      </c>
      <c r="C186">
        <f t="shared" ca="1" si="17"/>
        <v>155</v>
      </c>
      <c r="D186">
        <f t="shared" ca="1" si="18"/>
        <v>6</v>
      </c>
      <c r="E186">
        <f t="shared" ca="1" si="19"/>
        <v>2</v>
      </c>
      <c r="F186" s="5">
        <f t="shared" ca="1" si="20"/>
        <v>34.829050353549661</v>
      </c>
      <c r="G186">
        <f t="shared" ca="1" si="21"/>
        <v>0</v>
      </c>
      <c r="I186">
        <f t="shared" ca="1" si="22"/>
        <v>9</v>
      </c>
      <c r="J186">
        <v>12</v>
      </c>
      <c r="K186">
        <v>2019</v>
      </c>
    </row>
    <row r="187" spans="2:11" x14ac:dyDescent="0.25">
      <c r="B187" t="str">
        <f t="shared" ca="1" si="16"/>
        <v>13/12/2019</v>
      </c>
      <c r="C187">
        <f t="shared" ca="1" si="17"/>
        <v>137</v>
      </c>
      <c r="D187">
        <f t="shared" ca="1" si="18"/>
        <v>57</v>
      </c>
      <c r="E187">
        <f t="shared" ca="1" si="19"/>
        <v>1</v>
      </c>
      <c r="F187" s="5">
        <f t="shared" ca="1" si="20"/>
        <v>29.710448609541547</v>
      </c>
      <c r="G187">
        <f t="shared" ca="1" si="21"/>
        <v>0</v>
      </c>
      <c r="I187">
        <f t="shared" ca="1" si="22"/>
        <v>13</v>
      </c>
      <c r="J187">
        <v>12</v>
      </c>
      <c r="K187">
        <v>2019</v>
      </c>
    </row>
    <row r="188" spans="2:11" x14ac:dyDescent="0.25">
      <c r="B188" t="str">
        <f t="shared" ca="1" si="16"/>
        <v>17/12/2019</v>
      </c>
      <c r="C188">
        <f t="shared" ca="1" si="17"/>
        <v>215</v>
      </c>
      <c r="D188">
        <f t="shared" ca="1" si="18"/>
        <v>82</v>
      </c>
      <c r="E188">
        <f t="shared" ca="1" si="19"/>
        <v>2</v>
      </c>
      <c r="F188" s="5">
        <f t="shared" ca="1" si="20"/>
        <v>25.8571670101521</v>
      </c>
      <c r="G188">
        <f t="shared" ca="1" si="21"/>
        <v>0</v>
      </c>
      <c r="I188">
        <f t="shared" ca="1" si="22"/>
        <v>17</v>
      </c>
      <c r="J188">
        <v>12</v>
      </c>
      <c r="K188">
        <v>2019</v>
      </c>
    </row>
    <row r="189" spans="2:11" x14ac:dyDescent="0.25">
      <c r="B189" t="str">
        <f t="shared" ca="1" si="16"/>
        <v>3/12/2019</v>
      </c>
      <c r="C189">
        <f t="shared" ca="1" si="17"/>
        <v>85</v>
      </c>
      <c r="D189">
        <f t="shared" ca="1" si="18"/>
        <v>56</v>
      </c>
      <c r="E189">
        <f t="shared" ca="1" si="19"/>
        <v>1</v>
      </c>
      <c r="F189" s="5">
        <f t="shared" ca="1" si="20"/>
        <v>34.266271462651183</v>
      </c>
      <c r="G189">
        <f t="shared" ca="1" si="21"/>
        <v>0</v>
      </c>
      <c r="I189">
        <f t="shared" ca="1" si="22"/>
        <v>3</v>
      </c>
      <c r="J189">
        <v>12</v>
      </c>
      <c r="K189">
        <v>2019</v>
      </c>
    </row>
    <row r="190" spans="2:11" x14ac:dyDescent="0.25">
      <c r="B190" t="str">
        <f t="shared" ca="1" si="16"/>
        <v>12/12/2019</v>
      </c>
      <c r="C190">
        <f t="shared" ca="1" si="17"/>
        <v>31</v>
      </c>
      <c r="D190">
        <f t="shared" ca="1" si="18"/>
        <v>78</v>
      </c>
      <c r="E190">
        <f t="shared" ca="1" si="19"/>
        <v>4</v>
      </c>
      <c r="F190" s="5">
        <f t="shared" ca="1" si="20"/>
        <v>24.744835541483596</v>
      </c>
      <c r="G190">
        <f t="shared" ca="1" si="21"/>
        <v>2</v>
      </c>
      <c r="I190">
        <f t="shared" ca="1" si="22"/>
        <v>12</v>
      </c>
      <c r="J190">
        <v>12</v>
      </c>
      <c r="K190">
        <v>2019</v>
      </c>
    </row>
    <row r="191" spans="2:11" x14ac:dyDescent="0.25">
      <c r="B191" t="str">
        <f t="shared" ca="1" si="16"/>
        <v>5/12/2019</v>
      </c>
      <c r="C191">
        <f t="shared" ca="1" si="17"/>
        <v>147</v>
      </c>
      <c r="D191">
        <f t="shared" ca="1" si="18"/>
        <v>38</v>
      </c>
      <c r="E191">
        <f t="shared" ca="1" si="19"/>
        <v>1</v>
      </c>
      <c r="F191" s="5">
        <f t="shared" ca="1" si="20"/>
        <v>29.549651073407524</v>
      </c>
      <c r="G191">
        <f t="shared" ca="1" si="21"/>
        <v>2</v>
      </c>
      <c r="I191">
        <f t="shared" ca="1" si="22"/>
        <v>5</v>
      </c>
      <c r="J191">
        <v>12</v>
      </c>
      <c r="K191">
        <v>2019</v>
      </c>
    </row>
    <row r="192" spans="2:11" x14ac:dyDescent="0.25">
      <c r="B192" t="str">
        <f t="shared" ca="1" si="16"/>
        <v>25/12/2019</v>
      </c>
      <c r="C192">
        <f t="shared" ca="1" si="17"/>
        <v>198</v>
      </c>
      <c r="D192">
        <f t="shared" ca="1" si="18"/>
        <v>12</v>
      </c>
      <c r="E192">
        <f t="shared" ca="1" si="19"/>
        <v>5</v>
      </c>
      <c r="F192" s="5">
        <f t="shared" ca="1" si="20"/>
        <v>30.587275421051618</v>
      </c>
      <c r="G192">
        <f t="shared" ca="1" si="21"/>
        <v>0</v>
      </c>
      <c r="I192">
        <f t="shared" ca="1" si="22"/>
        <v>25</v>
      </c>
      <c r="J192">
        <v>12</v>
      </c>
      <c r="K192">
        <v>2019</v>
      </c>
    </row>
    <row r="193" spans="2:11" x14ac:dyDescent="0.25">
      <c r="B193" t="str">
        <f t="shared" ca="1" si="16"/>
        <v>11/12/2019</v>
      </c>
      <c r="C193">
        <f t="shared" ca="1" si="17"/>
        <v>207</v>
      </c>
      <c r="D193">
        <f t="shared" ca="1" si="18"/>
        <v>52</v>
      </c>
      <c r="E193">
        <f t="shared" ca="1" si="19"/>
        <v>1</v>
      </c>
      <c r="F193" s="5">
        <f t="shared" ca="1" si="20"/>
        <v>34.011945981187409</v>
      </c>
      <c r="G193">
        <f t="shared" ca="1" si="21"/>
        <v>1</v>
      </c>
      <c r="I193">
        <f t="shared" ca="1" si="22"/>
        <v>11</v>
      </c>
      <c r="J193">
        <v>12</v>
      </c>
      <c r="K193">
        <v>2019</v>
      </c>
    </row>
    <row r="194" spans="2:11" x14ac:dyDescent="0.25">
      <c r="B194" t="str">
        <f t="shared" ca="1" si="16"/>
        <v>14/12/2019</v>
      </c>
      <c r="C194">
        <f t="shared" ca="1" si="17"/>
        <v>103</v>
      </c>
      <c r="D194">
        <f t="shared" ca="1" si="18"/>
        <v>21</v>
      </c>
      <c r="E194">
        <f t="shared" ca="1" si="19"/>
        <v>4</v>
      </c>
      <c r="F194" s="5">
        <f t="shared" ca="1" si="20"/>
        <v>29.12128568992939</v>
      </c>
      <c r="G194">
        <f t="shared" ca="1" si="21"/>
        <v>1</v>
      </c>
      <c r="I194">
        <f t="shared" ca="1" si="22"/>
        <v>14</v>
      </c>
      <c r="J194">
        <v>12</v>
      </c>
      <c r="K194">
        <v>2019</v>
      </c>
    </row>
    <row r="195" spans="2:11" x14ac:dyDescent="0.25">
      <c r="B195" t="str">
        <f t="shared" ref="B195:B258" ca="1" si="23">CONCATENATE(I195,"/",J195,"/",K195)</f>
        <v>20/12/2019</v>
      </c>
      <c r="C195">
        <f t="shared" ref="C195:C258" ca="1" si="24">RANDBETWEEN(1,230)</f>
        <v>113</v>
      </c>
      <c r="D195">
        <f t="shared" ref="D195:D258" ca="1" si="25">RANDBETWEEN(1,87)</f>
        <v>66</v>
      </c>
      <c r="E195">
        <f t="shared" ref="E195:E258" ca="1" si="26">RANDBETWEEN(1,5)</f>
        <v>1</v>
      </c>
      <c r="F195" s="5">
        <f t="shared" ref="F195:F258" ca="1" si="27">VLOOKUP(D195,$M$1:$N$88,2,TRUE)</f>
        <v>40.634103052726118</v>
      </c>
      <c r="G195">
        <f t="shared" ref="G195:G258" ca="1" si="28">RANDBETWEEN(0,2)</f>
        <v>1</v>
      </c>
      <c r="I195">
        <f t="shared" ref="I195:I258" ca="1" si="29">RANDBETWEEN(1,28)</f>
        <v>20</v>
      </c>
      <c r="J195">
        <v>12</v>
      </c>
      <c r="K195">
        <v>2019</v>
      </c>
    </row>
    <row r="196" spans="2:11" x14ac:dyDescent="0.25">
      <c r="B196" t="str">
        <f t="shared" ca="1" si="23"/>
        <v>21/12/2019</v>
      </c>
      <c r="C196">
        <f t="shared" ca="1" si="24"/>
        <v>157</v>
      </c>
      <c r="D196">
        <f t="shared" ca="1" si="25"/>
        <v>78</v>
      </c>
      <c r="E196">
        <f t="shared" ca="1" si="26"/>
        <v>1</v>
      </c>
      <c r="F196" s="5">
        <f t="shared" ca="1" si="27"/>
        <v>24.744835541483596</v>
      </c>
      <c r="G196">
        <f t="shared" ca="1" si="28"/>
        <v>0</v>
      </c>
      <c r="I196">
        <f t="shared" ca="1" si="29"/>
        <v>21</v>
      </c>
      <c r="J196">
        <v>12</v>
      </c>
      <c r="K196">
        <v>2019</v>
      </c>
    </row>
    <row r="197" spans="2:11" x14ac:dyDescent="0.25">
      <c r="B197" t="str">
        <f t="shared" ca="1" si="23"/>
        <v>15/12/2019</v>
      </c>
      <c r="C197">
        <f t="shared" ca="1" si="24"/>
        <v>186</v>
      </c>
      <c r="D197">
        <f t="shared" ca="1" si="25"/>
        <v>47</v>
      </c>
      <c r="E197">
        <f t="shared" ca="1" si="26"/>
        <v>4</v>
      </c>
      <c r="F197" s="5">
        <f t="shared" ca="1" si="27"/>
        <v>28.364648752626966</v>
      </c>
      <c r="G197">
        <f t="shared" ca="1" si="28"/>
        <v>0</v>
      </c>
      <c r="I197">
        <f t="shared" ca="1" si="29"/>
        <v>15</v>
      </c>
      <c r="J197">
        <v>12</v>
      </c>
      <c r="K197">
        <v>2019</v>
      </c>
    </row>
    <row r="198" spans="2:11" x14ac:dyDescent="0.25">
      <c r="B198" t="str">
        <f t="shared" ca="1" si="23"/>
        <v>23/12/2019</v>
      </c>
      <c r="C198">
        <f t="shared" ca="1" si="24"/>
        <v>214</v>
      </c>
      <c r="D198">
        <f t="shared" ca="1" si="25"/>
        <v>29</v>
      </c>
      <c r="E198">
        <f t="shared" ca="1" si="26"/>
        <v>2</v>
      </c>
      <c r="F198" s="5">
        <f t="shared" ca="1" si="27"/>
        <v>27.61460583204423</v>
      </c>
      <c r="G198">
        <f t="shared" ca="1" si="28"/>
        <v>2</v>
      </c>
      <c r="I198">
        <f t="shared" ca="1" si="29"/>
        <v>23</v>
      </c>
      <c r="J198">
        <v>12</v>
      </c>
      <c r="K198">
        <v>2019</v>
      </c>
    </row>
    <row r="199" spans="2:11" x14ac:dyDescent="0.25">
      <c r="B199" t="str">
        <f t="shared" ca="1" si="23"/>
        <v>12/12/2019</v>
      </c>
      <c r="C199">
        <f t="shared" ca="1" si="24"/>
        <v>120</v>
      </c>
      <c r="D199">
        <f t="shared" ca="1" si="25"/>
        <v>25</v>
      </c>
      <c r="E199">
        <f t="shared" ca="1" si="26"/>
        <v>5</v>
      </c>
      <c r="F199" s="5">
        <f t="shared" ca="1" si="27"/>
        <v>39.473986167549143</v>
      </c>
      <c r="G199">
        <f t="shared" ca="1" si="28"/>
        <v>2</v>
      </c>
      <c r="I199">
        <f t="shared" ca="1" si="29"/>
        <v>12</v>
      </c>
      <c r="J199">
        <v>12</v>
      </c>
      <c r="K199">
        <v>2019</v>
      </c>
    </row>
    <row r="200" spans="2:11" x14ac:dyDescent="0.25">
      <c r="B200" t="str">
        <f t="shared" ca="1" si="23"/>
        <v>17/12/2019</v>
      </c>
      <c r="C200">
        <f t="shared" ca="1" si="24"/>
        <v>228</v>
      </c>
      <c r="D200">
        <f t="shared" ca="1" si="25"/>
        <v>47</v>
      </c>
      <c r="E200">
        <f t="shared" ca="1" si="26"/>
        <v>3</v>
      </c>
      <c r="F200" s="5">
        <f t="shared" ca="1" si="27"/>
        <v>28.364648752626966</v>
      </c>
      <c r="G200">
        <f t="shared" ca="1" si="28"/>
        <v>1</v>
      </c>
      <c r="I200">
        <f t="shared" ca="1" si="29"/>
        <v>17</v>
      </c>
      <c r="J200">
        <v>12</v>
      </c>
      <c r="K200">
        <v>2019</v>
      </c>
    </row>
    <row r="201" spans="2:11" x14ac:dyDescent="0.25">
      <c r="B201" t="str">
        <f t="shared" ca="1" si="23"/>
        <v>1/12/2019</v>
      </c>
      <c r="C201">
        <f t="shared" ca="1" si="24"/>
        <v>135</v>
      </c>
      <c r="D201">
        <f t="shared" ca="1" si="25"/>
        <v>34</v>
      </c>
      <c r="E201">
        <f t="shared" ca="1" si="26"/>
        <v>3</v>
      </c>
      <c r="F201" s="5">
        <f t="shared" ca="1" si="27"/>
        <v>25.987880997960591</v>
      </c>
      <c r="G201">
        <f t="shared" ca="1" si="28"/>
        <v>1</v>
      </c>
      <c r="I201">
        <f t="shared" ca="1" si="29"/>
        <v>1</v>
      </c>
      <c r="J201">
        <v>12</v>
      </c>
      <c r="K201">
        <v>2019</v>
      </c>
    </row>
    <row r="202" spans="2:11" x14ac:dyDescent="0.25">
      <c r="B202" t="str">
        <f t="shared" ca="1" si="23"/>
        <v>4/12/2019</v>
      </c>
      <c r="C202">
        <f t="shared" ca="1" si="24"/>
        <v>140</v>
      </c>
      <c r="D202">
        <f t="shared" ca="1" si="25"/>
        <v>35</v>
      </c>
      <c r="E202">
        <f t="shared" ca="1" si="26"/>
        <v>5</v>
      </c>
      <c r="F202" s="5">
        <f t="shared" ca="1" si="27"/>
        <v>27.038280688366672</v>
      </c>
      <c r="G202">
        <f t="shared" ca="1" si="28"/>
        <v>1</v>
      </c>
      <c r="I202">
        <f t="shared" ca="1" si="29"/>
        <v>4</v>
      </c>
      <c r="J202">
        <v>12</v>
      </c>
      <c r="K202">
        <v>2019</v>
      </c>
    </row>
    <row r="203" spans="2:11" x14ac:dyDescent="0.25">
      <c r="B203" t="str">
        <f t="shared" ca="1" si="23"/>
        <v>11/12/2019</v>
      </c>
      <c r="C203">
        <f t="shared" ca="1" si="24"/>
        <v>126</v>
      </c>
      <c r="D203">
        <f t="shared" ca="1" si="25"/>
        <v>67</v>
      </c>
      <c r="E203">
        <f t="shared" ca="1" si="26"/>
        <v>3</v>
      </c>
      <c r="F203" s="5">
        <f t="shared" ca="1" si="27"/>
        <v>37.97838874282624</v>
      </c>
      <c r="G203">
        <f t="shared" ca="1" si="28"/>
        <v>0</v>
      </c>
      <c r="I203">
        <f t="shared" ca="1" si="29"/>
        <v>11</v>
      </c>
      <c r="J203">
        <v>12</v>
      </c>
      <c r="K203">
        <v>2019</v>
      </c>
    </row>
    <row r="204" spans="2:11" x14ac:dyDescent="0.25">
      <c r="B204" t="str">
        <f t="shared" ca="1" si="23"/>
        <v>20/12/2019</v>
      </c>
      <c r="C204">
        <f t="shared" ca="1" si="24"/>
        <v>64</v>
      </c>
      <c r="D204">
        <f t="shared" ca="1" si="25"/>
        <v>71</v>
      </c>
      <c r="E204">
        <f t="shared" ca="1" si="26"/>
        <v>2</v>
      </c>
      <c r="F204" s="5">
        <f t="shared" ca="1" si="27"/>
        <v>38.150857434939311</v>
      </c>
      <c r="G204">
        <f t="shared" ca="1" si="28"/>
        <v>0</v>
      </c>
      <c r="I204">
        <f t="shared" ca="1" si="29"/>
        <v>20</v>
      </c>
      <c r="J204">
        <v>12</v>
      </c>
      <c r="K204">
        <v>2019</v>
      </c>
    </row>
    <row r="205" spans="2:11" x14ac:dyDescent="0.25">
      <c r="B205" t="str">
        <f t="shared" ca="1" si="23"/>
        <v>6/12/2019</v>
      </c>
      <c r="C205">
        <f t="shared" ca="1" si="24"/>
        <v>74</v>
      </c>
      <c r="D205">
        <f t="shared" ca="1" si="25"/>
        <v>70</v>
      </c>
      <c r="E205">
        <f t="shared" ca="1" si="26"/>
        <v>2</v>
      </c>
      <c r="F205" s="5">
        <f t="shared" ca="1" si="27"/>
        <v>22.399702695204557</v>
      </c>
      <c r="G205">
        <f t="shared" ca="1" si="28"/>
        <v>1</v>
      </c>
      <c r="I205">
        <f t="shared" ca="1" si="29"/>
        <v>6</v>
      </c>
      <c r="J205">
        <v>12</v>
      </c>
      <c r="K205">
        <v>2019</v>
      </c>
    </row>
    <row r="206" spans="2:11" x14ac:dyDescent="0.25">
      <c r="B206" t="str">
        <f t="shared" ca="1" si="23"/>
        <v>16/12/2019</v>
      </c>
      <c r="C206">
        <f t="shared" ca="1" si="24"/>
        <v>131</v>
      </c>
      <c r="D206">
        <f t="shared" ca="1" si="25"/>
        <v>75</v>
      </c>
      <c r="E206">
        <f t="shared" ca="1" si="26"/>
        <v>2</v>
      </c>
      <c r="F206" s="5">
        <f t="shared" ca="1" si="27"/>
        <v>29.151015394276552</v>
      </c>
      <c r="G206">
        <f t="shared" ca="1" si="28"/>
        <v>1</v>
      </c>
      <c r="I206">
        <f t="shared" ca="1" si="29"/>
        <v>16</v>
      </c>
      <c r="J206">
        <v>12</v>
      </c>
      <c r="K206">
        <v>2019</v>
      </c>
    </row>
    <row r="207" spans="2:11" x14ac:dyDescent="0.25">
      <c r="B207" t="str">
        <f t="shared" ca="1" si="23"/>
        <v>21/12/2019</v>
      </c>
      <c r="C207">
        <f t="shared" ca="1" si="24"/>
        <v>156</v>
      </c>
      <c r="D207">
        <f t="shared" ca="1" si="25"/>
        <v>2</v>
      </c>
      <c r="E207">
        <f t="shared" ca="1" si="26"/>
        <v>4</v>
      </c>
      <c r="F207" s="5">
        <f t="shared" ca="1" si="27"/>
        <v>21.040825241375902</v>
      </c>
      <c r="G207">
        <f t="shared" ca="1" si="28"/>
        <v>1</v>
      </c>
      <c r="I207">
        <f t="shared" ca="1" si="29"/>
        <v>21</v>
      </c>
      <c r="J207">
        <v>12</v>
      </c>
      <c r="K207">
        <v>2019</v>
      </c>
    </row>
    <row r="208" spans="2:11" x14ac:dyDescent="0.25">
      <c r="B208" t="str">
        <f t="shared" ca="1" si="23"/>
        <v>28/12/2019</v>
      </c>
      <c r="C208">
        <f t="shared" ca="1" si="24"/>
        <v>33</v>
      </c>
      <c r="D208">
        <f t="shared" ca="1" si="25"/>
        <v>62</v>
      </c>
      <c r="E208">
        <f t="shared" ca="1" si="26"/>
        <v>3</v>
      </c>
      <c r="F208" s="5">
        <f t="shared" ca="1" si="27"/>
        <v>33.553579268755371</v>
      </c>
      <c r="G208">
        <f t="shared" ca="1" si="28"/>
        <v>1</v>
      </c>
      <c r="I208">
        <f t="shared" ca="1" si="29"/>
        <v>28</v>
      </c>
      <c r="J208">
        <v>12</v>
      </c>
      <c r="K208">
        <v>2019</v>
      </c>
    </row>
    <row r="209" spans="2:11" x14ac:dyDescent="0.25">
      <c r="B209" t="str">
        <f t="shared" ca="1" si="23"/>
        <v>21/12/2019</v>
      </c>
      <c r="C209">
        <f t="shared" ca="1" si="24"/>
        <v>40</v>
      </c>
      <c r="D209">
        <f t="shared" ca="1" si="25"/>
        <v>6</v>
      </c>
      <c r="E209">
        <f t="shared" ca="1" si="26"/>
        <v>3</v>
      </c>
      <c r="F209" s="5">
        <f t="shared" ca="1" si="27"/>
        <v>34.829050353549661</v>
      </c>
      <c r="G209">
        <f t="shared" ca="1" si="28"/>
        <v>0</v>
      </c>
      <c r="I209">
        <f t="shared" ca="1" si="29"/>
        <v>21</v>
      </c>
      <c r="J209">
        <v>12</v>
      </c>
      <c r="K209">
        <v>2019</v>
      </c>
    </row>
    <row r="210" spans="2:11" x14ac:dyDescent="0.25">
      <c r="B210" t="str">
        <f t="shared" ca="1" si="23"/>
        <v>28/12/2019</v>
      </c>
      <c r="C210">
        <f t="shared" ca="1" si="24"/>
        <v>65</v>
      </c>
      <c r="D210">
        <f t="shared" ca="1" si="25"/>
        <v>42</v>
      </c>
      <c r="E210">
        <f t="shared" ca="1" si="26"/>
        <v>5</v>
      </c>
      <c r="F210" s="5">
        <f t="shared" ca="1" si="27"/>
        <v>23.55416912062644</v>
      </c>
      <c r="G210">
        <f t="shared" ca="1" si="28"/>
        <v>1</v>
      </c>
      <c r="I210">
        <f t="shared" ca="1" si="29"/>
        <v>28</v>
      </c>
      <c r="J210">
        <v>12</v>
      </c>
      <c r="K210">
        <v>2019</v>
      </c>
    </row>
    <row r="211" spans="2:11" x14ac:dyDescent="0.25">
      <c r="B211" t="str">
        <f t="shared" ca="1" si="23"/>
        <v>15/12/2019</v>
      </c>
      <c r="C211">
        <f t="shared" ca="1" si="24"/>
        <v>118</v>
      </c>
      <c r="D211">
        <f t="shared" ca="1" si="25"/>
        <v>21</v>
      </c>
      <c r="E211">
        <f t="shared" ca="1" si="26"/>
        <v>3</v>
      </c>
      <c r="F211" s="5">
        <f t="shared" ca="1" si="27"/>
        <v>29.12128568992939</v>
      </c>
      <c r="G211">
        <f t="shared" ca="1" si="28"/>
        <v>2</v>
      </c>
      <c r="I211">
        <f t="shared" ca="1" si="29"/>
        <v>15</v>
      </c>
      <c r="J211">
        <v>12</v>
      </c>
      <c r="K211">
        <v>2019</v>
      </c>
    </row>
    <row r="212" spans="2:11" x14ac:dyDescent="0.25">
      <c r="B212" t="str">
        <f t="shared" ca="1" si="23"/>
        <v>24/12/2019</v>
      </c>
      <c r="C212">
        <f t="shared" ca="1" si="24"/>
        <v>175</v>
      </c>
      <c r="D212">
        <f t="shared" ca="1" si="25"/>
        <v>26</v>
      </c>
      <c r="E212">
        <f t="shared" ca="1" si="26"/>
        <v>3</v>
      </c>
      <c r="F212" s="5">
        <f t="shared" ca="1" si="27"/>
        <v>34.343792759553757</v>
      </c>
      <c r="G212">
        <f t="shared" ca="1" si="28"/>
        <v>2</v>
      </c>
      <c r="I212">
        <f t="shared" ca="1" si="29"/>
        <v>24</v>
      </c>
      <c r="J212">
        <v>12</v>
      </c>
      <c r="K212">
        <v>2019</v>
      </c>
    </row>
    <row r="213" spans="2:11" x14ac:dyDescent="0.25">
      <c r="B213" t="str">
        <f t="shared" ca="1" si="23"/>
        <v>1/12/2019</v>
      </c>
      <c r="C213">
        <f t="shared" ca="1" si="24"/>
        <v>106</v>
      </c>
      <c r="D213">
        <f t="shared" ca="1" si="25"/>
        <v>43</v>
      </c>
      <c r="E213">
        <f t="shared" ca="1" si="26"/>
        <v>2</v>
      </c>
      <c r="F213" s="5">
        <f t="shared" ca="1" si="27"/>
        <v>36.567391183973498</v>
      </c>
      <c r="G213">
        <f t="shared" ca="1" si="28"/>
        <v>0</v>
      </c>
      <c r="I213">
        <f t="shared" ca="1" si="29"/>
        <v>1</v>
      </c>
      <c r="J213">
        <v>12</v>
      </c>
      <c r="K213">
        <v>2019</v>
      </c>
    </row>
    <row r="214" spans="2:11" x14ac:dyDescent="0.25">
      <c r="B214" t="str">
        <f t="shared" ca="1" si="23"/>
        <v>17/12/2019</v>
      </c>
      <c r="C214">
        <f t="shared" ca="1" si="24"/>
        <v>18</v>
      </c>
      <c r="D214">
        <f t="shared" ca="1" si="25"/>
        <v>16</v>
      </c>
      <c r="E214">
        <f t="shared" ca="1" si="26"/>
        <v>3</v>
      </c>
      <c r="F214" s="5">
        <f t="shared" ca="1" si="27"/>
        <v>33.363718328042225</v>
      </c>
      <c r="G214">
        <f t="shared" ca="1" si="28"/>
        <v>0</v>
      </c>
      <c r="I214">
        <f t="shared" ca="1" si="29"/>
        <v>17</v>
      </c>
      <c r="J214">
        <v>12</v>
      </c>
      <c r="K214">
        <v>2019</v>
      </c>
    </row>
    <row r="215" spans="2:11" x14ac:dyDescent="0.25">
      <c r="B215" t="str">
        <f t="shared" ca="1" si="23"/>
        <v>6/12/2019</v>
      </c>
      <c r="C215">
        <f t="shared" ca="1" si="24"/>
        <v>32</v>
      </c>
      <c r="D215">
        <f t="shared" ca="1" si="25"/>
        <v>72</v>
      </c>
      <c r="E215">
        <f t="shared" ca="1" si="26"/>
        <v>4</v>
      </c>
      <c r="F215" s="5">
        <f t="shared" ca="1" si="27"/>
        <v>33.084301020930582</v>
      </c>
      <c r="G215">
        <f t="shared" ca="1" si="28"/>
        <v>0</v>
      </c>
      <c r="I215">
        <f t="shared" ca="1" si="29"/>
        <v>6</v>
      </c>
      <c r="J215">
        <v>12</v>
      </c>
      <c r="K215">
        <v>2019</v>
      </c>
    </row>
    <row r="216" spans="2:11" x14ac:dyDescent="0.25">
      <c r="B216" t="str">
        <f t="shared" ca="1" si="23"/>
        <v>18/12/2019</v>
      </c>
      <c r="C216">
        <f t="shared" ca="1" si="24"/>
        <v>215</v>
      </c>
      <c r="D216">
        <f t="shared" ca="1" si="25"/>
        <v>75</v>
      </c>
      <c r="E216">
        <f t="shared" ca="1" si="26"/>
        <v>4</v>
      </c>
      <c r="F216" s="5">
        <f t="shared" ca="1" si="27"/>
        <v>29.151015394276552</v>
      </c>
      <c r="G216">
        <f t="shared" ca="1" si="28"/>
        <v>1</v>
      </c>
      <c r="I216">
        <f t="shared" ca="1" si="29"/>
        <v>18</v>
      </c>
      <c r="J216">
        <v>12</v>
      </c>
      <c r="K216">
        <v>2019</v>
      </c>
    </row>
    <row r="217" spans="2:11" x14ac:dyDescent="0.25">
      <c r="B217" t="str">
        <f t="shared" ca="1" si="23"/>
        <v>7/12/2019</v>
      </c>
      <c r="C217">
        <f t="shared" ca="1" si="24"/>
        <v>68</v>
      </c>
      <c r="D217">
        <f t="shared" ca="1" si="25"/>
        <v>29</v>
      </c>
      <c r="E217">
        <f t="shared" ca="1" si="26"/>
        <v>4</v>
      </c>
      <c r="F217" s="5">
        <f t="shared" ca="1" si="27"/>
        <v>27.61460583204423</v>
      </c>
      <c r="G217">
        <f t="shared" ca="1" si="28"/>
        <v>1</v>
      </c>
      <c r="I217">
        <f t="shared" ca="1" si="29"/>
        <v>7</v>
      </c>
      <c r="J217">
        <v>12</v>
      </c>
      <c r="K217">
        <v>2019</v>
      </c>
    </row>
    <row r="218" spans="2:11" x14ac:dyDescent="0.25">
      <c r="B218" t="str">
        <f t="shared" ca="1" si="23"/>
        <v>18/12/2019</v>
      </c>
      <c r="C218">
        <f t="shared" ca="1" si="24"/>
        <v>6</v>
      </c>
      <c r="D218">
        <f t="shared" ca="1" si="25"/>
        <v>79</v>
      </c>
      <c r="E218">
        <f t="shared" ca="1" si="26"/>
        <v>3</v>
      </c>
      <c r="F218" s="5">
        <f t="shared" ca="1" si="27"/>
        <v>22.282029747355143</v>
      </c>
      <c r="G218">
        <f t="shared" ca="1" si="28"/>
        <v>0</v>
      </c>
      <c r="I218">
        <f t="shared" ca="1" si="29"/>
        <v>18</v>
      </c>
      <c r="J218">
        <v>12</v>
      </c>
      <c r="K218">
        <v>2019</v>
      </c>
    </row>
    <row r="219" spans="2:11" x14ac:dyDescent="0.25">
      <c r="B219" t="str">
        <f t="shared" ca="1" si="23"/>
        <v>14/12/2019</v>
      </c>
      <c r="C219">
        <f t="shared" ca="1" si="24"/>
        <v>183</v>
      </c>
      <c r="D219">
        <f t="shared" ca="1" si="25"/>
        <v>15</v>
      </c>
      <c r="E219">
        <f t="shared" ca="1" si="26"/>
        <v>1</v>
      </c>
      <c r="F219" s="5">
        <f t="shared" ca="1" si="27"/>
        <v>27.373656541119157</v>
      </c>
      <c r="G219">
        <f t="shared" ca="1" si="28"/>
        <v>2</v>
      </c>
      <c r="I219">
        <f t="shared" ca="1" si="29"/>
        <v>14</v>
      </c>
      <c r="J219">
        <v>12</v>
      </c>
      <c r="K219">
        <v>2019</v>
      </c>
    </row>
    <row r="220" spans="2:11" x14ac:dyDescent="0.25">
      <c r="B220" t="str">
        <f t="shared" ca="1" si="23"/>
        <v>20/12/2019</v>
      </c>
      <c r="C220">
        <f t="shared" ca="1" si="24"/>
        <v>206</v>
      </c>
      <c r="D220">
        <f t="shared" ca="1" si="25"/>
        <v>15</v>
      </c>
      <c r="E220">
        <f t="shared" ca="1" si="26"/>
        <v>1</v>
      </c>
      <c r="F220" s="5">
        <f t="shared" ca="1" si="27"/>
        <v>27.373656541119157</v>
      </c>
      <c r="G220">
        <f t="shared" ca="1" si="28"/>
        <v>0</v>
      </c>
      <c r="I220">
        <f t="shared" ca="1" si="29"/>
        <v>20</v>
      </c>
      <c r="J220">
        <v>12</v>
      </c>
      <c r="K220">
        <v>2019</v>
      </c>
    </row>
    <row r="221" spans="2:11" x14ac:dyDescent="0.25">
      <c r="B221" t="str">
        <f t="shared" ca="1" si="23"/>
        <v>25/12/2019</v>
      </c>
      <c r="C221">
        <f t="shared" ca="1" si="24"/>
        <v>220</v>
      </c>
      <c r="D221">
        <f t="shared" ca="1" si="25"/>
        <v>1</v>
      </c>
      <c r="E221">
        <f t="shared" ca="1" si="26"/>
        <v>1</v>
      </c>
      <c r="F221" s="5">
        <f t="shared" ca="1" si="27"/>
        <v>36.877693466911225</v>
      </c>
      <c r="G221">
        <f t="shared" ca="1" si="28"/>
        <v>2</v>
      </c>
      <c r="I221">
        <f t="shared" ca="1" si="29"/>
        <v>25</v>
      </c>
      <c r="J221">
        <v>12</v>
      </c>
      <c r="K221">
        <v>2019</v>
      </c>
    </row>
    <row r="222" spans="2:11" x14ac:dyDescent="0.25">
      <c r="B222" t="str">
        <f t="shared" ca="1" si="23"/>
        <v>20/12/2019</v>
      </c>
      <c r="C222">
        <f t="shared" ca="1" si="24"/>
        <v>147</v>
      </c>
      <c r="D222">
        <f t="shared" ca="1" si="25"/>
        <v>65</v>
      </c>
      <c r="E222">
        <f t="shared" ca="1" si="26"/>
        <v>2</v>
      </c>
      <c r="F222" s="5">
        <f t="shared" ca="1" si="27"/>
        <v>22.415611423103954</v>
      </c>
      <c r="G222">
        <f t="shared" ca="1" si="28"/>
        <v>0</v>
      </c>
      <c r="I222">
        <f t="shared" ca="1" si="29"/>
        <v>20</v>
      </c>
      <c r="J222">
        <v>12</v>
      </c>
      <c r="K222">
        <v>2019</v>
      </c>
    </row>
    <row r="223" spans="2:11" x14ac:dyDescent="0.25">
      <c r="B223" t="str">
        <f t="shared" ca="1" si="23"/>
        <v>11/12/2019</v>
      </c>
      <c r="C223">
        <f t="shared" ca="1" si="24"/>
        <v>33</v>
      </c>
      <c r="D223">
        <f t="shared" ca="1" si="25"/>
        <v>19</v>
      </c>
      <c r="E223">
        <f t="shared" ca="1" si="26"/>
        <v>5</v>
      </c>
      <c r="F223" s="5">
        <f t="shared" ca="1" si="27"/>
        <v>25.946801433841824</v>
      </c>
      <c r="G223">
        <f t="shared" ca="1" si="28"/>
        <v>1</v>
      </c>
      <c r="I223">
        <f t="shared" ca="1" si="29"/>
        <v>11</v>
      </c>
      <c r="J223">
        <v>12</v>
      </c>
      <c r="K223">
        <v>2019</v>
      </c>
    </row>
    <row r="224" spans="2:11" x14ac:dyDescent="0.25">
      <c r="B224" t="str">
        <f t="shared" ca="1" si="23"/>
        <v>6/12/2019</v>
      </c>
      <c r="C224">
        <f t="shared" ca="1" si="24"/>
        <v>130</v>
      </c>
      <c r="D224">
        <f t="shared" ca="1" si="25"/>
        <v>23</v>
      </c>
      <c r="E224">
        <f t="shared" ca="1" si="26"/>
        <v>2</v>
      </c>
      <c r="F224" s="5">
        <f t="shared" ca="1" si="27"/>
        <v>31.223535952567875</v>
      </c>
      <c r="G224">
        <f t="shared" ca="1" si="28"/>
        <v>2</v>
      </c>
      <c r="I224">
        <f t="shared" ca="1" si="29"/>
        <v>6</v>
      </c>
      <c r="J224">
        <v>12</v>
      </c>
      <c r="K224">
        <v>2019</v>
      </c>
    </row>
    <row r="225" spans="2:11" x14ac:dyDescent="0.25">
      <c r="B225" t="str">
        <f t="shared" ca="1" si="23"/>
        <v>28/12/2019</v>
      </c>
      <c r="C225">
        <f t="shared" ca="1" si="24"/>
        <v>181</v>
      </c>
      <c r="D225">
        <f t="shared" ca="1" si="25"/>
        <v>68</v>
      </c>
      <c r="E225">
        <f t="shared" ca="1" si="26"/>
        <v>1</v>
      </c>
      <c r="F225" s="5">
        <f t="shared" ca="1" si="27"/>
        <v>25.204813811515471</v>
      </c>
      <c r="G225">
        <f t="shared" ca="1" si="28"/>
        <v>2</v>
      </c>
      <c r="I225">
        <f t="shared" ca="1" si="29"/>
        <v>28</v>
      </c>
      <c r="J225">
        <v>12</v>
      </c>
      <c r="K225">
        <v>2019</v>
      </c>
    </row>
    <row r="226" spans="2:11" x14ac:dyDescent="0.25">
      <c r="B226" t="str">
        <f t="shared" ca="1" si="23"/>
        <v>24/12/2019</v>
      </c>
      <c r="C226">
        <f t="shared" ca="1" si="24"/>
        <v>90</v>
      </c>
      <c r="D226">
        <f t="shared" ca="1" si="25"/>
        <v>14</v>
      </c>
      <c r="E226">
        <f t="shared" ca="1" si="26"/>
        <v>4</v>
      </c>
      <c r="F226" s="5">
        <f t="shared" ca="1" si="27"/>
        <v>20.220391332752445</v>
      </c>
      <c r="G226">
        <f t="shared" ca="1" si="28"/>
        <v>2</v>
      </c>
      <c r="I226">
        <f t="shared" ca="1" si="29"/>
        <v>24</v>
      </c>
      <c r="J226">
        <v>12</v>
      </c>
      <c r="K226">
        <v>2019</v>
      </c>
    </row>
    <row r="227" spans="2:11" x14ac:dyDescent="0.25">
      <c r="B227" t="str">
        <f t="shared" ca="1" si="23"/>
        <v>2/12/2019</v>
      </c>
      <c r="C227">
        <f t="shared" ca="1" si="24"/>
        <v>123</v>
      </c>
      <c r="D227">
        <f t="shared" ca="1" si="25"/>
        <v>71</v>
      </c>
      <c r="E227">
        <f t="shared" ca="1" si="26"/>
        <v>1</v>
      </c>
      <c r="F227" s="5">
        <f t="shared" ca="1" si="27"/>
        <v>38.150857434939311</v>
      </c>
      <c r="G227">
        <f t="shared" ca="1" si="28"/>
        <v>1</v>
      </c>
      <c r="I227">
        <f t="shared" ca="1" si="29"/>
        <v>2</v>
      </c>
      <c r="J227">
        <v>12</v>
      </c>
      <c r="K227">
        <v>2019</v>
      </c>
    </row>
    <row r="228" spans="2:11" x14ac:dyDescent="0.25">
      <c r="B228" t="str">
        <f t="shared" ca="1" si="23"/>
        <v>24/12/2019</v>
      </c>
      <c r="C228">
        <f t="shared" ca="1" si="24"/>
        <v>148</v>
      </c>
      <c r="D228">
        <f t="shared" ca="1" si="25"/>
        <v>16</v>
      </c>
      <c r="E228">
        <f t="shared" ca="1" si="26"/>
        <v>3</v>
      </c>
      <c r="F228" s="5">
        <f t="shared" ca="1" si="27"/>
        <v>33.363718328042225</v>
      </c>
      <c r="G228">
        <f t="shared" ca="1" si="28"/>
        <v>0</v>
      </c>
      <c r="I228">
        <f t="shared" ca="1" si="29"/>
        <v>24</v>
      </c>
      <c r="J228">
        <v>12</v>
      </c>
      <c r="K228">
        <v>2019</v>
      </c>
    </row>
    <row r="229" spans="2:11" x14ac:dyDescent="0.25">
      <c r="B229" t="str">
        <f t="shared" ca="1" si="23"/>
        <v>21/12/2019</v>
      </c>
      <c r="C229">
        <f t="shared" ca="1" si="24"/>
        <v>33</v>
      </c>
      <c r="D229">
        <f t="shared" ca="1" si="25"/>
        <v>26</v>
      </c>
      <c r="E229">
        <f t="shared" ca="1" si="26"/>
        <v>2</v>
      </c>
      <c r="F229" s="5">
        <f t="shared" ca="1" si="27"/>
        <v>34.343792759553757</v>
      </c>
      <c r="G229">
        <f t="shared" ca="1" si="28"/>
        <v>1</v>
      </c>
      <c r="I229">
        <f t="shared" ca="1" si="29"/>
        <v>21</v>
      </c>
      <c r="J229">
        <v>12</v>
      </c>
      <c r="K229">
        <v>2019</v>
      </c>
    </row>
    <row r="230" spans="2:11" x14ac:dyDescent="0.25">
      <c r="B230" t="str">
        <f t="shared" ca="1" si="23"/>
        <v>7/12/2019</v>
      </c>
      <c r="C230">
        <f t="shared" ca="1" si="24"/>
        <v>47</v>
      </c>
      <c r="D230">
        <f t="shared" ca="1" si="25"/>
        <v>48</v>
      </c>
      <c r="E230">
        <f t="shared" ca="1" si="26"/>
        <v>4</v>
      </c>
      <c r="F230" s="5">
        <f t="shared" ca="1" si="27"/>
        <v>24.079590082211009</v>
      </c>
      <c r="G230">
        <f t="shared" ca="1" si="28"/>
        <v>2</v>
      </c>
      <c r="I230">
        <f t="shared" ca="1" si="29"/>
        <v>7</v>
      </c>
      <c r="J230">
        <v>12</v>
      </c>
      <c r="K230">
        <v>2019</v>
      </c>
    </row>
    <row r="231" spans="2:11" x14ac:dyDescent="0.25">
      <c r="B231" t="str">
        <f t="shared" ca="1" si="23"/>
        <v>27/12/2019</v>
      </c>
      <c r="C231">
        <f t="shared" ca="1" si="24"/>
        <v>212</v>
      </c>
      <c r="D231">
        <f t="shared" ca="1" si="25"/>
        <v>74</v>
      </c>
      <c r="E231">
        <f t="shared" ca="1" si="26"/>
        <v>2</v>
      </c>
      <c r="F231" s="5">
        <f t="shared" ca="1" si="27"/>
        <v>39.066046800633281</v>
      </c>
      <c r="G231">
        <f t="shared" ca="1" si="28"/>
        <v>0</v>
      </c>
      <c r="I231">
        <f t="shared" ca="1" si="29"/>
        <v>27</v>
      </c>
      <c r="J231">
        <v>12</v>
      </c>
      <c r="K231">
        <v>2019</v>
      </c>
    </row>
    <row r="232" spans="2:11" x14ac:dyDescent="0.25">
      <c r="B232" t="str">
        <f t="shared" ca="1" si="23"/>
        <v>2/12/2019</v>
      </c>
      <c r="C232">
        <f t="shared" ca="1" si="24"/>
        <v>130</v>
      </c>
      <c r="D232">
        <f t="shared" ca="1" si="25"/>
        <v>27</v>
      </c>
      <c r="E232">
        <f t="shared" ca="1" si="26"/>
        <v>1</v>
      </c>
      <c r="F232" s="5">
        <f t="shared" ca="1" si="27"/>
        <v>39.221294649579939</v>
      </c>
      <c r="G232">
        <f t="shared" ca="1" si="28"/>
        <v>1</v>
      </c>
      <c r="I232">
        <f t="shared" ca="1" si="29"/>
        <v>2</v>
      </c>
      <c r="J232">
        <v>12</v>
      </c>
      <c r="K232">
        <v>2019</v>
      </c>
    </row>
    <row r="233" spans="2:11" x14ac:dyDescent="0.25">
      <c r="B233" t="str">
        <f t="shared" ca="1" si="23"/>
        <v>19/12/2019</v>
      </c>
      <c r="C233">
        <f t="shared" ca="1" si="24"/>
        <v>123</v>
      </c>
      <c r="D233">
        <f t="shared" ca="1" si="25"/>
        <v>37</v>
      </c>
      <c r="E233">
        <f t="shared" ca="1" si="26"/>
        <v>1</v>
      </c>
      <c r="F233" s="5">
        <f t="shared" ca="1" si="27"/>
        <v>26.704072647695686</v>
      </c>
      <c r="G233">
        <f t="shared" ca="1" si="28"/>
        <v>0</v>
      </c>
      <c r="I233">
        <f t="shared" ca="1" si="29"/>
        <v>19</v>
      </c>
      <c r="J233">
        <v>12</v>
      </c>
      <c r="K233">
        <v>2019</v>
      </c>
    </row>
    <row r="234" spans="2:11" x14ac:dyDescent="0.25">
      <c r="B234" t="str">
        <f t="shared" ca="1" si="23"/>
        <v>8/12/2019</v>
      </c>
      <c r="C234">
        <f t="shared" ca="1" si="24"/>
        <v>161</v>
      </c>
      <c r="D234">
        <f t="shared" ca="1" si="25"/>
        <v>81</v>
      </c>
      <c r="E234">
        <f t="shared" ca="1" si="26"/>
        <v>3</v>
      </c>
      <c r="F234" s="5">
        <f t="shared" ca="1" si="27"/>
        <v>23.744544832013624</v>
      </c>
      <c r="G234">
        <f t="shared" ca="1" si="28"/>
        <v>2</v>
      </c>
      <c r="I234">
        <f t="shared" ca="1" si="29"/>
        <v>8</v>
      </c>
      <c r="J234">
        <v>12</v>
      </c>
      <c r="K234">
        <v>2019</v>
      </c>
    </row>
    <row r="235" spans="2:11" x14ac:dyDescent="0.25">
      <c r="B235" t="str">
        <f t="shared" ca="1" si="23"/>
        <v>24/12/2019</v>
      </c>
      <c r="C235">
        <f t="shared" ca="1" si="24"/>
        <v>215</v>
      </c>
      <c r="D235">
        <f t="shared" ca="1" si="25"/>
        <v>67</v>
      </c>
      <c r="E235">
        <f t="shared" ca="1" si="26"/>
        <v>5</v>
      </c>
      <c r="F235" s="5">
        <f t="shared" ca="1" si="27"/>
        <v>37.97838874282624</v>
      </c>
      <c r="G235">
        <f t="shared" ca="1" si="28"/>
        <v>1</v>
      </c>
      <c r="I235">
        <f t="shared" ca="1" si="29"/>
        <v>24</v>
      </c>
      <c r="J235">
        <v>12</v>
      </c>
      <c r="K235">
        <v>2019</v>
      </c>
    </row>
    <row r="236" spans="2:11" x14ac:dyDescent="0.25">
      <c r="B236" t="str">
        <f t="shared" ca="1" si="23"/>
        <v>17/12/2019</v>
      </c>
      <c r="C236">
        <f t="shared" ca="1" si="24"/>
        <v>194</v>
      </c>
      <c r="D236">
        <f t="shared" ca="1" si="25"/>
        <v>40</v>
      </c>
      <c r="E236">
        <f t="shared" ca="1" si="26"/>
        <v>4</v>
      </c>
      <c r="F236" s="5">
        <f t="shared" ca="1" si="27"/>
        <v>40.563154264197337</v>
      </c>
      <c r="G236">
        <f t="shared" ca="1" si="28"/>
        <v>0</v>
      </c>
      <c r="I236">
        <f t="shared" ca="1" si="29"/>
        <v>17</v>
      </c>
      <c r="J236">
        <v>12</v>
      </c>
      <c r="K236">
        <v>2019</v>
      </c>
    </row>
    <row r="237" spans="2:11" x14ac:dyDescent="0.25">
      <c r="B237" t="str">
        <f t="shared" ca="1" si="23"/>
        <v>16/12/2019</v>
      </c>
      <c r="C237">
        <f t="shared" ca="1" si="24"/>
        <v>41</v>
      </c>
      <c r="D237">
        <f t="shared" ca="1" si="25"/>
        <v>23</v>
      </c>
      <c r="E237">
        <f t="shared" ca="1" si="26"/>
        <v>4</v>
      </c>
      <c r="F237" s="5">
        <f t="shared" ca="1" si="27"/>
        <v>31.223535952567875</v>
      </c>
      <c r="G237">
        <f t="shared" ca="1" si="28"/>
        <v>0</v>
      </c>
      <c r="I237">
        <f t="shared" ca="1" si="29"/>
        <v>16</v>
      </c>
      <c r="J237">
        <v>12</v>
      </c>
      <c r="K237">
        <v>2019</v>
      </c>
    </row>
    <row r="238" spans="2:11" x14ac:dyDescent="0.25">
      <c r="B238" t="str">
        <f t="shared" ca="1" si="23"/>
        <v>19/12/2019</v>
      </c>
      <c r="C238">
        <f t="shared" ca="1" si="24"/>
        <v>178</v>
      </c>
      <c r="D238">
        <f t="shared" ca="1" si="25"/>
        <v>73</v>
      </c>
      <c r="E238">
        <f t="shared" ca="1" si="26"/>
        <v>3</v>
      </c>
      <c r="F238" s="5">
        <f t="shared" ca="1" si="27"/>
        <v>23.783191813521558</v>
      </c>
      <c r="G238">
        <f t="shared" ca="1" si="28"/>
        <v>2</v>
      </c>
      <c r="I238">
        <f t="shared" ca="1" si="29"/>
        <v>19</v>
      </c>
      <c r="J238">
        <v>12</v>
      </c>
      <c r="K238">
        <v>2019</v>
      </c>
    </row>
    <row r="239" spans="2:11" x14ac:dyDescent="0.25">
      <c r="B239" t="str">
        <f t="shared" ca="1" si="23"/>
        <v>21/12/2019</v>
      </c>
      <c r="C239">
        <f t="shared" ca="1" si="24"/>
        <v>106</v>
      </c>
      <c r="D239">
        <f t="shared" ca="1" si="25"/>
        <v>26</v>
      </c>
      <c r="E239">
        <f t="shared" ca="1" si="26"/>
        <v>4</v>
      </c>
      <c r="F239" s="5">
        <f t="shared" ca="1" si="27"/>
        <v>34.343792759553757</v>
      </c>
      <c r="G239">
        <f t="shared" ca="1" si="28"/>
        <v>0</v>
      </c>
      <c r="I239">
        <f t="shared" ca="1" si="29"/>
        <v>21</v>
      </c>
      <c r="J239">
        <v>12</v>
      </c>
      <c r="K239">
        <v>2019</v>
      </c>
    </row>
    <row r="240" spans="2:11" x14ac:dyDescent="0.25">
      <c r="B240" t="str">
        <f t="shared" ca="1" si="23"/>
        <v>4/12/2019</v>
      </c>
      <c r="C240">
        <f t="shared" ca="1" si="24"/>
        <v>170</v>
      </c>
      <c r="D240">
        <f t="shared" ca="1" si="25"/>
        <v>45</v>
      </c>
      <c r="E240">
        <f t="shared" ca="1" si="26"/>
        <v>5</v>
      </c>
      <c r="F240" s="5">
        <f t="shared" ca="1" si="27"/>
        <v>31.220083733851663</v>
      </c>
      <c r="G240">
        <f t="shared" ca="1" si="28"/>
        <v>0</v>
      </c>
      <c r="I240">
        <f t="shared" ca="1" si="29"/>
        <v>4</v>
      </c>
      <c r="J240">
        <v>12</v>
      </c>
      <c r="K240">
        <v>2019</v>
      </c>
    </row>
    <row r="241" spans="2:11" x14ac:dyDescent="0.25">
      <c r="B241" t="str">
        <f t="shared" ca="1" si="23"/>
        <v>15/12/2019</v>
      </c>
      <c r="C241">
        <f t="shared" ca="1" si="24"/>
        <v>66</v>
      </c>
      <c r="D241">
        <f t="shared" ca="1" si="25"/>
        <v>14</v>
      </c>
      <c r="E241">
        <f t="shared" ca="1" si="26"/>
        <v>4</v>
      </c>
      <c r="F241" s="5">
        <f t="shared" ca="1" si="27"/>
        <v>20.220391332752445</v>
      </c>
      <c r="G241">
        <f t="shared" ca="1" si="28"/>
        <v>2</v>
      </c>
      <c r="I241">
        <f t="shared" ca="1" si="29"/>
        <v>15</v>
      </c>
      <c r="J241">
        <v>12</v>
      </c>
      <c r="K241">
        <v>2019</v>
      </c>
    </row>
    <row r="242" spans="2:11" x14ac:dyDescent="0.25">
      <c r="B242" t="str">
        <f t="shared" ca="1" si="23"/>
        <v>28/12/2019</v>
      </c>
      <c r="C242">
        <f t="shared" ca="1" si="24"/>
        <v>167</v>
      </c>
      <c r="D242">
        <f t="shared" ca="1" si="25"/>
        <v>5</v>
      </c>
      <c r="E242">
        <f t="shared" ca="1" si="26"/>
        <v>5</v>
      </c>
      <c r="F242" s="5">
        <f t="shared" ca="1" si="27"/>
        <v>38.232286614569162</v>
      </c>
      <c r="G242">
        <f t="shared" ca="1" si="28"/>
        <v>1</v>
      </c>
      <c r="I242">
        <f t="shared" ca="1" si="29"/>
        <v>28</v>
      </c>
      <c r="J242">
        <v>12</v>
      </c>
      <c r="K242">
        <v>2019</v>
      </c>
    </row>
    <row r="243" spans="2:11" x14ac:dyDescent="0.25">
      <c r="B243" t="str">
        <f t="shared" ca="1" si="23"/>
        <v>19/12/2019</v>
      </c>
      <c r="C243">
        <f t="shared" ca="1" si="24"/>
        <v>75</v>
      </c>
      <c r="D243">
        <f t="shared" ca="1" si="25"/>
        <v>34</v>
      </c>
      <c r="E243">
        <f t="shared" ca="1" si="26"/>
        <v>1</v>
      </c>
      <c r="F243" s="5">
        <f t="shared" ca="1" si="27"/>
        <v>25.987880997960591</v>
      </c>
      <c r="G243">
        <f t="shared" ca="1" si="28"/>
        <v>2</v>
      </c>
      <c r="I243">
        <f t="shared" ca="1" si="29"/>
        <v>19</v>
      </c>
      <c r="J243">
        <v>12</v>
      </c>
      <c r="K243">
        <v>2019</v>
      </c>
    </row>
    <row r="244" spans="2:11" x14ac:dyDescent="0.25">
      <c r="B244" t="str">
        <f t="shared" ca="1" si="23"/>
        <v>24/12/2019</v>
      </c>
      <c r="C244">
        <f t="shared" ca="1" si="24"/>
        <v>159</v>
      </c>
      <c r="D244">
        <f t="shared" ca="1" si="25"/>
        <v>87</v>
      </c>
      <c r="E244">
        <f t="shared" ca="1" si="26"/>
        <v>5</v>
      </c>
      <c r="F244" s="5">
        <f t="shared" ca="1" si="27"/>
        <v>23.012517942117054</v>
      </c>
      <c r="G244">
        <f t="shared" ca="1" si="28"/>
        <v>0</v>
      </c>
      <c r="I244">
        <f t="shared" ca="1" si="29"/>
        <v>24</v>
      </c>
      <c r="J244">
        <v>12</v>
      </c>
      <c r="K244">
        <v>2019</v>
      </c>
    </row>
    <row r="245" spans="2:11" x14ac:dyDescent="0.25">
      <c r="B245" t="str">
        <f t="shared" ca="1" si="23"/>
        <v>11/12/2019</v>
      </c>
      <c r="C245">
        <f t="shared" ca="1" si="24"/>
        <v>37</v>
      </c>
      <c r="D245">
        <f t="shared" ca="1" si="25"/>
        <v>45</v>
      </c>
      <c r="E245">
        <f t="shared" ca="1" si="26"/>
        <v>5</v>
      </c>
      <c r="F245" s="5">
        <f t="shared" ca="1" si="27"/>
        <v>31.220083733851663</v>
      </c>
      <c r="G245">
        <f t="shared" ca="1" si="28"/>
        <v>2</v>
      </c>
      <c r="I245">
        <f t="shared" ca="1" si="29"/>
        <v>11</v>
      </c>
      <c r="J245">
        <v>12</v>
      </c>
      <c r="K245">
        <v>2019</v>
      </c>
    </row>
    <row r="246" spans="2:11" x14ac:dyDescent="0.25">
      <c r="B246" t="str">
        <f t="shared" ca="1" si="23"/>
        <v>18/12/2019</v>
      </c>
      <c r="C246">
        <f t="shared" ca="1" si="24"/>
        <v>87</v>
      </c>
      <c r="D246">
        <f t="shared" ca="1" si="25"/>
        <v>65</v>
      </c>
      <c r="E246">
        <f t="shared" ca="1" si="26"/>
        <v>3</v>
      </c>
      <c r="F246" s="5">
        <f t="shared" ca="1" si="27"/>
        <v>22.415611423103954</v>
      </c>
      <c r="G246">
        <f t="shared" ca="1" si="28"/>
        <v>1</v>
      </c>
      <c r="I246">
        <f t="shared" ca="1" si="29"/>
        <v>18</v>
      </c>
      <c r="J246">
        <v>12</v>
      </c>
      <c r="K246">
        <v>2019</v>
      </c>
    </row>
    <row r="247" spans="2:11" x14ac:dyDescent="0.25">
      <c r="B247" t="str">
        <f t="shared" ca="1" si="23"/>
        <v>27/12/2019</v>
      </c>
      <c r="C247">
        <f t="shared" ca="1" si="24"/>
        <v>31</v>
      </c>
      <c r="D247">
        <f t="shared" ca="1" si="25"/>
        <v>48</v>
      </c>
      <c r="E247">
        <f t="shared" ca="1" si="26"/>
        <v>4</v>
      </c>
      <c r="F247" s="5">
        <f t="shared" ca="1" si="27"/>
        <v>24.079590082211009</v>
      </c>
      <c r="G247">
        <f t="shared" ca="1" si="28"/>
        <v>0</v>
      </c>
      <c r="I247">
        <f t="shared" ca="1" si="29"/>
        <v>27</v>
      </c>
      <c r="J247">
        <v>12</v>
      </c>
      <c r="K247">
        <v>2019</v>
      </c>
    </row>
    <row r="248" spans="2:11" x14ac:dyDescent="0.25">
      <c r="B248" t="str">
        <f t="shared" ca="1" si="23"/>
        <v>13/12/2019</v>
      </c>
      <c r="C248">
        <f t="shared" ca="1" si="24"/>
        <v>22</v>
      </c>
      <c r="D248">
        <f t="shared" ca="1" si="25"/>
        <v>19</v>
      </c>
      <c r="E248">
        <f t="shared" ca="1" si="26"/>
        <v>1</v>
      </c>
      <c r="F248" s="5">
        <f t="shared" ca="1" si="27"/>
        <v>25.946801433841824</v>
      </c>
      <c r="G248">
        <f t="shared" ca="1" si="28"/>
        <v>0</v>
      </c>
      <c r="I248">
        <f t="shared" ca="1" si="29"/>
        <v>13</v>
      </c>
      <c r="J248">
        <v>12</v>
      </c>
      <c r="K248">
        <v>2019</v>
      </c>
    </row>
    <row r="249" spans="2:11" x14ac:dyDescent="0.25">
      <c r="B249" t="str">
        <f t="shared" ca="1" si="23"/>
        <v>26/12/2019</v>
      </c>
      <c r="C249">
        <f t="shared" ca="1" si="24"/>
        <v>167</v>
      </c>
      <c r="D249">
        <f t="shared" ca="1" si="25"/>
        <v>48</v>
      </c>
      <c r="E249">
        <f t="shared" ca="1" si="26"/>
        <v>3</v>
      </c>
      <c r="F249" s="5">
        <f t="shared" ca="1" si="27"/>
        <v>24.079590082211009</v>
      </c>
      <c r="G249">
        <f t="shared" ca="1" si="28"/>
        <v>2</v>
      </c>
      <c r="I249">
        <f t="shared" ca="1" si="29"/>
        <v>26</v>
      </c>
      <c r="J249">
        <v>12</v>
      </c>
      <c r="K249">
        <v>2019</v>
      </c>
    </row>
    <row r="250" spans="2:11" x14ac:dyDescent="0.25">
      <c r="B250" t="str">
        <f t="shared" ca="1" si="23"/>
        <v>13/12/2019</v>
      </c>
      <c r="C250">
        <f t="shared" ca="1" si="24"/>
        <v>181</v>
      </c>
      <c r="D250">
        <f t="shared" ca="1" si="25"/>
        <v>4</v>
      </c>
      <c r="E250">
        <f t="shared" ca="1" si="26"/>
        <v>3</v>
      </c>
      <c r="F250" s="5">
        <f t="shared" ca="1" si="27"/>
        <v>34.319099453065753</v>
      </c>
      <c r="G250">
        <f t="shared" ca="1" si="28"/>
        <v>1</v>
      </c>
      <c r="I250">
        <f t="shared" ca="1" si="29"/>
        <v>13</v>
      </c>
      <c r="J250">
        <v>12</v>
      </c>
      <c r="K250">
        <v>2019</v>
      </c>
    </row>
    <row r="251" spans="2:11" x14ac:dyDescent="0.25">
      <c r="B251" t="str">
        <f t="shared" ca="1" si="23"/>
        <v>22/12/2019</v>
      </c>
      <c r="C251">
        <f t="shared" ca="1" si="24"/>
        <v>205</v>
      </c>
      <c r="D251">
        <f t="shared" ca="1" si="25"/>
        <v>87</v>
      </c>
      <c r="E251">
        <f t="shared" ca="1" si="26"/>
        <v>1</v>
      </c>
      <c r="F251" s="5">
        <f t="shared" ca="1" si="27"/>
        <v>23.012517942117054</v>
      </c>
      <c r="G251">
        <f t="shared" ca="1" si="28"/>
        <v>2</v>
      </c>
      <c r="I251">
        <f t="shared" ca="1" si="29"/>
        <v>22</v>
      </c>
      <c r="J251">
        <v>12</v>
      </c>
      <c r="K251">
        <v>2019</v>
      </c>
    </row>
    <row r="252" spans="2:11" x14ac:dyDescent="0.25">
      <c r="B252" t="str">
        <f t="shared" ca="1" si="23"/>
        <v>1/12/2019</v>
      </c>
      <c r="C252">
        <f t="shared" ca="1" si="24"/>
        <v>169</v>
      </c>
      <c r="D252">
        <f t="shared" ca="1" si="25"/>
        <v>81</v>
      </c>
      <c r="E252">
        <f t="shared" ca="1" si="26"/>
        <v>4</v>
      </c>
      <c r="F252" s="5">
        <f t="shared" ca="1" si="27"/>
        <v>23.744544832013624</v>
      </c>
      <c r="G252">
        <f t="shared" ca="1" si="28"/>
        <v>2</v>
      </c>
      <c r="I252">
        <f t="shared" ca="1" si="29"/>
        <v>1</v>
      </c>
      <c r="J252">
        <v>12</v>
      </c>
      <c r="K252">
        <v>2019</v>
      </c>
    </row>
    <row r="253" spans="2:11" x14ac:dyDescent="0.25">
      <c r="B253" t="str">
        <f t="shared" ca="1" si="23"/>
        <v>21/12/2019</v>
      </c>
      <c r="C253">
        <f t="shared" ca="1" si="24"/>
        <v>199</v>
      </c>
      <c r="D253">
        <f t="shared" ca="1" si="25"/>
        <v>25</v>
      </c>
      <c r="E253">
        <f t="shared" ca="1" si="26"/>
        <v>1</v>
      </c>
      <c r="F253" s="5">
        <f t="shared" ca="1" si="27"/>
        <v>39.473986167549143</v>
      </c>
      <c r="G253">
        <f t="shared" ca="1" si="28"/>
        <v>0</v>
      </c>
      <c r="I253">
        <f t="shared" ca="1" si="29"/>
        <v>21</v>
      </c>
      <c r="J253">
        <v>12</v>
      </c>
      <c r="K253">
        <v>2019</v>
      </c>
    </row>
    <row r="254" spans="2:11" x14ac:dyDescent="0.25">
      <c r="B254" t="str">
        <f t="shared" ca="1" si="23"/>
        <v>23/12/2019</v>
      </c>
      <c r="C254">
        <f t="shared" ca="1" si="24"/>
        <v>39</v>
      </c>
      <c r="D254">
        <f t="shared" ca="1" si="25"/>
        <v>42</v>
      </c>
      <c r="E254">
        <f t="shared" ca="1" si="26"/>
        <v>4</v>
      </c>
      <c r="F254" s="5">
        <f t="shared" ca="1" si="27"/>
        <v>23.55416912062644</v>
      </c>
      <c r="G254">
        <f t="shared" ca="1" si="28"/>
        <v>0</v>
      </c>
      <c r="I254">
        <f t="shared" ca="1" si="29"/>
        <v>23</v>
      </c>
      <c r="J254">
        <v>12</v>
      </c>
      <c r="K254">
        <v>2019</v>
      </c>
    </row>
    <row r="255" spans="2:11" x14ac:dyDescent="0.25">
      <c r="B255" t="str">
        <f t="shared" ca="1" si="23"/>
        <v>8/12/2019</v>
      </c>
      <c r="C255">
        <f t="shared" ca="1" si="24"/>
        <v>137</v>
      </c>
      <c r="D255">
        <f t="shared" ca="1" si="25"/>
        <v>77</v>
      </c>
      <c r="E255">
        <f t="shared" ca="1" si="26"/>
        <v>5</v>
      </c>
      <c r="F255" s="5">
        <f t="shared" ca="1" si="27"/>
        <v>20.272118563048885</v>
      </c>
      <c r="G255">
        <f t="shared" ca="1" si="28"/>
        <v>0</v>
      </c>
      <c r="I255">
        <f t="shared" ca="1" si="29"/>
        <v>8</v>
      </c>
      <c r="J255">
        <v>12</v>
      </c>
      <c r="K255">
        <v>2019</v>
      </c>
    </row>
    <row r="256" spans="2:11" x14ac:dyDescent="0.25">
      <c r="B256" t="str">
        <f t="shared" ca="1" si="23"/>
        <v>20/12/2019</v>
      </c>
      <c r="C256">
        <f t="shared" ca="1" si="24"/>
        <v>106</v>
      </c>
      <c r="D256">
        <f t="shared" ca="1" si="25"/>
        <v>12</v>
      </c>
      <c r="E256">
        <f t="shared" ca="1" si="26"/>
        <v>2</v>
      </c>
      <c r="F256" s="5">
        <f t="shared" ca="1" si="27"/>
        <v>30.587275421051618</v>
      </c>
      <c r="G256">
        <f t="shared" ca="1" si="28"/>
        <v>0</v>
      </c>
      <c r="I256">
        <f t="shared" ca="1" si="29"/>
        <v>20</v>
      </c>
      <c r="J256">
        <v>12</v>
      </c>
      <c r="K256">
        <v>2019</v>
      </c>
    </row>
    <row r="257" spans="2:11" x14ac:dyDescent="0.25">
      <c r="B257" t="str">
        <f t="shared" ca="1" si="23"/>
        <v>11/12/2019</v>
      </c>
      <c r="C257">
        <f t="shared" ca="1" si="24"/>
        <v>224</v>
      </c>
      <c r="D257">
        <f t="shared" ca="1" si="25"/>
        <v>63</v>
      </c>
      <c r="E257">
        <f t="shared" ca="1" si="26"/>
        <v>4</v>
      </c>
      <c r="F257" s="5">
        <f t="shared" ca="1" si="27"/>
        <v>39.729750418293243</v>
      </c>
      <c r="G257">
        <f t="shared" ca="1" si="28"/>
        <v>1</v>
      </c>
      <c r="I257">
        <f t="shared" ca="1" si="29"/>
        <v>11</v>
      </c>
      <c r="J257">
        <v>12</v>
      </c>
      <c r="K257">
        <v>2019</v>
      </c>
    </row>
    <row r="258" spans="2:11" x14ac:dyDescent="0.25">
      <c r="B258" t="str">
        <f t="shared" ca="1" si="23"/>
        <v>2/12/2019</v>
      </c>
      <c r="C258">
        <f t="shared" ca="1" si="24"/>
        <v>213</v>
      </c>
      <c r="D258">
        <f t="shared" ca="1" si="25"/>
        <v>40</v>
      </c>
      <c r="E258">
        <f t="shared" ca="1" si="26"/>
        <v>5</v>
      </c>
      <c r="F258" s="5">
        <f t="shared" ca="1" si="27"/>
        <v>40.563154264197337</v>
      </c>
      <c r="G258">
        <f t="shared" ca="1" si="28"/>
        <v>0</v>
      </c>
      <c r="I258">
        <f t="shared" ca="1" si="29"/>
        <v>2</v>
      </c>
      <c r="J258">
        <v>12</v>
      </c>
      <c r="K258">
        <v>2019</v>
      </c>
    </row>
    <row r="259" spans="2:11" x14ac:dyDescent="0.25">
      <c r="B259" t="str">
        <f t="shared" ref="B259:B322" ca="1" si="30">CONCATENATE(I259,"/",J259,"/",K259)</f>
        <v>26/12/2019</v>
      </c>
      <c r="C259">
        <f t="shared" ref="C259:C322" ca="1" si="31">RANDBETWEEN(1,230)</f>
        <v>43</v>
      </c>
      <c r="D259">
        <f t="shared" ref="D259:D322" ca="1" si="32">RANDBETWEEN(1,87)</f>
        <v>6</v>
      </c>
      <c r="E259">
        <f t="shared" ref="E259:E322" ca="1" si="33">RANDBETWEEN(1,5)</f>
        <v>1</v>
      </c>
      <c r="F259" s="5">
        <f t="shared" ref="F259:F322" ca="1" si="34">VLOOKUP(D259,$M$1:$N$88,2,TRUE)</f>
        <v>34.829050353549661</v>
      </c>
      <c r="G259">
        <f t="shared" ref="G259:G322" ca="1" si="35">RANDBETWEEN(0,2)</f>
        <v>0</v>
      </c>
      <c r="I259">
        <f t="shared" ref="I259:I322" ca="1" si="36">RANDBETWEEN(1,28)</f>
        <v>26</v>
      </c>
      <c r="J259">
        <v>12</v>
      </c>
      <c r="K259">
        <v>2019</v>
      </c>
    </row>
    <row r="260" spans="2:11" x14ac:dyDescent="0.25">
      <c r="B260" t="str">
        <f t="shared" ca="1" si="30"/>
        <v>19/12/2019</v>
      </c>
      <c r="C260">
        <f t="shared" ca="1" si="31"/>
        <v>21</v>
      </c>
      <c r="D260">
        <f t="shared" ca="1" si="32"/>
        <v>5</v>
      </c>
      <c r="E260">
        <f t="shared" ca="1" si="33"/>
        <v>2</v>
      </c>
      <c r="F260" s="5">
        <f t="shared" ca="1" si="34"/>
        <v>38.232286614569162</v>
      </c>
      <c r="G260">
        <f t="shared" ca="1" si="35"/>
        <v>2</v>
      </c>
      <c r="I260">
        <f t="shared" ca="1" si="36"/>
        <v>19</v>
      </c>
      <c r="J260">
        <v>12</v>
      </c>
      <c r="K260">
        <v>2019</v>
      </c>
    </row>
    <row r="261" spans="2:11" x14ac:dyDescent="0.25">
      <c r="B261" t="str">
        <f t="shared" ca="1" si="30"/>
        <v>13/12/2019</v>
      </c>
      <c r="C261">
        <f t="shared" ca="1" si="31"/>
        <v>218</v>
      </c>
      <c r="D261">
        <f t="shared" ca="1" si="32"/>
        <v>13</v>
      </c>
      <c r="E261">
        <f t="shared" ca="1" si="33"/>
        <v>4</v>
      </c>
      <c r="F261" s="5">
        <f t="shared" ca="1" si="34"/>
        <v>37.599828754560143</v>
      </c>
      <c r="G261">
        <f t="shared" ca="1" si="35"/>
        <v>2</v>
      </c>
      <c r="I261">
        <f t="shared" ca="1" si="36"/>
        <v>13</v>
      </c>
      <c r="J261">
        <v>12</v>
      </c>
      <c r="K261">
        <v>2019</v>
      </c>
    </row>
    <row r="262" spans="2:11" x14ac:dyDescent="0.25">
      <c r="B262" t="str">
        <f t="shared" ca="1" si="30"/>
        <v>22/12/2019</v>
      </c>
      <c r="C262">
        <f t="shared" ca="1" si="31"/>
        <v>4</v>
      </c>
      <c r="D262">
        <f t="shared" ca="1" si="32"/>
        <v>27</v>
      </c>
      <c r="E262">
        <f t="shared" ca="1" si="33"/>
        <v>5</v>
      </c>
      <c r="F262" s="5">
        <f t="shared" ca="1" si="34"/>
        <v>39.221294649579939</v>
      </c>
      <c r="G262">
        <f t="shared" ca="1" si="35"/>
        <v>2</v>
      </c>
      <c r="I262">
        <f t="shared" ca="1" si="36"/>
        <v>22</v>
      </c>
      <c r="J262">
        <v>12</v>
      </c>
      <c r="K262">
        <v>2019</v>
      </c>
    </row>
    <row r="263" spans="2:11" x14ac:dyDescent="0.25">
      <c r="B263" t="str">
        <f t="shared" ca="1" si="30"/>
        <v>18/12/2019</v>
      </c>
      <c r="C263">
        <f t="shared" ca="1" si="31"/>
        <v>84</v>
      </c>
      <c r="D263">
        <f t="shared" ca="1" si="32"/>
        <v>60</v>
      </c>
      <c r="E263">
        <f t="shared" ca="1" si="33"/>
        <v>5</v>
      </c>
      <c r="F263" s="5">
        <f t="shared" ca="1" si="34"/>
        <v>20.627288912496482</v>
      </c>
      <c r="G263">
        <f t="shared" ca="1" si="35"/>
        <v>1</v>
      </c>
      <c r="I263">
        <f t="shared" ca="1" si="36"/>
        <v>18</v>
      </c>
      <c r="J263">
        <v>12</v>
      </c>
      <c r="K263">
        <v>2019</v>
      </c>
    </row>
    <row r="264" spans="2:11" x14ac:dyDescent="0.25">
      <c r="B264" t="str">
        <f t="shared" ca="1" si="30"/>
        <v>20/12/2019</v>
      </c>
      <c r="C264">
        <f t="shared" ca="1" si="31"/>
        <v>143</v>
      </c>
      <c r="D264">
        <f t="shared" ca="1" si="32"/>
        <v>71</v>
      </c>
      <c r="E264">
        <f t="shared" ca="1" si="33"/>
        <v>2</v>
      </c>
      <c r="F264" s="5">
        <f t="shared" ca="1" si="34"/>
        <v>38.150857434939311</v>
      </c>
      <c r="G264">
        <f t="shared" ca="1" si="35"/>
        <v>2</v>
      </c>
      <c r="I264">
        <f t="shared" ca="1" si="36"/>
        <v>20</v>
      </c>
      <c r="J264">
        <v>12</v>
      </c>
      <c r="K264">
        <v>2019</v>
      </c>
    </row>
    <row r="265" spans="2:11" x14ac:dyDescent="0.25">
      <c r="B265" t="str">
        <f t="shared" ca="1" si="30"/>
        <v>10/12/2019</v>
      </c>
      <c r="C265">
        <f t="shared" ca="1" si="31"/>
        <v>94</v>
      </c>
      <c r="D265">
        <f t="shared" ca="1" si="32"/>
        <v>42</v>
      </c>
      <c r="E265">
        <f t="shared" ca="1" si="33"/>
        <v>4</v>
      </c>
      <c r="F265" s="5">
        <f t="shared" ca="1" si="34"/>
        <v>23.55416912062644</v>
      </c>
      <c r="G265">
        <f t="shared" ca="1" si="35"/>
        <v>1</v>
      </c>
      <c r="I265">
        <f t="shared" ca="1" si="36"/>
        <v>10</v>
      </c>
      <c r="J265">
        <v>12</v>
      </c>
      <c r="K265">
        <v>2019</v>
      </c>
    </row>
    <row r="266" spans="2:11" x14ac:dyDescent="0.25">
      <c r="B266" t="str">
        <f t="shared" ca="1" si="30"/>
        <v>4/12/2019</v>
      </c>
      <c r="C266">
        <f t="shared" ca="1" si="31"/>
        <v>80</v>
      </c>
      <c r="D266">
        <f t="shared" ca="1" si="32"/>
        <v>12</v>
      </c>
      <c r="E266">
        <f t="shared" ca="1" si="33"/>
        <v>1</v>
      </c>
      <c r="F266" s="5">
        <f t="shared" ca="1" si="34"/>
        <v>30.587275421051618</v>
      </c>
      <c r="G266">
        <f t="shared" ca="1" si="35"/>
        <v>2</v>
      </c>
      <c r="I266">
        <f t="shared" ca="1" si="36"/>
        <v>4</v>
      </c>
      <c r="J266">
        <v>12</v>
      </c>
      <c r="K266">
        <v>2019</v>
      </c>
    </row>
    <row r="267" spans="2:11" x14ac:dyDescent="0.25">
      <c r="B267" t="str">
        <f t="shared" ca="1" si="30"/>
        <v>23/12/2019</v>
      </c>
      <c r="C267">
        <f t="shared" ca="1" si="31"/>
        <v>145</v>
      </c>
      <c r="D267">
        <f t="shared" ca="1" si="32"/>
        <v>47</v>
      </c>
      <c r="E267">
        <f t="shared" ca="1" si="33"/>
        <v>2</v>
      </c>
      <c r="F267" s="5">
        <f t="shared" ca="1" si="34"/>
        <v>28.364648752626966</v>
      </c>
      <c r="G267">
        <f t="shared" ca="1" si="35"/>
        <v>2</v>
      </c>
      <c r="I267">
        <f t="shared" ca="1" si="36"/>
        <v>23</v>
      </c>
      <c r="J267">
        <v>12</v>
      </c>
      <c r="K267">
        <v>2019</v>
      </c>
    </row>
    <row r="268" spans="2:11" x14ac:dyDescent="0.25">
      <c r="B268" t="str">
        <f t="shared" ca="1" si="30"/>
        <v>18/12/2019</v>
      </c>
      <c r="C268">
        <f t="shared" ca="1" si="31"/>
        <v>13</v>
      </c>
      <c r="D268">
        <f t="shared" ca="1" si="32"/>
        <v>32</v>
      </c>
      <c r="E268">
        <f t="shared" ca="1" si="33"/>
        <v>5</v>
      </c>
      <c r="F268" s="5">
        <f t="shared" ca="1" si="34"/>
        <v>24.755015139486055</v>
      </c>
      <c r="G268">
        <f t="shared" ca="1" si="35"/>
        <v>2</v>
      </c>
      <c r="I268">
        <f t="shared" ca="1" si="36"/>
        <v>18</v>
      </c>
      <c r="J268">
        <v>12</v>
      </c>
      <c r="K268">
        <v>2019</v>
      </c>
    </row>
    <row r="269" spans="2:11" x14ac:dyDescent="0.25">
      <c r="B269" t="str">
        <f t="shared" ca="1" si="30"/>
        <v>6/12/2019</v>
      </c>
      <c r="C269">
        <f t="shared" ca="1" si="31"/>
        <v>148</v>
      </c>
      <c r="D269">
        <f t="shared" ca="1" si="32"/>
        <v>71</v>
      </c>
      <c r="E269">
        <f t="shared" ca="1" si="33"/>
        <v>3</v>
      </c>
      <c r="F269" s="5">
        <f t="shared" ca="1" si="34"/>
        <v>38.150857434939311</v>
      </c>
      <c r="G269">
        <f t="shared" ca="1" si="35"/>
        <v>1</v>
      </c>
      <c r="I269">
        <f t="shared" ca="1" si="36"/>
        <v>6</v>
      </c>
      <c r="J269">
        <v>12</v>
      </c>
      <c r="K269">
        <v>2019</v>
      </c>
    </row>
    <row r="270" spans="2:11" x14ac:dyDescent="0.25">
      <c r="B270" t="str">
        <f t="shared" ca="1" si="30"/>
        <v>9/12/2019</v>
      </c>
      <c r="C270">
        <f t="shared" ca="1" si="31"/>
        <v>16</v>
      </c>
      <c r="D270">
        <f t="shared" ca="1" si="32"/>
        <v>66</v>
      </c>
      <c r="E270">
        <f t="shared" ca="1" si="33"/>
        <v>2</v>
      </c>
      <c r="F270" s="5">
        <f t="shared" ca="1" si="34"/>
        <v>40.634103052726118</v>
      </c>
      <c r="G270">
        <f t="shared" ca="1" si="35"/>
        <v>2</v>
      </c>
      <c r="I270">
        <f t="shared" ca="1" si="36"/>
        <v>9</v>
      </c>
      <c r="J270">
        <v>12</v>
      </c>
      <c r="K270">
        <v>2019</v>
      </c>
    </row>
    <row r="271" spans="2:11" x14ac:dyDescent="0.25">
      <c r="B271" t="str">
        <f t="shared" ca="1" si="30"/>
        <v>28/12/2019</v>
      </c>
      <c r="C271">
        <f t="shared" ca="1" si="31"/>
        <v>52</v>
      </c>
      <c r="D271">
        <f t="shared" ca="1" si="32"/>
        <v>6</v>
      </c>
      <c r="E271">
        <f t="shared" ca="1" si="33"/>
        <v>1</v>
      </c>
      <c r="F271" s="5">
        <f t="shared" ca="1" si="34"/>
        <v>34.829050353549661</v>
      </c>
      <c r="G271">
        <f t="shared" ca="1" si="35"/>
        <v>2</v>
      </c>
      <c r="I271">
        <f t="shared" ca="1" si="36"/>
        <v>28</v>
      </c>
      <c r="J271">
        <v>12</v>
      </c>
      <c r="K271">
        <v>2019</v>
      </c>
    </row>
    <row r="272" spans="2:11" x14ac:dyDescent="0.25">
      <c r="B272" t="str">
        <f t="shared" ca="1" si="30"/>
        <v>18/12/2019</v>
      </c>
      <c r="C272">
        <f t="shared" ca="1" si="31"/>
        <v>109</v>
      </c>
      <c r="D272">
        <f t="shared" ca="1" si="32"/>
        <v>12</v>
      </c>
      <c r="E272">
        <f t="shared" ca="1" si="33"/>
        <v>2</v>
      </c>
      <c r="F272" s="5">
        <f t="shared" ca="1" si="34"/>
        <v>30.587275421051618</v>
      </c>
      <c r="G272">
        <f t="shared" ca="1" si="35"/>
        <v>0</v>
      </c>
      <c r="I272">
        <f t="shared" ca="1" si="36"/>
        <v>18</v>
      </c>
      <c r="J272">
        <v>12</v>
      </c>
      <c r="K272">
        <v>2019</v>
      </c>
    </row>
    <row r="273" spans="2:11" x14ac:dyDescent="0.25">
      <c r="B273" t="str">
        <f t="shared" ca="1" si="30"/>
        <v>23/12/2019</v>
      </c>
      <c r="C273">
        <f t="shared" ca="1" si="31"/>
        <v>110</v>
      </c>
      <c r="D273">
        <f t="shared" ca="1" si="32"/>
        <v>46</v>
      </c>
      <c r="E273">
        <f t="shared" ca="1" si="33"/>
        <v>4</v>
      </c>
      <c r="F273" s="5">
        <f t="shared" ca="1" si="34"/>
        <v>40.760224304200342</v>
      </c>
      <c r="G273">
        <f t="shared" ca="1" si="35"/>
        <v>2</v>
      </c>
      <c r="I273">
        <f t="shared" ca="1" si="36"/>
        <v>23</v>
      </c>
      <c r="J273">
        <v>12</v>
      </c>
      <c r="K273">
        <v>2019</v>
      </c>
    </row>
    <row r="274" spans="2:11" x14ac:dyDescent="0.25">
      <c r="B274" t="str">
        <f t="shared" ca="1" si="30"/>
        <v>8/12/2019</v>
      </c>
      <c r="C274">
        <f t="shared" ca="1" si="31"/>
        <v>1</v>
      </c>
      <c r="D274">
        <f t="shared" ca="1" si="32"/>
        <v>33</v>
      </c>
      <c r="E274">
        <f t="shared" ca="1" si="33"/>
        <v>3</v>
      </c>
      <c r="F274" s="5">
        <f t="shared" ca="1" si="34"/>
        <v>34.813803796739407</v>
      </c>
      <c r="G274">
        <f t="shared" ca="1" si="35"/>
        <v>0</v>
      </c>
      <c r="I274">
        <f t="shared" ca="1" si="36"/>
        <v>8</v>
      </c>
      <c r="J274">
        <v>12</v>
      </c>
      <c r="K274">
        <v>2019</v>
      </c>
    </row>
    <row r="275" spans="2:11" x14ac:dyDescent="0.25">
      <c r="B275" t="str">
        <f t="shared" ca="1" si="30"/>
        <v>19/12/2019</v>
      </c>
      <c r="C275">
        <f t="shared" ca="1" si="31"/>
        <v>216</v>
      </c>
      <c r="D275">
        <f t="shared" ca="1" si="32"/>
        <v>66</v>
      </c>
      <c r="E275">
        <f t="shared" ca="1" si="33"/>
        <v>4</v>
      </c>
      <c r="F275" s="5">
        <f t="shared" ca="1" si="34"/>
        <v>40.634103052726118</v>
      </c>
      <c r="G275">
        <f t="shared" ca="1" si="35"/>
        <v>0</v>
      </c>
      <c r="I275">
        <f t="shared" ca="1" si="36"/>
        <v>19</v>
      </c>
      <c r="J275">
        <v>12</v>
      </c>
      <c r="K275">
        <v>2019</v>
      </c>
    </row>
    <row r="276" spans="2:11" x14ac:dyDescent="0.25">
      <c r="B276" t="str">
        <f t="shared" ca="1" si="30"/>
        <v>16/12/2019</v>
      </c>
      <c r="C276">
        <f t="shared" ca="1" si="31"/>
        <v>186</v>
      </c>
      <c r="D276">
        <f t="shared" ca="1" si="32"/>
        <v>84</v>
      </c>
      <c r="E276">
        <f t="shared" ca="1" si="33"/>
        <v>5</v>
      </c>
      <c r="F276" s="5">
        <f t="shared" ca="1" si="34"/>
        <v>28.079506224904723</v>
      </c>
      <c r="G276">
        <f t="shared" ca="1" si="35"/>
        <v>0</v>
      </c>
      <c r="I276">
        <f t="shared" ca="1" si="36"/>
        <v>16</v>
      </c>
      <c r="J276">
        <v>12</v>
      </c>
      <c r="K276">
        <v>2019</v>
      </c>
    </row>
    <row r="277" spans="2:11" x14ac:dyDescent="0.25">
      <c r="B277" t="str">
        <f t="shared" ca="1" si="30"/>
        <v>6/12/2019</v>
      </c>
      <c r="C277">
        <f t="shared" ca="1" si="31"/>
        <v>130</v>
      </c>
      <c r="D277">
        <f t="shared" ca="1" si="32"/>
        <v>77</v>
      </c>
      <c r="E277">
        <f t="shared" ca="1" si="33"/>
        <v>2</v>
      </c>
      <c r="F277" s="5">
        <f t="shared" ca="1" si="34"/>
        <v>20.272118563048885</v>
      </c>
      <c r="G277">
        <f t="shared" ca="1" si="35"/>
        <v>2</v>
      </c>
      <c r="I277">
        <f t="shared" ca="1" si="36"/>
        <v>6</v>
      </c>
      <c r="J277">
        <v>12</v>
      </c>
      <c r="K277">
        <v>2019</v>
      </c>
    </row>
    <row r="278" spans="2:11" x14ac:dyDescent="0.25">
      <c r="B278" t="str">
        <f t="shared" ca="1" si="30"/>
        <v>8/12/2019</v>
      </c>
      <c r="C278">
        <f t="shared" ca="1" si="31"/>
        <v>4</v>
      </c>
      <c r="D278">
        <f t="shared" ca="1" si="32"/>
        <v>62</v>
      </c>
      <c r="E278">
        <f t="shared" ca="1" si="33"/>
        <v>3</v>
      </c>
      <c r="F278" s="5">
        <f t="shared" ca="1" si="34"/>
        <v>33.553579268755371</v>
      </c>
      <c r="G278">
        <f t="shared" ca="1" si="35"/>
        <v>1</v>
      </c>
      <c r="I278">
        <f t="shared" ca="1" si="36"/>
        <v>8</v>
      </c>
      <c r="J278">
        <v>12</v>
      </c>
      <c r="K278">
        <v>2019</v>
      </c>
    </row>
    <row r="279" spans="2:11" x14ac:dyDescent="0.25">
      <c r="B279" t="str">
        <f t="shared" ca="1" si="30"/>
        <v>17/12/2019</v>
      </c>
      <c r="C279">
        <f t="shared" ca="1" si="31"/>
        <v>58</v>
      </c>
      <c r="D279">
        <f t="shared" ca="1" si="32"/>
        <v>47</v>
      </c>
      <c r="E279">
        <f t="shared" ca="1" si="33"/>
        <v>1</v>
      </c>
      <c r="F279" s="5">
        <f t="shared" ca="1" si="34"/>
        <v>28.364648752626966</v>
      </c>
      <c r="G279">
        <f t="shared" ca="1" si="35"/>
        <v>1</v>
      </c>
      <c r="I279">
        <f t="shared" ca="1" si="36"/>
        <v>17</v>
      </c>
      <c r="J279">
        <v>12</v>
      </c>
      <c r="K279">
        <v>2019</v>
      </c>
    </row>
    <row r="280" spans="2:11" x14ac:dyDescent="0.25">
      <c r="B280" t="str">
        <f t="shared" ca="1" si="30"/>
        <v>1/12/2019</v>
      </c>
      <c r="C280">
        <f t="shared" ca="1" si="31"/>
        <v>213</v>
      </c>
      <c r="D280">
        <f t="shared" ca="1" si="32"/>
        <v>61</v>
      </c>
      <c r="E280">
        <f t="shared" ca="1" si="33"/>
        <v>4</v>
      </c>
      <c r="F280" s="5">
        <f t="shared" ca="1" si="34"/>
        <v>40.628056162424272</v>
      </c>
      <c r="G280">
        <f t="shared" ca="1" si="35"/>
        <v>0</v>
      </c>
      <c r="I280">
        <f t="shared" ca="1" si="36"/>
        <v>1</v>
      </c>
      <c r="J280">
        <v>12</v>
      </c>
      <c r="K280">
        <v>2019</v>
      </c>
    </row>
    <row r="281" spans="2:11" x14ac:dyDescent="0.25">
      <c r="B281" t="str">
        <f t="shared" ca="1" si="30"/>
        <v>20/12/2019</v>
      </c>
      <c r="C281">
        <f t="shared" ca="1" si="31"/>
        <v>58</v>
      </c>
      <c r="D281">
        <f t="shared" ca="1" si="32"/>
        <v>73</v>
      </c>
      <c r="E281">
        <f t="shared" ca="1" si="33"/>
        <v>4</v>
      </c>
      <c r="F281" s="5">
        <f t="shared" ca="1" si="34"/>
        <v>23.783191813521558</v>
      </c>
      <c r="G281">
        <f t="shared" ca="1" si="35"/>
        <v>2</v>
      </c>
      <c r="I281">
        <f t="shared" ca="1" si="36"/>
        <v>20</v>
      </c>
      <c r="J281">
        <v>12</v>
      </c>
      <c r="K281">
        <v>2019</v>
      </c>
    </row>
    <row r="282" spans="2:11" x14ac:dyDescent="0.25">
      <c r="B282" t="str">
        <f t="shared" ca="1" si="30"/>
        <v>21/12/2019</v>
      </c>
      <c r="C282">
        <f t="shared" ca="1" si="31"/>
        <v>69</v>
      </c>
      <c r="D282">
        <f t="shared" ca="1" si="32"/>
        <v>26</v>
      </c>
      <c r="E282">
        <f t="shared" ca="1" si="33"/>
        <v>4</v>
      </c>
      <c r="F282" s="5">
        <f t="shared" ca="1" si="34"/>
        <v>34.343792759553757</v>
      </c>
      <c r="G282">
        <f t="shared" ca="1" si="35"/>
        <v>0</v>
      </c>
      <c r="I282">
        <f t="shared" ca="1" si="36"/>
        <v>21</v>
      </c>
      <c r="J282">
        <v>12</v>
      </c>
      <c r="K282">
        <v>2019</v>
      </c>
    </row>
    <row r="283" spans="2:11" x14ac:dyDescent="0.25">
      <c r="B283" t="str">
        <f t="shared" ca="1" si="30"/>
        <v>1/12/2019</v>
      </c>
      <c r="C283">
        <f t="shared" ca="1" si="31"/>
        <v>181</v>
      </c>
      <c r="D283">
        <f t="shared" ca="1" si="32"/>
        <v>13</v>
      </c>
      <c r="E283">
        <f t="shared" ca="1" si="33"/>
        <v>4</v>
      </c>
      <c r="F283" s="5">
        <f t="shared" ca="1" si="34"/>
        <v>37.599828754560143</v>
      </c>
      <c r="G283">
        <f t="shared" ca="1" si="35"/>
        <v>1</v>
      </c>
      <c r="I283">
        <f t="shared" ca="1" si="36"/>
        <v>1</v>
      </c>
      <c r="J283">
        <v>12</v>
      </c>
      <c r="K283">
        <v>2019</v>
      </c>
    </row>
    <row r="284" spans="2:11" x14ac:dyDescent="0.25">
      <c r="B284" t="str">
        <f t="shared" ca="1" si="30"/>
        <v>1/12/2019</v>
      </c>
      <c r="C284">
        <f t="shared" ca="1" si="31"/>
        <v>177</v>
      </c>
      <c r="D284">
        <f t="shared" ca="1" si="32"/>
        <v>70</v>
      </c>
      <c r="E284">
        <f t="shared" ca="1" si="33"/>
        <v>3</v>
      </c>
      <c r="F284" s="5">
        <f t="shared" ca="1" si="34"/>
        <v>22.399702695204557</v>
      </c>
      <c r="G284">
        <f t="shared" ca="1" si="35"/>
        <v>2</v>
      </c>
      <c r="I284">
        <f t="shared" ca="1" si="36"/>
        <v>1</v>
      </c>
      <c r="J284">
        <v>12</v>
      </c>
      <c r="K284">
        <v>2019</v>
      </c>
    </row>
    <row r="285" spans="2:11" x14ac:dyDescent="0.25">
      <c r="B285" t="str">
        <f t="shared" ca="1" si="30"/>
        <v>14/12/2019</v>
      </c>
      <c r="C285">
        <f t="shared" ca="1" si="31"/>
        <v>115</v>
      </c>
      <c r="D285">
        <f t="shared" ca="1" si="32"/>
        <v>9</v>
      </c>
      <c r="E285">
        <f t="shared" ca="1" si="33"/>
        <v>4</v>
      </c>
      <c r="F285" s="5">
        <f t="shared" ca="1" si="34"/>
        <v>37.374089303083714</v>
      </c>
      <c r="G285">
        <f t="shared" ca="1" si="35"/>
        <v>1</v>
      </c>
      <c r="I285">
        <f t="shared" ca="1" si="36"/>
        <v>14</v>
      </c>
      <c r="J285">
        <v>12</v>
      </c>
      <c r="K285">
        <v>2019</v>
      </c>
    </row>
    <row r="286" spans="2:11" x14ac:dyDescent="0.25">
      <c r="B286" t="str">
        <f t="shared" ca="1" si="30"/>
        <v>23/12/2019</v>
      </c>
      <c r="C286">
        <f t="shared" ca="1" si="31"/>
        <v>184</v>
      </c>
      <c r="D286">
        <f t="shared" ca="1" si="32"/>
        <v>16</v>
      </c>
      <c r="E286">
        <f t="shared" ca="1" si="33"/>
        <v>1</v>
      </c>
      <c r="F286" s="5">
        <f t="shared" ca="1" si="34"/>
        <v>33.363718328042225</v>
      </c>
      <c r="G286">
        <f t="shared" ca="1" si="35"/>
        <v>0</v>
      </c>
      <c r="I286">
        <f t="shared" ca="1" si="36"/>
        <v>23</v>
      </c>
      <c r="J286">
        <v>12</v>
      </c>
      <c r="K286">
        <v>2019</v>
      </c>
    </row>
    <row r="287" spans="2:11" x14ac:dyDescent="0.25">
      <c r="B287" t="str">
        <f t="shared" ca="1" si="30"/>
        <v>27/12/2019</v>
      </c>
      <c r="C287">
        <f t="shared" ca="1" si="31"/>
        <v>227</v>
      </c>
      <c r="D287">
        <f t="shared" ca="1" si="32"/>
        <v>37</v>
      </c>
      <c r="E287">
        <f t="shared" ca="1" si="33"/>
        <v>3</v>
      </c>
      <c r="F287" s="5">
        <f t="shared" ca="1" si="34"/>
        <v>26.704072647695686</v>
      </c>
      <c r="G287">
        <f t="shared" ca="1" si="35"/>
        <v>1</v>
      </c>
      <c r="I287">
        <f t="shared" ca="1" si="36"/>
        <v>27</v>
      </c>
      <c r="J287">
        <v>12</v>
      </c>
      <c r="K287">
        <v>2019</v>
      </c>
    </row>
    <row r="288" spans="2:11" x14ac:dyDescent="0.25">
      <c r="B288" t="str">
        <f t="shared" ca="1" si="30"/>
        <v>1/12/2019</v>
      </c>
      <c r="C288">
        <f t="shared" ca="1" si="31"/>
        <v>59</v>
      </c>
      <c r="D288">
        <f t="shared" ca="1" si="32"/>
        <v>1</v>
      </c>
      <c r="E288">
        <f t="shared" ca="1" si="33"/>
        <v>1</v>
      </c>
      <c r="F288" s="5">
        <f t="shared" ca="1" si="34"/>
        <v>36.877693466911225</v>
      </c>
      <c r="G288">
        <f t="shared" ca="1" si="35"/>
        <v>1</v>
      </c>
      <c r="I288">
        <f t="shared" ca="1" si="36"/>
        <v>1</v>
      </c>
      <c r="J288">
        <v>12</v>
      </c>
      <c r="K288">
        <v>2019</v>
      </c>
    </row>
    <row r="289" spans="2:11" x14ac:dyDescent="0.25">
      <c r="B289" t="str">
        <f t="shared" ca="1" si="30"/>
        <v>20/12/2019</v>
      </c>
      <c r="C289">
        <f t="shared" ca="1" si="31"/>
        <v>163</v>
      </c>
      <c r="D289">
        <f t="shared" ca="1" si="32"/>
        <v>41</v>
      </c>
      <c r="E289">
        <f t="shared" ca="1" si="33"/>
        <v>3</v>
      </c>
      <c r="F289" s="5">
        <f t="shared" ca="1" si="34"/>
        <v>20.908985491679829</v>
      </c>
      <c r="G289">
        <f t="shared" ca="1" si="35"/>
        <v>1</v>
      </c>
      <c r="I289">
        <f t="shared" ca="1" si="36"/>
        <v>20</v>
      </c>
      <c r="J289">
        <v>12</v>
      </c>
      <c r="K289">
        <v>2019</v>
      </c>
    </row>
    <row r="290" spans="2:11" x14ac:dyDescent="0.25">
      <c r="B290" t="str">
        <f t="shared" ca="1" si="30"/>
        <v>4/12/2019</v>
      </c>
      <c r="C290">
        <f t="shared" ca="1" si="31"/>
        <v>82</v>
      </c>
      <c r="D290">
        <f t="shared" ca="1" si="32"/>
        <v>74</v>
      </c>
      <c r="E290">
        <f t="shared" ca="1" si="33"/>
        <v>5</v>
      </c>
      <c r="F290" s="5">
        <f t="shared" ca="1" si="34"/>
        <v>39.066046800633281</v>
      </c>
      <c r="G290">
        <f t="shared" ca="1" si="35"/>
        <v>2</v>
      </c>
      <c r="I290">
        <f t="shared" ca="1" si="36"/>
        <v>4</v>
      </c>
      <c r="J290">
        <v>12</v>
      </c>
      <c r="K290">
        <v>2019</v>
      </c>
    </row>
    <row r="291" spans="2:11" x14ac:dyDescent="0.25">
      <c r="B291" t="str">
        <f t="shared" ca="1" si="30"/>
        <v>8/12/2019</v>
      </c>
      <c r="C291">
        <f t="shared" ca="1" si="31"/>
        <v>47</v>
      </c>
      <c r="D291">
        <f t="shared" ca="1" si="32"/>
        <v>19</v>
      </c>
      <c r="E291">
        <f t="shared" ca="1" si="33"/>
        <v>4</v>
      </c>
      <c r="F291" s="5">
        <f t="shared" ca="1" si="34"/>
        <v>25.946801433841824</v>
      </c>
      <c r="G291">
        <f t="shared" ca="1" si="35"/>
        <v>2</v>
      </c>
      <c r="I291">
        <f t="shared" ca="1" si="36"/>
        <v>8</v>
      </c>
      <c r="J291">
        <v>12</v>
      </c>
      <c r="K291">
        <v>2019</v>
      </c>
    </row>
    <row r="292" spans="2:11" x14ac:dyDescent="0.25">
      <c r="B292" t="str">
        <f t="shared" ca="1" si="30"/>
        <v>23/12/2019</v>
      </c>
      <c r="C292">
        <f t="shared" ca="1" si="31"/>
        <v>75</v>
      </c>
      <c r="D292">
        <f t="shared" ca="1" si="32"/>
        <v>34</v>
      </c>
      <c r="E292">
        <f t="shared" ca="1" si="33"/>
        <v>1</v>
      </c>
      <c r="F292" s="5">
        <f t="shared" ca="1" si="34"/>
        <v>25.987880997960591</v>
      </c>
      <c r="G292">
        <f t="shared" ca="1" si="35"/>
        <v>0</v>
      </c>
      <c r="I292">
        <f t="shared" ca="1" si="36"/>
        <v>23</v>
      </c>
      <c r="J292">
        <v>12</v>
      </c>
      <c r="K292">
        <v>2019</v>
      </c>
    </row>
    <row r="293" spans="2:11" x14ac:dyDescent="0.25">
      <c r="B293" t="str">
        <f t="shared" ca="1" si="30"/>
        <v>3/12/2019</v>
      </c>
      <c r="C293">
        <f t="shared" ca="1" si="31"/>
        <v>39</v>
      </c>
      <c r="D293">
        <f t="shared" ca="1" si="32"/>
        <v>59</v>
      </c>
      <c r="E293">
        <f t="shared" ca="1" si="33"/>
        <v>3</v>
      </c>
      <c r="F293" s="5">
        <f t="shared" ca="1" si="34"/>
        <v>26.194637896049137</v>
      </c>
      <c r="G293">
        <f t="shared" ca="1" si="35"/>
        <v>2</v>
      </c>
      <c r="I293">
        <f t="shared" ca="1" si="36"/>
        <v>3</v>
      </c>
      <c r="J293">
        <v>12</v>
      </c>
      <c r="K293">
        <v>2019</v>
      </c>
    </row>
    <row r="294" spans="2:11" x14ac:dyDescent="0.25">
      <c r="B294" t="str">
        <f t="shared" ca="1" si="30"/>
        <v>16/12/2019</v>
      </c>
      <c r="C294">
        <f t="shared" ca="1" si="31"/>
        <v>215</v>
      </c>
      <c r="D294">
        <f t="shared" ca="1" si="32"/>
        <v>26</v>
      </c>
      <c r="E294">
        <f t="shared" ca="1" si="33"/>
        <v>2</v>
      </c>
      <c r="F294" s="5">
        <f t="shared" ca="1" si="34"/>
        <v>34.343792759553757</v>
      </c>
      <c r="G294">
        <f t="shared" ca="1" si="35"/>
        <v>0</v>
      </c>
      <c r="I294">
        <f t="shared" ca="1" si="36"/>
        <v>16</v>
      </c>
      <c r="J294">
        <v>12</v>
      </c>
      <c r="K294">
        <v>2019</v>
      </c>
    </row>
    <row r="295" spans="2:11" x14ac:dyDescent="0.25">
      <c r="B295" t="str">
        <f t="shared" ca="1" si="30"/>
        <v>4/12/2019</v>
      </c>
      <c r="C295">
        <f t="shared" ca="1" si="31"/>
        <v>116</v>
      </c>
      <c r="D295">
        <f t="shared" ca="1" si="32"/>
        <v>85</v>
      </c>
      <c r="E295">
        <f t="shared" ca="1" si="33"/>
        <v>5</v>
      </c>
      <c r="F295" s="5">
        <f t="shared" ca="1" si="34"/>
        <v>25.086106430638544</v>
      </c>
      <c r="G295">
        <f t="shared" ca="1" si="35"/>
        <v>0</v>
      </c>
      <c r="I295">
        <f t="shared" ca="1" si="36"/>
        <v>4</v>
      </c>
      <c r="J295">
        <v>12</v>
      </c>
      <c r="K295">
        <v>2019</v>
      </c>
    </row>
    <row r="296" spans="2:11" x14ac:dyDescent="0.25">
      <c r="B296" t="str">
        <f t="shared" ca="1" si="30"/>
        <v>12/12/2019</v>
      </c>
      <c r="C296">
        <f t="shared" ca="1" si="31"/>
        <v>216</v>
      </c>
      <c r="D296">
        <f t="shared" ca="1" si="32"/>
        <v>61</v>
      </c>
      <c r="E296">
        <f t="shared" ca="1" si="33"/>
        <v>4</v>
      </c>
      <c r="F296" s="5">
        <f t="shared" ca="1" si="34"/>
        <v>40.628056162424272</v>
      </c>
      <c r="G296">
        <f t="shared" ca="1" si="35"/>
        <v>1</v>
      </c>
      <c r="I296">
        <f t="shared" ca="1" si="36"/>
        <v>12</v>
      </c>
      <c r="J296">
        <v>12</v>
      </c>
      <c r="K296">
        <v>2019</v>
      </c>
    </row>
    <row r="297" spans="2:11" x14ac:dyDescent="0.25">
      <c r="B297" t="str">
        <f t="shared" ca="1" si="30"/>
        <v>10/12/2019</v>
      </c>
      <c r="C297">
        <f t="shared" ca="1" si="31"/>
        <v>85</v>
      </c>
      <c r="D297">
        <f t="shared" ca="1" si="32"/>
        <v>39</v>
      </c>
      <c r="E297">
        <f t="shared" ca="1" si="33"/>
        <v>1</v>
      </c>
      <c r="F297" s="5">
        <f t="shared" ca="1" si="34"/>
        <v>33.108771250862794</v>
      </c>
      <c r="G297">
        <f t="shared" ca="1" si="35"/>
        <v>1</v>
      </c>
      <c r="I297">
        <f t="shared" ca="1" si="36"/>
        <v>10</v>
      </c>
      <c r="J297">
        <v>12</v>
      </c>
      <c r="K297">
        <v>2019</v>
      </c>
    </row>
    <row r="298" spans="2:11" x14ac:dyDescent="0.25">
      <c r="B298" t="str">
        <f t="shared" ca="1" si="30"/>
        <v>9/12/2019</v>
      </c>
      <c r="C298">
        <f t="shared" ca="1" si="31"/>
        <v>17</v>
      </c>
      <c r="D298">
        <f t="shared" ca="1" si="32"/>
        <v>77</v>
      </c>
      <c r="E298">
        <f t="shared" ca="1" si="33"/>
        <v>4</v>
      </c>
      <c r="F298" s="5">
        <f t="shared" ca="1" si="34"/>
        <v>20.272118563048885</v>
      </c>
      <c r="G298">
        <f t="shared" ca="1" si="35"/>
        <v>1</v>
      </c>
      <c r="I298">
        <f t="shared" ca="1" si="36"/>
        <v>9</v>
      </c>
      <c r="J298">
        <v>12</v>
      </c>
      <c r="K298">
        <v>2019</v>
      </c>
    </row>
    <row r="299" spans="2:11" x14ac:dyDescent="0.25">
      <c r="B299" t="str">
        <f t="shared" ca="1" si="30"/>
        <v>19/12/2019</v>
      </c>
      <c r="C299">
        <f t="shared" ca="1" si="31"/>
        <v>212</v>
      </c>
      <c r="D299">
        <f t="shared" ca="1" si="32"/>
        <v>33</v>
      </c>
      <c r="E299">
        <f t="shared" ca="1" si="33"/>
        <v>4</v>
      </c>
      <c r="F299" s="5">
        <f t="shared" ca="1" si="34"/>
        <v>34.813803796739407</v>
      </c>
      <c r="G299">
        <f t="shared" ca="1" si="35"/>
        <v>0</v>
      </c>
      <c r="I299">
        <f t="shared" ca="1" si="36"/>
        <v>19</v>
      </c>
      <c r="J299">
        <v>12</v>
      </c>
      <c r="K299">
        <v>2019</v>
      </c>
    </row>
    <row r="300" spans="2:11" x14ac:dyDescent="0.25">
      <c r="B300" t="str">
        <f t="shared" ca="1" si="30"/>
        <v>25/12/2019</v>
      </c>
      <c r="C300">
        <f t="shared" ca="1" si="31"/>
        <v>203</v>
      </c>
      <c r="D300">
        <f t="shared" ca="1" si="32"/>
        <v>26</v>
      </c>
      <c r="E300">
        <f t="shared" ca="1" si="33"/>
        <v>1</v>
      </c>
      <c r="F300" s="5">
        <f t="shared" ca="1" si="34"/>
        <v>34.343792759553757</v>
      </c>
      <c r="G300">
        <f t="shared" ca="1" si="35"/>
        <v>0</v>
      </c>
      <c r="I300">
        <f t="shared" ca="1" si="36"/>
        <v>25</v>
      </c>
      <c r="J300">
        <v>12</v>
      </c>
      <c r="K300">
        <v>2019</v>
      </c>
    </row>
    <row r="301" spans="2:11" x14ac:dyDescent="0.25">
      <c r="B301" t="str">
        <f t="shared" ca="1" si="30"/>
        <v>21/12/2019</v>
      </c>
      <c r="C301">
        <f t="shared" ca="1" si="31"/>
        <v>38</v>
      </c>
      <c r="D301">
        <f t="shared" ca="1" si="32"/>
        <v>9</v>
      </c>
      <c r="E301">
        <f t="shared" ca="1" si="33"/>
        <v>3</v>
      </c>
      <c r="F301" s="5">
        <f t="shared" ca="1" si="34"/>
        <v>37.374089303083714</v>
      </c>
      <c r="G301">
        <f t="shared" ca="1" si="35"/>
        <v>2</v>
      </c>
      <c r="I301">
        <f t="shared" ca="1" si="36"/>
        <v>21</v>
      </c>
      <c r="J301">
        <v>12</v>
      </c>
      <c r="K301">
        <v>2019</v>
      </c>
    </row>
    <row r="302" spans="2:11" x14ac:dyDescent="0.25">
      <c r="B302" t="str">
        <f t="shared" ca="1" si="30"/>
        <v>2/12/2019</v>
      </c>
      <c r="C302">
        <f t="shared" ca="1" si="31"/>
        <v>6</v>
      </c>
      <c r="D302">
        <f t="shared" ca="1" si="32"/>
        <v>5</v>
      </c>
      <c r="E302">
        <f t="shared" ca="1" si="33"/>
        <v>4</v>
      </c>
      <c r="F302" s="5">
        <f t="shared" ca="1" si="34"/>
        <v>38.232286614569162</v>
      </c>
      <c r="G302">
        <f t="shared" ca="1" si="35"/>
        <v>0</v>
      </c>
      <c r="I302">
        <f t="shared" ca="1" si="36"/>
        <v>2</v>
      </c>
      <c r="J302">
        <v>12</v>
      </c>
      <c r="K302">
        <v>2019</v>
      </c>
    </row>
    <row r="303" spans="2:11" x14ac:dyDescent="0.25">
      <c r="B303" t="str">
        <f t="shared" ca="1" si="30"/>
        <v>15/12/2019</v>
      </c>
      <c r="C303">
        <f t="shared" ca="1" si="31"/>
        <v>193</v>
      </c>
      <c r="D303">
        <f t="shared" ca="1" si="32"/>
        <v>76</v>
      </c>
      <c r="E303">
        <f t="shared" ca="1" si="33"/>
        <v>3</v>
      </c>
      <c r="F303" s="5">
        <f t="shared" ca="1" si="34"/>
        <v>30.260375042964451</v>
      </c>
      <c r="G303">
        <f t="shared" ca="1" si="35"/>
        <v>0</v>
      </c>
      <c r="I303">
        <f t="shared" ca="1" si="36"/>
        <v>15</v>
      </c>
      <c r="J303">
        <v>12</v>
      </c>
      <c r="K303">
        <v>2019</v>
      </c>
    </row>
    <row r="304" spans="2:11" x14ac:dyDescent="0.25">
      <c r="B304" t="str">
        <f t="shared" ca="1" si="30"/>
        <v>4/12/2019</v>
      </c>
      <c r="C304">
        <f t="shared" ca="1" si="31"/>
        <v>48</v>
      </c>
      <c r="D304">
        <f t="shared" ca="1" si="32"/>
        <v>48</v>
      </c>
      <c r="E304">
        <f t="shared" ca="1" si="33"/>
        <v>4</v>
      </c>
      <c r="F304" s="5">
        <f t="shared" ca="1" si="34"/>
        <v>24.079590082211009</v>
      </c>
      <c r="G304">
        <f t="shared" ca="1" si="35"/>
        <v>2</v>
      </c>
      <c r="I304">
        <f t="shared" ca="1" si="36"/>
        <v>4</v>
      </c>
      <c r="J304">
        <v>12</v>
      </c>
      <c r="K304">
        <v>2019</v>
      </c>
    </row>
    <row r="305" spans="2:11" x14ac:dyDescent="0.25">
      <c r="B305" t="str">
        <f t="shared" ca="1" si="30"/>
        <v>27/12/2019</v>
      </c>
      <c r="C305">
        <f t="shared" ca="1" si="31"/>
        <v>25</v>
      </c>
      <c r="D305">
        <f t="shared" ca="1" si="32"/>
        <v>79</v>
      </c>
      <c r="E305">
        <f t="shared" ca="1" si="33"/>
        <v>5</v>
      </c>
      <c r="F305" s="5">
        <f t="shared" ca="1" si="34"/>
        <v>22.282029747355143</v>
      </c>
      <c r="G305">
        <f t="shared" ca="1" si="35"/>
        <v>2</v>
      </c>
      <c r="I305">
        <f t="shared" ca="1" si="36"/>
        <v>27</v>
      </c>
      <c r="J305">
        <v>12</v>
      </c>
      <c r="K305">
        <v>2019</v>
      </c>
    </row>
    <row r="306" spans="2:11" x14ac:dyDescent="0.25">
      <c r="B306" t="str">
        <f t="shared" ca="1" si="30"/>
        <v>8/12/2019</v>
      </c>
      <c r="C306">
        <f t="shared" ca="1" si="31"/>
        <v>43</v>
      </c>
      <c r="D306">
        <f t="shared" ca="1" si="32"/>
        <v>69</v>
      </c>
      <c r="E306">
        <f t="shared" ca="1" si="33"/>
        <v>5</v>
      </c>
      <c r="F306" s="5">
        <f t="shared" ca="1" si="34"/>
        <v>24.505929036066398</v>
      </c>
      <c r="G306">
        <f t="shared" ca="1" si="35"/>
        <v>2</v>
      </c>
      <c r="I306">
        <f t="shared" ca="1" si="36"/>
        <v>8</v>
      </c>
      <c r="J306">
        <v>12</v>
      </c>
      <c r="K306">
        <v>2019</v>
      </c>
    </row>
    <row r="307" spans="2:11" x14ac:dyDescent="0.25">
      <c r="B307" t="str">
        <f t="shared" ca="1" si="30"/>
        <v>16/12/2019</v>
      </c>
      <c r="C307">
        <f t="shared" ca="1" si="31"/>
        <v>80</v>
      </c>
      <c r="D307">
        <f t="shared" ca="1" si="32"/>
        <v>67</v>
      </c>
      <c r="E307">
        <f t="shared" ca="1" si="33"/>
        <v>4</v>
      </c>
      <c r="F307" s="5">
        <f t="shared" ca="1" si="34"/>
        <v>37.97838874282624</v>
      </c>
      <c r="G307">
        <f t="shared" ca="1" si="35"/>
        <v>2</v>
      </c>
      <c r="I307">
        <f t="shared" ca="1" si="36"/>
        <v>16</v>
      </c>
      <c r="J307">
        <v>12</v>
      </c>
      <c r="K307">
        <v>2019</v>
      </c>
    </row>
    <row r="308" spans="2:11" x14ac:dyDescent="0.25">
      <c r="B308" t="str">
        <f t="shared" ca="1" si="30"/>
        <v>17/12/2019</v>
      </c>
      <c r="C308">
        <f t="shared" ca="1" si="31"/>
        <v>44</v>
      </c>
      <c r="D308">
        <f t="shared" ca="1" si="32"/>
        <v>54</v>
      </c>
      <c r="E308">
        <f t="shared" ca="1" si="33"/>
        <v>3</v>
      </c>
      <c r="F308" s="5">
        <f t="shared" ca="1" si="34"/>
        <v>29.391549287683045</v>
      </c>
      <c r="G308">
        <f t="shared" ca="1" si="35"/>
        <v>1</v>
      </c>
      <c r="I308">
        <f t="shared" ca="1" si="36"/>
        <v>17</v>
      </c>
      <c r="J308">
        <v>12</v>
      </c>
      <c r="K308">
        <v>2019</v>
      </c>
    </row>
    <row r="309" spans="2:11" x14ac:dyDescent="0.25">
      <c r="B309" t="str">
        <f t="shared" ca="1" si="30"/>
        <v>9/12/2019</v>
      </c>
      <c r="C309">
        <f t="shared" ca="1" si="31"/>
        <v>220</v>
      </c>
      <c r="D309">
        <f t="shared" ca="1" si="32"/>
        <v>36</v>
      </c>
      <c r="E309">
        <f t="shared" ca="1" si="33"/>
        <v>4</v>
      </c>
      <c r="F309" s="5">
        <f t="shared" ca="1" si="34"/>
        <v>27.3518719804798</v>
      </c>
      <c r="G309">
        <f t="shared" ca="1" si="35"/>
        <v>0</v>
      </c>
      <c r="I309">
        <f t="shared" ca="1" si="36"/>
        <v>9</v>
      </c>
      <c r="J309">
        <v>12</v>
      </c>
      <c r="K309">
        <v>2019</v>
      </c>
    </row>
    <row r="310" spans="2:11" x14ac:dyDescent="0.25">
      <c r="B310" t="str">
        <f t="shared" ca="1" si="30"/>
        <v>21/12/2019</v>
      </c>
      <c r="C310">
        <f t="shared" ca="1" si="31"/>
        <v>136</v>
      </c>
      <c r="D310">
        <f t="shared" ca="1" si="32"/>
        <v>84</v>
      </c>
      <c r="E310">
        <f t="shared" ca="1" si="33"/>
        <v>4</v>
      </c>
      <c r="F310" s="5">
        <f t="shared" ca="1" si="34"/>
        <v>28.079506224904723</v>
      </c>
      <c r="G310">
        <f t="shared" ca="1" si="35"/>
        <v>0</v>
      </c>
      <c r="I310">
        <f t="shared" ca="1" si="36"/>
        <v>21</v>
      </c>
      <c r="J310">
        <v>12</v>
      </c>
      <c r="K310">
        <v>2019</v>
      </c>
    </row>
    <row r="311" spans="2:11" x14ac:dyDescent="0.25">
      <c r="B311" t="str">
        <f t="shared" ca="1" si="30"/>
        <v>14/12/2019</v>
      </c>
      <c r="C311">
        <f t="shared" ca="1" si="31"/>
        <v>190</v>
      </c>
      <c r="D311">
        <f t="shared" ca="1" si="32"/>
        <v>70</v>
      </c>
      <c r="E311">
        <f t="shared" ca="1" si="33"/>
        <v>4</v>
      </c>
      <c r="F311" s="5">
        <f t="shared" ca="1" si="34"/>
        <v>22.399702695204557</v>
      </c>
      <c r="G311">
        <f t="shared" ca="1" si="35"/>
        <v>2</v>
      </c>
      <c r="I311">
        <f t="shared" ca="1" si="36"/>
        <v>14</v>
      </c>
      <c r="J311">
        <v>12</v>
      </c>
      <c r="K311">
        <v>2019</v>
      </c>
    </row>
    <row r="312" spans="2:11" x14ac:dyDescent="0.25">
      <c r="B312" t="str">
        <f t="shared" ca="1" si="30"/>
        <v>9/12/2019</v>
      </c>
      <c r="C312">
        <f t="shared" ca="1" si="31"/>
        <v>30</v>
      </c>
      <c r="D312">
        <f t="shared" ca="1" si="32"/>
        <v>25</v>
      </c>
      <c r="E312">
        <f t="shared" ca="1" si="33"/>
        <v>1</v>
      </c>
      <c r="F312" s="5">
        <f t="shared" ca="1" si="34"/>
        <v>39.473986167549143</v>
      </c>
      <c r="G312">
        <f t="shared" ca="1" si="35"/>
        <v>1</v>
      </c>
      <c r="I312">
        <f t="shared" ca="1" si="36"/>
        <v>9</v>
      </c>
      <c r="J312">
        <v>12</v>
      </c>
      <c r="K312">
        <v>2019</v>
      </c>
    </row>
    <row r="313" spans="2:11" x14ac:dyDescent="0.25">
      <c r="B313" t="str">
        <f t="shared" ca="1" si="30"/>
        <v>22/12/2019</v>
      </c>
      <c r="C313">
        <f t="shared" ca="1" si="31"/>
        <v>100</v>
      </c>
      <c r="D313">
        <f t="shared" ca="1" si="32"/>
        <v>84</v>
      </c>
      <c r="E313">
        <f t="shared" ca="1" si="33"/>
        <v>3</v>
      </c>
      <c r="F313" s="5">
        <f t="shared" ca="1" si="34"/>
        <v>28.079506224904723</v>
      </c>
      <c r="G313">
        <f t="shared" ca="1" si="35"/>
        <v>2</v>
      </c>
      <c r="I313">
        <f t="shared" ca="1" si="36"/>
        <v>22</v>
      </c>
      <c r="J313">
        <v>12</v>
      </c>
      <c r="K313">
        <v>2019</v>
      </c>
    </row>
    <row r="314" spans="2:11" x14ac:dyDescent="0.25">
      <c r="B314" t="str">
        <f t="shared" ca="1" si="30"/>
        <v>14/12/2019</v>
      </c>
      <c r="C314">
        <f t="shared" ca="1" si="31"/>
        <v>143</v>
      </c>
      <c r="D314">
        <f t="shared" ca="1" si="32"/>
        <v>58</v>
      </c>
      <c r="E314">
        <f t="shared" ca="1" si="33"/>
        <v>2</v>
      </c>
      <c r="F314" s="5">
        <f t="shared" ca="1" si="34"/>
        <v>32.253344910747636</v>
      </c>
      <c r="G314">
        <f t="shared" ca="1" si="35"/>
        <v>1</v>
      </c>
      <c r="I314">
        <f t="shared" ca="1" si="36"/>
        <v>14</v>
      </c>
      <c r="J314">
        <v>12</v>
      </c>
      <c r="K314">
        <v>2019</v>
      </c>
    </row>
    <row r="315" spans="2:11" x14ac:dyDescent="0.25">
      <c r="B315" t="str">
        <f t="shared" ca="1" si="30"/>
        <v>14/12/2019</v>
      </c>
      <c r="C315">
        <f t="shared" ca="1" si="31"/>
        <v>168</v>
      </c>
      <c r="D315">
        <f t="shared" ca="1" si="32"/>
        <v>49</v>
      </c>
      <c r="E315">
        <f t="shared" ca="1" si="33"/>
        <v>2</v>
      </c>
      <c r="F315" s="5">
        <f t="shared" ca="1" si="34"/>
        <v>36.636008562425793</v>
      </c>
      <c r="G315">
        <f t="shared" ca="1" si="35"/>
        <v>2</v>
      </c>
      <c r="I315">
        <f t="shared" ca="1" si="36"/>
        <v>14</v>
      </c>
      <c r="J315">
        <v>12</v>
      </c>
      <c r="K315">
        <v>2019</v>
      </c>
    </row>
    <row r="316" spans="2:11" x14ac:dyDescent="0.25">
      <c r="B316" t="str">
        <f t="shared" ca="1" si="30"/>
        <v>26/12/2019</v>
      </c>
      <c r="C316">
        <f t="shared" ca="1" si="31"/>
        <v>167</v>
      </c>
      <c r="D316">
        <f t="shared" ca="1" si="32"/>
        <v>61</v>
      </c>
      <c r="E316">
        <f t="shared" ca="1" si="33"/>
        <v>4</v>
      </c>
      <c r="F316" s="5">
        <f t="shared" ca="1" si="34"/>
        <v>40.628056162424272</v>
      </c>
      <c r="G316">
        <f t="shared" ca="1" si="35"/>
        <v>1</v>
      </c>
      <c r="I316">
        <f t="shared" ca="1" si="36"/>
        <v>26</v>
      </c>
      <c r="J316">
        <v>12</v>
      </c>
      <c r="K316">
        <v>2019</v>
      </c>
    </row>
    <row r="317" spans="2:11" x14ac:dyDescent="0.25">
      <c r="B317" t="str">
        <f t="shared" ca="1" si="30"/>
        <v>26/12/2019</v>
      </c>
      <c r="C317">
        <f t="shared" ca="1" si="31"/>
        <v>124</v>
      </c>
      <c r="D317">
        <f t="shared" ca="1" si="32"/>
        <v>50</v>
      </c>
      <c r="E317">
        <f t="shared" ca="1" si="33"/>
        <v>5</v>
      </c>
      <c r="F317" s="5">
        <f t="shared" ca="1" si="34"/>
        <v>35.774833486989458</v>
      </c>
      <c r="G317">
        <f t="shared" ca="1" si="35"/>
        <v>2</v>
      </c>
      <c r="I317">
        <f t="shared" ca="1" si="36"/>
        <v>26</v>
      </c>
      <c r="J317">
        <v>12</v>
      </c>
      <c r="K317">
        <v>2019</v>
      </c>
    </row>
    <row r="318" spans="2:11" x14ac:dyDescent="0.25">
      <c r="B318" t="str">
        <f t="shared" ca="1" si="30"/>
        <v>18/12/2019</v>
      </c>
      <c r="C318">
        <f t="shared" ca="1" si="31"/>
        <v>81</v>
      </c>
      <c r="D318">
        <f t="shared" ca="1" si="32"/>
        <v>30</v>
      </c>
      <c r="E318">
        <f t="shared" ca="1" si="33"/>
        <v>2</v>
      </c>
      <c r="F318" s="5">
        <f t="shared" ca="1" si="34"/>
        <v>31.940273392867425</v>
      </c>
      <c r="G318">
        <f t="shared" ca="1" si="35"/>
        <v>0</v>
      </c>
      <c r="I318">
        <f t="shared" ca="1" si="36"/>
        <v>18</v>
      </c>
      <c r="J318">
        <v>12</v>
      </c>
      <c r="K318">
        <v>2019</v>
      </c>
    </row>
    <row r="319" spans="2:11" x14ac:dyDescent="0.25">
      <c r="B319" t="str">
        <f t="shared" ca="1" si="30"/>
        <v>20/12/2019</v>
      </c>
      <c r="C319">
        <f t="shared" ca="1" si="31"/>
        <v>194</v>
      </c>
      <c r="D319">
        <f t="shared" ca="1" si="32"/>
        <v>84</v>
      </c>
      <c r="E319">
        <f t="shared" ca="1" si="33"/>
        <v>3</v>
      </c>
      <c r="F319" s="5">
        <f t="shared" ca="1" si="34"/>
        <v>28.079506224904723</v>
      </c>
      <c r="G319">
        <f t="shared" ca="1" si="35"/>
        <v>1</v>
      </c>
      <c r="I319">
        <f t="shared" ca="1" si="36"/>
        <v>20</v>
      </c>
      <c r="J319">
        <v>12</v>
      </c>
      <c r="K319">
        <v>2019</v>
      </c>
    </row>
    <row r="320" spans="2:11" x14ac:dyDescent="0.25">
      <c r="B320" t="str">
        <f t="shared" ca="1" si="30"/>
        <v>3/12/2019</v>
      </c>
      <c r="C320">
        <f t="shared" ca="1" si="31"/>
        <v>152</v>
      </c>
      <c r="D320">
        <f t="shared" ca="1" si="32"/>
        <v>62</v>
      </c>
      <c r="E320">
        <f t="shared" ca="1" si="33"/>
        <v>5</v>
      </c>
      <c r="F320" s="5">
        <f t="shared" ca="1" si="34"/>
        <v>33.553579268755371</v>
      </c>
      <c r="G320">
        <f t="shared" ca="1" si="35"/>
        <v>0</v>
      </c>
      <c r="I320">
        <f t="shared" ca="1" si="36"/>
        <v>3</v>
      </c>
      <c r="J320">
        <v>12</v>
      </c>
      <c r="K320">
        <v>2019</v>
      </c>
    </row>
    <row r="321" spans="2:11" x14ac:dyDescent="0.25">
      <c r="B321" t="str">
        <f t="shared" ca="1" si="30"/>
        <v>19/12/2019</v>
      </c>
      <c r="C321">
        <f t="shared" ca="1" si="31"/>
        <v>42</v>
      </c>
      <c r="D321">
        <f t="shared" ca="1" si="32"/>
        <v>65</v>
      </c>
      <c r="E321">
        <f t="shared" ca="1" si="33"/>
        <v>2</v>
      </c>
      <c r="F321" s="5">
        <f t="shared" ca="1" si="34"/>
        <v>22.415611423103954</v>
      </c>
      <c r="G321">
        <f t="shared" ca="1" si="35"/>
        <v>2</v>
      </c>
      <c r="I321">
        <f t="shared" ca="1" si="36"/>
        <v>19</v>
      </c>
      <c r="J321">
        <v>12</v>
      </c>
      <c r="K321">
        <v>2019</v>
      </c>
    </row>
    <row r="322" spans="2:11" x14ac:dyDescent="0.25">
      <c r="B322" t="str">
        <f t="shared" ca="1" si="30"/>
        <v>28/12/2019</v>
      </c>
      <c r="C322">
        <f t="shared" ca="1" si="31"/>
        <v>45</v>
      </c>
      <c r="D322">
        <f t="shared" ca="1" si="32"/>
        <v>36</v>
      </c>
      <c r="E322">
        <f t="shared" ca="1" si="33"/>
        <v>2</v>
      </c>
      <c r="F322" s="5">
        <f t="shared" ca="1" si="34"/>
        <v>27.3518719804798</v>
      </c>
      <c r="G322">
        <f t="shared" ca="1" si="35"/>
        <v>0</v>
      </c>
      <c r="I322">
        <f t="shared" ca="1" si="36"/>
        <v>28</v>
      </c>
      <c r="J322">
        <v>12</v>
      </c>
      <c r="K322">
        <v>2019</v>
      </c>
    </row>
    <row r="323" spans="2:11" x14ac:dyDescent="0.25">
      <c r="B323" t="str">
        <f t="shared" ref="B323:B386" ca="1" si="37">CONCATENATE(I323,"/",J323,"/",K323)</f>
        <v>8/12/2019</v>
      </c>
      <c r="C323">
        <f t="shared" ref="C323:C386" ca="1" si="38">RANDBETWEEN(1,230)</f>
        <v>53</v>
      </c>
      <c r="D323">
        <f t="shared" ref="D323:D386" ca="1" si="39">RANDBETWEEN(1,87)</f>
        <v>81</v>
      </c>
      <c r="E323">
        <f t="shared" ref="E323:E386" ca="1" si="40">RANDBETWEEN(1,5)</f>
        <v>3</v>
      </c>
      <c r="F323" s="5">
        <f t="shared" ref="F323:F386" ca="1" si="41">VLOOKUP(D323,$M$1:$N$88,2,TRUE)</f>
        <v>23.744544832013624</v>
      </c>
      <c r="G323">
        <f t="shared" ref="G323:G386" ca="1" si="42">RANDBETWEEN(0,2)</f>
        <v>0</v>
      </c>
      <c r="I323">
        <f t="shared" ref="I323:I386" ca="1" si="43">RANDBETWEEN(1,28)</f>
        <v>8</v>
      </c>
      <c r="J323">
        <v>12</v>
      </c>
      <c r="K323">
        <v>2019</v>
      </c>
    </row>
    <row r="324" spans="2:11" x14ac:dyDescent="0.25">
      <c r="B324" t="str">
        <f t="shared" ca="1" si="37"/>
        <v>26/12/2019</v>
      </c>
      <c r="C324">
        <f t="shared" ca="1" si="38"/>
        <v>162</v>
      </c>
      <c r="D324">
        <f t="shared" ca="1" si="39"/>
        <v>43</v>
      </c>
      <c r="E324">
        <f t="shared" ca="1" si="40"/>
        <v>4</v>
      </c>
      <c r="F324" s="5">
        <f t="shared" ca="1" si="41"/>
        <v>36.567391183973498</v>
      </c>
      <c r="G324">
        <f t="shared" ca="1" si="42"/>
        <v>2</v>
      </c>
      <c r="I324">
        <f t="shared" ca="1" si="43"/>
        <v>26</v>
      </c>
      <c r="J324">
        <v>12</v>
      </c>
      <c r="K324">
        <v>2019</v>
      </c>
    </row>
    <row r="325" spans="2:11" x14ac:dyDescent="0.25">
      <c r="B325" t="str">
        <f t="shared" ca="1" si="37"/>
        <v>10/12/2019</v>
      </c>
      <c r="C325">
        <f t="shared" ca="1" si="38"/>
        <v>208</v>
      </c>
      <c r="D325">
        <f t="shared" ca="1" si="39"/>
        <v>63</v>
      </c>
      <c r="E325">
        <f t="shared" ca="1" si="40"/>
        <v>3</v>
      </c>
      <c r="F325" s="5">
        <f t="shared" ca="1" si="41"/>
        <v>39.729750418293243</v>
      </c>
      <c r="G325">
        <f t="shared" ca="1" si="42"/>
        <v>1</v>
      </c>
      <c r="I325">
        <f t="shared" ca="1" si="43"/>
        <v>10</v>
      </c>
      <c r="J325">
        <v>12</v>
      </c>
      <c r="K325">
        <v>2019</v>
      </c>
    </row>
    <row r="326" spans="2:11" x14ac:dyDescent="0.25">
      <c r="B326" t="str">
        <f t="shared" ca="1" si="37"/>
        <v>11/12/2019</v>
      </c>
      <c r="C326">
        <f t="shared" ca="1" si="38"/>
        <v>72</v>
      </c>
      <c r="D326">
        <f t="shared" ca="1" si="39"/>
        <v>77</v>
      </c>
      <c r="E326">
        <f t="shared" ca="1" si="40"/>
        <v>3</v>
      </c>
      <c r="F326" s="5">
        <f t="shared" ca="1" si="41"/>
        <v>20.272118563048885</v>
      </c>
      <c r="G326">
        <f t="shared" ca="1" si="42"/>
        <v>1</v>
      </c>
      <c r="I326">
        <f t="shared" ca="1" si="43"/>
        <v>11</v>
      </c>
      <c r="J326">
        <v>12</v>
      </c>
      <c r="K326">
        <v>2019</v>
      </c>
    </row>
    <row r="327" spans="2:11" x14ac:dyDescent="0.25">
      <c r="B327" t="str">
        <f t="shared" ca="1" si="37"/>
        <v>18/12/2019</v>
      </c>
      <c r="C327">
        <f t="shared" ca="1" si="38"/>
        <v>115</v>
      </c>
      <c r="D327">
        <f t="shared" ca="1" si="39"/>
        <v>61</v>
      </c>
      <c r="E327">
        <f t="shared" ca="1" si="40"/>
        <v>5</v>
      </c>
      <c r="F327" s="5">
        <f t="shared" ca="1" si="41"/>
        <v>40.628056162424272</v>
      </c>
      <c r="G327">
        <f t="shared" ca="1" si="42"/>
        <v>1</v>
      </c>
      <c r="I327">
        <f t="shared" ca="1" si="43"/>
        <v>18</v>
      </c>
      <c r="J327">
        <v>12</v>
      </c>
      <c r="K327">
        <v>2019</v>
      </c>
    </row>
    <row r="328" spans="2:11" x14ac:dyDescent="0.25">
      <c r="B328" t="str">
        <f t="shared" ca="1" si="37"/>
        <v>26/12/2019</v>
      </c>
      <c r="C328">
        <f t="shared" ca="1" si="38"/>
        <v>176</v>
      </c>
      <c r="D328">
        <f t="shared" ca="1" si="39"/>
        <v>32</v>
      </c>
      <c r="E328">
        <f t="shared" ca="1" si="40"/>
        <v>1</v>
      </c>
      <c r="F328" s="5">
        <f t="shared" ca="1" si="41"/>
        <v>24.755015139486055</v>
      </c>
      <c r="G328">
        <f t="shared" ca="1" si="42"/>
        <v>1</v>
      </c>
      <c r="I328">
        <f t="shared" ca="1" si="43"/>
        <v>26</v>
      </c>
      <c r="J328">
        <v>12</v>
      </c>
      <c r="K328">
        <v>2019</v>
      </c>
    </row>
    <row r="329" spans="2:11" x14ac:dyDescent="0.25">
      <c r="B329" t="str">
        <f t="shared" ca="1" si="37"/>
        <v>26/12/2019</v>
      </c>
      <c r="C329">
        <f t="shared" ca="1" si="38"/>
        <v>196</v>
      </c>
      <c r="D329">
        <f t="shared" ca="1" si="39"/>
        <v>29</v>
      </c>
      <c r="E329">
        <f t="shared" ca="1" si="40"/>
        <v>3</v>
      </c>
      <c r="F329" s="5">
        <f t="shared" ca="1" si="41"/>
        <v>27.61460583204423</v>
      </c>
      <c r="G329">
        <f t="shared" ca="1" si="42"/>
        <v>0</v>
      </c>
      <c r="I329">
        <f t="shared" ca="1" si="43"/>
        <v>26</v>
      </c>
      <c r="J329">
        <v>12</v>
      </c>
      <c r="K329">
        <v>2019</v>
      </c>
    </row>
    <row r="330" spans="2:11" x14ac:dyDescent="0.25">
      <c r="B330" t="str">
        <f t="shared" ca="1" si="37"/>
        <v>11/12/2019</v>
      </c>
      <c r="C330">
        <f t="shared" ca="1" si="38"/>
        <v>164</v>
      </c>
      <c r="D330">
        <f t="shared" ca="1" si="39"/>
        <v>4</v>
      </c>
      <c r="E330">
        <f t="shared" ca="1" si="40"/>
        <v>4</v>
      </c>
      <c r="F330" s="5">
        <f t="shared" ca="1" si="41"/>
        <v>34.319099453065753</v>
      </c>
      <c r="G330">
        <f t="shared" ca="1" si="42"/>
        <v>1</v>
      </c>
      <c r="I330">
        <f t="shared" ca="1" si="43"/>
        <v>11</v>
      </c>
      <c r="J330">
        <v>12</v>
      </c>
      <c r="K330">
        <v>2019</v>
      </c>
    </row>
    <row r="331" spans="2:11" x14ac:dyDescent="0.25">
      <c r="B331" t="str">
        <f t="shared" ca="1" si="37"/>
        <v>22/12/2019</v>
      </c>
      <c r="C331">
        <f t="shared" ca="1" si="38"/>
        <v>87</v>
      </c>
      <c r="D331">
        <f t="shared" ca="1" si="39"/>
        <v>49</v>
      </c>
      <c r="E331">
        <f t="shared" ca="1" si="40"/>
        <v>4</v>
      </c>
      <c r="F331" s="5">
        <f t="shared" ca="1" si="41"/>
        <v>36.636008562425793</v>
      </c>
      <c r="G331">
        <f t="shared" ca="1" si="42"/>
        <v>2</v>
      </c>
      <c r="I331">
        <f t="shared" ca="1" si="43"/>
        <v>22</v>
      </c>
      <c r="J331">
        <v>12</v>
      </c>
      <c r="K331">
        <v>2019</v>
      </c>
    </row>
    <row r="332" spans="2:11" x14ac:dyDescent="0.25">
      <c r="B332" t="str">
        <f t="shared" ca="1" si="37"/>
        <v>14/12/2019</v>
      </c>
      <c r="C332">
        <f t="shared" ca="1" si="38"/>
        <v>85</v>
      </c>
      <c r="D332">
        <f t="shared" ca="1" si="39"/>
        <v>65</v>
      </c>
      <c r="E332">
        <f t="shared" ca="1" si="40"/>
        <v>4</v>
      </c>
      <c r="F332" s="5">
        <f t="shared" ca="1" si="41"/>
        <v>22.415611423103954</v>
      </c>
      <c r="G332">
        <f t="shared" ca="1" si="42"/>
        <v>0</v>
      </c>
      <c r="I332">
        <f t="shared" ca="1" si="43"/>
        <v>14</v>
      </c>
      <c r="J332">
        <v>12</v>
      </c>
      <c r="K332">
        <v>2019</v>
      </c>
    </row>
    <row r="333" spans="2:11" x14ac:dyDescent="0.25">
      <c r="B333" t="str">
        <f t="shared" ca="1" si="37"/>
        <v>16/12/2019</v>
      </c>
      <c r="C333">
        <f t="shared" ca="1" si="38"/>
        <v>58</v>
      </c>
      <c r="D333">
        <f t="shared" ca="1" si="39"/>
        <v>3</v>
      </c>
      <c r="E333">
        <f t="shared" ca="1" si="40"/>
        <v>3</v>
      </c>
      <c r="F333" s="5">
        <f t="shared" ca="1" si="41"/>
        <v>24.834927998206336</v>
      </c>
      <c r="G333">
        <f t="shared" ca="1" si="42"/>
        <v>0</v>
      </c>
      <c r="I333">
        <f t="shared" ca="1" si="43"/>
        <v>16</v>
      </c>
      <c r="J333">
        <v>12</v>
      </c>
      <c r="K333">
        <v>2019</v>
      </c>
    </row>
    <row r="334" spans="2:11" x14ac:dyDescent="0.25">
      <c r="B334" t="str">
        <f t="shared" ca="1" si="37"/>
        <v>13/12/2019</v>
      </c>
      <c r="C334">
        <f t="shared" ca="1" si="38"/>
        <v>35</v>
      </c>
      <c r="D334">
        <f t="shared" ca="1" si="39"/>
        <v>10</v>
      </c>
      <c r="E334">
        <f t="shared" ca="1" si="40"/>
        <v>1</v>
      </c>
      <c r="F334" s="5">
        <f t="shared" ca="1" si="41"/>
        <v>23.934379017239149</v>
      </c>
      <c r="G334">
        <f t="shared" ca="1" si="42"/>
        <v>2</v>
      </c>
      <c r="I334">
        <f t="shared" ca="1" si="43"/>
        <v>13</v>
      </c>
      <c r="J334">
        <v>12</v>
      </c>
      <c r="K334">
        <v>2019</v>
      </c>
    </row>
    <row r="335" spans="2:11" x14ac:dyDescent="0.25">
      <c r="B335" t="str">
        <f t="shared" ca="1" si="37"/>
        <v>26/12/2019</v>
      </c>
      <c r="C335">
        <f t="shared" ca="1" si="38"/>
        <v>14</v>
      </c>
      <c r="D335">
        <f t="shared" ca="1" si="39"/>
        <v>73</v>
      </c>
      <c r="E335">
        <f t="shared" ca="1" si="40"/>
        <v>4</v>
      </c>
      <c r="F335" s="5">
        <f t="shared" ca="1" si="41"/>
        <v>23.783191813521558</v>
      </c>
      <c r="G335">
        <f t="shared" ca="1" si="42"/>
        <v>2</v>
      </c>
      <c r="I335">
        <f t="shared" ca="1" si="43"/>
        <v>26</v>
      </c>
      <c r="J335">
        <v>12</v>
      </c>
      <c r="K335">
        <v>2019</v>
      </c>
    </row>
    <row r="336" spans="2:11" x14ac:dyDescent="0.25">
      <c r="B336" t="str">
        <f t="shared" ca="1" si="37"/>
        <v>8/12/2019</v>
      </c>
      <c r="C336">
        <f t="shared" ca="1" si="38"/>
        <v>133</v>
      </c>
      <c r="D336">
        <f t="shared" ca="1" si="39"/>
        <v>67</v>
      </c>
      <c r="E336">
        <f t="shared" ca="1" si="40"/>
        <v>2</v>
      </c>
      <c r="F336" s="5">
        <f t="shared" ca="1" si="41"/>
        <v>37.97838874282624</v>
      </c>
      <c r="G336">
        <f t="shared" ca="1" si="42"/>
        <v>0</v>
      </c>
      <c r="I336">
        <f t="shared" ca="1" si="43"/>
        <v>8</v>
      </c>
      <c r="J336">
        <v>12</v>
      </c>
      <c r="K336">
        <v>2019</v>
      </c>
    </row>
    <row r="337" spans="2:11" x14ac:dyDescent="0.25">
      <c r="B337" t="str">
        <f t="shared" ca="1" si="37"/>
        <v>8/12/2019</v>
      </c>
      <c r="C337">
        <f t="shared" ca="1" si="38"/>
        <v>10</v>
      </c>
      <c r="D337">
        <f t="shared" ca="1" si="39"/>
        <v>52</v>
      </c>
      <c r="E337">
        <f t="shared" ca="1" si="40"/>
        <v>4</v>
      </c>
      <c r="F337" s="5">
        <f t="shared" ca="1" si="41"/>
        <v>34.011945981187409</v>
      </c>
      <c r="G337">
        <f t="shared" ca="1" si="42"/>
        <v>2</v>
      </c>
      <c r="I337">
        <f t="shared" ca="1" si="43"/>
        <v>8</v>
      </c>
      <c r="J337">
        <v>12</v>
      </c>
      <c r="K337">
        <v>2019</v>
      </c>
    </row>
    <row r="338" spans="2:11" x14ac:dyDescent="0.25">
      <c r="B338" t="str">
        <f t="shared" ca="1" si="37"/>
        <v>5/12/2019</v>
      </c>
      <c r="C338">
        <f t="shared" ca="1" si="38"/>
        <v>180</v>
      </c>
      <c r="D338">
        <f t="shared" ca="1" si="39"/>
        <v>76</v>
      </c>
      <c r="E338">
        <f t="shared" ca="1" si="40"/>
        <v>1</v>
      </c>
      <c r="F338" s="5">
        <f t="shared" ca="1" si="41"/>
        <v>30.260375042964451</v>
      </c>
      <c r="G338">
        <f t="shared" ca="1" si="42"/>
        <v>1</v>
      </c>
      <c r="I338">
        <f t="shared" ca="1" si="43"/>
        <v>5</v>
      </c>
      <c r="J338">
        <v>12</v>
      </c>
      <c r="K338">
        <v>2019</v>
      </c>
    </row>
    <row r="339" spans="2:11" x14ac:dyDescent="0.25">
      <c r="B339" t="str">
        <f t="shared" ca="1" si="37"/>
        <v>23/12/2019</v>
      </c>
      <c r="C339">
        <f t="shared" ca="1" si="38"/>
        <v>91</v>
      </c>
      <c r="D339">
        <f t="shared" ca="1" si="39"/>
        <v>40</v>
      </c>
      <c r="E339">
        <f t="shared" ca="1" si="40"/>
        <v>5</v>
      </c>
      <c r="F339" s="5">
        <f t="shared" ca="1" si="41"/>
        <v>40.563154264197337</v>
      </c>
      <c r="G339">
        <f t="shared" ca="1" si="42"/>
        <v>2</v>
      </c>
      <c r="I339">
        <f t="shared" ca="1" si="43"/>
        <v>23</v>
      </c>
      <c r="J339">
        <v>12</v>
      </c>
      <c r="K339">
        <v>2019</v>
      </c>
    </row>
    <row r="340" spans="2:11" x14ac:dyDescent="0.25">
      <c r="B340" t="str">
        <f t="shared" ca="1" si="37"/>
        <v>2/12/2019</v>
      </c>
      <c r="C340">
        <f t="shared" ca="1" si="38"/>
        <v>61</v>
      </c>
      <c r="D340">
        <f t="shared" ca="1" si="39"/>
        <v>4</v>
      </c>
      <c r="E340">
        <f t="shared" ca="1" si="40"/>
        <v>4</v>
      </c>
      <c r="F340" s="5">
        <f t="shared" ca="1" si="41"/>
        <v>34.319099453065753</v>
      </c>
      <c r="G340">
        <f t="shared" ca="1" si="42"/>
        <v>0</v>
      </c>
      <c r="I340">
        <f t="shared" ca="1" si="43"/>
        <v>2</v>
      </c>
      <c r="J340">
        <v>12</v>
      </c>
      <c r="K340">
        <v>2019</v>
      </c>
    </row>
    <row r="341" spans="2:11" x14ac:dyDescent="0.25">
      <c r="B341" t="str">
        <f t="shared" ca="1" si="37"/>
        <v>25/12/2019</v>
      </c>
      <c r="C341">
        <f t="shared" ca="1" si="38"/>
        <v>110</v>
      </c>
      <c r="D341">
        <f t="shared" ca="1" si="39"/>
        <v>78</v>
      </c>
      <c r="E341">
        <f t="shared" ca="1" si="40"/>
        <v>3</v>
      </c>
      <c r="F341" s="5">
        <f t="shared" ca="1" si="41"/>
        <v>24.744835541483596</v>
      </c>
      <c r="G341">
        <f t="shared" ca="1" si="42"/>
        <v>2</v>
      </c>
      <c r="I341">
        <f t="shared" ca="1" si="43"/>
        <v>25</v>
      </c>
      <c r="J341">
        <v>12</v>
      </c>
      <c r="K341">
        <v>2019</v>
      </c>
    </row>
    <row r="342" spans="2:11" x14ac:dyDescent="0.25">
      <c r="B342" t="str">
        <f t="shared" ca="1" si="37"/>
        <v>12/12/2019</v>
      </c>
      <c r="C342">
        <f t="shared" ca="1" si="38"/>
        <v>179</v>
      </c>
      <c r="D342">
        <f t="shared" ca="1" si="39"/>
        <v>16</v>
      </c>
      <c r="E342">
        <f t="shared" ca="1" si="40"/>
        <v>5</v>
      </c>
      <c r="F342" s="5">
        <f t="shared" ca="1" si="41"/>
        <v>33.363718328042225</v>
      </c>
      <c r="G342">
        <f t="shared" ca="1" si="42"/>
        <v>1</v>
      </c>
      <c r="I342">
        <f t="shared" ca="1" si="43"/>
        <v>12</v>
      </c>
      <c r="J342">
        <v>12</v>
      </c>
      <c r="K342">
        <v>2019</v>
      </c>
    </row>
    <row r="343" spans="2:11" x14ac:dyDescent="0.25">
      <c r="B343" t="str">
        <f t="shared" ca="1" si="37"/>
        <v>19/12/2019</v>
      </c>
      <c r="C343">
        <f t="shared" ca="1" si="38"/>
        <v>22</v>
      </c>
      <c r="D343">
        <f t="shared" ca="1" si="39"/>
        <v>25</v>
      </c>
      <c r="E343">
        <f t="shared" ca="1" si="40"/>
        <v>1</v>
      </c>
      <c r="F343" s="5">
        <f t="shared" ca="1" si="41"/>
        <v>39.473986167549143</v>
      </c>
      <c r="G343">
        <f t="shared" ca="1" si="42"/>
        <v>0</v>
      </c>
      <c r="I343">
        <f t="shared" ca="1" si="43"/>
        <v>19</v>
      </c>
      <c r="J343">
        <v>12</v>
      </c>
      <c r="K343">
        <v>2019</v>
      </c>
    </row>
    <row r="344" spans="2:11" x14ac:dyDescent="0.25">
      <c r="B344" t="str">
        <f t="shared" ca="1" si="37"/>
        <v>5/12/2019</v>
      </c>
      <c r="C344">
        <f t="shared" ca="1" si="38"/>
        <v>214</v>
      </c>
      <c r="D344">
        <f t="shared" ca="1" si="39"/>
        <v>9</v>
      </c>
      <c r="E344">
        <f t="shared" ca="1" si="40"/>
        <v>4</v>
      </c>
      <c r="F344" s="5">
        <f t="shared" ca="1" si="41"/>
        <v>37.374089303083714</v>
      </c>
      <c r="G344">
        <f t="shared" ca="1" si="42"/>
        <v>0</v>
      </c>
      <c r="I344">
        <f t="shared" ca="1" si="43"/>
        <v>5</v>
      </c>
      <c r="J344">
        <v>12</v>
      </c>
      <c r="K344">
        <v>2019</v>
      </c>
    </row>
    <row r="345" spans="2:11" x14ac:dyDescent="0.25">
      <c r="B345" t="str">
        <f t="shared" ca="1" si="37"/>
        <v>11/12/2019</v>
      </c>
      <c r="C345">
        <f t="shared" ca="1" si="38"/>
        <v>71</v>
      </c>
      <c r="D345">
        <f t="shared" ca="1" si="39"/>
        <v>36</v>
      </c>
      <c r="E345">
        <f t="shared" ca="1" si="40"/>
        <v>4</v>
      </c>
      <c r="F345" s="5">
        <f t="shared" ca="1" si="41"/>
        <v>27.3518719804798</v>
      </c>
      <c r="G345">
        <f t="shared" ca="1" si="42"/>
        <v>1</v>
      </c>
      <c r="I345">
        <f t="shared" ca="1" si="43"/>
        <v>11</v>
      </c>
      <c r="J345">
        <v>12</v>
      </c>
      <c r="K345">
        <v>2019</v>
      </c>
    </row>
    <row r="346" spans="2:11" x14ac:dyDescent="0.25">
      <c r="B346" t="str">
        <f t="shared" ca="1" si="37"/>
        <v>11/12/2019</v>
      </c>
      <c r="C346">
        <f t="shared" ca="1" si="38"/>
        <v>57</v>
      </c>
      <c r="D346">
        <f t="shared" ca="1" si="39"/>
        <v>12</v>
      </c>
      <c r="E346">
        <f t="shared" ca="1" si="40"/>
        <v>3</v>
      </c>
      <c r="F346" s="5">
        <f t="shared" ca="1" si="41"/>
        <v>30.587275421051618</v>
      </c>
      <c r="G346">
        <f t="shared" ca="1" si="42"/>
        <v>1</v>
      </c>
      <c r="I346">
        <f t="shared" ca="1" si="43"/>
        <v>11</v>
      </c>
      <c r="J346">
        <v>12</v>
      </c>
      <c r="K346">
        <v>2019</v>
      </c>
    </row>
    <row r="347" spans="2:11" x14ac:dyDescent="0.25">
      <c r="B347" t="str">
        <f t="shared" ca="1" si="37"/>
        <v>16/12/2019</v>
      </c>
      <c r="C347">
        <f t="shared" ca="1" si="38"/>
        <v>53</v>
      </c>
      <c r="D347">
        <f t="shared" ca="1" si="39"/>
        <v>48</v>
      </c>
      <c r="E347">
        <f t="shared" ca="1" si="40"/>
        <v>4</v>
      </c>
      <c r="F347" s="5">
        <f t="shared" ca="1" si="41"/>
        <v>24.079590082211009</v>
      </c>
      <c r="G347">
        <f t="shared" ca="1" si="42"/>
        <v>2</v>
      </c>
      <c r="I347">
        <f t="shared" ca="1" si="43"/>
        <v>16</v>
      </c>
      <c r="J347">
        <v>12</v>
      </c>
      <c r="K347">
        <v>2019</v>
      </c>
    </row>
    <row r="348" spans="2:11" x14ac:dyDescent="0.25">
      <c r="B348" t="str">
        <f t="shared" ca="1" si="37"/>
        <v>11/12/2019</v>
      </c>
      <c r="C348">
        <f t="shared" ca="1" si="38"/>
        <v>192</v>
      </c>
      <c r="D348">
        <f t="shared" ca="1" si="39"/>
        <v>14</v>
      </c>
      <c r="E348">
        <f t="shared" ca="1" si="40"/>
        <v>2</v>
      </c>
      <c r="F348" s="5">
        <f t="shared" ca="1" si="41"/>
        <v>20.220391332752445</v>
      </c>
      <c r="G348">
        <f t="shared" ca="1" si="42"/>
        <v>2</v>
      </c>
      <c r="I348">
        <f t="shared" ca="1" si="43"/>
        <v>11</v>
      </c>
      <c r="J348">
        <v>12</v>
      </c>
      <c r="K348">
        <v>2019</v>
      </c>
    </row>
    <row r="349" spans="2:11" x14ac:dyDescent="0.25">
      <c r="B349" t="str">
        <f t="shared" ca="1" si="37"/>
        <v>8/12/2019</v>
      </c>
      <c r="C349">
        <f t="shared" ca="1" si="38"/>
        <v>161</v>
      </c>
      <c r="D349">
        <f t="shared" ca="1" si="39"/>
        <v>68</v>
      </c>
      <c r="E349">
        <f t="shared" ca="1" si="40"/>
        <v>5</v>
      </c>
      <c r="F349" s="5">
        <f t="shared" ca="1" si="41"/>
        <v>25.204813811515471</v>
      </c>
      <c r="G349">
        <f t="shared" ca="1" si="42"/>
        <v>1</v>
      </c>
      <c r="I349">
        <f t="shared" ca="1" si="43"/>
        <v>8</v>
      </c>
      <c r="J349">
        <v>12</v>
      </c>
      <c r="K349">
        <v>2019</v>
      </c>
    </row>
    <row r="350" spans="2:11" x14ac:dyDescent="0.25">
      <c r="B350" t="str">
        <f t="shared" ca="1" si="37"/>
        <v>26/12/2019</v>
      </c>
      <c r="C350">
        <f t="shared" ca="1" si="38"/>
        <v>94</v>
      </c>
      <c r="D350">
        <f t="shared" ca="1" si="39"/>
        <v>38</v>
      </c>
      <c r="E350">
        <f t="shared" ca="1" si="40"/>
        <v>2</v>
      </c>
      <c r="F350" s="5">
        <f t="shared" ca="1" si="41"/>
        <v>29.549651073407524</v>
      </c>
      <c r="G350">
        <f t="shared" ca="1" si="42"/>
        <v>2</v>
      </c>
      <c r="I350">
        <f t="shared" ca="1" si="43"/>
        <v>26</v>
      </c>
      <c r="J350">
        <v>12</v>
      </c>
      <c r="K350">
        <v>2019</v>
      </c>
    </row>
    <row r="351" spans="2:11" x14ac:dyDescent="0.25">
      <c r="B351" t="str">
        <f t="shared" ca="1" si="37"/>
        <v>23/12/2019</v>
      </c>
      <c r="C351">
        <f t="shared" ca="1" si="38"/>
        <v>120</v>
      </c>
      <c r="D351">
        <f t="shared" ca="1" si="39"/>
        <v>72</v>
      </c>
      <c r="E351">
        <f t="shared" ca="1" si="40"/>
        <v>3</v>
      </c>
      <c r="F351" s="5">
        <f t="shared" ca="1" si="41"/>
        <v>33.084301020930582</v>
      </c>
      <c r="G351">
        <f t="shared" ca="1" si="42"/>
        <v>1</v>
      </c>
      <c r="I351">
        <f t="shared" ca="1" si="43"/>
        <v>23</v>
      </c>
      <c r="J351">
        <v>12</v>
      </c>
      <c r="K351">
        <v>2019</v>
      </c>
    </row>
    <row r="352" spans="2:11" x14ac:dyDescent="0.25">
      <c r="B352" t="str">
        <f t="shared" ca="1" si="37"/>
        <v>20/12/2019</v>
      </c>
      <c r="C352">
        <f t="shared" ca="1" si="38"/>
        <v>186</v>
      </c>
      <c r="D352">
        <f t="shared" ca="1" si="39"/>
        <v>9</v>
      </c>
      <c r="E352">
        <f t="shared" ca="1" si="40"/>
        <v>4</v>
      </c>
      <c r="F352" s="5">
        <f t="shared" ca="1" si="41"/>
        <v>37.374089303083714</v>
      </c>
      <c r="G352">
        <f t="shared" ca="1" si="42"/>
        <v>2</v>
      </c>
      <c r="I352">
        <f t="shared" ca="1" si="43"/>
        <v>20</v>
      </c>
      <c r="J352">
        <v>12</v>
      </c>
      <c r="K352">
        <v>2019</v>
      </c>
    </row>
    <row r="353" spans="2:11" x14ac:dyDescent="0.25">
      <c r="B353" t="str">
        <f t="shared" ca="1" si="37"/>
        <v>17/12/2019</v>
      </c>
      <c r="C353">
        <f t="shared" ca="1" si="38"/>
        <v>192</v>
      </c>
      <c r="D353">
        <f t="shared" ca="1" si="39"/>
        <v>77</v>
      </c>
      <c r="E353">
        <f t="shared" ca="1" si="40"/>
        <v>5</v>
      </c>
      <c r="F353" s="5">
        <f t="shared" ca="1" si="41"/>
        <v>20.272118563048885</v>
      </c>
      <c r="G353">
        <f t="shared" ca="1" si="42"/>
        <v>1</v>
      </c>
      <c r="I353">
        <f t="shared" ca="1" si="43"/>
        <v>17</v>
      </c>
      <c r="J353">
        <v>12</v>
      </c>
      <c r="K353">
        <v>2019</v>
      </c>
    </row>
    <row r="354" spans="2:11" x14ac:dyDescent="0.25">
      <c r="B354" t="str">
        <f t="shared" ca="1" si="37"/>
        <v>9/12/2019</v>
      </c>
      <c r="C354">
        <f t="shared" ca="1" si="38"/>
        <v>195</v>
      </c>
      <c r="D354">
        <f t="shared" ca="1" si="39"/>
        <v>85</v>
      </c>
      <c r="E354">
        <f t="shared" ca="1" si="40"/>
        <v>4</v>
      </c>
      <c r="F354" s="5">
        <f t="shared" ca="1" si="41"/>
        <v>25.086106430638544</v>
      </c>
      <c r="G354">
        <f t="shared" ca="1" si="42"/>
        <v>2</v>
      </c>
      <c r="I354">
        <f t="shared" ca="1" si="43"/>
        <v>9</v>
      </c>
      <c r="J354">
        <v>12</v>
      </c>
      <c r="K354">
        <v>2019</v>
      </c>
    </row>
    <row r="355" spans="2:11" x14ac:dyDescent="0.25">
      <c r="B355" t="str">
        <f t="shared" ca="1" si="37"/>
        <v>22/12/2019</v>
      </c>
      <c r="C355">
        <f t="shared" ca="1" si="38"/>
        <v>73</v>
      </c>
      <c r="D355">
        <f t="shared" ca="1" si="39"/>
        <v>71</v>
      </c>
      <c r="E355">
        <f t="shared" ca="1" si="40"/>
        <v>3</v>
      </c>
      <c r="F355" s="5">
        <f t="shared" ca="1" si="41"/>
        <v>38.150857434939311</v>
      </c>
      <c r="G355">
        <f t="shared" ca="1" si="42"/>
        <v>0</v>
      </c>
      <c r="I355">
        <f t="shared" ca="1" si="43"/>
        <v>22</v>
      </c>
      <c r="J355">
        <v>12</v>
      </c>
      <c r="K355">
        <v>2019</v>
      </c>
    </row>
    <row r="356" spans="2:11" x14ac:dyDescent="0.25">
      <c r="B356" t="str">
        <f t="shared" ca="1" si="37"/>
        <v>2/12/2019</v>
      </c>
      <c r="C356">
        <f t="shared" ca="1" si="38"/>
        <v>106</v>
      </c>
      <c r="D356">
        <f t="shared" ca="1" si="39"/>
        <v>35</v>
      </c>
      <c r="E356">
        <f t="shared" ca="1" si="40"/>
        <v>5</v>
      </c>
      <c r="F356" s="5">
        <f t="shared" ca="1" si="41"/>
        <v>27.038280688366672</v>
      </c>
      <c r="G356">
        <f t="shared" ca="1" si="42"/>
        <v>2</v>
      </c>
      <c r="I356">
        <f t="shared" ca="1" si="43"/>
        <v>2</v>
      </c>
      <c r="J356">
        <v>12</v>
      </c>
      <c r="K356">
        <v>2019</v>
      </c>
    </row>
    <row r="357" spans="2:11" x14ac:dyDescent="0.25">
      <c r="B357" t="str">
        <f t="shared" ca="1" si="37"/>
        <v>25/12/2019</v>
      </c>
      <c r="C357">
        <f t="shared" ca="1" si="38"/>
        <v>91</v>
      </c>
      <c r="D357">
        <f t="shared" ca="1" si="39"/>
        <v>36</v>
      </c>
      <c r="E357">
        <f t="shared" ca="1" si="40"/>
        <v>1</v>
      </c>
      <c r="F357" s="5">
        <f t="shared" ca="1" si="41"/>
        <v>27.3518719804798</v>
      </c>
      <c r="G357">
        <f t="shared" ca="1" si="42"/>
        <v>0</v>
      </c>
      <c r="I357">
        <f t="shared" ca="1" si="43"/>
        <v>25</v>
      </c>
      <c r="J357">
        <v>12</v>
      </c>
      <c r="K357">
        <v>2019</v>
      </c>
    </row>
    <row r="358" spans="2:11" x14ac:dyDescent="0.25">
      <c r="B358" t="str">
        <f t="shared" ca="1" si="37"/>
        <v>1/12/2019</v>
      </c>
      <c r="C358">
        <f t="shared" ca="1" si="38"/>
        <v>126</v>
      </c>
      <c r="D358">
        <f t="shared" ca="1" si="39"/>
        <v>60</v>
      </c>
      <c r="E358">
        <f t="shared" ca="1" si="40"/>
        <v>1</v>
      </c>
      <c r="F358" s="5">
        <f t="shared" ca="1" si="41"/>
        <v>20.627288912496482</v>
      </c>
      <c r="G358">
        <f t="shared" ca="1" si="42"/>
        <v>2</v>
      </c>
      <c r="I358">
        <f t="shared" ca="1" si="43"/>
        <v>1</v>
      </c>
      <c r="J358">
        <v>12</v>
      </c>
      <c r="K358">
        <v>2019</v>
      </c>
    </row>
    <row r="359" spans="2:11" x14ac:dyDescent="0.25">
      <c r="B359" t="str">
        <f t="shared" ca="1" si="37"/>
        <v>15/12/2019</v>
      </c>
      <c r="C359">
        <f t="shared" ca="1" si="38"/>
        <v>60</v>
      </c>
      <c r="D359">
        <f t="shared" ca="1" si="39"/>
        <v>25</v>
      </c>
      <c r="E359">
        <f t="shared" ca="1" si="40"/>
        <v>1</v>
      </c>
      <c r="F359" s="5">
        <f t="shared" ca="1" si="41"/>
        <v>39.473986167549143</v>
      </c>
      <c r="G359">
        <f t="shared" ca="1" si="42"/>
        <v>0</v>
      </c>
      <c r="I359">
        <f t="shared" ca="1" si="43"/>
        <v>15</v>
      </c>
      <c r="J359">
        <v>12</v>
      </c>
      <c r="K359">
        <v>2019</v>
      </c>
    </row>
    <row r="360" spans="2:11" x14ac:dyDescent="0.25">
      <c r="B360" t="str">
        <f t="shared" ca="1" si="37"/>
        <v>14/12/2019</v>
      </c>
      <c r="C360">
        <f t="shared" ca="1" si="38"/>
        <v>190</v>
      </c>
      <c r="D360">
        <f t="shared" ca="1" si="39"/>
        <v>34</v>
      </c>
      <c r="E360">
        <f t="shared" ca="1" si="40"/>
        <v>4</v>
      </c>
      <c r="F360" s="5">
        <f t="shared" ca="1" si="41"/>
        <v>25.987880997960591</v>
      </c>
      <c r="G360">
        <f t="shared" ca="1" si="42"/>
        <v>1</v>
      </c>
      <c r="I360">
        <f t="shared" ca="1" si="43"/>
        <v>14</v>
      </c>
      <c r="J360">
        <v>12</v>
      </c>
      <c r="K360">
        <v>2019</v>
      </c>
    </row>
    <row r="361" spans="2:11" x14ac:dyDescent="0.25">
      <c r="B361" t="str">
        <f t="shared" ca="1" si="37"/>
        <v>6/12/2019</v>
      </c>
      <c r="C361">
        <f t="shared" ca="1" si="38"/>
        <v>72</v>
      </c>
      <c r="D361">
        <f t="shared" ca="1" si="39"/>
        <v>11</v>
      </c>
      <c r="E361">
        <f t="shared" ca="1" si="40"/>
        <v>1</v>
      </c>
      <c r="F361" s="5">
        <f t="shared" ca="1" si="41"/>
        <v>35.521220926603981</v>
      </c>
      <c r="G361">
        <f t="shared" ca="1" si="42"/>
        <v>0</v>
      </c>
      <c r="I361">
        <f t="shared" ca="1" si="43"/>
        <v>6</v>
      </c>
      <c r="J361">
        <v>12</v>
      </c>
      <c r="K361">
        <v>2019</v>
      </c>
    </row>
    <row r="362" spans="2:11" x14ac:dyDescent="0.25">
      <c r="B362" t="str">
        <f t="shared" ca="1" si="37"/>
        <v>14/12/2019</v>
      </c>
      <c r="C362">
        <f t="shared" ca="1" si="38"/>
        <v>192</v>
      </c>
      <c r="D362">
        <f t="shared" ca="1" si="39"/>
        <v>23</v>
      </c>
      <c r="E362">
        <f t="shared" ca="1" si="40"/>
        <v>2</v>
      </c>
      <c r="F362" s="5">
        <f t="shared" ca="1" si="41"/>
        <v>31.223535952567875</v>
      </c>
      <c r="G362">
        <f t="shared" ca="1" si="42"/>
        <v>1</v>
      </c>
      <c r="I362">
        <f t="shared" ca="1" si="43"/>
        <v>14</v>
      </c>
      <c r="J362">
        <v>12</v>
      </c>
      <c r="K362">
        <v>2019</v>
      </c>
    </row>
    <row r="363" spans="2:11" x14ac:dyDescent="0.25">
      <c r="B363" t="str">
        <f t="shared" ca="1" si="37"/>
        <v>26/12/2019</v>
      </c>
      <c r="C363">
        <f t="shared" ca="1" si="38"/>
        <v>32</v>
      </c>
      <c r="D363">
        <f t="shared" ca="1" si="39"/>
        <v>39</v>
      </c>
      <c r="E363">
        <f t="shared" ca="1" si="40"/>
        <v>2</v>
      </c>
      <c r="F363" s="5">
        <f t="shared" ca="1" si="41"/>
        <v>33.108771250862794</v>
      </c>
      <c r="G363">
        <f t="shared" ca="1" si="42"/>
        <v>0</v>
      </c>
      <c r="I363">
        <f t="shared" ca="1" si="43"/>
        <v>26</v>
      </c>
      <c r="J363">
        <v>12</v>
      </c>
      <c r="K363">
        <v>2019</v>
      </c>
    </row>
    <row r="364" spans="2:11" x14ac:dyDescent="0.25">
      <c r="B364" t="str">
        <f t="shared" ca="1" si="37"/>
        <v>3/12/2019</v>
      </c>
      <c r="C364">
        <f t="shared" ca="1" si="38"/>
        <v>45</v>
      </c>
      <c r="D364">
        <f t="shared" ca="1" si="39"/>
        <v>84</v>
      </c>
      <c r="E364">
        <f t="shared" ca="1" si="40"/>
        <v>2</v>
      </c>
      <c r="F364" s="5">
        <f t="shared" ca="1" si="41"/>
        <v>28.079506224904723</v>
      </c>
      <c r="G364">
        <f t="shared" ca="1" si="42"/>
        <v>2</v>
      </c>
      <c r="I364">
        <f t="shared" ca="1" si="43"/>
        <v>3</v>
      </c>
      <c r="J364">
        <v>12</v>
      </c>
      <c r="K364">
        <v>2019</v>
      </c>
    </row>
    <row r="365" spans="2:11" x14ac:dyDescent="0.25">
      <c r="B365" t="str">
        <f t="shared" ca="1" si="37"/>
        <v>5/12/2019</v>
      </c>
      <c r="C365">
        <f t="shared" ca="1" si="38"/>
        <v>223</v>
      </c>
      <c r="D365">
        <f t="shared" ca="1" si="39"/>
        <v>30</v>
      </c>
      <c r="E365">
        <f t="shared" ca="1" si="40"/>
        <v>4</v>
      </c>
      <c r="F365" s="5">
        <f t="shared" ca="1" si="41"/>
        <v>31.940273392867425</v>
      </c>
      <c r="G365">
        <f t="shared" ca="1" si="42"/>
        <v>2</v>
      </c>
      <c r="I365">
        <f t="shared" ca="1" si="43"/>
        <v>5</v>
      </c>
      <c r="J365">
        <v>12</v>
      </c>
      <c r="K365">
        <v>2019</v>
      </c>
    </row>
    <row r="366" spans="2:11" x14ac:dyDescent="0.25">
      <c r="B366" t="str">
        <f t="shared" ca="1" si="37"/>
        <v>3/12/2019</v>
      </c>
      <c r="C366">
        <f t="shared" ca="1" si="38"/>
        <v>102</v>
      </c>
      <c r="D366">
        <f t="shared" ca="1" si="39"/>
        <v>9</v>
      </c>
      <c r="E366">
        <f t="shared" ca="1" si="40"/>
        <v>5</v>
      </c>
      <c r="F366" s="5">
        <f t="shared" ca="1" si="41"/>
        <v>37.374089303083714</v>
      </c>
      <c r="G366">
        <f t="shared" ca="1" si="42"/>
        <v>0</v>
      </c>
      <c r="I366">
        <f t="shared" ca="1" si="43"/>
        <v>3</v>
      </c>
      <c r="J366">
        <v>12</v>
      </c>
      <c r="K366">
        <v>2019</v>
      </c>
    </row>
    <row r="367" spans="2:11" x14ac:dyDescent="0.25">
      <c r="B367" t="str">
        <f t="shared" ca="1" si="37"/>
        <v>24/12/2019</v>
      </c>
      <c r="C367">
        <f t="shared" ca="1" si="38"/>
        <v>206</v>
      </c>
      <c r="D367">
        <f t="shared" ca="1" si="39"/>
        <v>79</v>
      </c>
      <c r="E367">
        <f t="shared" ca="1" si="40"/>
        <v>2</v>
      </c>
      <c r="F367" s="5">
        <f t="shared" ca="1" si="41"/>
        <v>22.282029747355143</v>
      </c>
      <c r="G367">
        <f t="shared" ca="1" si="42"/>
        <v>2</v>
      </c>
      <c r="I367">
        <f t="shared" ca="1" si="43"/>
        <v>24</v>
      </c>
      <c r="J367">
        <v>12</v>
      </c>
      <c r="K367">
        <v>2019</v>
      </c>
    </row>
    <row r="368" spans="2:11" x14ac:dyDescent="0.25">
      <c r="B368" t="str">
        <f t="shared" ca="1" si="37"/>
        <v>20/12/2019</v>
      </c>
      <c r="C368">
        <f t="shared" ca="1" si="38"/>
        <v>163</v>
      </c>
      <c r="D368">
        <f t="shared" ca="1" si="39"/>
        <v>6</v>
      </c>
      <c r="E368">
        <f t="shared" ca="1" si="40"/>
        <v>1</v>
      </c>
      <c r="F368" s="5">
        <f t="shared" ca="1" si="41"/>
        <v>34.829050353549661</v>
      </c>
      <c r="G368">
        <f t="shared" ca="1" si="42"/>
        <v>0</v>
      </c>
      <c r="I368">
        <f t="shared" ca="1" si="43"/>
        <v>20</v>
      </c>
      <c r="J368">
        <v>12</v>
      </c>
      <c r="K368">
        <v>2019</v>
      </c>
    </row>
    <row r="369" spans="2:11" x14ac:dyDescent="0.25">
      <c r="B369" t="str">
        <f t="shared" ca="1" si="37"/>
        <v>15/12/2019</v>
      </c>
      <c r="C369">
        <f t="shared" ca="1" si="38"/>
        <v>104</v>
      </c>
      <c r="D369">
        <f t="shared" ca="1" si="39"/>
        <v>44</v>
      </c>
      <c r="E369">
        <f t="shared" ca="1" si="40"/>
        <v>5</v>
      </c>
      <c r="F369" s="5">
        <f t="shared" ca="1" si="41"/>
        <v>29.249652678995073</v>
      </c>
      <c r="G369">
        <f t="shared" ca="1" si="42"/>
        <v>2</v>
      </c>
      <c r="I369">
        <f t="shared" ca="1" si="43"/>
        <v>15</v>
      </c>
      <c r="J369">
        <v>12</v>
      </c>
      <c r="K369">
        <v>2019</v>
      </c>
    </row>
    <row r="370" spans="2:11" x14ac:dyDescent="0.25">
      <c r="B370" t="str">
        <f t="shared" ca="1" si="37"/>
        <v>13/12/2019</v>
      </c>
      <c r="C370">
        <f t="shared" ca="1" si="38"/>
        <v>167</v>
      </c>
      <c r="D370">
        <f t="shared" ca="1" si="39"/>
        <v>80</v>
      </c>
      <c r="E370">
        <f t="shared" ca="1" si="40"/>
        <v>4</v>
      </c>
      <c r="F370" s="5">
        <f t="shared" ca="1" si="41"/>
        <v>35.526448980100277</v>
      </c>
      <c r="G370">
        <f t="shared" ca="1" si="42"/>
        <v>0</v>
      </c>
      <c r="I370">
        <f t="shared" ca="1" si="43"/>
        <v>13</v>
      </c>
      <c r="J370">
        <v>12</v>
      </c>
      <c r="K370">
        <v>2019</v>
      </c>
    </row>
    <row r="371" spans="2:11" x14ac:dyDescent="0.25">
      <c r="B371" t="str">
        <f t="shared" ca="1" si="37"/>
        <v>5/12/2019</v>
      </c>
      <c r="C371">
        <f t="shared" ca="1" si="38"/>
        <v>102</v>
      </c>
      <c r="D371">
        <f t="shared" ca="1" si="39"/>
        <v>27</v>
      </c>
      <c r="E371">
        <f t="shared" ca="1" si="40"/>
        <v>3</v>
      </c>
      <c r="F371" s="5">
        <f t="shared" ca="1" si="41"/>
        <v>39.221294649579939</v>
      </c>
      <c r="G371">
        <f t="shared" ca="1" si="42"/>
        <v>1</v>
      </c>
      <c r="I371">
        <f t="shared" ca="1" si="43"/>
        <v>5</v>
      </c>
      <c r="J371">
        <v>12</v>
      </c>
      <c r="K371">
        <v>2019</v>
      </c>
    </row>
    <row r="372" spans="2:11" x14ac:dyDescent="0.25">
      <c r="B372" t="str">
        <f t="shared" ca="1" si="37"/>
        <v>9/12/2019</v>
      </c>
      <c r="C372">
        <f t="shared" ca="1" si="38"/>
        <v>165</v>
      </c>
      <c r="D372">
        <f t="shared" ca="1" si="39"/>
        <v>85</v>
      </c>
      <c r="E372">
        <f t="shared" ca="1" si="40"/>
        <v>3</v>
      </c>
      <c r="F372" s="5">
        <f t="shared" ca="1" si="41"/>
        <v>25.086106430638544</v>
      </c>
      <c r="G372">
        <f t="shared" ca="1" si="42"/>
        <v>1</v>
      </c>
      <c r="I372">
        <f t="shared" ca="1" si="43"/>
        <v>9</v>
      </c>
      <c r="J372">
        <v>12</v>
      </c>
      <c r="K372">
        <v>2019</v>
      </c>
    </row>
    <row r="373" spans="2:11" x14ac:dyDescent="0.25">
      <c r="B373" t="str">
        <f t="shared" ca="1" si="37"/>
        <v>13/12/2019</v>
      </c>
      <c r="C373">
        <f t="shared" ca="1" si="38"/>
        <v>174</v>
      </c>
      <c r="D373">
        <f t="shared" ca="1" si="39"/>
        <v>73</v>
      </c>
      <c r="E373">
        <f t="shared" ca="1" si="40"/>
        <v>2</v>
      </c>
      <c r="F373" s="5">
        <f t="shared" ca="1" si="41"/>
        <v>23.783191813521558</v>
      </c>
      <c r="G373">
        <f t="shared" ca="1" si="42"/>
        <v>1</v>
      </c>
      <c r="I373">
        <f t="shared" ca="1" si="43"/>
        <v>13</v>
      </c>
      <c r="J373">
        <v>12</v>
      </c>
      <c r="K373">
        <v>2019</v>
      </c>
    </row>
    <row r="374" spans="2:11" x14ac:dyDescent="0.25">
      <c r="B374" t="str">
        <f t="shared" ca="1" si="37"/>
        <v>9/12/2019</v>
      </c>
      <c r="C374">
        <f t="shared" ca="1" si="38"/>
        <v>199</v>
      </c>
      <c r="D374">
        <f t="shared" ca="1" si="39"/>
        <v>16</v>
      </c>
      <c r="E374">
        <f t="shared" ca="1" si="40"/>
        <v>4</v>
      </c>
      <c r="F374" s="5">
        <f t="shared" ca="1" si="41"/>
        <v>33.363718328042225</v>
      </c>
      <c r="G374">
        <f t="shared" ca="1" si="42"/>
        <v>1</v>
      </c>
      <c r="I374">
        <f t="shared" ca="1" si="43"/>
        <v>9</v>
      </c>
      <c r="J374">
        <v>12</v>
      </c>
      <c r="K374">
        <v>2019</v>
      </c>
    </row>
    <row r="375" spans="2:11" x14ac:dyDescent="0.25">
      <c r="B375" t="str">
        <f t="shared" ca="1" si="37"/>
        <v>21/12/2019</v>
      </c>
      <c r="C375">
        <f t="shared" ca="1" si="38"/>
        <v>6</v>
      </c>
      <c r="D375">
        <f t="shared" ca="1" si="39"/>
        <v>69</v>
      </c>
      <c r="E375">
        <f t="shared" ca="1" si="40"/>
        <v>1</v>
      </c>
      <c r="F375" s="5">
        <f t="shared" ca="1" si="41"/>
        <v>24.505929036066398</v>
      </c>
      <c r="G375">
        <f t="shared" ca="1" si="42"/>
        <v>1</v>
      </c>
      <c r="I375">
        <f t="shared" ca="1" si="43"/>
        <v>21</v>
      </c>
      <c r="J375">
        <v>12</v>
      </c>
      <c r="K375">
        <v>2019</v>
      </c>
    </row>
    <row r="376" spans="2:11" x14ac:dyDescent="0.25">
      <c r="B376" t="str">
        <f t="shared" ca="1" si="37"/>
        <v>22/12/2019</v>
      </c>
      <c r="C376">
        <f t="shared" ca="1" si="38"/>
        <v>169</v>
      </c>
      <c r="D376">
        <f t="shared" ca="1" si="39"/>
        <v>74</v>
      </c>
      <c r="E376">
        <f t="shared" ca="1" si="40"/>
        <v>1</v>
      </c>
      <c r="F376" s="5">
        <f t="shared" ca="1" si="41"/>
        <v>39.066046800633281</v>
      </c>
      <c r="G376">
        <f t="shared" ca="1" si="42"/>
        <v>2</v>
      </c>
      <c r="I376">
        <f t="shared" ca="1" si="43"/>
        <v>22</v>
      </c>
      <c r="J376">
        <v>12</v>
      </c>
      <c r="K376">
        <v>2019</v>
      </c>
    </row>
    <row r="377" spans="2:11" x14ac:dyDescent="0.25">
      <c r="B377" t="str">
        <f t="shared" ca="1" si="37"/>
        <v>8/12/2019</v>
      </c>
      <c r="C377">
        <f t="shared" ca="1" si="38"/>
        <v>35</v>
      </c>
      <c r="D377">
        <f t="shared" ca="1" si="39"/>
        <v>82</v>
      </c>
      <c r="E377">
        <f t="shared" ca="1" si="40"/>
        <v>4</v>
      </c>
      <c r="F377" s="5">
        <f t="shared" ca="1" si="41"/>
        <v>25.8571670101521</v>
      </c>
      <c r="G377">
        <f t="shared" ca="1" si="42"/>
        <v>2</v>
      </c>
      <c r="I377">
        <f t="shared" ca="1" si="43"/>
        <v>8</v>
      </c>
      <c r="J377">
        <v>12</v>
      </c>
      <c r="K377">
        <v>2019</v>
      </c>
    </row>
    <row r="378" spans="2:11" x14ac:dyDescent="0.25">
      <c r="B378" t="str">
        <f t="shared" ca="1" si="37"/>
        <v>17/12/2019</v>
      </c>
      <c r="C378">
        <f t="shared" ca="1" si="38"/>
        <v>42</v>
      </c>
      <c r="D378">
        <f t="shared" ca="1" si="39"/>
        <v>30</v>
      </c>
      <c r="E378">
        <f t="shared" ca="1" si="40"/>
        <v>2</v>
      </c>
      <c r="F378" s="5">
        <f t="shared" ca="1" si="41"/>
        <v>31.940273392867425</v>
      </c>
      <c r="G378">
        <f t="shared" ca="1" si="42"/>
        <v>1</v>
      </c>
      <c r="I378">
        <f t="shared" ca="1" si="43"/>
        <v>17</v>
      </c>
      <c r="J378">
        <v>12</v>
      </c>
      <c r="K378">
        <v>2019</v>
      </c>
    </row>
    <row r="379" spans="2:11" x14ac:dyDescent="0.25">
      <c r="B379" t="str">
        <f t="shared" ca="1" si="37"/>
        <v>26/12/2019</v>
      </c>
      <c r="C379">
        <f t="shared" ca="1" si="38"/>
        <v>203</v>
      </c>
      <c r="D379">
        <f t="shared" ca="1" si="39"/>
        <v>68</v>
      </c>
      <c r="E379">
        <f t="shared" ca="1" si="40"/>
        <v>2</v>
      </c>
      <c r="F379" s="5">
        <f t="shared" ca="1" si="41"/>
        <v>25.204813811515471</v>
      </c>
      <c r="G379">
        <f t="shared" ca="1" si="42"/>
        <v>1</v>
      </c>
      <c r="I379">
        <f t="shared" ca="1" si="43"/>
        <v>26</v>
      </c>
      <c r="J379">
        <v>12</v>
      </c>
      <c r="K379">
        <v>2019</v>
      </c>
    </row>
    <row r="380" spans="2:11" x14ac:dyDescent="0.25">
      <c r="B380" t="str">
        <f t="shared" ca="1" si="37"/>
        <v>14/12/2019</v>
      </c>
      <c r="C380">
        <f t="shared" ca="1" si="38"/>
        <v>213</v>
      </c>
      <c r="D380">
        <f t="shared" ca="1" si="39"/>
        <v>80</v>
      </c>
      <c r="E380">
        <f t="shared" ca="1" si="40"/>
        <v>4</v>
      </c>
      <c r="F380" s="5">
        <f t="shared" ca="1" si="41"/>
        <v>35.526448980100277</v>
      </c>
      <c r="G380">
        <f t="shared" ca="1" si="42"/>
        <v>2</v>
      </c>
      <c r="I380">
        <f t="shared" ca="1" si="43"/>
        <v>14</v>
      </c>
      <c r="J380">
        <v>12</v>
      </c>
      <c r="K380">
        <v>2019</v>
      </c>
    </row>
    <row r="381" spans="2:11" x14ac:dyDescent="0.25">
      <c r="B381" t="str">
        <f t="shared" ca="1" si="37"/>
        <v>5/12/2019</v>
      </c>
      <c r="C381">
        <f t="shared" ca="1" si="38"/>
        <v>18</v>
      </c>
      <c r="D381">
        <f t="shared" ca="1" si="39"/>
        <v>20</v>
      </c>
      <c r="E381">
        <f t="shared" ca="1" si="40"/>
        <v>3</v>
      </c>
      <c r="F381" s="5">
        <f t="shared" ca="1" si="41"/>
        <v>30.389333761971177</v>
      </c>
      <c r="G381">
        <f t="shared" ca="1" si="42"/>
        <v>1</v>
      </c>
      <c r="I381">
        <f t="shared" ca="1" si="43"/>
        <v>5</v>
      </c>
      <c r="J381">
        <v>12</v>
      </c>
      <c r="K381">
        <v>2019</v>
      </c>
    </row>
    <row r="382" spans="2:11" x14ac:dyDescent="0.25">
      <c r="B382" t="str">
        <f t="shared" ca="1" si="37"/>
        <v>26/12/2019</v>
      </c>
      <c r="C382">
        <f t="shared" ca="1" si="38"/>
        <v>77</v>
      </c>
      <c r="D382">
        <f t="shared" ca="1" si="39"/>
        <v>1</v>
      </c>
      <c r="E382">
        <f t="shared" ca="1" si="40"/>
        <v>3</v>
      </c>
      <c r="F382" s="5">
        <f t="shared" ca="1" si="41"/>
        <v>36.877693466911225</v>
      </c>
      <c r="G382">
        <f t="shared" ca="1" si="42"/>
        <v>0</v>
      </c>
      <c r="I382">
        <f t="shared" ca="1" si="43"/>
        <v>26</v>
      </c>
      <c r="J382">
        <v>12</v>
      </c>
      <c r="K382">
        <v>2019</v>
      </c>
    </row>
    <row r="383" spans="2:11" x14ac:dyDescent="0.25">
      <c r="B383" t="str">
        <f t="shared" ca="1" si="37"/>
        <v>2/12/2019</v>
      </c>
      <c r="C383">
        <f t="shared" ca="1" si="38"/>
        <v>73</v>
      </c>
      <c r="D383">
        <f t="shared" ca="1" si="39"/>
        <v>83</v>
      </c>
      <c r="E383">
        <f t="shared" ca="1" si="40"/>
        <v>2</v>
      </c>
      <c r="F383" s="5">
        <f t="shared" ca="1" si="41"/>
        <v>26.559724404827083</v>
      </c>
      <c r="G383">
        <f t="shared" ca="1" si="42"/>
        <v>1</v>
      </c>
      <c r="I383">
        <f t="shared" ca="1" si="43"/>
        <v>2</v>
      </c>
      <c r="J383">
        <v>12</v>
      </c>
      <c r="K383">
        <v>2019</v>
      </c>
    </row>
    <row r="384" spans="2:11" x14ac:dyDescent="0.25">
      <c r="B384" t="str">
        <f t="shared" ca="1" si="37"/>
        <v>26/12/2019</v>
      </c>
      <c r="C384">
        <f t="shared" ca="1" si="38"/>
        <v>53</v>
      </c>
      <c r="D384">
        <f t="shared" ca="1" si="39"/>
        <v>1</v>
      </c>
      <c r="E384">
        <f t="shared" ca="1" si="40"/>
        <v>1</v>
      </c>
      <c r="F384" s="5">
        <f t="shared" ca="1" si="41"/>
        <v>36.877693466911225</v>
      </c>
      <c r="G384">
        <f t="shared" ca="1" si="42"/>
        <v>2</v>
      </c>
      <c r="I384">
        <f t="shared" ca="1" si="43"/>
        <v>26</v>
      </c>
      <c r="J384">
        <v>12</v>
      </c>
      <c r="K384">
        <v>2019</v>
      </c>
    </row>
    <row r="385" spans="2:11" x14ac:dyDescent="0.25">
      <c r="B385" t="str">
        <f t="shared" ca="1" si="37"/>
        <v>26/12/2019</v>
      </c>
      <c r="C385">
        <f t="shared" ca="1" si="38"/>
        <v>86</v>
      </c>
      <c r="D385">
        <f t="shared" ca="1" si="39"/>
        <v>84</v>
      </c>
      <c r="E385">
        <f t="shared" ca="1" si="40"/>
        <v>3</v>
      </c>
      <c r="F385" s="5">
        <f t="shared" ca="1" si="41"/>
        <v>28.079506224904723</v>
      </c>
      <c r="G385">
        <f t="shared" ca="1" si="42"/>
        <v>1</v>
      </c>
      <c r="I385">
        <f t="shared" ca="1" si="43"/>
        <v>26</v>
      </c>
      <c r="J385">
        <v>12</v>
      </c>
      <c r="K385">
        <v>2019</v>
      </c>
    </row>
    <row r="386" spans="2:11" x14ac:dyDescent="0.25">
      <c r="B386" t="str">
        <f t="shared" ca="1" si="37"/>
        <v>21/12/2019</v>
      </c>
      <c r="C386">
        <f t="shared" ca="1" si="38"/>
        <v>151</v>
      </c>
      <c r="D386">
        <f t="shared" ca="1" si="39"/>
        <v>47</v>
      </c>
      <c r="E386">
        <f t="shared" ca="1" si="40"/>
        <v>1</v>
      </c>
      <c r="F386" s="5">
        <f t="shared" ca="1" si="41"/>
        <v>28.364648752626966</v>
      </c>
      <c r="G386">
        <f t="shared" ca="1" si="42"/>
        <v>0</v>
      </c>
      <c r="I386">
        <f t="shared" ca="1" si="43"/>
        <v>21</v>
      </c>
      <c r="J386">
        <v>12</v>
      </c>
      <c r="K386">
        <v>2019</v>
      </c>
    </row>
    <row r="387" spans="2:11" x14ac:dyDescent="0.25">
      <c r="B387" t="str">
        <f t="shared" ref="B387:B422" ca="1" si="44">CONCATENATE(I387,"/",J387,"/",K387)</f>
        <v>22/12/2019</v>
      </c>
      <c r="C387">
        <f t="shared" ref="C387:C422" ca="1" si="45">RANDBETWEEN(1,230)</f>
        <v>140</v>
      </c>
      <c r="D387">
        <f t="shared" ref="D387:D422" ca="1" si="46">RANDBETWEEN(1,87)</f>
        <v>42</v>
      </c>
      <c r="E387">
        <f t="shared" ref="E387:E422" ca="1" si="47">RANDBETWEEN(1,5)</f>
        <v>3</v>
      </c>
      <c r="F387" s="5">
        <f t="shared" ref="F387:F422" ca="1" si="48">VLOOKUP(D387,$M$1:$N$88,2,TRUE)</f>
        <v>23.55416912062644</v>
      </c>
      <c r="G387">
        <f t="shared" ref="G387:G422" ca="1" si="49">RANDBETWEEN(0,2)</f>
        <v>1</v>
      </c>
      <c r="I387">
        <f t="shared" ref="I387:I422" ca="1" si="50">RANDBETWEEN(1,28)</f>
        <v>22</v>
      </c>
      <c r="J387">
        <v>12</v>
      </c>
      <c r="K387">
        <v>2019</v>
      </c>
    </row>
    <row r="388" spans="2:11" x14ac:dyDescent="0.25">
      <c r="B388" t="str">
        <f t="shared" ca="1" si="44"/>
        <v>15/12/2019</v>
      </c>
      <c r="C388">
        <f t="shared" ca="1" si="45"/>
        <v>28</v>
      </c>
      <c r="D388">
        <f t="shared" ca="1" si="46"/>
        <v>8</v>
      </c>
      <c r="E388">
        <f t="shared" ca="1" si="47"/>
        <v>5</v>
      </c>
      <c r="F388" s="5">
        <f t="shared" ca="1" si="48"/>
        <v>34.47743881570397</v>
      </c>
      <c r="G388">
        <f t="shared" ca="1" si="49"/>
        <v>2</v>
      </c>
      <c r="I388">
        <f t="shared" ca="1" si="50"/>
        <v>15</v>
      </c>
      <c r="J388">
        <v>12</v>
      </c>
      <c r="K388">
        <v>2019</v>
      </c>
    </row>
    <row r="389" spans="2:11" x14ac:dyDescent="0.25">
      <c r="B389" t="str">
        <f t="shared" ca="1" si="44"/>
        <v>13/12/2019</v>
      </c>
      <c r="C389">
        <f t="shared" ca="1" si="45"/>
        <v>37</v>
      </c>
      <c r="D389">
        <f t="shared" ca="1" si="46"/>
        <v>72</v>
      </c>
      <c r="E389">
        <f t="shared" ca="1" si="47"/>
        <v>2</v>
      </c>
      <c r="F389" s="5">
        <f t="shared" ca="1" si="48"/>
        <v>33.084301020930582</v>
      </c>
      <c r="G389">
        <f t="shared" ca="1" si="49"/>
        <v>1</v>
      </c>
      <c r="I389">
        <f t="shared" ca="1" si="50"/>
        <v>13</v>
      </c>
      <c r="J389">
        <v>12</v>
      </c>
      <c r="K389">
        <v>2019</v>
      </c>
    </row>
    <row r="390" spans="2:11" x14ac:dyDescent="0.25">
      <c r="B390" t="str">
        <f t="shared" ca="1" si="44"/>
        <v>15/12/2019</v>
      </c>
      <c r="C390">
        <f t="shared" ca="1" si="45"/>
        <v>8</v>
      </c>
      <c r="D390">
        <f t="shared" ca="1" si="46"/>
        <v>28</v>
      </c>
      <c r="E390">
        <f t="shared" ca="1" si="47"/>
        <v>1</v>
      </c>
      <c r="F390" s="5">
        <f t="shared" ca="1" si="48"/>
        <v>33.982156093176343</v>
      </c>
      <c r="G390">
        <f t="shared" ca="1" si="49"/>
        <v>1</v>
      </c>
      <c r="I390">
        <f t="shared" ca="1" si="50"/>
        <v>15</v>
      </c>
      <c r="J390">
        <v>12</v>
      </c>
      <c r="K390">
        <v>2019</v>
      </c>
    </row>
    <row r="391" spans="2:11" x14ac:dyDescent="0.25">
      <c r="B391" t="str">
        <f t="shared" ca="1" si="44"/>
        <v>1/12/2019</v>
      </c>
      <c r="C391">
        <f t="shared" ca="1" si="45"/>
        <v>8</v>
      </c>
      <c r="D391">
        <f t="shared" ca="1" si="46"/>
        <v>28</v>
      </c>
      <c r="E391">
        <f t="shared" ca="1" si="47"/>
        <v>3</v>
      </c>
      <c r="F391" s="5">
        <f t="shared" ca="1" si="48"/>
        <v>33.982156093176343</v>
      </c>
      <c r="G391">
        <f t="shared" ca="1" si="49"/>
        <v>1</v>
      </c>
      <c r="I391">
        <f t="shared" ca="1" si="50"/>
        <v>1</v>
      </c>
      <c r="J391">
        <v>12</v>
      </c>
      <c r="K391">
        <v>2019</v>
      </c>
    </row>
    <row r="392" spans="2:11" x14ac:dyDescent="0.25">
      <c r="B392" t="str">
        <f t="shared" ca="1" si="44"/>
        <v>9/12/2019</v>
      </c>
      <c r="C392">
        <f t="shared" ca="1" si="45"/>
        <v>113</v>
      </c>
      <c r="D392">
        <f t="shared" ca="1" si="46"/>
        <v>8</v>
      </c>
      <c r="E392">
        <f t="shared" ca="1" si="47"/>
        <v>5</v>
      </c>
      <c r="F392" s="5">
        <f t="shared" ca="1" si="48"/>
        <v>34.47743881570397</v>
      </c>
      <c r="G392">
        <f t="shared" ca="1" si="49"/>
        <v>1</v>
      </c>
      <c r="I392">
        <f t="shared" ca="1" si="50"/>
        <v>9</v>
      </c>
      <c r="J392">
        <v>12</v>
      </c>
      <c r="K392">
        <v>2019</v>
      </c>
    </row>
    <row r="393" spans="2:11" x14ac:dyDescent="0.25">
      <c r="B393" t="str">
        <f t="shared" ca="1" si="44"/>
        <v>19/12/2019</v>
      </c>
      <c r="C393">
        <f t="shared" ca="1" si="45"/>
        <v>36</v>
      </c>
      <c r="D393">
        <f t="shared" ca="1" si="46"/>
        <v>31</v>
      </c>
      <c r="E393">
        <f t="shared" ca="1" si="47"/>
        <v>1</v>
      </c>
      <c r="F393" s="5">
        <f t="shared" ca="1" si="48"/>
        <v>38.313789345701217</v>
      </c>
      <c r="G393">
        <f t="shared" ca="1" si="49"/>
        <v>1</v>
      </c>
      <c r="I393">
        <f t="shared" ca="1" si="50"/>
        <v>19</v>
      </c>
      <c r="J393">
        <v>12</v>
      </c>
      <c r="K393">
        <v>2019</v>
      </c>
    </row>
    <row r="394" spans="2:11" x14ac:dyDescent="0.25">
      <c r="B394" t="str">
        <f t="shared" ca="1" si="44"/>
        <v>20/12/2019</v>
      </c>
      <c r="C394">
        <f t="shared" ca="1" si="45"/>
        <v>206</v>
      </c>
      <c r="D394">
        <f t="shared" ca="1" si="46"/>
        <v>25</v>
      </c>
      <c r="E394">
        <f t="shared" ca="1" si="47"/>
        <v>4</v>
      </c>
      <c r="F394" s="5">
        <f t="shared" ca="1" si="48"/>
        <v>39.473986167549143</v>
      </c>
      <c r="G394">
        <f t="shared" ca="1" si="49"/>
        <v>2</v>
      </c>
      <c r="I394">
        <f t="shared" ca="1" si="50"/>
        <v>20</v>
      </c>
      <c r="J394">
        <v>12</v>
      </c>
      <c r="K394">
        <v>2019</v>
      </c>
    </row>
    <row r="395" spans="2:11" x14ac:dyDescent="0.25">
      <c r="B395" t="str">
        <f t="shared" ca="1" si="44"/>
        <v>3/12/2019</v>
      </c>
      <c r="C395">
        <f t="shared" ca="1" si="45"/>
        <v>142</v>
      </c>
      <c r="D395">
        <f t="shared" ca="1" si="46"/>
        <v>65</v>
      </c>
      <c r="E395">
        <f t="shared" ca="1" si="47"/>
        <v>4</v>
      </c>
      <c r="F395" s="5">
        <f t="shared" ca="1" si="48"/>
        <v>22.415611423103954</v>
      </c>
      <c r="G395">
        <f t="shared" ca="1" si="49"/>
        <v>2</v>
      </c>
      <c r="I395">
        <f t="shared" ca="1" si="50"/>
        <v>3</v>
      </c>
      <c r="J395">
        <v>12</v>
      </c>
      <c r="K395">
        <v>2019</v>
      </c>
    </row>
    <row r="396" spans="2:11" x14ac:dyDescent="0.25">
      <c r="B396" t="str">
        <f t="shared" ca="1" si="44"/>
        <v>27/12/2019</v>
      </c>
      <c r="C396">
        <f t="shared" ca="1" si="45"/>
        <v>224</v>
      </c>
      <c r="D396">
        <f t="shared" ca="1" si="46"/>
        <v>25</v>
      </c>
      <c r="E396">
        <f t="shared" ca="1" si="47"/>
        <v>5</v>
      </c>
      <c r="F396" s="5">
        <f t="shared" ca="1" si="48"/>
        <v>39.473986167549143</v>
      </c>
      <c r="G396">
        <f t="shared" ca="1" si="49"/>
        <v>1</v>
      </c>
      <c r="I396">
        <f t="shared" ca="1" si="50"/>
        <v>27</v>
      </c>
      <c r="J396">
        <v>12</v>
      </c>
      <c r="K396">
        <v>2019</v>
      </c>
    </row>
    <row r="397" spans="2:11" x14ac:dyDescent="0.25">
      <c r="B397" t="str">
        <f t="shared" ca="1" si="44"/>
        <v>4/12/2019</v>
      </c>
      <c r="C397">
        <f t="shared" ca="1" si="45"/>
        <v>23</v>
      </c>
      <c r="D397">
        <f t="shared" ca="1" si="46"/>
        <v>35</v>
      </c>
      <c r="E397">
        <f t="shared" ca="1" si="47"/>
        <v>4</v>
      </c>
      <c r="F397" s="5">
        <f t="shared" ca="1" si="48"/>
        <v>27.038280688366672</v>
      </c>
      <c r="G397">
        <f t="shared" ca="1" si="49"/>
        <v>1</v>
      </c>
      <c r="I397">
        <f t="shared" ca="1" si="50"/>
        <v>4</v>
      </c>
      <c r="J397">
        <v>12</v>
      </c>
      <c r="K397">
        <v>2019</v>
      </c>
    </row>
    <row r="398" spans="2:11" x14ac:dyDescent="0.25">
      <c r="B398" t="str">
        <f t="shared" ca="1" si="44"/>
        <v>14/12/2019</v>
      </c>
      <c r="C398">
        <f t="shared" ca="1" si="45"/>
        <v>93</v>
      </c>
      <c r="D398">
        <f t="shared" ca="1" si="46"/>
        <v>59</v>
      </c>
      <c r="E398">
        <f t="shared" ca="1" si="47"/>
        <v>4</v>
      </c>
      <c r="F398" s="5">
        <f t="shared" ca="1" si="48"/>
        <v>26.194637896049137</v>
      </c>
      <c r="G398">
        <f t="shared" ca="1" si="49"/>
        <v>0</v>
      </c>
      <c r="I398">
        <f t="shared" ca="1" si="50"/>
        <v>14</v>
      </c>
      <c r="J398">
        <v>12</v>
      </c>
      <c r="K398">
        <v>2019</v>
      </c>
    </row>
    <row r="399" spans="2:11" x14ac:dyDescent="0.25">
      <c r="B399" t="str">
        <f t="shared" ca="1" si="44"/>
        <v>15/12/2019</v>
      </c>
      <c r="C399">
        <f t="shared" ca="1" si="45"/>
        <v>198</v>
      </c>
      <c r="D399">
        <f t="shared" ca="1" si="46"/>
        <v>37</v>
      </c>
      <c r="E399">
        <f t="shared" ca="1" si="47"/>
        <v>5</v>
      </c>
      <c r="F399" s="5">
        <f t="shared" ca="1" si="48"/>
        <v>26.704072647695686</v>
      </c>
      <c r="G399">
        <f t="shared" ca="1" si="49"/>
        <v>0</v>
      </c>
      <c r="I399">
        <f t="shared" ca="1" si="50"/>
        <v>15</v>
      </c>
      <c r="J399">
        <v>12</v>
      </c>
      <c r="K399">
        <v>2019</v>
      </c>
    </row>
    <row r="400" spans="2:11" x14ac:dyDescent="0.25">
      <c r="B400" t="str">
        <f t="shared" ca="1" si="44"/>
        <v>9/12/2019</v>
      </c>
      <c r="C400">
        <f t="shared" ca="1" si="45"/>
        <v>9</v>
      </c>
      <c r="D400">
        <f t="shared" ca="1" si="46"/>
        <v>5</v>
      </c>
      <c r="E400">
        <f t="shared" ca="1" si="47"/>
        <v>1</v>
      </c>
      <c r="F400" s="5">
        <f t="shared" ca="1" si="48"/>
        <v>38.232286614569162</v>
      </c>
      <c r="G400">
        <f t="shared" ca="1" si="49"/>
        <v>1</v>
      </c>
      <c r="I400">
        <f t="shared" ca="1" si="50"/>
        <v>9</v>
      </c>
      <c r="J400">
        <v>12</v>
      </c>
      <c r="K400">
        <v>2019</v>
      </c>
    </row>
    <row r="401" spans="2:11" x14ac:dyDescent="0.25">
      <c r="B401" t="str">
        <f t="shared" ca="1" si="44"/>
        <v>4/12/2019</v>
      </c>
      <c r="C401">
        <f t="shared" ca="1" si="45"/>
        <v>9</v>
      </c>
      <c r="D401">
        <f t="shared" ca="1" si="46"/>
        <v>8</v>
      </c>
      <c r="E401">
        <f t="shared" ca="1" si="47"/>
        <v>4</v>
      </c>
      <c r="F401" s="5">
        <f t="shared" ca="1" si="48"/>
        <v>34.47743881570397</v>
      </c>
      <c r="G401">
        <f t="shared" ca="1" si="49"/>
        <v>0</v>
      </c>
      <c r="I401">
        <f t="shared" ca="1" si="50"/>
        <v>4</v>
      </c>
      <c r="J401">
        <v>12</v>
      </c>
      <c r="K401">
        <v>2019</v>
      </c>
    </row>
    <row r="402" spans="2:11" x14ac:dyDescent="0.25">
      <c r="B402" t="str">
        <f t="shared" ca="1" si="44"/>
        <v>6/12/2019</v>
      </c>
      <c r="C402">
        <f t="shared" ca="1" si="45"/>
        <v>108</v>
      </c>
      <c r="D402">
        <f t="shared" ca="1" si="46"/>
        <v>3</v>
      </c>
      <c r="E402">
        <f t="shared" ca="1" si="47"/>
        <v>4</v>
      </c>
      <c r="F402" s="5">
        <f t="shared" ca="1" si="48"/>
        <v>24.834927998206336</v>
      </c>
      <c r="G402">
        <f t="shared" ca="1" si="49"/>
        <v>2</v>
      </c>
      <c r="I402">
        <f t="shared" ca="1" si="50"/>
        <v>6</v>
      </c>
      <c r="J402">
        <v>12</v>
      </c>
      <c r="K402">
        <v>2019</v>
      </c>
    </row>
    <row r="403" spans="2:11" x14ac:dyDescent="0.25">
      <c r="B403" t="str">
        <f t="shared" ca="1" si="44"/>
        <v>6/12/2019</v>
      </c>
      <c r="C403">
        <f t="shared" ca="1" si="45"/>
        <v>152</v>
      </c>
      <c r="D403">
        <f t="shared" ca="1" si="46"/>
        <v>67</v>
      </c>
      <c r="E403">
        <f t="shared" ca="1" si="47"/>
        <v>4</v>
      </c>
      <c r="F403" s="5">
        <f t="shared" ca="1" si="48"/>
        <v>37.97838874282624</v>
      </c>
      <c r="G403">
        <f t="shared" ca="1" si="49"/>
        <v>1</v>
      </c>
      <c r="I403">
        <f t="shared" ca="1" si="50"/>
        <v>6</v>
      </c>
      <c r="J403">
        <v>12</v>
      </c>
      <c r="K403">
        <v>2019</v>
      </c>
    </row>
    <row r="404" spans="2:11" x14ac:dyDescent="0.25">
      <c r="B404" t="str">
        <f t="shared" ca="1" si="44"/>
        <v>28/12/2019</v>
      </c>
      <c r="C404">
        <f t="shared" ca="1" si="45"/>
        <v>187</v>
      </c>
      <c r="D404">
        <f t="shared" ca="1" si="46"/>
        <v>72</v>
      </c>
      <c r="E404">
        <f t="shared" ca="1" si="47"/>
        <v>3</v>
      </c>
      <c r="F404" s="5">
        <f t="shared" ca="1" si="48"/>
        <v>33.084301020930582</v>
      </c>
      <c r="G404">
        <f t="shared" ca="1" si="49"/>
        <v>2</v>
      </c>
      <c r="I404">
        <f t="shared" ca="1" si="50"/>
        <v>28</v>
      </c>
      <c r="J404">
        <v>12</v>
      </c>
      <c r="K404">
        <v>2019</v>
      </c>
    </row>
    <row r="405" spans="2:11" x14ac:dyDescent="0.25">
      <c r="B405" t="str">
        <f t="shared" ca="1" si="44"/>
        <v>14/12/2019</v>
      </c>
      <c r="C405">
        <f t="shared" ca="1" si="45"/>
        <v>84</v>
      </c>
      <c r="D405">
        <f t="shared" ca="1" si="46"/>
        <v>24</v>
      </c>
      <c r="E405">
        <f t="shared" ca="1" si="47"/>
        <v>2</v>
      </c>
      <c r="F405" s="5">
        <f t="shared" ca="1" si="48"/>
        <v>21.745634720170422</v>
      </c>
      <c r="G405">
        <f t="shared" ca="1" si="49"/>
        <v>0</v>
      </c>
      <c r="I405">
        <f t="shared" ca="1" si="50"/>
        <v>14</v>
      </c>
      <c r="J405">
        <v>12</v>
      </c>
      <c r="K405">
        <v>2019</v>
      </c>
    </row>
    <row r="406" spans="2:11" x14ac:dyDescent="0.25">
      <c r="B406" t="str">
        <f t="shared" ca="1" si="44"/>
        <v>26/12/2019</v>
      </c>
      <c r="C406">
        <f t="shared" ca="1" si="45"/>
        <v>185</v>
      </c>
      <c r="D406">
        <f t="shared" ca="1" si="46"/>
        <v>82</v>
      </c>
      <c r="E406">
        <f t="shared" ca="1" si="47"/>
        <v>3</v>
      </c>
      <c r="F406" s="5">
        <f t="shared" ca="1" si="48"/>
        <v>25.8571670101521</v>
      </c>
      <c r="G406">
        <f t="shared" ca="1" si="49"/>
        <v>0</v>
      </c>
      <c r="I406">
        <f t="shared" ca="1" si="50"/>
        <v>26</v>
      </c>
      <c r="J406">
        <v>12</v>
      </c>
      <c r="K406">
        <v>2019</v>
      </c>
    </row>
    <row r="407" spans="2:11" x14ac:dyDescent="0.25">
      <c r="B407" t="str">
        <f t="shared" ca="1" si="44"/>
        <v>3/12/2019</v>
      </c>
      <c r="C407">
        <f t="shared" ca="1" si="45"/>
        <v>228</v>
      </c>
      <c r="D407">
        <f t="shared" ca="1" si="46"/>
        <v>19</v>
      </c>
      <c r="E407">
        <f t="shared" ca="1" si="47"/>
        <v>4</v>
      </c>
      <c r="F407" s="5">
        <f t="shared" ca="1" si="48"/>
        <v>25.946801433841824</v>
      </c>
      <c r="G407">
        <f t="shared" ca="1" si="49"/>
        <v>2</v>
      </c>
      <c r="I407">
        <f t="shared" ca="1" si="50"/>
        <v>3</v>
      </c>
      <c r="J407">
        <v>12</v>
      </c>
      <c r="K407">
        <v>2019</v>
      </c>
    </row>
    <row r="408" spans="2:11" x14ac:dyDescent="0.25">
      <c r="B408" t="str">
        <f t="shared" ca="1" si="44"/>
        <v>14/12/2019</v>
      </c>
      <c r="C408">
        <f t="shared" ca="1" si="45"/>
        <v>1</v>
      </c>
      <c r="D408">
        <f t="shared" ca="1" si="46"/>
        <v>6</v>
      </c>
      <c r="E408">
        <f t="shared" ca="1" si="47"/>
        <v>4</v>
      </c>
      <c r="F408" s="5">
        <f t="shared" ca="1" si="48"/>
        <v>34.829050353549661</v>
      </c>
      <c r="G408">
        <f t="shared" ca="1" si="49"/>
        <v>2</v>
      </c>
      <c r="I408">
        <f t="shared" ca="1" si="50"/>
        <v>14</v>
      </c>
      <c r="J408">
        <v>12</v>
      </c>
      <c r="K408">
        <v>2019</v>
      </c>
    </row>
    <row r="409" spans="2:11" x14ac:dyDescent="0.25">
      <c r="B409" t="str">
        <f t="shared" ca="1" si="44"/>
        <v>1/12/2019</v>
      </c>
      <c r="C409">
        <f t="shared" ca="1" si="45"/>
        <v>95</v>
      </c>
      <c r="D409">
        <f t="shared" ca="1" si="46"/>
        <v>87</v>
      </c>
      <c r="E409">
        <f t="shared" ca="1" si="47"/>
        <v>1</v>
      </c>
      <c r="F409" s="5">
        <f t="shared" ca="1" si="48"/>
        <v>23.012517942117054</v>
      </c>
      <c r="G409">
        <f t="shared" ca="1" si="49"/>
        <v>0</v>
      </c>
      <c r="I409">
        <f t="shared" ca="1" si="50"/>
        <v>1</v>
      </c>
      <c r="J409">
        <v>12</v>
      </c>
      <c r="K409">
        <v>2019</v>
      </c>
    </row>
    <row r="410" spans="2:11" x14ac:dyDescent="0.25">
      <c r="B410" t="str">
        <f t="shared" ca="1" si="44"/>
        <v>3/12/2019</v>
      </c>
      <c r="C410">
        <f t="shared" ca="1" si="45"/>
        <v>49</v>
      </c>
      <c r="D410">
        <f t="shared" ca="1" si="46"/>
        <v>67</v>
      </c>
      <c r="E410">
        <f t="shared" ca="1" si="47"/>
        <v>1</v>
      </c>
      <c r="F410" s="5">
        <f t="shared" ca="1" si="48"/>
        <v>37.97838874282624</v>
      </c>
      <c r="G410">
        <f t="shared" ca="1" si="49"/>
        <v>0</v>
      </c>
      <c r="I410">
        <f t="shared" ca="1" si="50"/>
        <v>3</v>
      </c>
      <c r="J410">
        <v>12</v>
      </c>
      <c r="K410">
        <v>2019</v>
      </c>
    </row>
    <row r="411" spans="2:11" x14ac:dyDescent="0.25">
      <c r="B411" t="str">
        <f t="shared" ca="1" si="44"/>
        <v>6/12/2019</v>
      </c>
      <c r="C411">
        <f t="shared" ca="1" si="45"/>
        <v>137</v>
      </c>
      <c r="D411">
        <f t="shared" ca="1" si="46"/>
        <v>34</v>
      </c>
      <c r="E411">
        <f t="shared" ca="1" si="47"/>
        <v>2</v>
      </c>
      <c r="F411" s="5">
        <f t="shared" ca="1" si="48"/>
        <v>25.987880997960591</v>
      </c>
      <c r="G411">
        <f t="shared" ca="1" si="49"/>
        <v>1</v>
      </c>
      <c r="I411">
        <f t="shared" ca="1" si="50"/>
        <v>6</v>
      </c>
      <c r="J411">
        <v>12</v>
      </c>
      <c r="K411">
        <v>2019</v>
      </c>
    </row>
    <row r="412" spans="2:11" x14ac:dyDescent="0.25">
      <c r="B412" t="str">
        <f t="shared" ca="1" si="44"/>
        <v>4/12/2019</v>
      </c>
      <c r="C412">
        <f t="shared" ca="1" si="45"/>
        <v>96</v>
      </c>
      <c r="D412">
        <f t="shared" ca="1" si="46"/>
        <v>83</v>
      </c>
      <c r="E412">
        <f t="shared" ca="1" si="47"/>
        <v>3</v>
      </c>
      <c r="F412" s="5">
        <f t="shared" ca="1" si="48"/>
        <v>26.559724404827083</v>
      </c>
      <c r="G412">
        <f t="shared" ca="1" si="49"/>
        <v>1</v>
      </c>
      <c r="I412">
        <f t="shared" ca="1" si="50"/>
        <v>4</v>
      </c>
      <c r="J412">
        <v>12</v>
      </c>
      <c r="K412">
        <v>2019</v>
      </c>
    </row>
    <row r="413" spans="2:11" x14ac:dyDescent="0.25">
      <c r="B413" t="str">
        <f t="shared" ca="1" si="44"/>
        <v>25/12/2019</v>
      </c>
      <c r="C413">
        <f t="shared" ca="1" si="45"/>
        <v>77</v>
      </c>
      <c r="D413">
        <f t="shared" ca="1" si="46"/>
        <v>12</v>
      </c>
      <c r="E413">
        <f t="shared" ca="1" si="47"/>
        <v>2</v>
      </c>
      <c r="F413" s="5">
        <f t="shared" ca="1" si="48"/>
        <v>30.587275421051618</v>
      </c>
      <c r="G413">
        <f t="shared" ca="1" si="49"/>
        <v>2</v>
      </c>
      <c r="I413">
        <f t="shared" ca="1" si="50"/>
        <v>25</v>
      </c>
      <c r="J413">
        <v>12</v>
      </c>
      <c r="K413">
        <v>2019</v>
      </c>
    </row>
    <row r="414" spans="2:11" x14ac:dyDescent="0.25">
      <c r="B414" t="str">
        <f t="shared" ca="1" si="44"/>
        <v>19/12/2019</v>
      </c>
      <c r="C414">
        <f t="shared" ca="1" si="45"/>
        <v>22</v>
      </c>
      <c r="D414">
        <f t="shared" ca="1" si="46"/>
        <v>44</v>
      </c>
      <c r="E414">
        <f t="shared" ca="1" si="47"/>
        <v>2</v>
      </c>
      <c r="F414" s="5">
        <f t="shared" ca="1" si="48"/>
        <v>29.249652678995073</v>
      </c>
      <c r="G414">
        <f t="shared" ca="1" si="49"/>
        <v>1</v>
      </c>
      <c r="I414">
        <f t="shared" ca="1" si="50"/>
        <v>19</v>
      </c>
      <c r="J414">
        <v>12</v>
      </c>
      <c r="K414">
        <v>2019</v>
      </c>
    </row>
    <row r="415" spans="2:11" x14ac:dyDescent="0.25">
      <c r="B415" t="str">
        <f t="shared" ca="1" si="44"/>
        <v>7/12/2019</v>
      </c>
      <c r="C415">
        <f t="shared" ca="1" si="45"/>
        <v>124</v>
      </c>
      <c r="D415">
        <f t="shared" ca="1" si="46"/>
        <v>45</v>
      </c>
      <c r="E415">
        <f t="shared" ca="1" si="47"/>
        <v>5</v>
      </c>
      <c r="F415" s="5">
        <f t="shared" ca="1" si="48"/>
        <v>31.220083733851663</v>
      </c>
      <c r="G415">
        <f t="shared" ca="1" si="49"/>
        <v>1</v>
      </c>
      <c r="I415">
        <f t="shared" ca="1" si="50"/>
        <v>7</v>
      </c>
      <c r="J415">
        <v>12</v>
      </c>
      <c r="K415">
        <v>2019</v>
      </c>
    </row>
    <row r="416" spans="2:11" x14ac:dyDescent="0.25">
      <c r="B416" t="str">
        <f t="shared" ca="1" si="44"/>
        <v>16/12/2019</v>
      </c>
      <c r="C416">
        <f t="shared" ca="1" si="45"/>
        <v>29</v>
      </c>
      <c r="D416">
        <f t="shared" ca="1" si="46"/>
        <v>44</v>
      </c>
      <c r="E416">
        <f t="shared" ca="1" si="47"/>
        <v>4</v>
      </c>
      <c r="F416" s="5">
        <f t="shared" ca="1" si="48"/>
        <v>29.249652678995073</v>
      </c>
      <c r="G416">
        <f t="shared" ca="1" si="49"/>
        <v>0</v>
      </c>
      <c r="I416">
        <f t="shared" ca="1" si="50"/>
        <v>16</v>
      </c>
      <c r="J416">
        <v>12</v>
      </c>
      <c r="K416">
        <v>2019</v>
      </c>
    </row>
    <row r="417" spans="2:11" x14ac:dyDescent="0.25">
      <c r="B417" t="str">
        <f t="shared" ca="1" si="44"/>
        <v>27/12/2019</v>
      </c>
      <c r="C417">
        <f t="shared" ca="1" si="45"/>
        <v>4</v>
      </c>
      <c r="D417">
        <f t="shared" ca="1" si="46"/>
        <v>20</v>
      </c>
      <c r="E417">
        <f t="shared" ca="1" si="47"/>
        <v>5</v>
      </c>
      <c r="F417" s="5">
        <f t="shared" ca="1" si="48"/>
        <v>30.389333761971177</v>
      </c>
      <c r="G417">
        <f t="shared" ca="1" si="49"/>
        <v>0</v>
      </c>
      <c r="I417">
        <f t="shared" ca="1" si="50"/>
        <v>27</v>
      </c>
      <c r="J417">
        <v>12</v>
      </c>
      <c r="K417">
        <v>2019</v>
      </c>
    </row>
    <row r="418" spans="2:11" x14ac:dyDescent="0.25">
      <c r="B418" t="str">
        <f t="shared" ca="1" si="44"/>
        <v>23/12/2019</v>
      </c>
      <c r="C418">
        <f t="shared" ca="1" si="45"/>
        <v>140</v>
      </c>
      <c r="D418">
        <f t="shared" ca="1" si="46"/>
        <v>52</v>
      </c>
      <c r="E418">
        <f t="shared" ca="1" si="47"/>
        <v>5</v>
      </c>
      <c r="F418" s="5">
        <f t="shared" ca="1" si="48"/>
        <v>34.011945981187409</v>
      </c>
      <c r="G418">
        <f t="shared" ca="1" si="49"/>
        <v>2</v>
      </c>
      <c r="I418">
        <f t="shared" ca="1" si="50"/>
        <v>23</v>
      </c>
      <c r="J418">
        <v>12</v>
      </c>
      <c r="K418">
        <v>2019</v>
      </c>
    </row>
    <row r="419" spans="2:11" x14ac:dyDescent="0.25">
      <c r="B419" t="str">
        <f t="shared" ca="1" si="44"/>
        <v>10/12/2019</v>
      </c>
      <c r="C419">
        <f t="shared" ca="1" si="45"/>
        <v>221</v>
      </c>
      <c r="D419">
        <f t="shared" ca="1" si="46"/>
        <v>11</v>
      </c>
      <c r="E419">
        <f t="shared" ca="1" si="47"/>
        <v>1</v>
      </c>
      <c r="F419" s="5">
        <f t="shared" ca="1" si="48"/>
        <v>35.521220926603981</v>
      </c>
      <c r="G419">
        <f t="shared" ca="1" si="49"/>
        <v>1</v>
      </c>
      <c r="I419">
        <f t="shared" ca="1" si="50"/>
        <v>10</v>
      </c>
      <c r="J419">
        <v>12</v>
      </c>
      <c r="K419">
        <v>2019</v>
      </c>
    </row>
    <row r="420" spans="2:11" x14ac:dyDescent="0.25">
      <c r="B420" t="str">
        <f t="shared" ca="1" si="44"/>
        <v>6/12/2019</v>
      </c>
      <c r="C420">
        <f t="shared" ca="1" si="45"/>
        <v>112</v>
      </c>
      <c r="D420">
        <f t="shared" ca="1" si="46"/>
        <v>28</v>
      </c>
      <c r="E420">
        <f t="shared" ca="1" si="47"/>
        <v>1</v>
      </c>
      <c r="F420" s="5">
        <f t="shared" ca="1" si="48"/>
        <v>33.982156093176343</v>
      </c>
      <c r="G420">
        <f t="shared" ca="1" si="49"/>
        <v>0</v>
      </c>
      <c r="I420">
        <f t="shared" ca="1" si="50"/>
        <v>6</v>
      </c>
      <c r="J420">
        <v>12</v>
      </c>
      <c r="K420">
        <v>2019</v>
      </c>
    </row>
    <row r="421" spans="2:11" x14ac:dyDescent="0.25">
      <c r="B421" t="str">
        <f t="shared" ca="1" si="44"/>
        <v>17/12/2019</v>
      </c>
      <c r="C421">
        <f t="shared" ca="1" si="45"/>
        <v>41</v>
      </c>
      <c r="D421">
        <f t="shared" ca="1" si="46"/>
        <v>36</v>
      </c>
      <c r="E421">
        <f t="shared" ca="1" si="47"/>
        <v>1</v>
      </c>
      <c r="F421" s="5">
        <f t="shared" ca="1" si="48"/>
        <v>27.3518719804798</v>
      </c>
      <c r="G421">
        <f t="shared" ca="1" si="49"/>
        <v>1</v>
      </c>
      <c r="I421">
        <f t="shared" ca="1" si="50"/>
        <v>17</v>
      </c>
      <c r="J421">
        <v>12</v>
      </c>
      <c r="K421">
        <v>2019</v>
      </c>
    </row>
    <row r="422" spans="2:11" x14ac:dyDescent="0.25">
      <c r="B422" t="str">
        <f t="shared" ca="1" si="44"/>
        <v>12/12/2019</v>
      </c>
      <c r="C422">
        <f t="shared" ca="1" si="45"/>
        <v>14</v>
      </c>
      <c r="D422">
        <f t="shared" ca="1" si="46"/>
        <v>31</v>
      </c>
      <c r="E422">
        <f t="shared" ca="1" si="47"/>
        <v>3</v>
      </c>
      <c r="F422" s="5">
        <f t="shared" ca="1" si="48"/>
        <v>38.313789345701217</v>
      </c>
      <c r="G422">
        <f t="shared" ca="1" si="49"/>
        <v>1</v>
      </c>
      <c r="I422">
        <f t="shared" ca="1" si="50"/>
        <v>12</v>
      </c>
      <c r="J422">
        <v>12</v>
      </c>
      <c r="K422">
        <v>2019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9B86-1334-438C-AE21-651AE99FD251}">
  <dimension ref="A1:W2784"/>
  <sheetViews>
    <sheetView topLeftCell="B1" workbookViewId="0">
      <selection activeCell="J15" sqref="J15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3.28515625" bestFit="1" customWidth="1"/>
    <col min="4" max="4" width="10.5703125" bestFit="1" customWidth="1"/>
    <col min="5" max="5" width="13.28515625" bestFit="1" customWidth="1"/>
    <col min="6" max="6" width="18.85546875" bestFit="1" customWidth="1"/>
    <col min="8" max="8" width="10.42578125" customWidth="1"/>
    <col min="13" max="14" width="3" bestFit="1" customWidth="1"/>
    <col min="15" max="15" width="5" bestFit="1" customWidth="1"/>
    <col min="16" max="17" width="3" bestFit="1" customWidth="1"/>
    <col min="18" max="18" width="5" bestFit="1" customWidth="1"/>
    <col min="19" max="21" width="10.7109375" bestFit="1" customWidth="1"/>
    <col min="23" max="23" width="18.85546875" bestFit="1" customWidth="1"/>
  </cols>
  <sheetData>
    <row r="1" spans="1:23" x14ac:dyDescent="0.25">
      <c r="A1" s="4" t="s">
        <v>1686</v>
      </c>
      <c r="B1" s="3" t="s">
        <v>1687</v>
      </c>
      <c r="C1" s="3" t="s">
        <v>1690</v>
      </c>
      <c r="D1" s="3" t="s">
        <v>1685</v>
      </c>
      <c r="E1" s="3" t="s">
        <v>1688</v>
      </c>
      <c r="F1" s="3" t="s">
        <v>1689</v>
      </c>
      <c r="G1" s="4"/>
      <c r="H1" s="4"/>
      <c r="I1" s="4"/>
      <c r="J1" s="4"/>
      <c r="K1" s="4" t="s">
        <v>1706</v>
      </c>
      <c r="L1" s="4" t="s">
        <v>1707</v>
      </c>
      <c r="T1" t="s">
        <v>1700</v>
      </c>
      <c r="V1" t="s">
        <v>1708</v>
      </c>
      <c r="W1" t="s">
        <v>1680</v>
      </c>
    </row>
    <row r="2" spans="1:23" x14ac:dyDescent="0.25">
      <c r="A2">
        <v>1</v>
      </c>
      <c r="B2" s="1">
        <v>43640</v>
      </c>
      <c r="C2" s="1">
        <v>43637</v>
      </c>
      <c r="D2" s="2">
        <v>222</v>
      </c>
      <c r="E2" s="2" t="s">
        <v>1702</v>
      </c>
      <c r="F2" s="2" t="s">
        <v>1703</v>
      </c>
      <c r="H2" t="str">
        <f ca="1">IF(E2="Entregue","",I2)</f>
        <v>cliente indisponivel</v>
      </c>
      <c r="I2" t="str">
        <f ca="1">VLOOKUP(K2,$V$6:$W$8,2,TRUE)</f>
        <v>cliente indisponivel</v>
      </c>
      <c r="J2" t="str">
        <f ca="1">VLOOKUP(K2,$V$1:$W$3,2,TRUE)</f>
        <v>Não entregue</v>
      </c>
      <c r="K2">
        <f ca="1">RANDBETWEEN(1,2)</f>
        <v>2</v>
      </c>
      <c r="L2">
        <f ca="1">RANDBETWEEN(1,3)</f>
        <v>1</v>
      </c>
      <c r="M2" s="6" t="str">
        <f>LEFT(C2,2)</f>
        <v>43</v>
      </c>
      <c r="N2" s="6">
        <v>6</v>
      </c>
      <c r="O2" s="6">
        <v>2019</v>
      </c>
      <c r="P2" s="6" t="s">
        <v>132</v>
      </c>
      <c r="Q2" s="6">
        <v>6</v>
      </c>
      <c r="R2" s="6">
        <v>2019</v>
      </c>
      <c r="S2" s="7">
        <f ca="1">DATE(2019,6,21)+RANDBETWEEN(1,5)</f>
        <v>43640</v>
      </c>
      <c r="T2" s="7" t="str">
        <f>SUBSTITUTE(P2,"/","")</f>
        <v>21</v>
      </c>
      <c r="U2" s="7">
        <f>DATE(R2,Q2,T2)</f>
        <v>43637</v>
      </c>
      <c r="V2">
        <v>1</v>
      </c>
      <c r="W2" t="s">
        <v>1701</v>
      </c>
    </row>
    <row r="3" spans="1:23" x14ac:dyDescent="0.25">
      <c r="A3">
        <v>2</v>
      </c>
      <c r="B3" s="1">
        <v>43642</v>
      </c>
      <c r="C3" s="1">
        <v>43642</v>
      </c>
      <c r="D3" s="2">
        <v>206</v>
      </c>
      <c r="E3" s="2" t="s">
        <v>1702</v>
      </c>
      <c r="F3" s="2" t="s">
        <v>1703</v>
      </c>
      <c r="H3" t="str">
        <f t="shared" ref="H3:H66" ca="1" si="0">IF(E3="Entregue","",I3)</f>
        <v>outros</v>
      </c>
      <c r="I3" t="str">
        <f t="shared" ref="I3:I66" ca="1" si="1">VLOOKUP(K3,$V$6:$W$8,2,TRUE)</f>
        <v>outros</v>
      </c>
      <c r="J3" t="str">
        <f t="shared" ref="J3:J66" ca="1" si="2">VLOOKUP(K3,$V$1:$W$3,2,TRUE)</f>
        <v>Entregue</v>
      </c>
      <c r="K3">
        <f t="shared" ref="K3:K66" ca="1" si="3">RANDBETWEEN(1,2)</f>
        <v>1</v>
      </c>
      <c r="L3">
        <f t="shared" ref="L3:L66" ca="1" si="4">RANDBETWEEN(1,3)</f>
        <v>3</v>
      </c>
      <c r="M3" s="6" t="str">
        <f t="shared" ref="M3:M66" si="5">LEFT(C3,2)</f>
        <v>43</v>
      </c>
      <c r="N3" s="6">
        <v>6</v>
      </c>
      <c r="O3" s="6">
        <v>2019</v>
      </c>
      <c r="P3" s="6" t="s">
        <v>163</v>
      </c>
      <c r="Q3" s="6">
        <v>6</v>
      </c>
      <c r="R3" s="6">
        <v>2019</v>
      </c>
      <c r="S3" s="7">
        <f t="shared" ref="S3:S66" ca="1" si="6">DATE(2019,6,21)+RANDBETWEEN(1,5)</f>
        <v>43640</v>
      </c>
      <c r="T3" s="7" t="str">
        <f t="shared" ref="T3:T66" si="7">SUBSTITUTE(P3,"/","")</f>
        <v>26</v>
      </c>
      <c r="U3" s="7">
        <f t="shared" ref="U3:U66" si="8">DATE(R3,Q3,T3)</f>
        <v>43642</v>
      </c>
      <c r="V3">
        <v>2</v>
      </c>
      <c r="W3" t="s">
        <v>1702</v>
      </c>
    </row>
    <row r="4" spans="1:23" x14ac:dyDescent="0.25">
      <c r="A4">
        <v>3</v>
      </c>
      <c r="B4" s="1">
        <v>43640</v>
      </c>
      <c r="C4" s="1">
        <v>43631</v>
      </c>
      <c r="D4" s="2">
        <v>66</v>
      </c>
      <c r="E4" s="2" t="s">
        <v>1702</v>
      </c>
      <c r="F4" s="2" t="s">
        <v>1703</v>
      </c>
      <c r="H4" t="str">
        <f t="shared" ca="1" si="0"/>
        <v>cliente indisponivel</v>
      </c>
      <c r="I4" t="str">
        <f t="shared" ca="1" si="1"/>
        <v>cliente indisponivel</v>
      </c>
      <c r="J4" t="str">
        <f t="shared" ca="1" si="2"/>
        <v>Não entregue</v>
      </c>
      <c r="K4">
        <f t="shared" ca="1" si="3"/>
        <v>2</v>
      </c>
      <c r="L4">
        <f t="shared" ca="1" si="4"/>
        <v>1</v>
      </c>
      <c r="M4" s="6" t="str">
        <f t="shared" si="5"/>
        <v>43</v>
      </c>
      <c r="N4" s="6">
        <v>6</v>
      </c>
      <c r="O4" s="6">
        <v>2019</v>
      </c>
      <c r="P4" s="6" t="s">
        <v>95</v>
      </c>
      <c r="Q4" s="6">
        <v>6</v>
      </c>
      <c r="R4" s="6">
        <v>2019</v>
      </c>
      <c r="S4" s="7">
        <f t="shared" ca="1" si="6"/>
        <v>43640</v>
      </c>
      <c r="T4" s="7" t="str">
        <f t="shared" si="7"/>
        <v>15</v>
      </c>
      <c r="U4" s="7">
        <f t="shared" si="8"/>
        <v>43631</v>
      </c>
    </row>
    <row r="5" spans="1:23" x14ac:dyDescent="0.25">
      <c r="A5">
        <v>4</v>
      </c>
      <c r="B5" s="1">
        <v>43642</v>
      </c>
      <c r="C5" s="1">
        <v>43633</v>
      </c>
      <c r="D5" s="2">
        <v>197</v>
      </c>
      <c r="E5" s="2" t="s">
        <v>1702</v>
      </c>
      <c r="F5" s="2" t="s">
        <v>1704</v>
      </c>
      <c r="H5" t="str">
        <f t="shared" ca="1" si="0"/>
        <v>outros</v>
      </c>
      <c r="I5" t="str">
        <f t="shared" ca="1" si="1"/>
        <v>outros</v>
      </c>
      <c r="J5" t="str">
        <f t="shared" ca="1" si="2"/>
        <v>Entregue</v>
      </c>
      <c r="K5">
        <f t="shared" ca="1" si="3"/>
        <v>1</v>
      </c>
      <c r="L5">
        <f t="shared" ca="1" si="4"/>
        <v>1</v>
      </c>
      <c r="M5" s="6" t="str">
        <f t="shared" si="5"/>
        <v>43</v>
      </c>
      <c r="N5" s="6">
        <v>6</v>
      </c>
      <c r="O5" s="6">
        <v>2019</v>
      </c>
      <c r="P5" s="6" t="s">
        <v>108</v>
      </c>
      <c r="Q5" s="6">
        <v>6</v>
      </c>
      <c r="R5" s="6">
        <v>2019</v>
      </c>
      <c r="S5" s="7">
        <f t="shared" ca="1" si="6"/>
        <v>43640</v>
      </c>
      <c r="T5" s="7" t="str">
        <f t="shared" si="7"/>
        <v>17</v>
      </c>
      <c r="U5" s="7">
        <f t="shared" si="8"/>
        <v>43633</v>
      </c>
    </row>
    <row r="6" spans="1:23" x14ac:dyDescent="0.25">
      <c r="A6">
        <v>5</v>
      </c>
      <c r="B6" s="1">
        <v>43642</v>
      </c>
      <c r="C6" s="1">
        <v>43630</v>
      </c>
      <c r="D6" s="2">
        <v>65</v>
      </c>
      <c r="E6" s="2" t="s">
        <v>1701</v>
      </c>
      <c r="F6" s="2" t="s">
        <v>1709</v>
      </c>
      <c r="H6" t="str">
        <f t="shared" si="0"/>
        <v/>
      </c>
      <c r="I6" t="str">
        <f t="shared" ca="1" si="1"/>
        <v>outros</v>
      </c>
      <c r="J6" t="str">
        <f t="shared" ca="1" si="2"/>
        <v>Entregue</v>
      </c>
      <c r="K6">
        <f t="shared" ca="1" si="3"/>
        <v>1</v>
      </c>
      <c r="L6">
        <f t="shared" ca="1" si="4"/>
        <v>1</v>
      </c>
      <c r="M6" s="6" t="str">
        <f t="shared" si="5"/>
        <v>43</v>
      </c>
      <c r="N6" s="6">
        <v>6</v>
      </c>
      <c r="O6" s="6">
        <v>2019</v>
      </c>
      <c r="P6" s="6" t="s">
        <v>90</v>
      </c>
      <c r="Q6" s="6">
        <v>6</v>
      </c>
      <c r="R6" s="6">
        <v>2019</v>
      </c>
      <c r="S6" s="7">
        <f t="shared" ca="1" si="6"/>
        <v>43641</v>
      </c>
      <c r="T6" s="7" t="str">
        <f t="shared" si="7"/>
        <v>14</v>
      </c>
      <c r="U6" s="7">
        <f t="shared" si="8"/>
        <v>43630</v>
      </c>
      <c r="V6">
        <v>1</v>
      </c>
      <c r="W6" t="s">
        <v>1703</v>
      </c>
    </row>
    <row r="7" spans="1:23" x14ac:dyDescent="0.25">
      <c r="A7">
        <v>6</v>
      </c>
      <c r="B7" s="1">
        <v>43641</v>
      </c>
      <c r="C7" s="1">
        <v>43619</v>
      </c>
      <c r="D7" s="2">
        <v>86</v>
      </c>
      <c r="E7" s="2" t="s">
        <v>1701</v>
      </c>
      <c r="F7" s="2" t="s">
        <v>1709</v>
      </c>
      <c r="H7" t="str">
        <f t="shared" si="0"/>
        <v/>
      </c>
      <c r="I7" t="str">
        <f t="shared" ca="1" si="1"/>
        <v>cliente indisponivel</v>
      </c>
      <c r="J7" t="str">
        <f t="shared" ca="1" si="2"/>
        <v>Não entregue</v>
      </c>
      <c r="K7">
        <f t="shared" ca="1" si="3"/>
        <v>2</v>
      </c>
      <c r="L7">
        <f t="shared" ca="1" si="4"/>
        <v>1</v>
      </c>
      <c r="M7" s="6" t="str">
        <f t="shared" si="5"/>
        <v>43</v>
      </c>
      <c r="N7" s="6">
        <v>6</v>
      </c>
      <c r="O7" s="6">
        <v>2019</v>
      </c>
      <c r="P7" s="6" t="s">
        <v>1691</v>
      </c>
      <c r="Q7" s="6">
        <v>6</v>
      </c>
      <c r="R7" s="6">
        <v>2019</v>
      </c>
      <c r="S7" s="7">
        <f t="shared" ca="1" si="6"/>
        <v>43639</v>
      </c>
      <c r="T7" s="7" t="str">
        <f t="shared" si="7"/>
        <v>3</v>
      </c>
      <c r="U7" s="7">
        <f t="shared" si="8"/>
        <v>43619</v>
      </c>
      <c r="V7">
        <v>2</v>
      </c>
      <c r="W7" t="s">
        <v>1704</v>
      </c>
    </row>
    <row r="8" spans="1:23" x14ac:dyDescent="0.25">
      <c r="A8">
        <v>7</v>
      </c>
      <c r="B8" s="1">
        <v>43641</v>
      </c>
      <c r="C8" s="1">
        <v>43629</v>
      </c>
      <c r="D8" s="2">
        <v>185</v>
      </c>
      <c r="E8" s="2" t="s">
        <v>1701</v>
      </c>
      <c r="F8" s="2" t="s">
        <v>1709</v>
      </c>
      <c r="H8" t="str">
        <f t="shared" si="0"/>
        <v/>
      </c>
      <c r="I8" t="str">
        <f t="shared" ca="1" si="1"/>
        <v>outros</v>
      </c>
      <c r="J8" t="str">
        <f t="shared" ca="1" si="2"/>
        <v>Entregue</v>
      </c>
      <c r="K8">
        <f t="shared" ca="1" si="3"/>
        <v>1</v>
      </c>
      <c r="L8">
        <f t="shared" ca="1" si="4"/>
        <v>1</v>
      </c>
      <c r="M8" s="6" t="str">
        <f t="shared" si="5"/>
        <v>43</v>
      </c>
      <c r="N8" s="6">
        <v>6</v>
      </c>
      <c r="O8" s="6">
        <v>2019</v>
      </c>
      <c r="P8" s="6" t="s">
        <v>84</v>
      </c>
      <c r="Q8" s="6">
        <v>6</v>
      </c>
      <c r="R8" s="6">
        <v>2019</v>
      </c>
      <c r="S8" s="7">
        <f t="shared" ca="1" si="6"/>
        <v>43640</v>
      </c>
      <c r="T8" s="7" t="str">
        <f t="shared" si="7"/>
        <v>13</v>
      </c>
      <c r="U8" s="7">
        <f t="shared" si="8"/>
        <v>43629</v>
      </c>
      <c r="V8">
        <v>3</v>
      </c>
      <c r="W8" t="s">
        <v>1705</v>
      </c>
    </row>
    <row r="9" spans="1:23" x14ac:dyDescent="0.25">
      <c r="A9">
        <v>8</v>
      </c>
      <c r="B9" s="1">
        <v>43642</v>
      </c>
      <c r="C9" s="1">
        <v>43622</v>
      </c>
      <c r="D9" s="2">
        <v>69</v>
      </c>
      <c r="E9" s="2" t="s">
        <v>1701</v>
      </c>
      <c r="F9" s="2" t="s">
        <v>1709</v>
      </c>
      <c r="H9" t="str">
        <f t="shared" si="0"/>
        <v/>
      </c>
      <c r="I9" t="str">
        <f t="shared" ca="1" si="1"/>
        <v>cliente indisponivel</v>
      </c>
      <c r="J9" t="str">
        <f t="shared" ca="1" si="2"/>
        <v>Não entregue</v>
      </c>
      <c r="K9">
        <f t="shared" ca="1" si="3"/>
        <v>2</v>
      </c>
      <c r="L9">
        <f t="shared" ca="1" si="4"/>
        <v>2</v>
      </c>
      <c r="M9" s="6" t="str">
        <f t="shared" si="5"/>
        <v>43</v>
      </c>
      <c r="N9" s="6">
        <v>6</v>
      </c>
      <c r="O9" s="6">
        <v>2019</v>
      </c>
      <c r="P9" s="6" t="s">
        <v>1692</v>
      </c>
      <c r="Q9" s="6">
        <v>6</v>
      </c>
      <c r="R9" s="6">
        <v>2019</v>
      </c>
      <c r="S9" s="7">
        <f t="shared" ca="1" si="6"/>
        <v>43638</v>
      </c>
      <c r="T9" s="7" t="str">
        <f t="shared" si="7"/>
        <v>6</v>
      </c>
      <c r="U9" s="7">
        <f t="shared" si="8"/>
        <v>43622</v>
      </c>
    </row>
    <row r="10" spans="1:23" x14ac:dyDescent="0.25">
      <c r="A10">
        <v>9</v>
      </c>
      <c r="B10" s="1">
        <v>43639</v>
      </c>
      <c r="C10" s="1">
        <v>43637</v>
      </c>
      <c r="D10" s="2">
        <v>110</v>
      </c>
      <c r="E10" s="2" t="s">
        <v>1701</v>
      </c>
      <c r="F10" s="2" t="s">
        <v>1709</v>
      </c>
      <c r="H10" t="str">
        <f t="shared" si="0"/>
        <v/>
      </c>
      <c r="I10" t="str">
        <f t="shared" ca="1" si="1"/>
        <v>cliente indisponivel</v>
      </c>
      <c r="J10" t="str">
        <f t="shared" ca="1" si="2"/>
        <v>Não entregue</v>
      </c>
      <c r="K10">
        <f t="shared" ca="1" si="3"/>
        <v>2</v>
      </c>
      <c r="L10">
        <f t="shared" ca="1" si="4"/>
        <v>1</v>
      </c>
      <c r="M10" s="6" t="str">
        <f t="shared" si="5"/>
        <v>43</v>
      </c>
      <c r="N10" s="6">
        <v>6</v>
      </c>
      <c r="O10" s="6">
        <v>2019</v>
      </c>
      <c r="P10" s="6" t="s">
        <v>132</v>
      </c>
      <c r="Q10" s="6">
        <v>6</v>
      </c>
      <c r="R10" s="6">
        <v>2019</v>
      </c>
      <c r="S10" s="7">
        <f t="shared" ca="1" si="6"/>
        <v>43638</v>
      </c>
      <c r="T10" s="7" t="str">
        <f t="shared" si="7"/>
        <v>21</v>
      </c>
      <c r="U10" s="7">
        <f t="shared" si="8"/>
        <v>43637</v>
      </c>
    </row>
    <row r="11" spans="1:23" x14ac:dyDescent="0.25">
      <c r="A11">
        <v>10</v>
      </c>
      <c r="B11" s="1">
        <v>43638</v>
      </c>
      <c r="C11" s="1">
        <v>43624</v>
      </c>
      <c r="D11" s="2">
        <v>168</v>
      </c>
      <c r="E11" s="2" t="s">
        <v>1702</v>
      </c>
      <c r="F11" s="2" t="s">
        <v>1703</v>
      </c>
      <c r="H11" t="str">
        <f t="shared" ca="1" si="0"/>
        <v>outros</v>
      </c>
      <c r="I11" t="str">
        <f t="shared" ca="1" si="1"/>
        <v>outros</v>
      </c>
      <c r="J11" t="str">
        <f t="shared" ca="1" si="2"/>
        <v>Entregue</v>
      </c>
      <c r="K11">
        <f t="shared" ca="1" si="3"/>
        <v>1</v>
      </c>
      <c r="L11">
        <f t="shared" ca="1" si="4"/>
        <v>1</v>
      </c>
      <c r="M11" s="6" t="str">
        <f t="shared" si="5"/>
        <v>43</v>
      </c>
      <c r="N11" s="6">
        <v>6</v>
      </c>
      <c r="O11" s="6">
        <v>2019</v>
      </c>
      <c r="P11" s="6" t="s">
        <v>1693</v>
      </c>
      <c r="Q11" s="6">
        <v>6</v>
      </c>
      <c r="R11" s="6">
        <v>2019</v>
      </c>
      <c r="S11" s="7">
        <f t="shared" ca="1" si="6"/>
        <v>43642</v>
      </c>
      <c r="T11" s="7" t="str">
        <f t="shared" si="7"/>
        <v>8</v>
      </c>
      <c r="U11" s="7">
        <f t="shared" si="8"/>
        <v>43624</v>
      </c>
    </row>
    <row r="12" spans="1:23" x14ac:dyDescent="0.25">
      <c r="A12">
        <v>11</v>
      </c>
      <c r="B12" s="1">
        <v>43642</v>
      </c>
      <c r="C12" s="1">
        <v>43625</v>
      </c>
      <c r="D12" s="2">
        <v>183</v>
      </c>
      <c r="E12" s="2" t="s">
        <v>1702</v>
      </c>
      <c r="F12" s="2" t="s">
        <v>1704</v>
      </c>
      <c r="H12" t="str">
        <f t="shared" ca="1" si="0"/>
        <v>outros</v>
      </c>
      <c r="I12" t="str">
        <f t="shared" ca="1" si="1"/>
        <v>outros</v>
      </c>
      <c r="J12" t="str">
        <f t="shared" ca="1" si="2"/>
        <v>Entregue</v>
      </c>
      <c r="K12">
        <f t="shared" ca="1" si="3"/>
        <v>1</v>
      </c>
      <c r="L12">
        <f t="shared" ca="1" si="4"/>
        <v>3</v>
      </c>
      <c r="M12" s="6" t="str">
        <f t="shared" si="5"/>
        <v>43</v>
      </c>
      <c r="N12" s="6">
        <v>6</v>
      </c>
      <c r="O12" s="6">
        <v>2019</v>
      </c>
      <c r="P12" s="6" t="s">
        <v>1694</v>
      </c>
      <c r="Q12" s="6">
        <v>6</v>
      </c>
      <c r="R12" s="6">
        <v>2019</v>
      </c>
      <c r="S12" s="7">
        <f t="shared" ca="1" si="6"/>
        <v>43641</v>
      </c>
      <c r="T12" s="7" t="str">
        <f t="shared" si="7"/>
        <v>9</v>
      </c>
      <c r="U12" s="7">
        <f t="shared" si="8"/>
        <v>43625</v>
      </c>
    </row>
    <row r="13" spans="1:23" x14ac:dyDescent="0.25">
      <c r="A13">
        <v>12</v>
      </c>
      <c r="B13" s="1">
        <v>43638</v>
      </c>
      <c r="C13" s="1">
        <v>43639</v>
      </c>
      <c r="D13" s="2">
        <v>30</v>
      </c>
      <c r="E13" s="2" t="s">
        <v>1702</v>
      </c>
      <c r="F13" s="2" t="s">
        <v>1704</v>
      </c>
      <c r="H13" t="str">
        <f t="shared" ca="1" si="0"/>
        <v>outros</v>
      </c>
      <c r="I13" t="str">
        <f t="shared" ca="1" si="1"/>
        <v>outros</v>
      </c>
      <c r="J13" t="str">
        <f t="shared" ca="1" si="2"/>
        <v>Entregue</v>
      </c>
      <c r="K13">
        <f t="shared" ca="1" si="3"/>
        <v>1</v>
      </c>
      <c r="L13">
        <f t="shared" ca="1" si="4"/>
        <v>1</v>
      </c>
      <c r="M13" s="6" t="str">
        <f t="shared" si="5"/>
        <v>43</v>
      </c>
      <c r="N13" s="6">
        <v>6</v>
      </c>
      <c r="O13" s="6">
        <v>2019</v>
      </c>
      <c r="P13" s="6" t="s">
        <v>144</v>
      </c>
      <c r="Q13" s="6">
        <v>6</v>
      </c>
      <c r="R13" s="6">
        <v>2019</v>
      </c>
      <c r="S13" s="7">
        <f t="shared" ca="1" si="6"/>
        <v>43640</v>
      </c>
      <c r="T13" s="7" t="str">
        <f t="shared" si="7"/>
        <v>23</v>
      </c>
      <c r="U13" s="7">
        <f t="shared" si="8"/>
        <v>43639</v>
      </c>
    </row>
    <row r="14" spans="1:23" x14ac:dyDescent="0.25">
      <c r="A14">
        <v>13</v>
      </c>
      <c r="B14" s="1">
        <v>43638</v>
      </c>
      <c r="C14" s="1">
        <v>43621</v>
      </c>
      <c r="D14" s="2">
        <v>124</v>
      </c>
      <c r="E14" s="2" t="s">
        <v>1701</v>
      </c>
      <c r="F14" s="2" t="s">
        <v>1709</v>
      </c>
      <c r="H14" t="str">
        <f t="shared" si="0"/>
        <v/>
      </c>
      <c r="I14" t="str">
        <f t="shared" ca="1" si="1"/>
        <v>outros</v>
      </c>
      <c r="J14" t="str">
        <f t="shared" ca="1" si="2"/>
        <v>Entregue</v>
      </c>
      <c r="K14">
        <f t="shared" ca="1" si="3"/>
        <v>1</v>
      </c>
      <c r="L14">
        <f t="shared" ca="1" si="4"/>
        <v>3</v>
      </c>
      <c r="M14" s="6" t="str">
        <f t="shared" si="5"/>
        <v>43</v>
      </c>
      <c r="N14" s="6">
        <v>6</v>
      </c>
      <c r="O14" s="6">
        <v>2019</v>
      </c>
      <c r="P14" s="6" t="s">
        <v>1695</v>
      </c>
      <c r="Q14" s="6">
        <v>6</v>
      </c>
      <c r="R14" s="6">
        <v>2019</v>
      </c>
      <c r="S14" s="7">
        <f t="shared" ca="1" si="6"/>
        <v>43638</v>
      </c>
      <c r="T14" s="7" t="str">
        <f t="shared" si="7"/>
        <v>5</v>
      </c>
      <c r="U14" s="7">
        <f t="shared" si="8"/>
        <v>43621</v>
      </c>
    </row>
    <row r="15" spans="1:23" x14ac:dyDescent="0.25">
      <c r="A15">
        <v>14</v>
      </c>
      <c r="B15" s="1">
        <v>43641</v>
      </c>
      <c r="C15" s="1">
        <v>43633</v>
      </c>
      <c r="D15" s="2">
        <v>210</v>
      </c>
      <c r="E15" s="2" t="s">
        <v>1701</v>
      </c>
      <c r="F15" s="2" t="s">
        <v>1709</v>
      </c>
      <c r="H15" t="str">
        <f t="shared" si="0"/>
        <v/>
      </c>
      <c r="I15" t="str">
        <f t="shared" ca="1" si="1"/>
        <v>cliente indisponivel</v>
      </c>
      <c r="J15" t="str">
        <f t="shared" ca="1" si="2"/>
        <v>Não entregue</v>
      </c>
      <c r="K15">
        <f t="shared" ca="1" si="3"/>
        <v>2</v>
      </c>
      <c r="L15">
        <f t="shared" ca="1" si="4"/>
        <v>2</v>
      </c>
      <c r="M15" s="6" t="str">
        <f t="shared" si="5"/>
        <v>43</v>
      </c>
      <c r="N15" s="6">
        <v>6</v>
      </c>
      <c r="O15" s="6">
        <v>2019</v>
      </c>
      <c r="P15" s="6" t="s">
        <v>108</v>
      </c>
      <c r="Q15" s="6">
        <v>6</v>
      </c>
      <c r="R15" s="6">
        <v>2019</v>
      </c>
      <c r="S15" s="7">
        <f t="shared" ca="1" si="6"/>
        <v>43640</v>
      </c>
      <c r="T15" s="7" t="str">
        <f t="shared" si="7"/>
        <v>17</v>
      </c>
      <c r="U15" s="7">
        <f t="shared" si="8"/>
        <v>43633</v>
      </c>
    </row>
    <row r="16" spans="1:23" x14ac:dyDescent="0.25">
      <c r="A16">
        <v>15</v>
      </c>
      <c r="B16" s="1">
        <v>43640</v>
      </c>
      <c r="C16" s="1">
        <v>43622</v>
      </c>
      <c r="D16" s="2">
        <v>121</v>
      </c>
      <c r="E16" s="2" t="s">
        <v>1702</v>
      </c>
      <c r="F16" s="2" t="s">
        <v>1704</v>
      </c>
      <c r="H16" t="str">
        <f t="shared" ca="1" si="0"/>
        <v>cliente indisponivel</v>
      </c>
      <c r="I16" t="str">
        <f t="shared" ca="1" si="1"/>
        <v>cliente indisponivel</v>
      </c>
      <c r="J16" t="str">
        <f t="shared" ca="1" si="2"/>
        <v>Não entregue</v>
      </c>
      <c r="K16">
        <f t="shared" ca="1" si="3"/>
        <v>2</v>
      </c>
      <c r="L16">
        <f t="shared" ca="1" si="4"/>
        <v>1</v>
      </c>
      <c r="M16" s="6" t="str">
        <f t="shared" si="5"/>
        <v>43</v>
      </c>
      <c r="N16" s="6">
        <v>6</v>
      </c>
      <c r="O16" s="6">
        <v>2019</v>
      </c>
      <c r="P16" s="6" t="s">
        <v>1692</v>
      </c>
      <c r="Q16" s="6">
        <v>6</v>
      </c>
      <c r="R16" s="6">
        <v>2019</v>
      </c>
      <c r="S16" s="7">
        <f t="shared" ca="1" si="6"/>
        <v>43639</v>
      </c>
      <c r="T16" s="7" t="str">
        <f t="shared" si="7"/>
        <v>6</v>
      </c>
      <c r="U16" s="7">
        <f t="shared" si="8"/>
        <v>43622</v>
      </c>
    </row>
    <row r="17" spans="1:21" x14ac:dyDescent="0.25">
      <c r="A17">
        <v>16</v>
      </c>
      <c r="B17" s="1">
        <v>43638</v>
      </c>
      <c r="C17" s="1">
        <v>43628</v>
      </c>
      <c r="D17" s="2">
        <v>131</v>
      </c>
      <c r="E17" s="2" t="s">
        <v>1702</v>
      </c>
      <c r="F17" s="2" t="s">
        <v>1704</v>
      </c>
      <c r="H17" t="str">
        <f t="shared" ca="1" si="0"/>
        <v>outros</v>
      </c>
      <c r="I17" t="str">
        <f t="shared" ca="1" si="1"/>
        <v>outros</v>
      </c>
      <c r="J17" t="str">
        <f t="shared" ca="1" si="2"/>
        <v>Entregue</v>
      </c>
      <c r="K17">
        <f t="shared" ca="1" si="3"/>
        <v>1</v>
      </c>
      <c r="L17">
        <f t="shared" ca="1" si="4"/>
        <v>3</v>
      </c>
      <c r="M17" s="6" t="str">
        <f t="shared" si="5"/>
        <v>43</v>
      </c>
      <c r="N17" s="6">
        <v>6</v>
      </c>
      <c r="O17" s="6">
        <v>2019</v>
      </c>
      <c r="P17" s="6" t="s">
        <v>78</v>
      </c>
      <c r="Q17" s="6">
        <v>6</v>
      </c>
      <c r="R17" s="6">
        <v>2019</v>
      </c>
      <c r="S17" s="7">
        <f t="shared" ca="1" si="6"/>
        <v>43638</v>
      </c>
      <c r="T17" s="7" t="str">
        <f t="shared" si="7"/>
        <v>12</v>
      </c>
      <c r="U17" s="7">
        <f t="shared" si="8"/>
        <v>43628</v>
      </c>
    </row>
    <row r="18" spans="1:21" x14ac:dyDescent="0.25">
      <c r="A18">
        <v>17</v>
      </c>
      <c r="B18" s="1">
        <v>43638</v>
      </c>
      <c r="C18" s="1">
        <v>43644</v>
      </c>
      <c r="D18" s="2">
        <v>122</v>
      </c>
      <c r="E18" s="2" t="s">
        <v>1702</v>
      </c>
      <c r="F18" s="2" t="s">
        <v>1704</v>
      </c>
      <c r="H18" t="str">
        <f t="shared" ca="1" si="0"/>
        <v>cliente indisponivel</v>
      </c>
      <c r="I18" t="str">
        <f t="shared" ca="1" si="1"/>
        <v>cliente indisponivel</v>
      </c>
      <c r="J18" t="str">
        <f t="shared" ca="1" si="2"/>
        <v>Não entregue</v>
      </c>
      <c r="K18">
        <f t="shared" ca="1" si="3"/>
        <v>2</v>
      </c>
      <c r="L18">
        <f t="shared" ca="1" si="4"/>
        <v>1</v>
      </c>
      <c r="M18" s="6" t="str">
        <f t="shared" si="5"/>
        <v>43</v>
      </c>
      <c r="N18" s="6">
        <v>6</v>
      </c>
      <c r="O18" s="6">
        <v>2019</v>
      </c>
      <c r="P18" s="6" t="s">
        <v>175</v>
      </c>
      <c r="Q18" s="6">
        <v>6</v>
      </c>
      <c r="R18" s="6">
        <v>2019</v>
      </c>
      <c r="S18" s="7">
        <f t="shared" ca="1" si="6"/>
        <v>43639</v>
      </c>
      <c r="T18" s="7" t="str">
        <f t="shared" si="7"/>
        <v>28</v>
      </c>
      <c r="U18" s="7">
        <f t="shared" si="8"/>
        <v>43644</v>
      </c>
    </row>
    <row r="19" spans="1:21" x14ac:dyDescent="0.25">
      <c r="A19">
        <v>18</v>
      </c>
      <c r="B19" s="1">
        <v>43640</v>
      </c>
      <c r="C19" s="1">
        <v>43640</v>
      </c>
      <c r="D19" s="2">
        <v>182</v>
      </c>
      <c r="E19" s="2" t="s">
        <v>1702</v>
      </c>
      <c r="F19" s="2" t="s">
        <v>1703</v>
      </c>
      <c r="H19" t="str">
        <f t="shared" ca="1" si="0"/>
        <v>cliente indisponivel</v>
      </c>
      <c r="I19" t="str">
        <f t="shared" ca="1" si="1"/>
        <v>cliente indisponivel</v>
      </c>
      <c r="J19" t="str">
        <f t="shared" ca="1" si="2"/>
        <v>Não entregue</v>
      </c>
      <c r="K19">
        <f t="shared" ca="1" si="3"/>
        <v>2</v>
      </c>
      <c r="L19">
        <f t="shared" ca="1" si="4"/>
        <v>3</v>
      </c>
      <c r="M19" s="6" t="str">
        <f t="shared" si="5"/>
        <v>43</v>
      </c>
      <c r="N19" s="6">
        <v>6</v>
      </c>
      <c r="O19" s="6">
        <v>2019</v>
      </c>
      <c r="P19" s="6" t="s">
        <v>151</v>
      </c>
      <c r="Q19" s="6">
        <v>6</v>
      </c>
      <c r="R19" s="6">
        <v>2019</v>
      </c>
      <c r="S19" s="7">
        <f t="shared" ca="1" si="6"/>
        <v>43640</v>
      </c>
      <c r="T19" s="7" t="str">
        <f t="shared" si="7"/>
        <v>24</v>
      </c>
      <c r="U19" s="7">
        <f t="shared" si="8"/>
        <v>43640</v>
      </c>
    </row>
    <row r="20" spans="1:21" x14ac:dyDescent="0.25">
      <c r="A20">
        <v>19</v>
      </c>
      <c r="B20" s="1">
        <v>43640</v>
      </c>
      <c r="C20" s="1">
        <v>43617</v>
      </c>
      <c r="D20" s="2">
        <v>34</v>
      </c>
      <c r="E20" s="2" t="s">
        <v>1701</v>
      </c>
      <c r="F20" s="2" t="s">
        <v>1709</v>
      </c>
      <c r="H20" t="str">
        <f t="shared" si="0"/>
        <v/>
      </c>
      <c r="I20" t="str">
        <f t="shared" ca="1" si="1"/>
        <v>cliente indisponivel</v>
      </c>
      <c r="J20" t="str">
        <f t="shared" ca="1" si="2"/>
        <v>Não entregue</v>
      </c>
      <c r="K20">
        <f t="shared" ca="1" si="3"/>
        <v>2</v>
      </c>
      <c r="L20">
        <f t="shared" ca="1" si="4"/>
        <v>3</v>
      </c>
      <c r="M20" s="6" t="str">
        <f t="shared" si="5"/>
        <v>43</v>
      </c>
      <c r="N20" s="6">
        <v>6</v>
      </c>
      <c r="O20" s="6">
        <v>2019</v>
      </c>
      <c r="P20" s="6" t="s">
        <v>1696</v>
      </c>
      <c r="Q20" s="6">
        <v>6</v>
      </c>
      <c r="R20" s="6">
        <v>2019</v>
      </c>
      <c r="S20" s="7">
        <f t="shared" ca="1" si="6"/>
        <v>43642</v>
      </c>
      <c r="T20" s="7" t="str">
        <f t="shared" si="7"/>
        <v>1</v>
      </c>
      <c r="U20" s="7">
        <f t="shared" si="8"/>
        <v>43617</v>
      </c>
    </row>
    <row r="21" spans="1:21" x14ac:dyDescent="0.25">
      <c r="A21">
        <v>20</v>
      </c>
      <c r="B21" s="1">
        <v>43640</v>
      </c>
      <c r="C21" s="1">
        <v>43636</v>
      </c>
      <c r="D21" s="2">
        <v>205</v>
      </c>
      <c r="E21" s="2" t="s">
        <v>1702</v>
      </c>
      <c r="F21" s="2" t="s">
        <v>1703</v>
      </c>
      <c r="H21" t="str">
        <f t="shared" ca="1" si="0"/>
        <v>outros</v>
      </c>
      <c r="I21" t="str">
        <f t="shared" ca="1" si="1"/>
        <v>outros</v>
      </c>
      <c r="J21" t="str">
        <f t="shared" ca="1" si="2"/>
        <v>Entregue</v>
      </c>
      <c r="K21">
        <f t="shared" ca="1" si="3"/>
        <v>1</v>
      </c>
      <c r="L21">
        <f t="shared" ca="1" si="4"/>
        <v>2</v>
      </c>
      <c r="M21" s="6" t="str">
        <f t="shared" si="5"/>
        <v>43</v>
      </c>
      <c r="N21" s="6">
        <v>6</v>
      </c>
      <c r="O21" s="6">
        <v>2019</v>
      </c>
      <c r="P21" s="6" t="s">
        <v>126</v>
      </c>
      <c r="Q21" s="6">
        <v>6</v>
      </c>
      <c r="R21" s="6">
        <v>2019</v>
      </c>
      <c r="S21" s="7">
        <f t="shared" ca="1" si="6"/>
        <v>43640</v>
      </c>
      <c r="T21" s="7" t="str">
        <f t="shared" si="7"/>
        <v>20</v>
      </c>
      <c r="U21" s="7">
        <f t="shared" si="8"/>
        <v>43636</v>
      </c>
    </row>
    <row r="22" spans="1:21" x14ac:dyDescent="0.25">
      <c r="A22">
        <v>21</v>
      </c>
      <c r="B22" s="1">
        <v>43639</v>
      </c>
      <c r="C22" s="1">
        <v>43633</v>
      </c>
      <c r="D22" s="2">
        <v>167</v>
      </c>
      <c r="E22" s="2" t="s">
        <v>1701</v>
      </c>
      <c r="F22" s="2" t="s">
        <v>1709</v>
      </c>
      <c r="H22" t="str">
        <f t="shared" si="0"/>
        <v/>
      </c>
      <c r="I22" t="str">
        <f t="shared" ca="1" si="1"/>
        <v>outros</v>
      </c>
      <c r="J22" t="str">
        <f t="shared" ca="1" si="2"/>
        <v>Entregue</v>
      </c>
      <c r="K22">
        <f t="shared" ca="1" si="3"/>
        <v>1</v>
      </c>
      <c r="L22">
        <f t="shared" ca="1" si="4"/>
        <v>1</v>
      </c>
      <c r="M22" s="6" t="str">
        <f t="shared" si="5"/>
        <v>43</v>
      </c>
      <c r="N22" s="6">
        <v>6</v>
      </c>
      <c r="O22" s="6">
        <v>2019</v>
      </c>
      <c r="P22" s="6" t="s">
        <v>108</v>
      </c>
      <c r="Q22" s="6">
        <v>6</v>
      </c>
      <c r="R22" s="6">
        <v>2019</v>
      </c>
      <c r="S22" s="7">
        <f t="shared" ca="1" si="6"/>
        <v>43639</v>
      </c>
      <c r="T22" s="7" t="str">
        <f t="shared" si="7"/>
        <v>17</v>
      </c>
      <c r="U22" s="7">
        <f t="shared" si="8"/>
        <v>43633</v>
      </c>
    </row>
    <row r="23" spans="1:21" x14ac:dyDescent="0.25">
      <c r="A23">
        <v>22</v>
      </c>
      <c r="B23" s="1">
        <v>43642</v>
      </c>
      <c r="C23" s="1">
        <v>43634</v>
      </c>
      <c r="D23" s="2">
        <v>117</v>
      </c>
      <c r="E23" s="2" t="s">
        <v>1702</v>
      </c>
      <c r="F23" s="2" t="s">
        <v>1703</v>
      </c>
      <c r="H23" t="str">
        <f t="shared" ca="1" si="0"/>
        <v>cliente indisponivel</v>
      </c>
      <c r="I23" t="str">
        <f t="shared" ca="1" si="1"/>
        <v>cliente indisponivel</v>
      </c>
      <c r="J23" t="str">
        <f t="shared" ca="1" si="2"/>
        <v>Não entregue</v>
      </c>
      <c r="K23">
        <f t="shared" ca="1" si="3"/>
        <v>2</v>
      </c>
      <c r="L23">
        <f t="shared" ca="1" si="4"/>
        <v>3</v>
      </c>
      <c r="M23" s="6" t="str">
        <f t="shared" si="5"/>
        <v>43</v>
      </c>
      <c r="N23" s="6">
        <v>6</v>
      </c>
      <c r="O23" s="6">
        <v>2019</v>
      </c>
      <c r="P23" s="6" t="s">
        <v>114</v>
      </c>
      <c r="Q23" s="6">
        <v>6</v>
      </c>
      <c r="R23" s="6">
        <v>2019</v>
      </c>
      <c r="S23" s="7">
        <f t="shared" ca="1" si="6"/>
        <v>43638</v>
      </c>
      <c r="T23" s="7" t="str">
        <f t="shared" si="7"/>
        <v>18</v>
      </c>
      <c r="U23" s="7">
        <f t="shared" si="8"/>
        <v>43634</v>
      </c>
    </row>
    <row r="24" spans="1:21" x14ac:dyDescent="0.25">
      <c r="A24">
        <v>23</v>
      </c>
      <c r="B24" s="1">
        <v>43641</v>
      </c>
      <c r="C24" s="1">
        <v>43619</v>
      </c>
      <c r="D24" s="2">
        <v>26</v>
      </c>
      <c r="E24" s="2" t="s">
        <v>1702</v>
      </c>
      <c r="F24" s="2" t="s">
        <v>1704</v>
      </c>
      <c r="H24" t="str">
        <f t="shared" ca="1" si="0"/>
        <v>cliente indisponivel</v>
      </c>
      <c r="I24" t="str">
        <f t="shared" ca="1" si="1"/>
        <v>cliente indisponivel</v>
      </c>
      <c r="J24" t="str">
        <f t="shared" ca="1" si="2"/>
        <v>Não entregue</v>
      </c>
      <c r="K24">
        <f t="shared" ca="1" si="3"/>
        <v>2</v>
      </c>
      <c r="L24">
        <f t="shared" ca="1" si="4"/>
        <v>2</v>
      </c>
      <c r="M24" s="6" t="str">
        <f t="shared" si="5"/>
        <v>43</v>
      </c>
      <c r="N24" s="6">
        <v>6</v>
      </c>
      <c r="O24" s="6">
        <v>2019</v>
      </c>
      <c r="P24" s="6" t="s">
        <v>1691</v>
      </c>
      <c r="Q24" s="6">
        <v>6</v>
      </c>
      <c r="R24" s="6">
        <v>2019</v>
      </c>
      <c r="S24" s="7">
        <f t="shared" ca="1" si="6"/>
        <v>43638</v>
      </c>
      <c r="T24" s="7" t="str">
        <f t="shared" si="7"/>
        <v>3</v>
      </c>
      <c r="U24" s="7">
        <f t="shared" si="8"/>
        <v>43619</v>
      </c>
    </row>
    <row r="25" spans="1:21" x14ac:dyDescent="0.25">
      <c r="A25">
        <v>24</v>
      </c>
      <c r="B25" s="1">
        <v>43638</v>
      </c>
      <c r="C25" s="1">
        <v>43631</v>
      </c>
      <c r="D25" s="2">
        <v>122</v>
      </c>
      <c r="E25" s="2" t="s">
        <v>1701</v>
      </c>
      <c r="F25" s="2" t="s">
        <v>1709</v>
      </c>
      <c r="H25" t="str">
        <f t="shared" si="0"/>
        <v/>
      </c>
      <c r="I25" t="str">
        <f t="shared" ca="1" si="1"/>
        <v>outros</v>
      </c>
      <c r="J25" t="str">
        <f t="shared" ca="1" si="2"/>
        <v>Entregue</v>
      </c>
      <c r="K25">
        <f t="shared" ca="1" si="3"/>
        <v>1</v>
      </c>
      <c r="L25">
        <f t="shared" ca="1" si="4"/>
        <v>2</v>
      </c>
      <c r="M25" s="6" t="str">
        <f t="shared" si="5"/>
        <v>43</v>
      </c>
      <c r="N25" s="6">
        <v>6</v>
      </c>
      <c r="O25" s="6">
        <v>2019</v>
      </c>
      <c r="P25" s="6" t="s">
        <v>95</v>
      </c>
      <c r="Q25" s="6">
        <v>6</v>
      </c>
      <c r="R25" s="6">
        <v>2019</v>
      </c>
      <c r="S25" s="7">
        <f t="shared" ca="1" si="6"/>
        <v>43640</v>
      </c>
      <c r="T25" s="7" t="str">
        <f t="shared" si="7"/>
        <v>15</v>
      </c>
      <c r="U25" s="7">
        <f t="shared" si="8"/>
        <v>43631</v>
      </c>
    </row>
    <row r="26" spans="1:21" x14ac:dyDescent="0.25">
      <c r="A26">
        <v>25</v>
      </c>
      <c r="B26" s="1">
        <v>43642</v>
      </c>
      <c r="C26" s="1">
        <v>43617</v>
      </c>
      <c r="D26" s="2">
        <v>212</v>
      </c>
      <c r="E26" s="2" t="s">
        <v>1701</v>
      </c>
      <c r="F26" s="2" t="s">
        <v>1709</v>
      </c>
      <c r="H26" t="str">
        <f t="shared" si="0"/>
        <v/>
      </c>
      <c r="I26" t="str">
        <f t="shared" ca="1" si="1"/>
        <v>cliente indisponivel</v>
      </c>
      <c r="J26" t="str">
        <f t="shared" ca="1" si="2"/>
        <v>Não entregue</v>
      </c>
      <c r="K26">
        <f t="shared" ca="1" si="3"/>
        <v>2</v>
      </c>
      <c r="L26">
        <f t="shared" ca="1" si="4"/>
        <v>3</v>
      </c>
      <c r="M26" s="6" t="str">
        <f t="shared" si="5"/>
        <v>43</v>
      </c>
      <c r="N26" s="6">
        <v>6</v>
      </c>
      <c r="O26" s="6">
        <v>2019</v>
      </c>
      <c r="P26" s="6" t="s">
        <v>1696</v>
      </c>
      <c r="Q26" s="6">
        <v>6</v>
      </c>
      <c r="R26" s="6">
        <v>2019</v>
      </c>
      <c r="S26" s="7">
        <f t="shared" ca="1" si="6"/>
        <v>43642</v>
      </c>
      <c r="T26" s="7" t="str">
        <f t="shared" si="7"/>
        <v>1</v>
      </c>
      <c r="U26" s="7">
        <f t="shared" si="8"/>
        <v>43617</v>
      </c>
    </row>
    <row r="27" spans="1:21" x14ac:dyDescent="0.25">
      <c r="A27">
        <v>26</v>
      </c>
      <c r="B27" s="1">
        <v>43638</v>
      </c>
      <c r="C27" s="1">
        <v>43640</v>
      </c>
      <c r="D27" s="2">
        <v>186</v>
      </c>
      <c r="E27" s="2" t="s">
        <v>1701</v>
      </c>
      <c r="F27" s="2" t="s">
        <v>1709</v>
      </c>
      <c r="H27" t="str">
        <f t="shared" si="0"/>
        <v/>
      </c>
      <c r="I27" t="str">
        <f t="shared" ca="1" si="1"/>
        <v>outros</v>
      </c>
      <c r="J27" t="str">
        <f t="shared" ca="1" si="2"/>
        <v>Entregue</v>
      </c>
      <c r="K27">
        <f t="shared" ca="1" si="3"/>
        <v>1</v>
      </c>
      <c r="L27">
        <f t="shared" ca="1" si="4"/>
        <v>2</v>
      </c>
      <c r="M27" s="6" t="str">
        <f t="shared" si="5"/>
        <v>43</v>
      </c>
      <c r="N27" s="6">
        <v>6</v>
      </c>
      <c r="O27" s="6">
        <v>2019</v>
      </c>
      <c r="P27" s="6" t="s">
        <v>151</v>
      </c>
      <c r="Q27" s="6">
        <v>6</v>
      </c>
      <c r="R27" s="6">
        <v>2019</v>
      </c>
      <c r="S27" s="7">
        <f t="shared" ca="1" si="6"/>
        <v>43640</v>
      </c>
      <c r="T27" s="7" t="str">
        <f t="shared" si="7"/>
        <v>24</v>
      </c>
      <c r="U27" s="7">
        <f t="shared" si="8"/>
        <v>43640</v>
      </c>
    </row>
    <row r="28" spans="1:21" x14ac:dyDescent="0.25">
      <c r="A28">
        <v>27</v>
      </c>
      <c r="B28" s="1">
        <v>43639</v>
      </c>
      <c r="C28" s="1">
        <v>43621</v>
      </c>
      <c r="D28" s="2">
        <v>188</v>
      </c>
      <c r="E28" s="2" t="s">
        <v>1702</v>
      </c>
      <c r="F28" s="2" t="s">
        <v>1704</v>
      </c>
      <c r="H28" t="str">
        <f t="shared" ca="1" si="0"/>
        <v>cliente indisponivel</v>
      </c>
      <c r="I28" t="str">
        <f t="shared" ca="1" si="1"/>
        <v>cliente indisponivel</v>
      </c>
      <c r="J28" t="str">
        <f t="shared" ca="1" si="2"/>
        <v>Não entregue</v>
      </c>
      <c r="K28">
        <f t="shared" ca="1" si="3"/>
        <v>2</v>
      </c>
      <c r="L28">
        <f t="shared" ca="1" si="4"/>
        <v>2</v>
      </c>
      <c r="M28" s="6" t="str">
        <f t="shared" si="5"/>
        <v>43</v>
      </c>
      <c r="N28" s="6">
        <v>6</v>
      </c>
      <c r="O28" s="6">
        <v>2019</v>
      </c>
      <c r="P28" s="6" t="s">
        <v>1695</v>
      </c>
      <c r="Q28" s="6">
        <v>6</v>
      </c>
      <c r="R28" s="6">
        <v>2019</v>
      </c>
      <c r="S28" s="7">
        <f t="shared" ca="1" si="6"/>
        <v>43641</v>
      </c>
      <c r="T28" s="7" t="str">
        <f t="shared" si="7"/>
        <v>5</v>
      </c>
      <c r="U28" s="7">
        <f t="shared" si="8"/>
        <v>43621</v>
      </c>
    </row>
    <row r="29" spans="1:21" x14ac:dyDescent="0.25">
      <c r="A29">
        <v>28</v>
      </c>
      <c r="B29" s="1">
        <v>43642</v>
      </c>
      <c r="C29" s="1">
        <v>43644</v>
      </c>
      <c r="D29" s="2">
        <v>95</v>
      </c>
      <c r="E29" s="2" t="s">
        <v>1701</v>
      </c>
      <c r="F29" s="2" t="s">
        <v>1709</v>
      </c>
      <c r="H29" t="str">
        <f t="shared" si="0"/>
        <v/>
      </c>
      <c r="I29" t="str">
        <f t="shared" ca="1" si="1"/>
        <v>outros</v>
      </c>
      <c r="J29" t="str">
        <f t="shared" ca="1" si="2"/>
        <v>Entregue</v>
      </c>
      <c r="K29">
        <f t="shared" ca="1" si="3"/>
        <v>1</v>
      </c>
      <c r="L29">
        <f t="shared" ca="1" si="4"/>
        <v>3</v>
      </c>
      <c r="M29" s="6" t="str">
        <f t="shared" si="5"/>
        <v>43</v>
      </c>
      <c r="N29" s="6">
        <v>6</v>
      </c>
      <c r="O29" s="6">
        <v>2019</v>
      </c>
      <c r="P29" s="6" t="s">
        <v>175</v>
      </c>
      <c r="Q29" s="6">
        <v>6</v>
      </c>
      <c r="R29" s="6">
        <v>2019</v>
      </c>
      <c r="S29" s="7">
        <f t="shared" ca="1" si="6"/>
        <v>43642</v>
      </c>
      <c r="T29" s="7" t="str">
        <f t="shared" si="7"/>
        <v>28</v>
      </c>
      <c r="U29" s="7">
        <f t="shared" si="8"/>
        <v>43644</v>
      </c>
    </row>
    <row r="30" spans="1:21" x14ac:dyDescent="0.25">
      <c r="A30">
        <v>29</v>
      </c>
      <c r="B30" s="1">
        <v>43641</v>
      </c>
      <c r="C30" s="1">
        <v>43628</v>
      </c>
      <c r="D30" s="2">
        <v>151</v>
      </c>
      <c r="E30" s="2" t="s">
        <v>1701</v>
      </c>
      <c r="F30" s="2" t="s">
        <v>1709</v>
      </c>
      <c r="H30" t="str">
        <f t="shared" si="0"/>
        <v/>
      </c>
      <c r="I30" t="str">
        <f t="shared" ca="1" si="1"/>
        <v>outros</v>
      </c>
      <c r="J30" t="str">
        <f t="shared" ca="1" si="2"/>
        <v>Entregue</v>
      </c>
      <c r="K30">
        <f t="shared" ca="1" si="3"/>
        <v>1</v>
      </c>
      <c r="L30">
        <f t="shared" ca="1" si="4"/>
        <v>3</v>
      </c>
      <c r="M30" s="6" t="str">
        <f t="shared" si="5"/>
        <v>43</v>
      </c>
      <c r="N30" s="6">
        <v>6</v>
      </c>
      <c r="O30" s="6">
        <v>2019</v>
      </c>
      <c r="P30" s="6" t="s">
        <v>78</v>
      </c>
      <c r="Q30" s="6">
        <v>6</v>
      </c>
      <c r="R30" s="6">
        <v>2019</v>
      </c>
      <c r="S30" s="7">
        <f t="shared" ca="1" si="6"/>
        <v>43641</v>
      </c>
      <c r="T30" s="7" t="str">
        <f t="shared" si="7"/>
        <v>12</v>
      </c>
      <c r="U30" s="7">
        <f t="shared" si="8"/>
        <v>43628</v>
      </c>
    </row>
    <row r="31" spans="1:21" x14ac:dyDescent="0.25">
      <c r="A31">
        <v>30</v>
      </c>
      <c r="B31" s="1">
        <v>43641</v>
      </c>
      <c r="C31" s="1">
        <v>43644</v>
      </c>
      <c r="D31" s="2">
        <v>99</v>
      </c>
      <c r="E31" s="2" t="s">
        <v>1701</v>
      </c>
      <c r="F31" s="2" t="s">
        <v>1709</v>
      </c>
      <c r="H31" t="str">
        <f t="shared" si="0"/>
        <v/>
      </c>
      <c r="I31" t="str">
        <f t="shared" ca="1" si="1"/>
        <v>cliente indisponivel</v>
      </c>
      <c r="J31" t="str">
        <f t="shared" ca="1" si="2"/>
        <v>Não entregue</v>
      </c>
      <c r="K31">
        <f t="shared" ca="1" si="3"/>
        <v>2</v>
      </c>
      <c r="L31">
        <f t="shared" ca="1" si="4"/>
        <v>3</v>
      </c>
      <c r="M31" s="6" t="str">
        <f t="shared" si="5"/>
        <v>43</v>
      </c>
      <c r="N31" s="6">
        <v>6</v>
      </c>
      <c r="O31" s="6">
        <v>2019</v>
      </c>
      <c r="P31" s="6" t="s">
        <v>175</v>
      </c>
      <c r="Q31" s="6">
        <v>6</v>
      </c>
      <c r="R31" s="6">
        <v>2019</v>
      </c>
      <c r="S31" s="7">
        <f t="shared" ca="1" si="6"/>
        <v>43640</v>
      </c>
      <c r="T31" s="7" t="str">
        <f t="shared" si="7"/>
        <v>28</v>
      </c>
      <c r="U31" s="7">
        <f t="shared" si="8"/>
        <v>43644</v>
      </c>
    </row>
    <row r="32" spans="1:21" x14ac:dyDescent="0.25">
      <c r="A32">
        <v>31</v>
      </c>
      <c r="B32" s="1">
        <v>43640</v>
      </c>
      <c r="C32" s="1">
        <v>43630</v>
      </c>
      <c r="D32" s="2">
        <v>109</v>
      </c>
      <c r="E32" s="2" t="s">
        <v>1702</v>
      </c>
      <c r="F32" s="2" t="s">
        <v>1703</v>
      </c>
      <c r="H32" t="str">
        <f t="shared" ca="1" si="0"/>
        <v>outros</v>
      </c>
      <c r="I32" t="str">
        <f t="shared" ca="1" si="1"/>
        <v>outros</v>
      </c>
      <c r="J32" t="str">
        <f t="shared" ca="1" si="2"/>
        <v>Entregue</v>
      </c>
      <c r="K32">
        <f t="shared" ca="1" si="3"/>
        <v>1</v>
      </c>
      <c r="L32">
        <f t="shared" ca="1" si="4"/>
        <v>1</v>
      </c>
      <c r="M32" s="6" t="str">
        <f t="shared" si="5"/>
        <v>43</v>
      </c>
      <c r="N32" s="6">
        <v>6</v>
      </c>
      <c r="O32" s="6">
        <v>2019</v>
      </c>
      <c r="P32" s="6" t="s">
        <v>90</v>
      </c>
      <c r="Q32" s="6">
        <v>6</v>
      </c>
      <c r="R32" s="6">
        <v>2019</v>
      </c>
      <c r="S32" s="7">
        <f t="shared" ca="1" si="6"/>
        <v>43642</v>
      </c>
      <c r="T32" s="7" t="str">
        <f t="shared" si="7"/>
        <v>14</v>
      </c>
      <c r="U32" s="7">
        <f t="shared" si="8"/>
        <v>43630</v>
      </c>
    </row>
    <row r="33" spans="1:21" x14ac:dyDescent="0.25">
      <c r="A33">
        <v>32</v>
      </c>
      <c r="B33" s="1">
        <v>43642</v>
      </c>
      <c r="C33" s="1">
        <v>43640</v>
      </c>
      <c r="D33" s="2">
        <v>184</v>
      </c>
      <c r="E33" s="2" t="s">
        <v>1702</v>
      </c>
      <c r="F33" s="2" t="s">
        <v>1704</v>
      </c>
      <c r="H33" t="str">
        <f t="shared" ca="1" si="0"/>
        <v>outros</v>
      </c>
      <c r="I33" t="str">
        <f t="shared" ca="1" si="1"/>
        <v>outros</v>
      </c>
      <c r="J33" t="str">
        <f t="shared" ca="1" si="2"/>
        <v>Entregue</v>
      </c>
      <c r="K33">
        <f t="shared" ca="1" si="3"/>
        <v>1</v>
      </c>
      <c r="L33">
        <f t="shared" ca="1" si="4"/>
        <v>1</v>
      </c>
      <c r="M33" s="6" t="str">
        <f t="shared" si="5"/>
        <v>43</v>
      </c>
      <c r="N33" s="6">
        <v>6</v>
      </c>
      <c r="O33" s="6">
        <v>2019</v>
      </c>
      <c r="P33" s="6" t="s">
        <v>151</v>
      </c>
      <c r="Q33" s="6">
        <v>6</v>
      </c>
      <c r="R33" s="6">
        <v>2019</v>
      </c>
      <c r="S33" s="7">
        <f t="shared" ca="1" si="6"/>
        <v>43639</v>
      </c>
      <c r="T33" s="7" t="str">
        <f t="shared" si="7"/>
        <v>24</v>
      </c>
      <c r="U33" s="7">
        <f t="shared" si="8"/>
        <v>43640</v>
      </c>
    </row>
    <row r="34" spans="1:21" x14ac:dyDescent="0.25">
      <c r="A34">
        <v>33</v>
      </c>
      <c r="B34" s="1">
        <v>43642</v>
      </c>
      <c r="C34" s="1">
        <v>43632</v>
      </c>
      <c r="D34" s="2">
        <v>96</v>
      </c>
      <c r="E34" s="2" t="s">
        <v>1701</v>
      </c>
      <c r="F34" s="2" t="s">
        <v>1709</v>
      </c>
      <c r="H34" t="str">
        <f t="shared" si="0"/>
        <v/>
      </c>
      <c r="I34" t="str">
        <f t="shared" ca="1" si="1"/>
        <v>cliente indisponivel</v>
      </c>
      <c r="J34" t="str">
        <f t="shared" ca="1" si="2"/>
        <v>Não entregue</v>
      </c>
      <c r="K34">
        <f t="shared" ca="1" si="3"/>
        <v>2</v>
      </c>
      <c r="L34">
        <f t="shared" ca="1" si="4"/>
        <v>1</v>
      </c>
      <c r="M34" s="6" t="str">
        <f t="shared" si="5"/>
        <v>43</v>
      </c>
      <c r="N34" s="6">
        <v>6</v>
      </c>
      <c r="O34" s="6">
        <v>2019</v>
      </c>
      <c r="P34" s="6" t="s">
        <v>103</v>
      </c>
      <c r="Q34" s="6">
        <v>6</v>
      </c>
      <c r="R34" s="6">
        <v>2019</v>
      </c>
      <c r="S34" s="7">
        <f t="shared" ca="1" si="6"/>
        <v>43638</v>
      </c>
      <c r="T34" s="7" t="str">
        <f t="shared" si="7"/>
        <v>16</v>
      </c>
      <c r="U34" s="7">
        <f t="shared" si="8"/>
        <v>43632</v>
      </c>
    </row>
    <row r="35" spans="1:21" x14ac:dyDescent="0.25">
      <c r="A35">
        <v>34</v>
      </c>
      <c r="B35" s="1">
        <v>43642</v>
      </c>
      <c r="C35" s="1">
        <v>43625</v>
      </c>
      <c r="D35" s="2">
        <v>129</v>
      </c>
      <c r="E35" s="2" t="s">
        <v>1701</v>
      </c>
      <c r="F35" s="2" t="s">
        <v>1709</v>
      </c>
      <c r="H35" t="str">
        <f t="shared" si="0"/>
        <v/>
      </c>
      <c r="I35" t="str">
        <f t="shared" ca="1" si="1"/>
        <v>outros</v>
      </c>
      <c r="J35" t="str">
        <f t="shared" ca="1" si="2"/>
        <v>Entregue</v>
      </c>
      <c r="K35">
        <f t="shared" ca="1" si="3"/>
        <v>1</v>
      </c>
      <c r="L35">
        <f t="shared" ca="1" si="4"/>
        <v>1</v>
      </c>
      <c r="M35" s="6" t="str">
        <f t="shared" si="5"/>
        <v>43</v>
      </c>
      <c r="N35" s="6">
        <v>6</v>
      </c>
      <c r="O35" s="6">
        <v>2019</v>
      </c>
      <c r="P35" s="6" t="s">
        <v>1694</v>
      </c>
      <c r="Q35" s="6">
        <v>6</v>
      </c>
      <c r="R35" s="6">
        <v>2019</v>
      </c>
      <c r="S35" s="7">
        <f t="shared" ca="1" si="6"/>
        <v>43639</v>
      </c>
      <c r="T35" s="7" t="str">
        <f t="shared" si="7"/>
        <v>9</v>
      </c>
      <c r="U35" s="7">
        <f t="shared" si="8"/>
        <v>43625</v>
      </c>
    </row>
    <row r="36" spans="1:21" x14ac:dyDescent="0.25">
      <c r="A36">
        <v>35</v>
      </c>
      <c r="B36" s="1">
        <v>43640</v>
      </c>
      <c r="C36" s="1">
        <v>43623</v>
      </c>
      <c r="D36" s="2">
        <v>190</v>
      </c>
      <c r="E36" s="2" t="s">
        <v>1701</v>
      </c>
      <c r="F36" s="2" t="s">
        <v>1709</v>
      </c>
      <c r="H36" t="str">
        <f t="shared" si="0"/>
        <v/>
      </c>
      <c r="I36" t="str">
        <f t="shared" ca="1" si="1"/>
        <v>outros</v>
      </c>
      <c r="J36" t="str">
        <f t="shared" ca="1" si="2"/>
        <v>Entregue</v>
      </c>
      <c r="K36">
        <f t="shared" ca="1" si="3"/>
        <v>1</v>
      </c>
      <c r="L36">
        <f t="shared" ca="1" si="4"/>
        <v>1</v>
      </c>
      <c r="M36" s="6" t="str">
        <f t="shared" si="5"/>
        <v>43</v>
      </c>
      <c r="N36" s="6">
        <v>6</v>
      </c>
      <c r="O36" s="6">
        <v>2019</v>
      </c>
      <c r="P36" s="6" t="s">
        <v>1697</v>
      </c>
      <c r="Q36" s="6">
        <v>6</v>
      </c>
      <c r="R36" s="6">
        <v>2019</v>
      </c>
      <c r="S36" s="7">
        <f t="shared" ca="1" si="6"/>
        <v>43641</v>
      </c>
      <c r="T36" s="7" t="str">
        <f t="shared" si="7"/>
        <v>7</v>
      </c>
      <c r="U36" s="7">
        <f t="shared" si="8"/>
        <v>43623</v>
      </c>
    </row>
    <row r="37" spans="1:21" x14ac:dyDescent="0.25">
      <c r="A37">
        <v>36</v>
      </c>
      <c r="B37" s="1">
        <v>43640</v>
      </c>
      <c r="C37" s="1">
        <v>43621</v>
      </c>
      <c r="D37" s="2">
        <v>126</v>
      </c>
      <c r="E37" s="2" t="s">
        <v>1702</v>
      </c>
      <c r="F37" s="2" t="s">
        <v>1703</v>
      </c>
      <c r="H37" t="str">
        <f t="shared" ca="1" si="0"/>
        <v>outros</v>
      </c>
      <c r="I37" t="str">
        <f t="shared" ca="1" si="1"/>
        <v>outros</v>
      </c>
      <c r="J37" t="str">
        <f t="shared" ca="1" si="2"/>
        <v>Entregue</v>
      </c>
      <c r="K37">
        <f t="shared" ca="1" si="3"/>
        <v>1</v>
      </c>
      <c r="L37">
        <f t="shared" ca="1" si="4"/>
        <v>1</v>
      </c>
      <c r="M37" s="6" t="str">
        <f t="shared" si="5"/>
        <v>43</v>
      </c>
      <c r="N37" s="6">
        <v>6</v>
      </c>
      <c r="O37" s="6">
        <v>2019</v>
      </c>
      <c r="P37" s="6" t="s">
        <v>1695</v>
      </c>
      <c r="Q37" s="6">
        <v>6</v>
      </c>
      <c r="R37" s="6">
        <v>2019</v>
      </c>
      <c r="S37" s="7">
        <f t="shared" ca="1" si="6"/>
        <v>43641</v>
      </c>
      <c r="T37" s="7" t="str">
        <f t="shared" si="7"/>
        <v>5</v>
      </c>
      <c r="U37" s="7">
        <f t="shared" si="8"/>
        <v>43621</v>
      </c>
    </row>
    <row r="38" spans="1:21" x14ac:dyDescent="0.25">
      <c r="A38">
        <v>37</v>
      </c>
      <c r="B38" s="1">
        <v>43642</v>
      </c>
      <c r="C38" s="1">
        <v>43640</v>
      </c>
      <c r="D38" s="2">
        <v>174</v>
      </c>
      <c r="E38" s="2" t="s">
        <v>1702</v>
      </c>
      <c r="F38" s="2" t="s">
        <v>1703</v>
      </c>
      <c r="H38" t="str">
        <f t="shared" ca="1" si="0"/>
        <v>cliente indisponivel</v>
      </c>
      <c r="I38" t="str">
        <f t="shared" ca="1" si="1"/>
        <v>cliente indisponivel</v>
      </c>
      <c r="J38" t="str">
        <f t="shared" ca="1" si="2"/>
        <v>Não entregue</v>
      </c>
      <c r="K38">
        <f t="shared" ca="1" si="3"/>
        <v>2</v>
      </c>
      <c r="L38">
        <f t="shared" ca="1" si="4"/>
        <v>3</v>
      </c>
      <c r="M38" s="6" t="str">
        <f t="shared" si="5"/>
        <v>43</v>
      </c>
      <c r="N38" s="6">
        <v>6</v>
      </c>
      <c r="O38" s="6">
        <v>2019</v>
      </c>
      <c r="P38" s="6" t="s">
        <v>151</v>
      </c>
      <c r="Q38" s="6">
        <v>6</v>
      </c>
      <c r="R38" s="6">
        <v>2019</v>
      </c>
      <c r="S38" s="7">
        <f t="shared" ca="1" si="6"/>
        <v>43642</v>
      </c>
      <c r="T38" s="7" t="str">
        <f t="shared" si="7"/>
        <v>24</v>
      </c>
      <c r="U38" s="7">
        <f t="shared" si="8"/>
        <v>43640</v>
      </c>
    </row>
    <row r="39" spans="1:21" x14ac:dyDescent="0.25">
      <c r="A39">
        <v>38</v>
      </c>
      <c r="B39" s="1">
        <v>43641</v>
      </c>
      <c r="C39" s="1">
        <v>43641</v>
      </c>
      <c r="D39" s="2">
        <v>123</v>
      </c>
      <c r="E39" s="2" t="s">
        <v>1701</v>
      </c>
      <c r="F39" s="2" t="s">
        <v>1709</v>
      </c>
      <c r="H39" t="str">
        <f t="shared" si="0"/>
        <v/>
      </c>
      <c r="I39" t="str">
        <f t="shared" ca="1" si="1"/>
        <v>cliente indisponivel</v>
      </c>
      <c r="J39" t="str">
        <f t="shared" ca="1" si="2"/>
        <v>Não entregue</v>
      </c>
      <c r="K39">
        <f t="shared" ca="1" si="3"/>
        <v>2</v>
      </c>
      <c r="L39">
        <f t="shared" ca="1" si="4"/>
        <v>3</v>
      </c>
      <c r="M39" s="6" t="str">
        <f t="shared" si="5"/>
        <v>43</v>
      </c>
      <c r="N39" s="6">
        <v>6</v>
      </c>
      <c r="O39" s="6">
        <v>2019</v>
      </c>
      <c r="P39" s="6" t="s">
        <v>157</v>
      </c>
      <c r="Q39" s="6">
        <v>6</v>
      </c>
      <c r="R39" s="6">
        <v>2019</v>
      </c>
      <c r="S39" s="7">
        <f t="shared" ca="1" si="6"/>
        <v>43638</v>
      </c>
      <c r="T39" s="7" t="str">
        <f t="shared" si="7"/>
        <v>25</v>
      </c>
      <c r="U39" s="7">
        <f t="shared" si="8"/>
        <v>43641</v>
      </c>
    </row>
    <row r="40" spans="1:21" x14ac:dyDescent="0.25">
      <c r="A40">
        <v>39</v>
      </c>
      <c r="B40" s="1">
        <v>43640</v>
      </c>
      <c r="C40" s="1">
        <v>43642</v>
      </c>
      <c r="D40" s="2">
        <v>88</v>
      </c>
      <c r="E40" s="2" t="s">
        <v>1701</v>
      </c>
      <c r="F40" s="2" t="s">
        <v>1709</v>
      </c>
      <c r="H40" t="str">
        <f t="shared" si="0"/>
        <v/>
      </c>
      <c r="I40" t="str">
        <f t="shared" ca="1" si="1"/>
        <v>cliente indisponivel</v>
      </c>
      <c r="J40" t="str">
        <f t="shared" ca="1" si="2"/>
        <v>Não entregue</v>
      </c>
      <c r="K40">
        <f t="shared" ca="1" si="3"/>
        <v>2</v>
      </c>
      <c r="L40">
        <f t="shared" ca="1" si="4"/>
        <v>3</v>
      </c>
      <c r="M40" s="6" t="str">
        <f t="shared" si="5"/>
        <v>43</v>
      </c>
      <c r="N40" s="6">
        <v>6</v>
      </c>
      <c r="O40" s="6">
        <v>2019</v>
      </c>
      <c r="P40" s="6" t="s">
        <v>163</v>
      </c>
      <c r="Q40" s="6">
        <v>6</v>
      </c>
      <c r="R40" s="6">
        <v>2019</v>
      </c>
      <c r="S40" s="7">
        <f t="shared" ca="1" si="6"/>
        <v>43642</v>
      </c>
      <c r="T40" s="7" t="str">
        <f t="shared" si="7"/>
        <v>26</v>
      </c>
      <c r="U40" s="7">
        <f t="shared" si="8"/>
        <v>43642</v>
      </c>
    </row>
    <row r="41" spans="1:21" x14ac:dyDescent="0.25">
      <c r="A41">
        <v>40</v>
      </c>
      <c r="B41" s="1">
        <v>43642</v>
      </c>
      <c r="C41" s="1">
        <v>43617</v>
      </c>
      <c r="D41" s="2">
        <v>158</v>
      </c>
      <c r="E41" s="2" t="s">
        <v>1702</v>
      </c>
      <c r="F41" s="2" t="s">
        <v>1704</v>
      </c>
      <c r="H41" t="str">
        <f t="shared" ca="1" si="0"/>
        <v>cliente indisponivel</v>
      </c>
      <c r="I41" t="str">
        <f t="shared" ca="1" si="1"/>
        <v>cliente indisponivel</v>
      </c>
      <c r="J41" t="str">
        <f t="shared" ca="1" si="2"/>
        <v>Não entregue</v>
      </c>
      <c r="K41">
        <f t="shared" ca="1" si="3"/>
        <v>2</v>
      </c>
      <c r="L41">
        <f t="shared" ca="1" si="4"/>
        <v>3</v>
      </c>
      <c r="M41" s="6" t="str">
        <f t="shared" si="5"/>
        <v>43</v>
      </c>
      <c r="N41" s="6">
        <v>6</v>
      </c>
      <c r="O41" s="6">
        <v>2019</v>
      </c>
      <c r="P41" s="6" t="s">
        <v>1696</v>
      </c>
      <c r="Q41" s="6">
        <v>6</v>
      </c>
      <c r="R41" s="6">
        <v>2019</v>
      </c>
      <c r="S41" s="7">
        <f t="shared" ca="1" si="6"/>
        <v>43639</v>
      </c>
      <c r="T41" s="7" t="str">
        <f t="shared" si="7"/>
        <v>1</v>
      </c>
      <c r="U41" s="7">
        <f t="shared" si="8"/>
        <v>43617</v>
      </c>
    </row>
    <row r="42" spans="1:21" x14ac:dyDescent="0.25">
      <c r="A42">
        <v>41</v>
      </c>
      <c r="B42" s="1">
        <v>43639</v>
      </c>
      <c r="C42" s="1">
        <v>43626</v>
      </c>
      <c r="D42" s="2">
        <v>80</v>
      </c>
      <c r="E42" s="2" t="s">
        <v>1701</v>
      </c>
      <c r="F42" s="2" t="s">
        <v>1709</v>
      </c>
      <c r="H42" t="str">
        <f t="shared" si="0"/>
        <v/>
      </c>
      <c r="I42" t="str">
        <f t="shared" ca="1" si="1"/>
        <v>cliente indisponivel</v>
      </c>
      <c r="J42" t="str">
        <f t="shared" ca="1" si="2"/>
        <v>Não entregue</v>
      </c>
      <c r="K42">
        <f t="shared" ca="1" si="3"/>
        <v>2</v>
      </c>
      <c r="L42">
        <f t="shared" ca="1" si="4"/>
        <v>2</v>
      </c>
      <c r="M42" s="6" t="str">
        <f t="shared" si="5"/>
        <v>43</v>
      </c>
      <c r="N42" s="6">
        <v>6</v>
      </c>
      <c r="O42" s="6">
        <v>2019</v>
      </c>
      <c r="P42" s="6" t="s">
        <v>65</v>
      </c>
      <c r="Q42" s="6">
        <v>6</v>
      </c>
      <c r="R42" s="6">
        <v>2019</v>
      </c>
      <c r="S42" s="7">
        <f t="shared" ca="1" si="6"/>
        <v>43640</v>
      </c>
      <c r="T42" s="7" t="str">
        <f t="shared" si="7"/>
        <v>10</v>
      </c>
      <c r="U42" s="7">
        <f t="shared" si="8"/>
        <v>43626</v>
      </c>
    </row>
    <row r="43" spans="1:21" x14ac:dyDescent="0.25">
      <c r="A43">
        <v>42</v>
      </c>
      <c r="B43" s="1">
        <v>43640</v>
      </c>
      <c r="C43" s="1">
        <v>43632</v>
      </c>
      <c r="D43" s="2">
        <v>3</v>
      </c>
      <c r="E43" s="2" t="s">
        <v>1701</v>
      </c>
      <c r="F43" s="2" t="s">
        <v>1709</v>
      </c>
      <c r="H43" t="str">
        <f t="shared" si="0"/>
        <v/>
      </c>
      <c r="I43" t="str">
        <f t="shared" ca="1" si="1"/>
        <v>outros</v>
      </c>
      <c r="J43" t="str">
        <f t="shared" ca="1" si="2"/>
        <v>Entregue</v>
      </c>
      <c r="K43">
        <f t="shared" ca="1" si="3"/>
        <v>1</v>
      </c>
      <c r="L43">
        <f t="shared" ca="1" si="4"/>
        <v>1</v>
      </c>
      <c r="M43" s="6" t="str">
        <f t="shared" si="5"/>
        <v>43</v>
      </c>
      <c r="N43" s="6">
        <v>6</v>
      </c>
      <c r="O43" s="6">
        <v>2019</v>
      </c>
      <c r="P43" s="6" t="s">
        <v>103</v>
      </c>
      <c r="Q43" s="6">
        <v>6</v>
      </c>
      <c r="R43" s="6">
        <v>2019</v>
      </c>
      <c r="S43" s="7">
        <f t="shared" ca="1" si="6"/>
        <v>43641</v>
      </c>
      <c r="T43" s="7" t="str">
        <f t="shared" si="7"/>
        <v>16</v>
      </c>
      <c r="U43" s="7">
        <f t="shared" si="8"/>
        <v>43632</v>
      </c>
    </row>
    <row r="44" spans="1:21" x14ac:dyDescent="0.25">
      <c r="A44">
        <v>43</v>
      </c>
      <c r="B44" s="1">
        <v>43642</v>
      </c>
      <c r="C44" s="1">
        <v>43632</v>
      </c>
      <c r="D44" s="2">
        <v>137</v>
      </c>
      <c r="E44" s="2" t="s">
        <v>1702</v>
      </c>
      <c r="F44" s="2" t="s">
        <v>1703</v>
      </c>
      <c r="H44" t="str">
        <f t="shared" ca="1" si="0"/>
        <v>outros</v>
      </c>
      <c r="I44" t="str">
        <f t="shared" ca="1" si="1"/>
        <v>outros</v>
      </c>
      <c r="J44" t="str">
        <f t="shared" ca="1" si="2"/>
        <v>Entregue</v>
      </c>
      <c r="K44">
        <f t="shared" ca="1" si="3"/>
        <v>1</v>
      </c>
      <c r="L44">
        <f t="shared" ca="1" si="4"/>
        <v>3</v>
      </c>
      <c r="M44" s="6" t="str">
        <f t="shared" si="5"/>
        <v>43</v>
      </c>
      <c r="N44" s="6">
        <v>6</v>
      </c>
      <c r="O44" s="6">
        <v>2019</v>
      </c>
      <c r="P44" s="6" t="s">
        <v>103</v>
      </c>
      <c r="Q44" s="6">
        <v>6</v>
      </c>
      <c r="R44" s="6">
        <v>2019</v>
      </c>
      <c r="S44" s="7">
        <f t="shared" ca="1" si="6"/>
        <v>43641</v>
      </c>
      <c r="T44" s="7" t="str">
        <f t="shared" si="7"/>
        <v>16</v>
      </c>
      <c r="U44" s="7">
        <f t="shared" si="8"/>
        <v>43632</v>
      </c>
    </row>
    <row r="45" spans="1:21" x14ac:dyDescent="0.25">
      <c r="A45">
        <v>44</v>
      </c>
      <c r="B45" s="1">
        <v>43640</v>
      </c>
      <c r="C45" s="1">
        <v>43639</v>
      </c>
      <c r="D45" s="2">
        <v>85</v>
      </c>
      <c r="E45" s="2" t="s">
        <v>1702</v>
      </c>
      <c r="F45" s="2" t="s">
        <v>1703</v>
      </c>
      <c r="H45" t="str">
        <f t="shared" ca="1" si="0"/>
        <v>cliente indisponivel</v>
      </c>
      <c r="I45" t="str">
        <f t="shared" ca="1" si="1"/>
        <v>cliente indisponivel</v>
      </c>
      <c r="J45" t="str">
        <f t="shared" ca="1" si="2"/>
        <v>Não entregue</v>
      </c>
      <c r="K45">
        <f t="shared" ca="1" si="3"/>
        <v>2</v>
      </c>
      <c r="L45">
        <f t="shared" ca="1" si="4"/>
        <v>2</v>
      </c>
      <c r="M45" s="6" t="str">
        <f t="shared" si="5"/>
        <v>43</v>
      </c>
      <c r="N45" s="6">
        <v>6</v>
      </c>
      <c r="O45" s="6">
        <v>2019</v>
      </c>
      <c r="P45" s="6" t="s">
        <v>144</v>
      </c>
      <c r="Q45" s="6">
        <v>6</v>
      </c>
      <c r="R45" s="6">
        <v>2019</v>
      </c>
      <c r="S45" s="7">
        <f t="shared" ca="1" si="6"/>
        <v>43642</v>
      </c>
      <c r="T45" s="7" t="str">
        <f t="shared" si="7"/>
        <v>23</v>
      </c>
      <c r="U45" s="7">
        <f t="shared" si="8"/>
        <v>43639</v>
      </c>
    </row>
    <row r="46" spans="1:21" x14ac:dyDescent="0.25">
      <c r="A46">
        <v>45</v>
      </c>
      <c r="B46" s="1">
        <v>43639</v>
      </c>
      <c r="C46" s="1">
        <v>43619</v>
      </c>
      <c r="D46" s="2">
        <v>34</v>
      </c>
      <c r="E46" s="2" t="s">
        <v>1701</v>
      </c>
      <c r="F46" s="2" t="s">
        <v>1709</v>
      </c>
      <c r="H46" t="str">
        <f t="shared" si="0"/>
        <v/>
      </c>
      <c r="I46" t="str">
        <f t="shared" ca="1" si="1"/>
        <v>cliente indisponivel</v>
      </c>
      <c r="J46" t="str">
        <f t="shared" ca="1" si="2"/>
        <v>Não entregue</v>
      </c>
      <c r="K46">
        <f t="shared" ca="1" si="3"/>
        <v>2</v>
      </c>
      <c r="L46">
        <f t="shared" ca="1" si="4"/>
        <v>3</v>
      </c>
      <c r="M46" s="6" t="str">
        <f t="shared" si="5"/>
        <v>43</v>
      </c>
      <c r="N46" s="6">
        <v>6</v>
      </c>
      <c r="O46" s="6">
        <v>2019</v>
      </c>
      <c r="P46" s="6" t="s">
        <v>1691</v>
      </c>
      <c r="Q46" s="6">
        <v>6</v>
      </c>
      <c r="R46" s="6">
        <v>2019</v>
      </c>
      <c r="S46" s="7">
        <f t="shared" ca="1" si="6"/>
        <v>43639</v>
      </c>
      <c r="T46" s="7" t="str">
        <f t="shared" si="7"/>
        <v>3</v>
      </c>
      <c r="U46" s="7">
        <f t="shared" si="8"/>
        <v>43619</v>
      </c>
    </row>
    <row r="47" spans="1:21" x14ac:dyDescent="0.25">
      <c r="A47">
        <v>46</v>
      </c>
      <c r="B47" s="1">
        <v>43639</v>
      </c>
      <c r="C47" s="1">
        <v>43630</v>
      </c>
      <c r="D47" s="2">
        <v>106</v>
      </c>
      <c r="E47" s="2" t="s">
        <v>1702</v>
      </c>
      <c r="F47" s="2" t="s">
        <v>1704</v>
      </c>
      <c r="H47" t="str">
        <f t="shared" ca="1" si="0"/>
        <v>cliente indisponivel</v>
      </c>
      <c r="I47" t="str">
        <f t="shared" ca="1" si="1"/>
        <v>cliente indisponivel</v>
      </c>
      <c r="J47" t="str">
        <f t="shared" ca="1" si="2"/>
        <v>Não entregue</v>
      </c>
      <c r="K47">
        <f t="shared" ca="1" si="3"/>
        <v>2</v>
      </c>
      <c r="L47">
        <f t="shared" ca="1" si="4"/>
        <v>2</v>
      </c>
      <c r="M47" s="6" t="str">
        <f t="shared" si="5"/>
        <v>43</v>
      </c>
      <c r="N47" s="6">
        <v>6</v>
      </c>
      <c r="O47" s="6">
        <v>2019</v>
      </c>
      <c r="P47" s="6" t="s">
        <v>90</v>
      </c>
      <c r="Q47" s="6">
        <v>6</v>
      </c>
      <c r="R47" s="6">
        <v>2019</v>
      </c>
      <c r="S47" s="7">
        <f t="shared" ca="1" si="6"/>
        <v>43638</v>
      </c>
      <c r="T47" s="7" t="str">
        <f t="shared" si="7"/>
        <v>14</v>
      </c>
      <c r="U47" s="7">
        <f t="shared" si="8"/>
        <v>43630</v>
      </c>
    </row>
    <row r="48" spans="1:21" x14ac:dyDescent="0.25">
      <c r="A48">
        <v>47</v>
      </c>
      <c r="B48" s="1">
        <v>43641</v>
      </c>
      <c r="C48" s="1">
        <v>43620</v>
      </c>
      <c r="D48" s="2">
        <v>215</v>
      </c>
      <c r="E48" s="2" t="s">
        <v>1701</v>
      </c>
      <c r="F48" s="2" t="s">
        <v>1709</v>
      </c>
      <c r="H48" t="str">
        <f t="shared" si="0"/>
        <v/>
      </c>
      <c r="I48" t="str">
        <f t="shared" ca="1" si="1"/>
        <v>outros</v>
      </c>
      <c r="J48" t="str">
        <f t="shared" ca="1" si="2"/>
        <v>Entregue</v>
      </c>
      <c r="K48">
        <f t="shared" ca="1" si="3"/>
        <v>1</v>
      </c>
      <c r="L48">
        <f t="shared" ca="1" si="4"/>
        <v>3</v>
      </c>
      <c r="M48" s="6" t="str">
        <f t="shared" si="5"/>
        <v>43</v>
      </c>
      <c r="N48" s="6">
        <v>6</v>
      </c>
      <c r="O48" s="6">
        <v>2019</v>
      </c>
      <c r="P48" s="6" t="s">
        <v>1698</v>
      </c>
      <c r="Q48" s="6">
        <v>6</v>
      </c>
      <c r="R48" s="6">
        <v>2019</v>
      </c>
      <c r="S48" s="7">
        <f t="shared" ca="1" si="6"/>
        <v>43641</v>
      </c>
      <c r="T48" s="7" t="str">
        <f t="shared" si="7"/>
        <v>4</v>
      </c>
      <c r="U48" s="7">
        <f t="shared" si="8"/>
        <v>43620</v>
      </c>
    </row>
    <row r="49" spans="1:21" x14ac:dyDescent="0.25">
      <c r="A49">
        <v>48</v>
      </c>
      <c r="B49" s="1">
        <v>43642</v>
      </c>
      <c r="C49" s="1">
        <v>43642</v>
      </c>
      <c r="D49" s="2">
        <v>136</v>
      </c>
      <c r="E49" s="2" t="s">
        <v>1702</v>
      </c>
      <c r="F49" s="2" t="s">
        <v>1703</v>
      </c>
      <c r="H49" t="str">
        <f t="shared" ca="1" si="0"/>
        <v>outros</v>
      </c>
      <c r="I49" t="str">
        <f t="shared" ca="1" si="1"/>
        <v>outros</v>
      </c>
      <c r="J49" t="str">
        <f t="shared" ca="1" si="2"/>
        <v>Entregue</v>
      </c>
      <c r="K49">
        <f t="shared" ca="1" si="3"/>
        <v>1</v>
      </c>
      <c r="L49">
        <f t="shared" ca="1" si="4"/>
        <v>3</v>
      </c>
      <c r="M49" s="6" t="str">
        <f t="shared" si="5"/>
        <v>43</v>
      </c>
      <c r="N49" s="6">
        <v>6</v>
      </c>
      <c r="O49" s="6">
        <v>2019</v>
      </c>
      <c r="P49" s="6" t="s">
        <v>163</v>
      </c>
      <c r="Q49" s="6">
        <v>6</v>
      </c>
      <c r="R49" s="6">
        <v>2019</v>
      </c>
      <c r="S49" s="7">
        <f t="shared" ca="1" si="6"/>
        <v>43638</v>
      </c>
      <c r="T49" s="7" t="str">
        <f t="shared" si="7"/>
        <v>26</v>
      </c>
      <c r="U49" s="7">
        <f t="shared" si="8"/>
        <v>43642</v>
      </c>
    </row>
    <row r="50" spans="1:21" x14ac:dyDescent="0.25">
      <c r="A50">
        <v>49</v>
      </c>
      <c r="B50" s="1">
        <v>43641</v>
      </c>
      <c r="C50" s="1">
        <v>43623</v>
      </c>
      <c r="D50" s="2">
        <v>224</v>
      </c>
      <c r="E50" s="2" t="s">
        <v>1702</v>
      </c>
      <c r="F50" s="2" t="s">
        <v>1704</v>
      </c>
      <c r="H50" t="str">
        <f t="shared" ca="1" si="0"/>
        <v>cliente indisponivel</v>
      </c>
      <c r="I50" t="str">
        <f t="shared" ca="1" si="1"/>
        <v>cliente indisponivel</v>
      </c>
      <c r="J50" t="str">
        <f t="shared" ca="1" si="2"/>
        <v>Não entregue</v>
      </c>
      <c r="K50">
        <f t="shared" ca="1" si="3"/>
        <v>2</v>
      </c>
      <c r="L50">
        <f t="shared" ca="1" si="4"/>
        <v>1</v>
      </c>
      <c r="M50" s="6" t="str">
        <f t="shared" si="5"/>
        <v>43</v>
      </c>
      <c r="N50" s="6">
        <v>6</v>
      </c>
      <c r="O50" s="6">
        <v>2019</v>
      </c>
      <c r="P50" s="6" t="s">
        <v>1697</v>
      </c>
      <c r="Q50" s="6">
        <v>6</v>
      </c>
      <c r="R50" s="6">
        <v>2019</v>
      </c>
      <c r="S50" s="7">
        <f t="shared" ca="1" si="6"/>
        <v>43639</v>
      </c>
      <c r="T50" s="7" t="str">
        <f t="shared" si="7"/>
        <v>7</v>
      </c>
      <c r="U50" s="7">
        <f t="shared" si="8"/>
        <v>43623</v>
      </c>
    </row>
    <row r="51" spans="1:21" x14ac:dyDescent="0.25">
      <c r="A51">
        <v>50</v>
      </c>
      <c r="B51" s="1">
        <v>43638</v>
      </c>
      <c r="C51" s="1">
        <v>43620</v>
      </c>
      <c r="D51" s="2">
        <v>146</v>
      </c>
      <c r="E51" s="2" t="s">
        <v>1702</v>
      </c>
      <c r="F51" s="2" t="s">
        <v>1703</v>
      </c>
      <c r="H51" t="str">
        <f t="shared" ca="1" si="0"/>
        <v>outros</v>
      </c>
      <c r="I51" t="str">
        <f t="shared" ca="1" si="1"/>
        <v>outros</v>
      </c>
      <c r="J51" t="str">
        <f t="shared" ca="1" si="2"/>
        <v>Entregue</v>
      </c>
      <c r="K51">
        <f t="shared" ca="1" si="3"/>
        <v>1</v>
      </c>
      <c r="L51">
        <f t="shared" ca="1" si="4"/>
        <v>1</v>
      </c>
      <c r="M51" s="6" t="str">
        <f t="shared" si="5"/>
        <v>43</v>
      </c>
      <c r="N51" s="6">
        <v>6</v>
      </c>
      <c r="O51" s="6">
        <v>2019</v>
      </c>
      <c r="P51" s="6" t="s">
        <v>1698</v>
      </c>
      <c r="Q51" s="6">
        <v>6</v>
      </c>
      <c r="R51" s="6">
        <v>2019</v>
      </c>
      <c r="S51" s="7">
        <f t="shared" ca="1" si="6"/>
        <v>43642</v>
      </c>
      <c r="T51" s="7" t="str">
        <f t="shared" si="7"/>
        <v>4</v>
      </c>
      <c r="U51" s="7">
        <f t="shared" si="8"/>
        <v>43620</v>
      </c>
    </row>
    <row r="52" spans="1:21" x14ac:dyDescent="0.25">
      <c r="A52">
        <v>51</v>
      </c>
      <c r="B52" s="1">
        <v>43642</v>
      </c>
      <c r="C52" s="1">
        <v>43628</v>
      </c>
      <c r="D52" s="2">
        <v>181</v>
      </c>
      <c r="E52" s="2" t="s">
        <v>1702</v>
      </c>
      <c r="F52" s="2" t="s">
        <v>1704</v>
      </c>
      <c r="H52" t="str">
        <f t="shared" ca="1" si="0"/>
        <v>outros</v>
      </c>
      <c r="I52" t="str">
        <f t="shared" ca="1" si="1"/>
        <v>outros</v>
      </c>
      <c r="J52" t="str">
        <f t="shared" ca="1" si="2"/>
        <v>Entregue</v>
      </c>
      <c r="K52">
        <f t="shared" ca="1" si="3"/>
        <v>1</v>
      </c>
      <c r="L52">
        <f t="shared" ca="1" si="4"/>
        <v>2</v>
      </c>
      <c r="M52" s="6" t="str">
        <f t="shared" si="5"/>
        <v>43</v>
      </c>
      <c r="N52" s="6">
        <v>6</v>
      </c>
      <c r="O52" s="6">
        <v>2019</v>
      </c>
      <c r="P52" s="6" t="s">
        <v>78</v>
      </c>
      <c r="Q52" s="6">
        <v>6</v>
      </c>
      <c r="R52" s="6">
        <v>2019</v>
      </c>
      <c r="S52" s="7">
        <f t="shared" ca="1" si="6"/>
        <v>43639</v>
      </c>
      <c r="T52" s="7" t="str">
        <f t="shared" si="7"/>
        <v>12</v>
      </c>
      <c r="U52" s="7">
        <f t="shared" si="8"/>
        <v>43628</v>
      </c>
    </row>
    <row r="53" spans="1:21" x14ac:dyDescent="0.25">
      <c r="A53">
        <v>52</v>
      </c>
      <c r="B53" s="1">
        <v>43641</v>
      </c>
      <c r="C53" s="1">
        <v>43642</v>
      </c>
      <c r="D53" s="2">
        <v>18</v>
      </c>
      <c r="E53" s="2" t="s">
        <v>1701</v>
      </c>
      <c r="F53" s="2" t="s">
        <v>1709</v>
      </c>
      <c r="H53" t="str">
        <f t="shared" si="0"/>
        <v/>
      </c>
      <c r="I53" t="str">
        <f t="shared" ca="1" si="1"/>
        <v>outros</v>
      </c>
      <c r="J53" t="str">
        <f t="shared" ca="1" si="2"/>
        <v>Entregue</v>
      </c>
      <c r="K53">
        <f t="shared" ca="1" si="3"/>
        <v>1</v>
      </c>
      <c r="L53">
        <f t="shared" ca="1" si="4"/>
        <v>3</v>
      </c>
      <c r="M53" s="6" t="str">
        <f t="shared" si="5"/>
        <v>43</v>
      </c>
      <c r="N53" s="6">
        <v>6</v>
      </c>
      <c r="O53" s="6">
        <v>2019</v>
      </c>
      <c r="P53" s="6" t="s">
        <v>163</v>
      </c>
      <c r="Q53" s="6">
        <v>6</v>
      </c>
      <c r="R53" s="6">
        <v>2019</v>
      </c>
      <c r="S53" s="7">
        <f t="shared" ca="1" si="6"/>
        <v>43642</v>
      </c>
      <c r="T53" s="7" t="str">
        <f t="shared" si="7"/>
        <v>26</v>
      </c>
      <c r="U53" s="7">
        <f t="shared" si="8"/>
        <v>43642</v>
      </c>
    </row>
    <row r="54" spans="1:21" x14ac:dyDescent="0.25">
      <c r="A54">
        <v>53</v>
      </c>
      <c r="B54" s="1">
        <v>43639</v>
      </c>
      <c r="C54" s="1">
        <v>43643</v>
      </c>
      <c r="D54" s="2">
        <v>173</v>
      </c>
      <c r="E54" s="2" t="s">
        <v>1701</v>
      </c>
      <c r="F54" s="2" t="s">
        <v>1709</v>
      </c>
      <c r="H54" t="str">
        <f t="shared" si="0"/>
        <v/>
      </c>
      <c r="I54" t="str">
        <f t="shared" ca="1" si="1"/>
        <v>outros</v>
      </c>
      <c r="J54" t="str">
        <f t="shared" ca="1" si="2"/>
        <v>Entregue</v>
      </c>
      <c r="K54">
        <f t="shared" ca="1" si="3"/>
        <v>1</v>
      </c>
      <c r="L54">
        <f t="shared" ca="1" si="4"/>
        <v>2</v>
      </c>
      <c r="M54" s="6" t="str">
        <f t="shared" si="5"/>
        <v>43</v>
      </c>
      <c r="N54" s="6">
        <v>6</v>
      </c>
      <c r="O54" s="6">
        <v>2019</v>
      </c>
      <c r="P54" s="6" t="s">
        <v>170</v>
      </c>
      <c r="Q54" s="6">
        <v>6</v>
      </c>
      <c r="R54" s="6">
        <v>2019</v>
      </c>
      <c r="S54" s="7">
        <f t="shared" ca="1" si="6"/>
        <v>43642</v>
      </c>
      <c r="T54" s="7" t="str">
        <f t="shared" si="7"/>
        <v>27</v>
      </c>
      <c r="U54" s="7">
        <f t="shared" si="8"/>
        <v>43643</v>
      </c>
    </row>
    <row r="55" spans="1:21" x14ac:dyDescent="0.25">
      <c r="A55">
        <v>54</v>
      </c>
      <c r="B55" s="1">
        <v>43642</v>
      </c>
      <c r="C55" s="1">
        <v>43625</v>
      </c>
      <c r="D55" s="2">
        <v>106</v>
      </c>
      <c r="E55" s="2" t="s">
        <v>1702</v>
      </c>
      <c r="F55" s="2" t="s">
        <v>1703</v>
      </c>
      <c r="H55" t="str">
        <f t="shared" ca="1" si="0"/>
        <v>cliente indisponivel</v>
      </c>
      <c r="I55" t="str">
        <f t="shared" ca="1" si="1"/>
        <v>cliente indisponivel</v>
      </c>
      <c r="J55" t="str">
        <f t="shared" ca="1" si="2"/>
        <v>Não entregue</v>
      </c>
      <c r="K55">
        <f t="shared" ca="1" si="3"/>
        <v>2</v>
      </c>
      <c r="L55">
        <f t="shared" ca="1" si="4"/>
        <v>1</v>
      </c>
      <c r="M55" s="6" t="str">
        <f t="shared" si="5"/>
        <v>43</v>
      </c>
      <c r="N55" s="6">
        <v>6</v>
      </c>
      <c r="O55" s="6">
        <v>2019</v>
      </c>
      <c r="P55" s="6" t="s">
        <v>1694</v>
      </c>
      <c r="Q55" s="6">
        <v>6</v>
      </c>
      <c r="R55" s="6">
        <v>2019</v>
      </c>
      <c r="S55" s="7">
        <f t="shared" ca="1" si="6"/>
        <v>43640</v>
      </c>
      <c r="T55" s="7" t="str">
        <f t="shared" si="7"/>
        <v>9</v>
      </c>
      <c r="U55" s="7">
        <f t="shared" si="8"/>
        <v>43625</v>
      </c>
    </row>
    <row r="56" spans="1:21" x14ac:dyDescent="0.25">
      <c r="A56">
        <v>55</v>
      </c>
      <c r="B56" s="1">
        <v>43641</v>
      </c>
      <c r="C56" s="1">
        <v>43642</v>
      </c>
      <c r="D56" s="2">
        <v>70</v>
      </c>
      <c r="E56" s="2" t="s">
        <v>1702</v>
      </c>
      <c r="F56" s="2" t="s">
        <v>1704</v>
      </c>
      <c r="H56" t="str">
        <f t="shared" ca="1" si="0"/>
        <v>cliente indisponivel</v>
      </c>
      <c r="I56" t="str">
        <f t="shared" ca="1" si="1"/>
        <v>cliente indisponivel</v>
      </c>
      <c r="J56" t="str">
        <f t="shared" ca="1" si="2"/>
        <v>Não entregue</v>
      </c>
      <c r="K56">
        <f t="shared" ca="1" si="3"/>
        <v>2</v>
      </c>
      <c r="L56">
        <f t="shared" ca="1" si="4"/>
        <v>2</v>
      </c>
      <c r="M56" s="6" t="str">
        <f t="shared" si="5"/>
        <v>43</v>
      </c>
      <c r="N56" s="6">
        <v>6</v>
      </c>
      <c r="O56" s="6">
        <v>2019</v>
      </c>
      <c r="P56" s="6" t="s">
        <v>163</v>
      </c>
      <c r="Q56" s="6">
        <v>6</v>
      </c>
      <c r="R56" s="6">
        <v>2019</v>
      </c>
      <c r="S56" s="7">
        <f t="shared" ca="1" si="6"/>
        <v>43639</v>
      </c>
      <c r="T56" s="7" t="str">
        <f t="shared" si="7"/>
        <v>26</v>
      </c>
      <c r="U56" s="7">
        <f t="shared" si="8"/>
        <v>43642</v>
      </c>
    </row>
    <row r="57" spans="1:21" x14ac:dyDescent="0.25">
      <c r="A57">
        <v>56</v>
      </c>
      <c r="B57" s="1">
        <v>43638</v>
      </c>
      <c r="C57" s="1">
        <v>43644</v>
      </c>
      <c r="D57" s="2">
        <v>163</v>
      </c>
      <c r="E57" s="2" t="s">
        <v>1702</v>
      </c>
      <c r="F57" s="2" t="s">
        <v>1704</v>
      </c>
      <c r="H57" t="str">
        <f t="shared" ca="1" si="0"/>
        <v>outros</v>
      </c>
      <c r="I57" t="str">
        <f t="shared" ca="1" si="1"/>
        <v>outros</v>
      </c>
      <c r="J57" t="str">
        <f t="shared" ca="1" si="2"/>
        <v>Entregue</v>
      </c>
      <c r="K57">
        <f t="shared" ca="1" si="3"/>
        <v>1</v>
      </c>
      <c r="L57">
        <f t="shared" ca="1" si="4"/>
        <v>3</v>
      </c>
      <c r="M57" s="6" t="str">
        <f t="shared" si="5"/>
        <v>43</v>
      </c>
      <c r="N57" s="6">
        <v>6</v>
      </c>
      <c r="O57" s="6">
        <v>2019</v>
      </c>
      <c r="P57" s="6" t="s">
        <v>175</v>
      </c>
      <c r="Q57" s="6">
        <v>6</v>
      </c>
      <c r="R57" s="6">
        <v>2019</v>
      </c>
      <c r="S57" s="7">
        <f t="shared" ca="1" si="6"/>
        <v>43641</v>
      </c>
      <c r="T57" s="7" t="str">
        <f t="shared" si="7"/>
        <v>28</v>
      </c>
      <c r="U57" s="7">
        <f t="shared" si="8"/>
        <v>43644</v>
      </c>
    </row>
    <row r="58" spans="1:21" x14ac:dyDescent="0.25">
      <c r="A58">
        <v>57</v>
      </c>
      <c r="B58" s="1">
        <v>43638</v>
      </c>
      <c r="C58" s="1">
        <v>43625</v>
      </c>
      <c r="D58" s="2">
        <v>84</v>
      </c>
      <c r="E58" s="2" t="s">
        <v>1701</v>
      </c>
      <c r="F58" s="2" t="s">
        <v>1709</v>
      </c>
      <c r="H58" t="str">
        <f t="shared" si="0"/>
        <v/>
      </c>
      <c r="I58" t="str">
        <f t="shared" ca="1" si="1"/>
        <v>outros</v>
      </c>
      <c r="J58" t="str">
        <f t="shared" ca="1" si="2"/>
        <v>Entregue</v>
      </c>
      <c r="K58">
        <f t="shared" ca="1" si="3"/>
        <v>1</v>
      </c>
      <c r="L58">
        <f t="shared" ca="1" si="4"/>
        <v>1</v>
      </c>
      <c r="M58" s="6" t="str">
        <f t="shared" si="5"/>
        <v>43</v>
      </c>
      <c r="N58" s="6">
        <v>6</v>
      </c>
      <c r="O58" s="6">
        <v>2019</v>
      </c>
      <c r="P58" s="6" t="s">
        <v>1694</v>
      </c>
      <c r="Q58" s="6">
        <v>6</v>
      </c>
      <c r="R58" s="6">
        <v>2019</v>
      </c>
      <c r="S58" s="7">
        <f t="shared" ca="1" si="6"/>
        <v>43642</v>
      </c>
      <c r="T58" s="7" t="str">
        <f t="shared" si="7"/>
        <v>9</v>
      </c>
      <c r="U58" s="7">
        <f t="shared" si="8"/>
        <v>43625</v>
      </c>
    </row>
    <row r="59" spans="1:21" x14ac:dyDescent="0.25">
      <c r="A59">
        <v>58</v>
      </c>
      <c r="B59" s="1">
        <v>43640</v>
      </c>
      <c r="C59" s="1">
        <v>43630</v>
      </c>
      <c r="D59" s="2">
        <v>62</v>
      </c>
      <c r="E59" s="2" t="s">
        <v>1702</v>
      </c>
      <c r="F59" s="2" t="s">
        <v>1703</v>
      </c>
      <c r="H59" t="str">
        <f t="shared" ca="1" si="0"/>
        <v>cliente indisponivel</v>
      </c>
      <c r="I59" t="str">
        <f t="shared" ca="1" si="1"/>
        <v>cliente indisponivel</v>
      </c>
      <c r="J59" t="str">
        <f t="shared" ca="1" si="2"/>
        <v>Não entregue</v>
      </c>
      <c r="K59">
        <f t="shared" ca="1" si="3"/>
        <v>2</v>
      </c>
      <c r="L59">
        <f t="shared" ca="1" si="4"/>
        <v>3</v>
      </c>
      <c r="M59" s="6" t="str">
        <f t="shared" si="5"/>
        <v>43</v>
      </c>
      <c r="N59" s="6">
        <v>6</v>
      </c>
      <c r="O59" s="6">
        <v>2019</v>
      </c>
      <c r="P59" s="6" t="s">
        <v>90</v>
      </c>
      <c r="Q59" s="6">
        <v>6</v>
      </c>
      <c r="R59" s="6">
        <v>2019</v>
      </c>
      <c r="S59" s="7">
        <f t="shared" ca="1" si="6"/>
        <v>43641</v>
      </c>
      <c r="T59" s="7" t="str">
        <f t="shared" si="7"/>
        <v>14</v>
      </c>
      <c r="U59" s="7">
        <f t="shared" si="8"/>
        <v>43630</v>
      </c>
    </row>
    <row r="60" spans="1:21" x14ac:dyDescent="0.25">
      <c r="A60">
        <v>59</v>
      </c>
      <c r="B60" s="1">
        <v>43639</v>
      </c>
      <c r="C60" s="1">
        <v>43621</v>
      </c>
      <c r="D60" s="2">
        <v>9</v>
      </c>
      <c r="E60" s="2" t="s">
        <v>1701</v>
      </c>
      <c r="F60" s="2" t="s">
        <v>1709</v>
      </c>
      <c r="H60" t="str">
        <f t="shared" si="0"/>
        <v/>
      </c>
      <c r="I60" t="str">
        <f t="shared" ca="1" si="1"/>
        <v>cliente indisponivel</v>
      </c>
      <c r="J60" t="str">
        <f t="shared" ca="1" si="2"/>
        <v>Não entregue</v>
      </c>
      <c r="K60">
        <f t="shared" ca="1" si="3"/>
        <v>2</v>
      </c>
      <c r="L60">
        <f t="shared" ca="1" si="4"/>
        <v>3</v>
      </c>
      <c r="M60" s="6" t="str">
        <f t="shared" si="5"/>
        <v>43</v>
      </c>
      <c r="N60" s="6">
        <v>6</v>
      </c>
      <c r="O60" s="6">
        <v>2019</v>
      </c>
      <c r="P60" s="6" t="s">
        <v>1695</v>
      </c>
      <c r="Q60" s="6">
        <v>6</v>
      </c>
      <c r="R60" s="6">
        <v>2019</v>
      </c>
      <c r="S60" s="7">
        <f t="shared" ca="1" si="6"/>
        <v>43638</v>
      </c>
      <c r="T60" s="7" t="str">
        <f t="shared" si="7"/>
        <v>5</v>
      </c>
      <c r="U60" s="7">
        <f t="shared" si="8"/>
        <v>43621</v>
      </c>
    </row>
    <row r="61" spans="1:21" x14ac:dyDescent="0.25">
      <c r="A61">
        <v>60</v>
      </c>
      <c r="B61" s="1">
        <v>43639</v>
      </c>
      <c r="C61" s="1">
        <v>43630</v>
      </c>
      <c r="D61" s="2">
        <v>24</v>
      </c>
      <c r="E61" s="2" t="s">
        <v>1701</v>
      </c>
      <c r="F61" s="2" t="s">
        <v>1709</v>
      </c>
      <c r="H61" t="str">
        <f t="shared" si="0"/>
        <v/>
      </c>
      <c r="I61" t="str">
        <f t="shared" ca="1" si="1"/>
        <v>outros</v>
      </c>
      <c r="J61" t="str">
        <f t="shared" ca="1" si="2"/>
        <v>Entregue</v>
      </c>
      <c r="K61">
        <f t="shared" ca="1" si="3"/>
        <v>1</v>
      </c>
      <c r="L61">
        <f t="shared" ca="1" si="4"/>
        <v>3</v>
      </c>
      <c r="M61" s="6" t="str">
        <f t="shared" si="5"/>
        <v>43</v>
      </c>
      <c r="N61" s="6">
        <v>6</v>
      </c>
      <c r="O61" s="6">
        <v>2019</v>
      </c>
      <c r="P61" s="6" t="s">
        <v>90</v>
      </c>
      <c r="Q61" s="6">
        <v>6</v>
      </c>
      <c r="R61" s="6">
        <v>2019</v>
      </c>
      <c r="S61" s="7">
        <f t="shared" ca="1" si="6"/>
        <v>43642</v>
      </c>
      <c r="T61" s="7" t="str">
        <f t="shared" si="7"/>
        <v>14</v>
      </c>
      <c r="U61" s="7">
        <f t="shared" si="8"/>
        <v>43630</v>
      </c>
    </row>
    <row r="62" spans="1:21" x14ac:dyDescent="0.25">
      <c r="A62">
        <v>61</v>
      </c>
      <c r="B62" s="1">
        <v>43640</v>
      </c>
      <c r="C62" s="1">
        <v>43634</v>
      </c>
      <c r="D62" s="2">
        <v>211</v>
      </c>
      <c r="E62" s="2" t="s">
        <v>1702</v>
      </c>
      <c r="F62" s="2" t="s">
        <v>1704</v>
      </c>
      <c r="H62" t="str">
        <f t="shared" ca="1" si="0"/>
        <v>cliente indisponivel</v>
      </c>
      <c r="I62" t="str">
        <f t="shared" ca="1" si="1"/>
        <v>cliente indisponivel</v>
      </c>
      <c r="J62" t="str">
        <f t="shared" ca="1" si="2"/>
        <v>Não entregue</v>
      </c>
      <c r="K62">
        <f t="shared" ca="1" si="3"/>
        <v>2</v>
      </c>
      <c r="L62">
        <f t="shared" ca="1" si="4"/>
        <v>1</v>
      </c>
      <c r="M62" s="6" t="str">
        <f t="shared" si="5"/>
        <v>43</v>
      </c>
      <c r="N62" s="6">
        <v>6</v>
      </c>
      <c r="O62" s="6">
        <v>2019</v>
      </c>
      <c r="P62" s="6" t="s">
        <v>114</v>
      </c>
      <c r="Q62" s="6">
        <v>6</v>
      </c>
      <c r="R62" s="6">
        <v>2019</v>
      </c>
      <c r="S62" s="7">
        <f t="shared" ca="1" si="6"/>
        <v>43638</v>
      </c>
      <c r="T62" s="7" t="str">
        <f t="shared" si="7"/>
        <v>18</v>
      </c>
      <c r="U62" s="7">
        <f t="shared" si="8"/>
        <v>43634</v>
      </c>
    </row>
    <row r="63" spans="1:21" x14ac:dyDescent="0.25">
      <c r="A63">
        <v>62</v>
      </c>
      <c r="B63" s="1">
        <v>43641</v>
      </c>
      <c r="C63" s="1">
        <v>43619</v>
      </c>
      <c r="D63" s="2">
        <v>176</v>
      </c>
      <c r="E63" s="2" t="s">
        <v>1702</v>
      </c>
      <c r="F63" s="2" t="s">
        <v>1703</v>
      </c>
      <c r="H63" t="str">
        <f t="shared" ca="1" si="0"/>
        <v>outros</v>
      </c>
      <c r="I63" t="str">
        <f t="shared" ca="1" si="1"/>
        <v>outros</v>
      </c>
      <c r="J63" t="str">
        <f t="shared" ca="1" si="2"/>
        <v>Entregue</v>
      </c>
      <c r="K63">
        <f t="shared" ca="1" si="3"/>
        <v>1</v>
      </c>
      <c r="L63">
        <f t="shared" ca="1" si="4"/>
        <v>1</v>
      </c>
      <c r="M63" s="6" t="str">
        <f t="shared" si="5"/>
        <v>43</v>
      </c>
      <c r="N63" s="6">
        <v>6</v>
      </c>
      <c r="O63" s="6">
        <v>2019</v>
      </c>
      <c r="P63" s="6" t="s">
        <v>1691</v>
      </c>
      <c r="Q63" s="6">
        <v>6</v>
      </c>
      <c r="R63" s="6">
        <v>2019</v>
      </c>
      <c r="S63" s="7">
        <f t="shared" ca="1" si="6"/>
        <v>43639</v>
      </c>
      <c r="T63" s="7" t="str">
        <f t="shared" si="7"/>
        <v>3</v>
      </c>
      <c r="U63" s="7">
        <f t="shared" si="8"/>
        <v>43619</v>
      </c>
    </row>
    <row r="64" spans="1:21" x14ac:dyDescent="0.25">
      <c r="A64">
        <v>63</v>
      </c>
      <c r="B64" s="1">
        <v>43639</v>
      </c>
      <c r="C64" s="1">
        <v>43618</v>
      </c>
      <c r="D64" s="2">
        <v>117</v>
      </c>
      <c r="E64" s="2" t="s">
        <v>1702</v>
      </c>
      <c r="F64" s="2" t="s">
        <v>1704</v>
      </c>
      <c r="H64" t="str">
        <f t="shared" ca="1" si="0"/>
        <v>outros</v>
      </c>
      <c r="I64" t="str">
        <f t="shared" ca="1" si="1"/>
        <v>outros</v>
      </c>
      <c r="J64" t="str">
        <f t="shared" ca="1" si="2"/>
        <v>Entregue</v>
      </c>
      <c r="K64">
        <f t="shared" ca="1" si="3"/>
        <v>1</v>
      </c>
      <c r="L64">
        <f t="shared" ca="1" si="4"/>
        <v>1</v>
      </c>
      <c r="M64" s="6" t="str">
        <f t="shared" si="5"/>
        <v>43</v>
      </c>
      <c r="N64" s="6">
        <v>6</v>
      </c>
      <c r="O64" s="6">
        <v>2019</v>
      </c>
      <c r="P64" s="6" t="s">
        <v>1699</v>
      </c>
      <c r="Q64" s="6">
        <v>6</v>
      </c>
      <c r="R64" s="6">
        <v>2019</v>
      </c>
      <c r="S64" s="7">
        <f t="shared" ca="1" si="6"/>
        <v>43640</v>
      </c>
      <c r="T64" s="7" t="str">
        <f t="shared" si="7"/>
        <v>2</v>
      </c>
      <c r="U64" s="7">
        <f t="shared" si="8"/>
        <v>43618</v>
      </c>
    </row>
    <row r="65" spans="1:21" x14ac:dyDescent="0.25">
      <c r="A65">
        <v>64</v>
      </c>
      <c r="B65" s="1">
        <v>43638</v>
      </c>
      <c r="C65" s="1">
        <v>43624</v>
      </c>
      <c r="D65" s="2">
        <v>209</v>
      </c>
      <c r="E65" s="2" t="s">
        <v>1701</v>
      </c>
      <c r="F65" s="2" t="s">
        <v>1709</v>
      </c>
      <c r="H65" t="str">
        <f t="shared" si="0"/>
        <v/>
      </c>
      <c r="I65" t="str">
        <f t="shared" ca="1" si="1"/>
        <v>outros</v>
      </c>
      <c r="J65" t="str">
        <f t="shared" ca="1" si="2"/>
        <v>Entregue</v>
      </c>
      <c r="K65">
        <f t="shared" ca="1" si="3"/>
        <v>1</v>
      </c>
      <c r="L65">
        <f t="shared" ca="1" si="4"/>
        <v>2</v>
      </c>
      <c r="M65" s="6" t="str">
        <f t="shared" si="5"/>
        <v>43</v>
      </c>
      <c r="N65" s="6">
        <v>6</v>
      </c>
      <c r="O65" s="6">
        <v>2019</v>
      </c>
      <c r="P65" s="6" t="s">
        <v>1693</v>
      </c>
      <c r="Q65" s="6">
        <v>6</v>
      </c>
      <c r="R65" s="6">
        <v>2019</v>
      </c>
      <c r="S65" s="7">
        <f t="shared" ca="1" si="6"/>
        <v>43640</v>
      </c>
      <c r="T65" s="7" t="str">
        <f t="shared" si="7"/>
        <v>8</v>
      </c>
      <c r="U65" s="7">
        <f t="shared" si="8"/>
        <v>43624</v>
      </c>
    </row>
    <row r="66" spans="1:21" x14ac:dyDescent="0.25">
      <c r="A66">
        <v>65</v>
      </c>
      <c r="B66" s="1">
        <v>43641</v>
      </c>
      <c r="C66" s="1">
        <v>43627</v>
      </c>
      <c r="D66" s="2">
        <v>42</v>
      </c>
      <c r="E66" s="2" t="s">
        <v>1702</v>
      </c>
      <c r="F66" s="2" t="s">
        <v>1704</v>
      </c>
      <c r="H66" t="str">
        <f t="shared" ca="1" si="0"/>
        <v>cliente indisponivel</v>
      </c>
      <c r="I66" t="str">
        <f t="shared" ca="1" si="1"/>
        <v>cliente indisponivel</v>
      </c>
      <c r="J66" t="str">
        <f t="shared" ca="1" si="2"/>
        <v>Não entregue</v>
      </c>
      <c r="K66">
        <f t="shared" ca="1" si="3"/>
        <v>2</v>
      </c>
      <c r="L66">
        <f t="shared" ca="1" si="4"/>
        <v>1</v>
      </c>
      <c r="M66" s="6" t="str">
        <f t="shared" si="5"/>
        <v>43</v>
      </c>
      <c r="N66" s="6">
        <v>6</v>
      </c>
      <c r="O66" s="6">
        <v>2019</v>
      </c>
      <c r="P66" s="6" t="s">
        <v>71</v>
      </c>
      <c r="Q66" s="6">
        <v>6</v>
      </c>
      <c r="R66" s="6">
        <v>2019</v>
      </c>
      <c r="S66" s="7">
        <f t="shared" ca="1" si="6"/>
        <v>43640</v>
      </c>
      <c r="T66" s="7" t="str">
        <f t="shared" si="7"/>
        <v>11</v>
      </c>
      <c r="U66" s="7">
        <f t="shared" si="8"/>
        <v>43627</v>
      </c>
    </row>
    <row r="67" spans="1:21" x14ac:dyDescent="0.25">
      <c r="A67">
        <v>66</v>
      </c>
      <c r="B67" s="1">
        <v>43641</v>
      </c>
      <c r="C67" s="1">
        <v>43630</v>
      </c>
      <c r="D67" s="2">
        <v>187</v>
      </c>
      <c r="E67" s="2" t="s">
        <v>1702</v>
      </c>
      <c r="F67" s="2" t="s">
        <v>1704</v>
      </c>
      <c r="H67" t="str">
        <f t="shared" ref="H67:H130" ca="1" si="9">IF(E67="Entregue","",I67)</f>
        <v>outros</v>
      </c>
      <c r="I67" t="str">
        <f t="shared" ref="I67:I130" ca="1" si="10">VLOOKUP(K67,$V$6:$W$8,2,TRUE)</f>
        <v>outros</v>
      </c>
      <c r="J67" t="str">
        <f t="shared" ref="J67:J130" ca="1" si="11">VLOOKUP(K67,$V$1:$W$3,2,TRUE)</f>
        <v>Entregue</v>
      </c>
      <c r="K67">
        <f t="shared" ref="K67:K130" ca="1" si="12">RANDBETWEEN(1,2)</f>
        <v>1</v>
      </c>
      <c r="L67">
        <f t="shared" ref="L67:L130" ca="1" si="13">RANDBETWEEN(1,3)</f>
        <v>3</v>
      </c>
      <c r="M67" s="6" t="str">
        <f t="shared" ref="M67:M130" si="14">LEFT(C67,2)</f>
        <v>43</v>
      </c>
      <c r="N67" s="6">
        <v>6</v>
      </c>
      <c r="O67" s="6">
        <v>2019</v>
      </c>
      <c r="P67" s="6" t="s">
        <v>90</v>
      </c>
      <c r="Q67" s="6">
        <v>6</v>
      </c>
      <c r="R67" s="6">
        <v>2019</v>
      </c>
      <c r="S67" s="7">
        <f t="shared" ref="S67:S130" ca="1" si="15">DATE(2019,6,21)+RANDBETWEEN(1,5)</f>
        <v>43642</v>
      </c>
      <c r="T67" s="7" t="str">
        <f t="shared" ref="T67:T130" si="16">SUBSTITUTE(P67,"/","")</f>
        <v>14</v>
      </c>
      <c r="U67" s="7">
        <f t="shared" ref="U67:U130" si="17">DATE(R67,Q67,T67)</f>
        <v>43630</v>
      </c>
    </row>
    <row r="68" spans="1:21" x14ac:dyDescent="0.25">
      <c r="A68">
        <v>67</v>
      </c>
      <c r="B68" s="1">
        <v>43641</v>
      </c>
      <c r="C68" s="1">
        <v>43634</v>
      </c>
      <c r="D68" s="2">
        <v>191</v>
      </c>
      <c r="E68" s="2" t="s">
        <v>1702</v>
      </c>
      <c r="F68" s="2" t="s">
        <v>1704</v>
      </c>
      <c r="H68" t="str">
        <f t="shared" ca="1" si="9"/>
        <v>cliente indisponivel</v>
      </c>
      <c r="I68" t="str">
        <f t="shared" ca="1" si="10"/>
        <v>cliente indisponivel</v>
      </c>
      <c r="J68" t="str">
        <f t="shared" ca="1" si="11"/>
        <v>Não entregue</v>
      </c>
      <c r="K68">
        <f t="shared" ca="1" si="12"/>
        <v>2</v>
      </c>
      <c r="L68">
        <f t="shared" ca="1" si="13"/>
        <v>3</v>
      </c>
      <c r="M68" s="6" t="str">
        <f t="shared" si="14"/>
        <v>43</v>
      </c>
      <c r="N68" s="6">
        <v>6</v>
      </c>
      <c r="O68" s="6">
        <v>2019</v>
      </c>
      <c r="P68" s="6" t="s">
        <v>114</v>
      </c>
      <c r="Q68" s="6">
        <v>6</v>
      </c>
      <c r="R68" s="6">
        <v>2019</v>
      </c>
      <c r="S68" s="7">
        <f t="shared" ca="1" si="15"/>
        <v>43639</v>
      </c>
      <c r="T68" s="7" t="str">
        <f t="shared" si="16"/>
        <v>18</v>
      </c>
      <c r="U68" s="7">
        <f t="shared" si="17"/>
        <v>43634</v>
      </c>
    </row>
    <row r="69" spans="1:21" x14ac:dyDescent="0.25">
      <c r="A69">
        <v>68</v>
      </c>
      <c r="B69" s="1">
        <v>43639</v>
      </c>
      <c r="C69" s="1">
        <v>43641</v>
      </c>
      <c r="D69" s="2">
        <v>206</v>
      </c>
      <c r="E69" s="2" t="s">
        <v>1701</v>
      </c>
      <c r="F69" s="2" t="s">
        <v>1709</v>
      </c>
      <c r="H69" t="str">
        <f t="shared" si="9"/>
        <v/>
      </c>
      <c r="I69" t="str">
        <f t="shared" ca="1" si="10"/>
        <v>outros</v>
      </c>
      <c r="J69" t="str">
        <f t="shared" ca="1" si="11"/>
        <v>Entregue</v>
      </c>
      <c r="K69">
        <f t="shared" ca="1" si="12"/>
        <v>1</v>
      </c>
      <c r="L69">
        <f t="shared" ca="1" si="13"/>
        <v>3</v>
      </c>
      <c r="M69" s="6" t="str">
        <f t="shared" si="14"/>
        <v>43</v>
      </c>
      <c r="N69" s="6">
        <v>6</v>
      </c>
      <c r="O69" s="6">
        <v>2019</v>
      </c>
      <c r="P69" s="6" t="s">
        <v>157</v>
      </c>
      <c r="Q69" s="6">
        <v>6</v>
      </c>
      <c r="R69" s="6">
        <v>2019</v>
      </c>
      <c r="S69" s="7">
        <f t="shared" ca="1" si="15"/>
        <v>43642</v>
      </c>
      <c r="T69" s="7" t="str">
        <f t="shared" si="16"/>
        <v>25</v>
      </c>
      <c r="U69" s="7">
        <f t="shared" si="17"/>
        <v>43641</v>
      </c>
    </row>
    <row r="70" spans="1:21" x14ac:dyDescent="0.25">
      <c r="A70">
        <v>69</v>
      </c>
      <c r="B70" s="1">
        <v>43639</v>
      </c>
      <c r="C70" s="1">
        <v>43634</v>
      </c>
      <c r="D70" s="2">
        <v>26</v>
      </c>
      <c r="E70" s="2" t="s">
        <v>1702</v>
      </c>
      <c r="F70" s="2" t="s">
        <v>1704</v>
      </c>
      <c r="H70" t="str">
        <f t="shared" ca="1" si="9"/>
        <v>outros</v>
      </c>
      <c r="I70" t="str">
        <f t="shared" ca="1" si="10"/>
        <v>outros</v>
      </c>
      <c r="J70" t="str">
        <f t="shared" ca="1" si="11"/>
        <v>Entregue</v>
      </c>
      <c r="K70">
        <f t="shared" ca="1" si="12"/>
        <v>1</v>
      </c>
      <c r="L70">
        <f t="shared" ca="1" si="13"/>
        <v>1</v>
      </c>
      <c r="M70" s="6" t="str">
        <f t="shared" si="14"/>
        <v>43</v>
      </c>
      <c r="N70" s="6">
        <v>6</v>
      </c>
      <c r="O70" s="6">
        <v>2019</v>
      </c>
      <c r="P70" s="6" t="s">
        <v>114</v>
      </c>
      <c r="Q70" s="6">
        <v>6</v>
      </c>
      <c r="R70" s="6">
        <v>2019</v>
      </c>
      <c r="S70" s="7">
        <f t="shared" ca="1" si="15"/>
        <v>43641</v>
      </c>
      <c r="T70" s="7" t="str">
        <f t="shared" si="16"/>
        <v>18</v>
      </c>
      <c r="U70" s="7">
        <f t="shared" si="17"/>
        <v>43634</v>
      </c>
    </row>
    <row r="71" spans="1:21" x14ac:dyDescent="0.25">
      <c r="A71">
        <v>70</v>
      </c>
      <c r="B71" s="1">
        <v>43639</v>
      </c>
      <c r="C71" s="1">
        <v>43628</v>
      </c>
      <c r="D71" s="2">
        <v>45</v>
      </c>
      <c r="E71" s="2" t="s">
        <v>1702</v>
      </c>
      <c r="F71" s="2" t="s">
        <v>1703</v>
      </c>
      <c r="H71" t="str">
        <f t="shared" ca="1" si="9"/>
        <v>cliente indisponivel</v>
      </c>
      <c r="I71" t="str">
        <f t="shared" ca="1" si="10"/>
        <v>cliente indisponivel</v>
      </c>
      <c r="J71" t="str">
        <f t="shared" ca="1" si="11"/>
        <v>Não entregue</v>
      </c>
      <c r="K71">
        <f t="shared" ca="1" si="12"/>
        <v>2</v>
      </c>
      <c r="L71">
        <f t="shared" ca="1" si="13"/>
        <v>3</v>
      </c>
      <c r="M71" s="6" t="str">
        <f t="shared" si="14"/>
        <v>43</v>
      </c>
      <c r="N71" s="6">
        <v>6</v>
      </c>
      <c r="O71" s="6">
        <v>2019</v>
      </c>
      <c r="P71" s="6" t="s">
        <v>78</v>
      </c>
      <c r="Q71" s="6">
        <v>6</v>
      </c>
      <c r="R71" s="6">
        <v>2019</v>
      </c>
      <c r="S71" s="7">
        <f t="shared" ca="1" si="15"/>
        <v>43638</v>
      </c>
      <c r="T71" s="7" t="str">
        <f t="shared" si="16"/>
        <v>12</v>
      </c>
      <c r="U71" s="7">
        <f t="shared" si="17"/>
        <v>43628</v>
      </c>
    </row>
    <row r="72" spans="1:21" x14ac:dyDescent="0.25">
      <c r="A72">
        <v>71</v>
      </c>
      <c r="B72" s="1">
        <v>43640</v>
      </c>
      <c r="C72" s="1">
        <v>43629</v>
      </c>
      <c r="D72" s="2">
        <v>30</v>
      </c>
      <c r="E72" s="2" t="s">
        <v>1701</v>
      </c>
      <c r="F72" s="2" t="s">
        <v>1709</v>
      </c>
      <c r="H72" t="str">
        <f t="shared" si="9"/>
        <v/>
      </c>
      <c r="I72" t="str">
        <f t="shared" ca="1" si="10"/>
        <v>outros</v>
      </c>
      <c r="J72" t="str">
        <f t="shared" ca="1" si="11"/>
        <v>Entregue</v>
      </c>
      <c r="K72">
        <f t="shared" ca="1" si="12"/>
        <v>1</v>
      </c>
      <c r="L72">
        <f t="shared" ca="1" si="13"/>
        <v>3</v>
      </c>
      <c r="M72" s="6" t="str">
        <f t="shared" si="14"/>
        <v>43</v>
      </c>
      <c r="N72" s="6">
        <v>6</v>
      </c>
      <c r="O72" s="6">
        <v>2019</v>
      </c>
      <c r="P72" s="6" t="s">
        <v>84</v>
      </c>
      <c r="Q72" s="6">
        <v>6</v>
      </c>
      <c r="R72" s="6">
        <v>2019</v>
      </c>
      <c r="S72" s="7">
        <f t="shared" ca="1" si="15"/>
        <v>43638</v>
      </c>
      <c r="T72" s="7" t="str">
        <f t="shared" si="16"/>
        <v>13</v>
      </c>
      <c r="U72" s="7">
        <f t="shared" si="17"/>
        <v>43629</v>
      </c>
    </row>
    <row r="73" spans="1:21" x14ac:dyDescent="0.25">
      <c r="A73">
        <v>72</v>
      </c>
      <c r="B73" s="1">
        <v>43642</v>
      </c>
      <c r="C73" s="1">
        <v>43630</v>
      </c>
      <c r="D73" s="2">
        <v>190</v>
      </c>
      <c r="E73" s="2" t="s">
        <v>1702</v>
      </c>
      <c r="F73" s="2" t="s">
        <v>1703</v>
      </c>
      <c r="H73" t="str">
        <f t="shared" ca="1" si="9"/>
        <v>outros</v>
      </c>
      <c r="I73" t="str">
        <f t="shared" ca="1" si="10"/>
        <v>outros</v>
      </c>
      <c r="J73" t="str">
        <f t="shared" ca="1" si="11"/>
        <v>Entregue</v>
      </c>
      <c r="K73">
        <f t="shared" ca="1" si="12"/>
        <v>1</v>
      </c>
      <c r="L73">
        <f t="shared" ca="1" si="13"/>
        <v>1</v>
      </c>
      <c r="M73" s="6" t="str">
        <f t="shared" si="14"/>
        <v>43</v>
      </c>
      <c r="N73" s="6">
        <v>6</v>
      </c>
      <c r="O73" s="6">
        <v>2019</v>
      </c>
      <c r="P73" s="6" t="s">
        <v>90</v>
      </c>
      <c r="Q73" s="6">
        <v>6</v>
      </c>
      <c r="R73" s="6">
        <v>2019</v>
      </c>
      <c r="S73" s="7">
        <f t="shared" ca="1" si="15"/>
        <v>43639</v>
      </c>
      <c r="T73" s="7" t="str">
        <f t="shared" si="16"/>
        <v>14</v>
      </c>
      <c r="U73" s="7">
        <f t="shared" si="17"/>
        <v>43630</v>
      </c>
    </row>
    <row r="74" spans="1:21" x14ac:dyDescent="0.25">
      <c r="A74">
        <v>73</v>
      </c>
      <c r="B74" s="1">
        <v>43641</v>
      </c>
      <c r="C74" s="1">
        <v>43617</v>
      </c>
      <c r="D74" s="2">
        <v>92</v>
      </c>
      <c r="E74" s="2" t="s">
        <v>1701</v>
      </c>
      <c r="F74" s="2" t="s">
        <v>1709</v>
      </c>
      <c r="H74" t="str">
        <f t="shared" si="9"/>
        <v/>
      </c>
      <c r="I74" t="str">
        <f t="shared" ca="1" si="10"/>
        <v>cliente indisponivel</v>
      </c>
      <c r="J74" t="str">
        <f t="shared" ca="1" si="11"/>
        <v>Não entregue</v>
      </c>
      <c r="K74">
        <f t="shared" ca="1" si="12"/>
        <v>2</v>
      </c>
      <c r="L74">
        <f t="shared" ca="1" si="13"/>
        <v>3</v>
      </c>
      <c r="M74" s="6" t="str">
        <f t="shared" si="14"/>
        <v>43</v>
      </c>
      <c r="N74" s="6">
        <v>6</v>
      </c>
      <c r="O74" s="6">
        <v>2019</v>
      </c>
      <c r="P74" s="6" t="s">
        <v>1696</v>
      </c>
      <c r="Q74" s="6">
        <v>6</v>
      </c>
      <c r="R74" s="6">
        <v>2019</v>
      </c>
      <c r="S74" s="7">
        <f t="shared" ca="1" si="15"/>
        <v>43639</v>
      </c>
      <c r="T74" s="7" t="str">
        <f t="shared" si="16"/>
        <v>1</v>
      </c>
      <c r="U74" s="7">
        <f t="shared" si="17"/>
        <v>43617</v>
      </c>
    </row>
    <row r="75" spans="1:21" x14ac:dyDescent="0.25">
      <c r="A75">
        <v>74</v>
      </c>
      <c r="B75" s="1">
        <v>43641</v>
      </c>
      <c r="C75" s="1">
        <v>43641</v>
      </c>
      <c r="D75" s="2">
        <v>205</v>
      </c>
      <c r="E75" s="2" t="s">
        <v>1701</v>
      </c>
      <c r="F75" s="2" t="s">
        <v>1709</v>
      </c>
      <c r="H75" t="str">
        <f t="shared" si="9"/>
        <v/>
      </c>
      <c r="I75" t="str">
        <f t="shared" ca="1" si="10"/>
        <v>outros</v>
      </c>
      <c r="J75" t="str">
        <f t="shared" ca="1" si="11"/>
        <v>Entregue</v>
      </c>
      <c r="K75">
        <f t="shared" ca="1" si="12"/>
        <v>1</v>
      </c>
      <c r="L75">
        <f t="shared" ca="1" si="13"/>
        <v>2</v>
      </c>
      <c r="M75" s="6" t="str">
        <f t="shared" si="14"/>
        <v>43</v>
      </c>
      <c r="N75" s="6">
        <v>6</v>
      </c>
      <c r="O75" s="6">
        <v>2019</v>
      </c>
      <c r="P75" s="6" t="s">
        <v>157</v>
      </c>
      <c r="Q75" s="6">
        <v>6</v>
      </c>
      <c r="R75" s="6">
        <v>2019</v>
      </c>
      <c r="S75" s="7">
        <f t="shared" ca="1" si="15"/>
        <v>43642</v>
      </c>
      <c r="T75" s="7" t="str">
        <f t="shared" si="16"/>
        <v>25</v>
      </c>
      <c r="U75" s="7">
        <f t="shared" si="17"/>
        <v>43641</v>
      </c>
    </row>
    <row r="76" spans="1:21" x14ac:dyDescent="0.25">
      <c r="A76">
        <v>75</v>
      </c>
      <c r="B76" s="1">
        <v>43640</v>
      </c>
      <c r="C76" s="1">
        <v>43636</v>
      </c>
      <c r="D76" s="2">
        <v>32</v>
      </c>
      <c r="E76" s="2" t="s">
        <v>1702</v>
      </c>
      <c r="F76" s="2" t="s">
        <v>1703</v>
      </c>
      <c r="H76" t="str">
        <f t="shared" ca="1" si="9"/>
        <v>cliente indisponivel</v>
      </c>
      <c r="I76" t="str">
        <f t="shared" ca="1" si="10"/>
        <v>cliente indisponivel</v>
      </c>
      <c r="J76" t="str">
        <f t="shared" ca="1" si="11"/>
        <v>Não entregue</v>
      </c>
      <c r="K76">
        <f t="shared" ca="1" si="12"/>
        <v>2</v>
      </c>
      <c r="L76">
        <f t="shared" ca="1" si="13"/>
        <v>2</v>
      </c>
      <c r="M76" s="6" t="str">
        <f t="shared" si="14"/>
        <v>43</v>
      </c>
      <c r="N76" s="6">
        <v>6</v>
      </c>
      <c r="O76" s="6">
        <v>2019</v>
      </c>
      <c r="P76" s="6" t="s">
        <v>126</v>
      </c>
      <c r="Q76" s="6">
        <v>6</v>
      </c>
      <c r="R76" s="6">
        <v>2019</v>
      </c>
      <c r="S76" s="7">
        <f t="shared" ca="1" si="15"/>
        <v>43639</v>
      </c>
      <c r="T76" s="7" t="str">
        <f t="shared" si="16"/>
        <v>20</v>
      </c>
      <c r="U76" s="7">
        <f t="shared" si="17"/>
        <v>43636</v>
      </c>
    </row>
    <row r="77" spans="1:21" x14ac:dyDescent="0.25">
      <c r="A77">
        <v>76</v>
      </c>
      <c r="B77" s="1">
        <v>43640</v>
      </c>
      <c r="C77" s="1">
        <v>43633</v>
      </c>
      <c r="D77" s="2">
        <v>30</v>
      </c>
      <c r="E77" s="2" t="s">
        <v>1701</v>
      </c>
      <c r="F77" s="2" t="s">
        <v>1709</v>
      </c>
      <c r="H77" t="str">
        <f t="shared" si="9"/>
        <v/>
      </c>
      <c r="I77" t="str">
        <f t="shared" ca="1" si="10"/>
        <v>outros</v>
      </c>
      <c r="J77" t="str">
        <f t="shared" ca="1" si="11"/>
        <v>Entregue</v>
      </c>
      <c r="K77">
        <f t="shared" ca="1" si="12"/>
        <v>1</v>
      </c>
      <c r="L77">
        <f t="shared" ca="1" si="13"/>
        <v>3</v>
      </c>
      <c r="M77" s="6" t="str">
        <f t="shared" si="14"/>
        <v>43</v>
      </c>
      <c r="N77" s="6">
        <v>6</v>
      </c>
      <c r="O77" s="6">
        <v>2019</v>
      </c>
      <c r="P77" s="6" t="s">
        <v>108</v>
      </c>
      <c r="Q77" s="6">
        <v>6</v>
      </c>
      <c r="R77" s="6">
        <v>2019</v>
      </c>
      <c r="S77" s="7">
        <f t="shared" ca="1" si="15"/>
        <v>43642</v>
      </c>
      <c r="T77" s="7" t="str">
        <f t="shared" si="16"/>
        <v>17</v>
      </c>
      <c r="U77" s="7">
        <f t="shared" si="17"/>
        <v>43633</v>
      </c>
    </row>
    <row r="78" spans="1:21" x14ac:dyDescent="0.25">
      <c r="A78">
        <v>77</v>
      </c>
      <c r="B78" s="1">
        <v>43641</v>
      </c>
      <c r="C78" s="1">
        <v>43621</v>
      </c>
      <c r="D78" s="2">
        <v>132</v>
      </c>
      <c r="E78" s="2" t="s">
        <v>1701</v>
      </c>
      <c r="F78" s="2" t="s">
        <v>1709</v>
      </c>
      <c r="H78" t="str">
        <f t="shared" si="9"/>
        <v/>
      </c>
      <c r="I78" t="str">
        <f t="shared" ca="1" si="10"/>
        <v>outros</v>
      </c>
      <c r="J78" t="str">
        <f t="shared" ca="1" si="11"/>
        <v>Entregue</v>
      </c>
      <c r="K78">
        <f t="shared" ca="1" si="12"/>
        <v>1</v>
      </c>
      <c r="L78">
        <f t="shared" ca="1" si="13"/>
        <v>1</v>
      </c>
      <c r="M78" s="6" t="str">
        <f t="shared" si="14"/>
        <v>43</v>
      </c>
      <c r="N78" s="6">
        <v>6</v>
      </c>
      <c r="O78" s="6">
        <v>2019</v>
      </c>
      <c r="P78" s="6" t="s">
        <v>1695</v>
      </c>
      <c r="Q78" s="6">
        <v>6</v>
      </c>
      <c r="R78" s="6">
        <v>2019</v>
      </c>
      <c r="S78" s="7">
        <f t="shared" ca="1" si="15"/>
        <v>43640</v>
      </c>
      <c r="T78" s="7" t="str">
        <f t="shared" si="16"/>
        <v>5</v>
      </c>
      <c r="U78" s="7">
        <f t="shared" si="17"/>
        <v>43621</v>
      </c>
    </row>
    <row r="79" spans="1:21" x14ac:dyDescent="0.25">
      <c r="A79">
        <v>78</v>
      </c>
      <c r="B79" s="1">
        <v>43640</v>
      </c>
      <c r="C79" s="1">
        <v>43621</v>
      </c>
      <c r="D79" s="2">
        <v>226</v>
      </c>
      <c r="E79" s="2" t="s">
        <v>1702</v>
      </c>
      <c r="F79" s="2" t="s">
        <v>1704</v>
      </c>
      <c r="H79" t="str">
        <f t="shared" ca="1" si="9"/>
        <v>cliente indisponivel</v>
      </c>
      <c r="I79" t="str">
        <f t="shared" ca="1" si="10"/>
        <v>cliente indisponivel</v>
      </c>
      <c r="J79" t="str">
        <f t="shared" ca="1" si="11"/>
        <v>Não entregue</v>
      </c>
      <c r="K79">
        <f t="shared" ca="1" si="12"/>
        <v>2</v>
      </c>
      <c r="L79">
        <f t="shared" ca="1" si="13"/>
        <v>2</v>
      </c>
      <c r="M79" s="6" t="str">
        <f t="shared" si="14"/>
        <v>43</v>
      </c>
      <c r="N79" s="6">
        <v>6</v>
      </c>
      <c r="O79" s="6">
        <v>2019</v>
      </c>
      <c r="P79" s="6" t="s">
        <v>1695</v>
      </c>
      <c r="Q79" s="6">
        <v>6</v>
      </c>
      <c r="R79" s="6">
        <v>2019</v>
      </c>
      <c r="S79" s="7">
        <f t="shared" ca="1" si="15"/>
        <v>43642</v>
      </c>
      <c r="T79" s="7" t="str">
        <f t="shared" si="16"/>
        <v>5</v>
      </c>
      <c r="U79" s="7">
        <f t="shared" si="17"/>
        <v>43621</v>
      </c>
    </row>
    <row r="80" spans="1:21" x14ac:dyDescent="0.25">
      <c r="A80">
        <v>79</v>
      </c>
      <c r="B80" s="1">
        <v>43639</v>
      </c>
      <c r="C80" s="1">
        <v>43628</v>
      </c>
      <c r="D80" s="2">
        <v>115</v>
      </c>
      <c r="E80" s="2" t="s">
        <v>1702</v>
      </c>
      <c r="F80" s="2" t="s">
        <v>1704</v>
      </c>
      <c r="H80" t="str">
        <f t="shared" ca="1" si="9"/>
        <v>outros</v>
      </c>
      <c r="I80" t="str">
        <f t="shared" ca="1" si="10"/>
        <v>outros</v>
      </c>
      <c r="J80" t="str">
        <f t="shared" ca="1" si="11"/>
        <v>Entregue</v>
      </c>
      <c r="K80">
        <f t="shared" ca="1" si="12"/>
        <v>1</v>
      </c>
      <c r="L80">
        <f t="shared" ca="1" si="13"/>
        <v>3</v>
      </c>
      <c r="M80" s="6" t="str">
        <f t="shared" si="14"/>
        <v>43</v>
      </c>
      <c r="N80" s="6">
        <v>6</v>
      </c>
      <c r="O80" s="6">
        <v>2019</v>
      </c>
      <c r="P80" s="6" t="s">
        <v>78</v>
      </c>
      <c r="Q80" s="6">
        <v>6</v>
      </c>
      <c r="R80" s="6">
        <v>2019</v>
      </c>
      <c r="S80" s="7">
        <f t="shared" ca="1" si="15"/>
        <v>43642</v>
      </c>
      <c r="T80" s="7" t="str">
        <f t="shared" si="16"/>
        <v>12</v>
      </c>
      <c r="U80" s="7">
        <f t="shared" si="17"/>
        <v>43628</v>
      </c>
    </row>
    <row r="81" spans="1:21" x14ac:dyDescent="0.25">
      <c r="A81">
        <v>80</v>
      </c>
      <c r="B81" s="1">
        <v>43641</v>
      </c>
      <c r="C81" s="1">
        <v>43635</v>
      </c>
      <c r="D81" s="2">
        <v>13</v>
      </c>
      <c r="E81" s="2" t="s">
        <v>1702</v>
      </c>
      <c r="F81" s="2" t="s">
        <v>1704</v>
      </c>
      <c r="H81" t="str">
        <f t="shared" ca="1" si="9"/>
        <v>outros</v>
      </c>
      <c r="I81" t="str">
        <f t="shared" ca="1" si="10"/>
        <v>outros</v>
      </c>
      <c r="J81" t="str">
        <f t="shared" ca="1" si="11"/>
        <v>Entregue</v>
      </c>
      <c r="K81">
        <f t="shared" ca="1" si="12"/>
        <v>1</v>
      </c>
      <c r="L81">
        <f t="shared" ca="1" si="13"/>
        <v>2</v>
      </c>
      <c r="M81" s="6" t="str">
        <f t="shared" si="14"/>
        <v>43</v>
      </c>
      <c r="N81" s="6">
        <v>6</v>
      </c>
      <c r="O81" s="6">
        <v>2019</v>
      </c>
      <c r="P81" s="6" t="s">
        <v>120</v>
      </c>
      <c r="Q81" s="6">
        <v>6</v>
      </c>
      <c r="R81" s="6">
        <v>2019</v>
      </c>
      <c r="S81" s="7">
        <f t="shared" ca="1" si="15"/>
        <v>43641</v>
      </c>
      <c r="T81" s="7" t="str">
        <f t="shared" si="16"/>
        <v>19</v>
      </c>
      <c r="U81" s="7">
        <f t="shared" si="17"/>
        <v>43635</v>
      </c>
    </row>
    <row r="82" spans="1:21" x14ac:dyDescent="0.25">
      <c r="A82">
        <v>81</v>
      </c>
      <c r="B82" s="1">
        <v>43640</v>
      </c>
      <c r="C82" s="1">
        <v>43620</v>
      </c>
      <c r="D82" s="2">
        <v>195</v>
      </c>
      <c r="E82" s="2" t="s">
        <v>1702</v>
      </c>
      <c r="F82" s="2" t="s">
        <v>1703</v>
      </c>
      <c r="H82" t="str">
        <f t="shared" ca="1" si="9"/>
        <v>cliente indisponivel</v>
      </c>
      <c r="I82" t="str">
        <f t="shared" ca="1" si="10"/>
        <v>cliente indisponivel</v>
      </c>
      <c r="J82" t="str">
        <f t="shared" ca="1" si="11"/>
        <v>Não entregue</v>
      </c>
      <c r="K82">
        <f t="shared" ca="1" si="12"/>
        <v>2</v>
      </c>
      <c r="L82">
        <f t="shared" ca="1" si="13"/>
        <v>2</v>
      </c>
      <c r="M82" s="6" t="str">
        <f t="shared" si="14"/>
        <v>43</v>
      </c>
      <c r="N82" s="6">
        <v>6</v>
      </c>
      <c r="O82" s="6">
        <v>2019</v>
      </c>
      <c r="P82" s="6" t="s">
        <v>1698</v>
      </c>
      <c r="Q82" s="6">
        <v>6</v>
      </c>
      <c r="R82" s="6">
        <v>2019</v>
      </c>
      <c r="S82" s="7">
        <f t="shared" ca="1" si="15"/>
        <v>43638</v>
      </c>
      <c r="T82" s="7" t="str">
        <f t="shared" si="16"/>
        <v>4</v>
      </c>
      <c r="U82" s="7">
        <f t="shared" si="17"/>
        <v>43620</v>
      </c>
    </row>
    <row r="83" spans="1:21" x14ac:dyDescent="0.25">
      <c r="A83">
        <v>82</v>
      </c>
      <c r="B83" s="1">
        <v>43641</v>
      </c>
      <c r="C83" s="1">
        <v>43632</v>
      </c>
      <c r="D83" s="2">
        <v>149</v>
      </c>
      <c r="E83" s="2" t="s">
        <v>1702</v>
      </c>
      <c r="F83" s="2" t="s">
        <v>1704</v>
      </c>
      <c r="H83" t="str">
        <f t="shared" ca="1" si="9"/>
        <v>outros</v>
      </c>
      <c r="I83" t="str">
        <f t="shared" ca="1" si="10"/>
        <v>outros</v>
      </c>
      <c r="J83" t="str">
        <f t="shared" ca="1" si="11"/>
        <v>Entregue</v>
      </c>
      <c r="K83">
        <f t="shared" ca="1" si="12"/>
        <v>1</v>
      </c>
      <c r="L83">
        <f t="shared" ca="1" si="13"/>
        <v>3</v>
      </c>
      <c r="M83" s="6" t="str">
        <f t="shared" si="14"/>
        <v>43</v>
      </c>
      <c r="N83" s="6">
        <v>6</v>
      </c>
      <c r="O83" s="6">
        <v>2019</v>
      </c>
      <c r="P83" s="6" t="s">
        <v>103</v>
      </c>
      <c r="Q83" s="6">
        <v>6</v>
      </c>
      <c r="R83" s="6">
        <v>2019</v>
      </c>
      <c r="S83" s="7">
        <f t="shared" ca="1" si="15"/>
        <v>43642</v>
      </c>
      <c r="T83" s="7" t="str">
        <f t="shared" si="16"/>
        <v>16</v>
      </c>
      <c r="U83" s="7">
        <f t="shared" si="17"/>
        <v>43632</v>
      </c>
    </row>
    <row r="84" spans="1:21" x14ac:dyDescent="0.25">
      <c r="A84">
        <v>83</v>
      </c>
      <c r="B84" s="1">
        <v>43642</v>
      </c>
      <c r="C84" s="1">
        <v>43643</v>
      </c>
      <c r="D84" s="2">
        <v>214</v>
      </c>
      <c r="E84" s="2" t="s">
        <v>1702</v>
      </c>
      <c r="F84" s="2" t="s">
        <v>1704</v>
      </c>
      <c r="H84" t="str">
        <f t="shared" ca="1" si="9"/>
        <v>outros</v>
      </c>
      <c r="I84" t="str">
        <f t="shared" ca="1" si="10"/>
        <v>outros</v>
      </c>
      <c r="J84" t="str">
        <f t="shared" ca="1" si="11"/>
        <v>Entregue</v>
      </c>
      <c r="K84">
        <f t="shared" ca="1" si="12"/>
        <v>1</v>
      </c>
      <c r="L84">
        <f t="shared" ca="1" si="13"/>
        <v>2</v>
      </c>
      <c r="M84" s="6" t="str">
        <f t="shared" si="14"/>
        <v>43</v>
      </c>
      <c r="N84" s="6">
        <v>6</v>
      </c>
      <c r="O84" s="6">
        <v>2019</v>
      </c>
      <c r="P84" s="6" t="s">
        <v>170</v>
      </c>
      <c r="Q84" s="6">
        <v>6</v>
      </c>
      <c r="R84" s="6">
        <v>2019</v>
      </c>
      <c r="S84" s="7">
        <f t="shared" ca="1" si="15"/>
        <v>43639</v>
      </c>
      <c r="T84" s="7" t="str">
        <f t="shared" si="16"/>
        <v>27</v>
      </c>
      <c r="U84" s="7">
        <f t="shared" si="17"/>
        <v>43643</v>
      </c>
    </row>
    <row r="85" spans="1:21" x14ac:dyDescent="0.25">
      <c r="A85">
        <v>84</v>
      </c>
      <c r="B85" s="1">
        <v>43642</v>
      </c>
      <c r="C85" s="1">
        <v>43638</v>
      </c>
      <c r="D85" s="2">
        <v>9</v>
      </c>
      <c r="E85" s="2" t="s">
        <v>1701</v>
      </c>
      <c r="F85" s="2" t="s">
        <v>1709</v>
      </c>
      <c r="H85" t="str">
        <f t="shared" si="9"/>
        <v/>
      </c>
      <c r="I85" t="str">
        <f t="shared" ca="1" si="10"/>
        <v>outros</v>
      </c>
      <c r="J85" t="str">
        <f t="shared" ca="1" si="11"/>
        <v>Entregue</v>
      </c>
      <c r="K85">
        <f t="shared" ca="1" si="12"/>
        <v>1</v>
      </c>
      <c r="L85">
        <f t="shared" ca="1" si="13"/>
        <v>1</v>
      </c>
      <c r="M85" s="6" t="str">
        <f t="shared" si="14"/>
        <v>43</v>
      </c>
      <c r="N85" s="6">
        <v>6</v>
      </c>
      <c r="O85" s="6">
        <v>2019</v>
      </c>
      <c r="P85" s="6" t="s">
        <v>138</v>
      </c>
      <c r="Q85" s="6">
        <v>6</v>
      </c>
      <c r="R85" s="6">
        <v>2019</v>
      </c>
      <c r="S85" s="7">
        <f t="shared" ca="1" si="15"/>
        <v>43640</v>
      </c>
      <c r="T85" s="7" t="str">
        <f t="shared" si="16"/>
        <v>22</v>
      </c>
      <c r="U85" s="7">
        <f t="shared" si="17"/>
        <v>43638</v>
      </c>
    </row>
    <row r="86" spans="1:21" x14ac:dyDescent="0.25">
      <c r="A86">
        <v>85</v>
      </c>
      <c r="B86" s="1">
        <v>43641</v>
      </c>
      <c r="C86" s="1">
        <v>43626</v>
      </c>
      <c r="D86" s="2">
        <v>150</v>
      </c>
      <c r="E86" s="2" t="s">
        <v>1701</v>
      </c>
      <c r="F86" s="2" t="s">
        <v>1709</v>
      </c>
      <c r="H86" t="str">
        <f t="shared" si="9"/>
        <v/>
      </c>
      <c r="I86" t="str">
        <f t="shared" ca="1" si="10"/>
        <v>cliente indisponivel</v>
      </c>
      <c r="J86" t="str">
        <f t="shared" ca="1" si="11"/>
        <v>Não entregue</v>
      </c>
      <c r="K86">
        <f t="shared" ca="1" si="12"/>
        <v>2</v>
      </c>
      <c r="L86">
        <f t="shared" ca="1" si="13"/>
        <v>2</v>
      </c>
      <c r="M86" s="6" t="str">
        <f t="shared" si="14"/>
        <v>43</v>
      </c>
      <c r="N86" s="6">
        <v>6</v>
      </c>
      <c r="O86" s="6">
        <v>2019</v>
      </c>
      <c r="P86" s="6" t="s">
        <v>65</v>
      </c>
      <c r="Q86" s="6">
        <v>6</v>
      </c>
      <c r="R86" s="6">
        <v>2019</v>
      </c>
      <c r="S86" s="7">
        <f t="shared" ca="1" si="15"/>
        <v>43639</v>
      </c>
      <c r="T86" s="7" t="str">
        <f t="shared" si="16"/>
        <v>10</v>
      </c>
      <c r="U86" s="7">
        <f t="shared" si="17"/>
        <v>43626</v>
      </c>
    </row>
    <row r="87" spans="1:21" x14ac:dyDescent="0.25">
      <c r="A87">
        <v>86</v>
      </c>
      <c r="B87" s="1">
        <v>43638</v>
      </c>
      <c r="C87" s="1">
        <v>43637</v>
      </c>
      <c r="D87" s="2">
        <v>117</v>
      </c>
      <c r="E87" s="2" t="s">
        <v>1701</v>
      </c>
      <c r="F87" s="2" t="s">
        <v>1709</v>
      </c>
      <c r="H87" t="str">
        <f t="shared" si="9"/>
        <v/>
      </c>
      <c r="I87" t="str">
        <f t="shared" ca="1" si="10"/>
        <v>outros</v>
      </c>
      <c r="J87" t="str">
        <f t="shared" ca="1" si="11"/>
        <v>Entregue</v>
      </c>
      <c r="K87">
        <f t="shared" ca="1" si="12"/>
        <v>1</v>
      </c>
      <c r="L87">
        <f t="shared" ca="1" si="13"/>
        <v>2</v>
      </c>
      <c r="M87" s="6" t="str">
        <f t="shared" si="14"/>
        <v>43</v>
      </c>
      <c r="N87" s="6">
        <v>6</v>
      </c>
      <c r="O87" s="6">
        <v>2019</v>
      </c>
      <c r="P87" s="6" t="s">
        <v>132</v>
      </c>
      <c r="Q87" s="6">
        <v>6</v>
      </c>
      <c r="R87" s="6">
        <v>2019</v>
      </c>
      <c r="S87" s="7">
        <f t="shared" ca="1" si="15"/>
        <v>43640</v>
      </c>
      <c r="T87" s="7" t="str">
        <f t="shared" si="16"/>
        <v>21</v>
      </c>
      <c r="U87" s="7">
        <f t="shared" si="17"/>
        <v>43637</v>
      </c>
    </row>
    <row r="88" spans="1:21" x14ac:dyDescent="0.25">
      <c r="A88">
        <v>87</v>
      </c>
      <c r="B88" s="1">
        <v>43642</v>
      </c>
      <c r="C88" s="1">
        <v>43639</v>
      </c>
      <c r="D88" s="2">
        <v>32</v>
      </c>
      <c r="E88" s="2" t="s">
        <v>1701</v>
      </c>
      <c r="F88" s="2" t="s">
        <v>1709</v>
      </c>
      <c r="H88" t="str">
        <f t="shared" si="9"/>
        <v/>
      </c>
      <c r="I88" t="str">
        <f t="shared" ca="1" si="10"/>
        <v>outros</v>
      </c>
      <c r="J88" t="str">
        <f t="shared" ca="1" si="11"/>
        <v>Entregue</v>
      </c>
      <c r="K88">
        <f t="shared" ca="1" si="12"/>
        <v>1</v>
      </c>
      <c r="L88">
        <f t="shared" ca="1" si="13"/>
        <v>3</v>
      </c>
      <c r="M88" s="6" t="str">
        <f t="shared" si="14"/>
        <v>43</v>
      </c>
      <c r="N88" s="6">
        <v>6</v>
      </c>
      <c r="O88" s="6">
        <v>2019</v>
      </c>
      <c r="P88" s="6" t="s">
        <v>144</v>
      </c>
      <c r="Q88" s="6">
        <v>6</v>
      </c>
      <c r="R88" s="6">
        <v>2019</v>
      </c>
      <c r="S88" s="7">
        <f t="shared" ca="1" si="15"/>
        <v>43642</v>
      </c>
      <c r="T88" s="7" t="str">
        <f t="shared" si="16"/>
        <v>23</v>
      </c>
      <c r="U88" s="7">
        <f t="shared" si="17"/>
        <v>43639</v>
      </c>
    </row>
    <row r="89" spans="1:21" x14ac:dyDescent="0.25">
      <c r="A89">
        <v>88</v>
      </c>
      <c r="B89" s="1">
        <v>43642</v>
      </c>
      <c r="C89" s="1">
        <v>43637</v>
      </c>
      <c r="D89" s="2">
        <v>195</v>
      </c>
      <c r="E89" s="2" t="s">
        <v>1701</v>
      </c>
      <c r="F89" s="2" t="s">
        <v>1709</v>
      </c>
      <c r="H89" t="str">
        <f t="shared" si="9"/>
        <v/>
      </c>
      <c r="I89" t="str">
        <f t="shared" ca="1" si="10"/>
        <v>outros</v>
      </c>
      <c r="J89" t="str">
        <f t="shared" ca="1" si="11"/>
        <v>Entregue</v>
      </c>
      <c r="K89">
        <f t="shared" ca="1" si="12"/>
        <v>1</v>
      </c>
      <c r="L89">
        <f t="shared" ca="1" si="13"/>
        <v>1</v>
      </c>
      <c r="M89" s="6" t="str">
        <f t="shared" si="14"/>
        <v>43</v>
      </c>
      <c r="N89" s="6">
        <v>6</v>
      </c>
      <c r="O89" s="6">
        <v>2019</v>
      </c>
      <c r="P89" s="6" t="s">
        <v>132</v>
      </c>
      <c r="Q89" s="6">
        <v>6</v>
      </c>
      <c r="R89" s="6">
        <v>2019</v>
      </c>
      <c r="S89" s="7">
        <f t="shared" ca="1" si="15"/>
        <v>43641</v>
      </c>
      <c r="T89" s="7" t="str">
        <f t="shared" si="16"/>
        <v>21</v>
      </c>
      <c r="U89" s="7">
        <f t="shared" si="17"/>
        <v>43637</v>
      </c>
    </row>
    <row r="90" spans="1:21" x14ac:dyDescent="0.25">
      <c r="A90">
        <v>89</v>
      </c>
      <c r="B90" s="1">
        <v>43638</v>
      </c>
      <c r="C90" s="1">
        <v>43628</v>
      </c>
      <c r="D90" s="2">
        <v>156</v>
      </c>
      <c r="E90" s="2" t="s">
        <v>1702</v>
      </c>
      <c r="F90" s="2" t="s">
        <v>1704</v>
      </c>
      <c r="H90" t="str">
        <f t="shared" ca="1" si="9"/>
        <v>outros</v>
      </c>
      <c r="I90" t="str">
        <f t="shared" ca="1" si="10"/>
        <v>outros</v>
      </c>
      <c r="J90" t="str">
        <f t="shared" ca="1" si="11"/>
        <v>Entregue</v>
      </c>
      <c r="K90">
        <f t="shared" ca="1" si="12"/>
        <v>1</v>
      </c>
      <c r="L90">
        <f t="shared" ca="1" si="13"/>
        <v>2</v>
      </c>
      <c r="M90" s="6" t="str">
        <f t="shared" si="14"/>
        <v>43</v>
      </c>
      <c r="N90" s="6">
        <v>6</v>
      </c>
      <c r="O90" s="6">
        <v>2019</v>
      </c>
      <c r="P90" s="6" t="s">
        <v>78</v>
      </c>
      <c r="Q90" s="6">
        <v>6</v>
      </c>
      <c r="R90" s="6">
        <v>2019</v>
      </c>
      <c r="S90" s="7">
        <f t="shared" ca="1" si="15"/>
        <v>43638</v>
      </c>
      <c r="T90" s="7" t="str">
        <f t="shared" si="16"/>
        <v>12</v>
      </c>
      <c r="U90" s="7">
        <f t="shared" si="17"/>
        <v>43628</v>
      </c>
    </row>
    <row r="91" spans="1:21" x14ac:dyDescent="0.25">
      <c r="A91">
        <v>90</v>
      </c>
      <c r="B91" s="1">
        <v>43638</v>
      </c>
      <c r="C91" s="1">
        <v>43619</v>
      </c>
      <c r="D91" s="2">
        <v>59</v>
      </c>
      <c r="E91" s="2" t="s">
        <v>1702</v>
      </c>
      <c r="F91" s="2" t="s">
        <v>1703</v>
      </c>
      <c r="H91" t="str">
        <f t="shared" ca="1" si="9"/>
        <v>cliente indisponivel</v>
      </c>
      <c r="I91" t="str">
        <f t="shared" ca="1" si="10"/>
        <v>cliente indisponivel</v>
      </c>
      <c r="J91" t="str">
        <f t="shared" ca="1" si="11"/>
        <v>Não entregue</v>
      </c>
      <c r="K91">
        <f t="shared" ca="1" si="12"/>
        <v>2</v>
      </c>
      <c r="L91">
        <f t="shared" ca="1" si="13"/>
        <v>2</v>
      </c>
      <c r="M91" s="6" t="str">
        <f t="shared" si="14"/>
        <v>43</v>
      </c>
      <c r="N91" s="6">
        <v>6</v>
      </c>
      <c r="O91" s="6">
        <v>2019</v>
      </c>
      <c r="P91" s="6" t="s">
        <v>1691</v>
      </c>
      <c r="Q91" s="6">
        <v>6</v>
      </c>
      <c r="R91" s="6">
        <v>2019</v>
      </c>
      <c r="S91" s="7">
        <f t="shared" ca="1" si="15"/>
        <v>43641</v>
      </c>
      <c r="T91" s="7" t="str">
        <f t="shared" si="16"/>
        <v>3</v>
      </c>
      <c r="U91" s="7">
        <f t="shared" si="17"/>
        <v>43619</v>
      </c>
    </row>
    <row r="92" spans="1:21" x14ac:dyDescent="0.25">
      <c r="A92">
        <v>91</v>
      </c>
      <c r="B92" s="1">
        <v>43638</v>
      </c>
      <c r="C92" s="1">
        <v>43639</v>
      </c>
      <c r="D92" s="2">
        <v>143</v>
      </c>
      <c r="E92" s="2" t="s">
        <v>1701</v>
      </c>
      <c r="F92" s="2" t="s">
        <v>1709</v>
      </c>
      <c r="H92" t="str">
        <f t="shared" si="9"/>
        <v/>
      </c>
      <c r="I92" t="str">
        <f t="shared" ca="1" si="10"/>
        <v>cliente indisponivel</v>
      </c>
      <c r="J92" t="str">
        <f t="shared" ca="1" si="11"/>
        <v>Não entregue</v>
      </c>
      <c r="K92">
        <f t="shared" ca="1" si="12"/>
        <v>2</v>
      </c>
      <c r="L92">
        <f t="shared" ca="1" si="13"/>
        <v>3</v>
      </c>
      <c r="M92" s="6" t="str">
        <f t="shared" si="14"/>
        <v>43</v>
      </c>
      <c r="N92" s="6">
        <v>6</v>
      </c>
      <c r="O92" s="6">
        <v>2019</v>
      </c>
      <c r="P92" s="6" t="s">
        <v>144</v>
      </c>
      <c r="Q92" s="6">
        <v>6</v>
      </c>
      <c r="R92" s="6">
        <v>2019</v>
      </c>
      <c r="S92" s="7">
        <f t="shared" ca="1" si="15"/>
        <v>43641</v>
      </c>
      <c r="T92" s="7" t="str">
        <f t="shared" si="16"/>
        <v>23</v>
      </c>
      <c r="U92" s="7">
        <f t="shared" si="17"/>
        <v>43639</v>
      </c>
    </row>
    <row r="93" spans="1:21" x14ac:dyDescent="0.25">
      <c r="A93">
        <v>92</v>
      </c>
      <c r="B93" s="1">
        <v>43638</v>
      </c>
      <c r="C93" s="1">
        <v>43628</v>
      </c>
      <c r="D93" s="2">
        <v>188</v>
      </c>
      <c r="E93" s="2" t="s">
        <v>1702</v>
      </c>
      <c r="F93" s="2" t="s">
        <v>1703</v>
      </c>
      <c r="H93" t="str">
        <f t="shared" ca="1" si="9"/>
        <v>outros</v>
      </c>
      <c r="I93" t="str">
        <f t="shared" ca="1" si="10"/>
        <v>outros</v>
      </c>
      <c r="J93" t="str">
        <f t="shared" ca="1" si="11"/>
        <v>Entregue</v>
      </c>
      <c r="K93">
        <f t="shared" ca="1" si="12"/>
        <v>1</v>
      </c>
      <c r="L93">
        <f t="shared" ca="1" si="13"/>
        <v>3</v>
      </c>
      <c r="M93" s="6" t="str">
        <f t="shared" si="14"/>
        <v>43</v>
      </c>
      <c r="N93" s="6">
        <v>6</v>
      </c>
      <c r="O93" s="6">
        <v>2019</v>
      </c>
      <c r="P93" s="6" t="s">
        <v>78</v>
      </c>
      <c r="Q93" s="6">
        <v>6</v>
      </c>
      <c r="R93" s="6">
        <v>2019</v>
      </c>
      <c r="S93" s="7">
        <f t="shared" ca="1" si="15"/>
        <v>43639</v>
      </c>
      <c r="T93" s="7" t="str">
        <f t="shared" si="16"/>
        <v>12</v>
      </c>
      <c r="U93" s="7">
        <f t="shared" si="17"/>
        <v>43628</v>
      </c>
    </row>
    <row r="94" spans="1:21" x14ac:dyDescent="0.25">
      <c r="A94">
        <v>93</v>
      </c>
      <c r="B94" s="1">
        <v>43641</v>
      </c>
      <c r="C94" s="1">
        <v>43623</v>
      </c>
      <c r="D94" s="2">
        <v>3</v>
      </c>
      <c r="E94" s="2" t="s">
        <v>1702</v>
      </c>
      <c r="F94" s="2" t="s">
        <v>1704</v>
      </c>
      <c r="H94" t="str">
        <f t="shared" ca="1" si="9"/>
        <v>cliente indisponivel</v>
      </c>
      <c r="I94" t="str">
        <f t="shared" ca="1" si="10"/>
        <v>cliente indisponivel</v>
      </c>
      <c r="J94" t="str">
        <f t="shared" ca="1" si="11"/>
        <v>Não entregue</v>
      </c>
      <c r="K94">
        <f t="shared" ca="1" si="12"/>
        <v>2</v>
      </c>
      <c r="L94">
        <f t="shared" ca="1" si="13"/>
        <v>2</v>
      </c>
      <c r="M94" s="6" t="str">
        <f t="shared" si="14"/>
        <v>43</v>
      </c>
      <c r="N94" s="6">
        <v>6</v>
      </c>
      <c r="O94" s="6">
        <v>2019</v>
      </c>
      <c r="P94" s="6" t="s">
        <v>1697</v>
      </c>
      <c r="Q94" s="6">
        <v>6</v>
      </c>
      <c r="R94" s="6">
        <v>2019</v>
      </c>
      <c r="S94" s="7">
        <f t="shared" ca="1" si="15"/>
        <v>43640</v>
      </c>
      <c r="T94" s="7" t="str">
        <f t="shared" si="16"/>
        <v>7</v>
      </c>
      <c r="U94" s="7">
        <f t="shared" si="17"/>
        <v>43623</v>
      </c>
    </row>
    <row r="95" spans="1:21" x14ac:dyDescent="0.25">
      <c r="A95">
        <v>94</v>
      </c>
      <c r="B95" s="1">
        <v>43640</v>
      </c>
      <c r="C95" s="1">
        <v>43636</v>
      </c>
      <c r="D95" s="2">
        <v>100</v>
      </c>
      <c r="E95" s="2" t="s">
        <v>1702</v>
      </c>
      <c r="F95" s="2" t="s">
        <v>1704</v>
      </c>
      <c r="H95" t="str">
        <f t="shared" ca="1" si="9"/>
        <v>cliente indisponivel</v>
      </c>
      <c r="I95" t="str">
        <f t="shared" ca="1" si="10"/>
        <v>cliente indisponivel</v>
      </c>
      <c r="J95" t="str">
        <f t="shared" ca="1" si="11"/>
        <v>Não entregue</v>
      </c>
      <c r="K95">
        <f t="shared" ca="1" si="12"/>
        <v>2</v>
      </c>
      <c r="L95">
        <f t="shared" ca="1" si="13"/>
        <v>2</v>
      </c>
      <c r="M95" s="6" t="str">
        <f t="shared" si="14"/>
        <v>43</v>
      </c>
      <c r="N95" s="6">
        <v>6</v>
      </c>
      <c r="O95" s="6">
        <v>2019</v>
      </c>
      <c r="P95" s="6" t="s">
        <v>126</v>
      </c>
      <c r="Q95" s="6">
        <v>6</v>
      </c>
      <c r="R95" s="6">
        <v>2019</v>
      </c>
      <c r="S95" s="7">
        <f t="shared" ca="1" si="15"/>
        <v>43640</v>
      </c>
      <c r="T95" s="7" t="str">
        <f t="shared" si="16"/>
        <v>20</v>
      </c>
      <c r="U95" s="7">
        <f t="shared" si="17"/>
        <v>43636</v>
      </c>
    </row>
    <row r="96" spans="1:21" x14ac:dyDescent="0.25">
      <c r="A96">
        <v>95</v>
      </c>
      <c r="B96" s="1">
        <v>43638</v>
      </c>
      <c r="C96" s="1">
        <v>43633</v>
      </c>
      <c r="D96" s="2">
        <v>1</v>
      </c>
      <c r="E96" s="2" t="s">
        <v>1701</v>
      </c>
      <c r="F96" s="2" t="s">
        <v>1709</v>
      </c>
      <c r="H96" t="str">
        <f t="shared" si="9"/>
        <v/>
      </c>
      <c r="I96" t="str">
        <f t="shared" ca="1" si="10"/>
        <v>cliente indisponivel</v>
      </c>
      <c r="J96" t="str">
        <f t="shared" ca="1" si="11"/>
        <v>Não entregue</v>
      </c>
      <c r="K96">
        <f t="shared" ca="1" si="12"/>
        <v>2</v>
      </c>
      <c r="L96">
        <f t="shared" ca="1" si="13"/>
        <v>3</v>
      </c>
      <c r="M96" s="6" t="str">
        <f t="shared" si="14"/>
        <v>43</v>
      </c>
      <c r="N96" s="6">
        <v>6</v>
      </c>
      <c r="O96" s="6">
        <v>2019</v>
      </c>
      <c r="P96" s="6" t="s">
        <v>108</v>
      </c>
      <c r="Q96" s="6">
        <v>6</v>
      </c>
      <c r="R96" s="6">
        <v>2019</v>
      </c>
      <c r="S96" s="7">
        <f t="shared" ca="1" si="15"/>
        <v>43639</v>
      </c>
      <c r="T96" s="7" t="str">
        <f t="shared" si="16"/>
        <v>17</v>
      </c>
      <c r="U96" s="7">
        <f t="shared" si="17"/>
        <v>43633</v>
      </c>
    </row>
    <row r="97" spans="1:21" x14ac:dyDescent="0.25">
      <c r="A97">
        <v>96</v>
      </c>
      <c r="B97" s="1">
        <v>43638</v>
      </c>
      <c r="C97" s="1">
        <v>43627</v>
      </c>
      <c r="D97" s="2">
        <v>62</v>
      </c>
      <c r="E97" s="2" t="s">
        <v>1701</v>
      </c>
      <c r="F97" s="2" t="s">
        <v>1709</v>
      </c>
      <c r="H97" t="str">
        <f t="shared" si="9"/>
        <v/>
      </c>
      <c r="I97" t="str">
        <f t="shared" ca="1" si="10"/>
        <v>cliente indisponivel</v>
      </c>
      <c r="J97" t="str">
        <f t="shared" ca="1" si="11"/>
        <v>Não entregue</v>
      </c>
      <c r="K97">
        <f t="shared" ca="1" si="12"/>
        <v>2</v>
      </c>
      <c r="L97">
        <f t="shared" ca="1" si="13"/>
        <v>3</v>
      </c>
      <c r="M97" s="6" t="str">
        <f t="shared" si="14"/>
        <v>43</v>
      </c>
      <c r="N97" s="6">
        <v>6</v>
      </c>
      <c r="O97" s="6">
        <v>2019</v>
      </c>
      <c r="P97" s="6" t="s">
        <v>71</v>
      </c>
      <c r="Q97" s="6">
        <v>6</v>
      </c>
      <c r="R97" s="6">
        <v>2019</v>
      </c>
      <c r="S97" s="7">
        <f t="shared" ca="1" si="15"/>
        <v>43641</v>
      </c>
      <c r="T97" s="7" t="str">
        <f t="shared" si="16"/>
        <v>11</v>
      </c>
      <c r="U97" s="7">
        <f t="shared" si="17"/>
        <v>43627</v>
      </c>
    </row>
    <row r="98" spans="1:21" x14ac:dyDescent="0.25">
      <c r="A98">
        <v>97</v>
      </c>
      <c r="B98" s="1">
        <v>43639</v>
      </c>
      <c r="C98" s="1">
        <v>43618</v>
      </c>
      <c r="D98" s="2">
        <v>22</v>
      </c>
      <c r="E98" s="2" t="s">
        <v>1701</v>
      </c>
      <c r="F98" s="2" t="s">
        <v>1709</v>
      </c>
      <c r="H98" t="str">
        <f t="shared" si="9"/>
        <v/>
      </c>
      <c r="I98" t="str">
        <f t="shared" ca="1" si="10"/>
        <v>outros</v>
      </c>
      <c r="J98" t="str">
        <f t="shared" ca="1" si="11"/>
        <v>Entregue</v>
      </c>
      <c r="K98">
        <f t="shared" ca="1" si="12"/>
        <v>1</v>
      </c>
      <c r="L98">
        <f t="shared" ca="1" si="13"/>
        <v>2</v>
      </c>
      <c r="M98" s="6" t="str">
        <f t="shared" si="14"/>
        <v>43</v>
      </c>
      <c r="N98" s="6">
        <v>6</v>
      </c>
      <c r="O98" s="6">
        <v>2019</v>
      </c>
      <c r="P98" s="6" t="s">
        <v>1699</v>
      </c>
      <c r="Q98" s="6">
        <v>6</v>
      </c>
      <c r="R98" s="6">
        <v>2019</v>
      </c>
      <c r="S98" s="7">
        <f t="shared" ca="1" si="15"/>
        <v>43641</v>
      </c>
      <c r="T98" s="7" t="str">
        <f t="shared" si="16"/>
        <v>2</v>
      </c>
      <c r="U98" s="7">
        <f t="shared" si="17"/>
        <v>43618</v>
      </c>
    </row>
    <row r="99" spans="1:21" x14ac:dyDescent="0.25">
      <c r="A99">
        <v>98</v>
      </c>
      <c r="B99" s="1">
        <v>43638</v>
      </c>
      <c r="C99" s="1">
        <v>43632</v>
      </c>
      <c r="D99" s="2">
        <v>70</v>
      </c>
      <c r="E99" s="2" t="s">
        <v>1701</v>
      </c>
      <c r="F99" s="2" t="s">
        <v>1709</v>
      </c>
      <c r="H99" t="str">
        <f t="shared" si="9"/>
        <v/>
      </c>
      <c r="I99" t="str">
        <f t="shared" ca="1" si="10"/>
        <v>cliente indisponivel</v>
      </c>
      <c r="J99" t="str">
        <f t="shared" ca="1" si="11"/>
        <v>Não entregue</v>
      </c>
      <c r="K99">
        <f t="shared" ca="1" si="12"/>
        <v>2</v>
      </c>
      <c r="L99">
        <f t="shared" ca="1" si="13"/>
        <v>2</v>
      </c>
      <c r="M99" s="6" t="str">
        <f t="shared" si="14"/>
        <v>43</v>
      </c>
      <c r="N99" s="6">
        <v>6</v>
      </c>
      <c r="O99" s="6">
        <v>2019</v>
      </c>
      <c r="P99" s="6" t="s">
        <v>103</v>
      </c>
      <c r="Q99" s="6">
        <v>6</v>
      </c>
      <c r="R99" s="6">
        <v>2019</v>
      </c>
      <c r="S99" s="7">
        <f t="shared" ca="1" si="15"/>
        <v>43640</v>
      </c>
      <c r="T99" s="7" t="str">
        <f t="shared" si="16"/>
        <v>16</v>
      </c>
      <c r="U99" s="7">
        <f t="shared" si="17"/>
        <v>43632</v>
      </c>
    </row>
    <row r="100" spans="1:21" x14ac:dyDescent="0.25">
      <c r="A100">
        <v>99</v>
      </c>
      <c r="B100" s="1">
        <v>43638</v>
      </c>
      <c r="C100" s="1">
        <v>43619</v>
      </c>
      <c r="D100" s="2">
        <v>149</v>
      </c>
      <c r="E100" s="2" t="s">
        <v>1702</v>
      </c>
      <c r="F100" s="2" t="s">
        <v>1704</v>
      </c>
      <c r="H100" t="str">
        <f t="shared" ca="1" si="9"/>
        <v>cliente indisponivel</v>
      </c>
      <c r="I100" t="str">
        <f t="shared" ca="1" si="10"/>
        <v>cliente indisponivel</v>
      </c>
      <c r="J100" t="str">
        <f t="shared" ca="1" si="11"/>
        <v>Não entregue</v>
      </c>
      <c r="K100">
        <f t="shared" ca="1" si="12"/>
        <v>2</v>
      </c>
      <c r="L100">
        <f t="shared" ca="1" si="13"/>
        <v>2</v>
      </c>
      <c r="M100" s="6" t="str">
        <f t="shared" si="14"/>
        <v>43</v>
      </c>
      <c r="N100" s="6">
        <v>6</v>
      </c>
      <c r="O100" s="6">
        <v>2019</v>
      </c>
      <c r="P100" s="6" t="s">
        <v>1691</v>
      </c>
      <c r="Q100" s="6">
        <v>6</v>
      </c>
      <c r="R100" s="6">
        <v>2019</v>
      </c>
      <c r="S100" s="7">
        <f t="shared" ca="1" si="15"/>
        <v>43639</v>
      </c>
      <c r="T100" s="7" t="str">
        <f t="shared" si="16"/>
        <v>3</v>
      </c>
      <c r="U100" s="7">
        <f t="shared" si="17"/>
        <v>43619</v>
      </c>
    </row>
    <row r="101" spans="1:21" x14ac:dyDescent="0.25">
      <c r="A101">
        <v>100</v>
      </c>
      <c r="B101" s="1">
        <v>43640</v>
      </c>
      <c r="C101" s="1">
        <v>43634</v>
      </c>
      <c r="D101" s="2">
        <v>137</v>
      </c>
      <c r="E101" s="2" t="s">
        <v>1702</v>
      </c>
      <c r="F101" s="2" t="s">
        <v>1703</v>
      </c>
      <c r="H101" t="str">
        <f t="shared" ca="1" si="9"/>
        <v>cliente indisponivel</v>
      </c>
      <c r="I101" t="str">
        <f t="shared" ca="1" si="10"/>
        <v>cliente indisponivel</v>
      </c>
      <c r="J101" t="str">
        <f t="shared" ca="1" si="11"/>
        <v>Não entregue</v>
      </c>
      <c r="K101">
        <f t="shared" ca="1" si="12"/>
        <v>2</v>
      </c>
      <c r="L101">
        <f t="shared" ca="1" si="13"/>
        <v>2</v>
      </c>
      <c r="M101" s="6" t="str">
        <f t="shared" si="14"/>
        <v>43</v>
      </c>
      <c r="N101" s="6">
        <v>6</v>
      </c>
      <c r="O101" s="6">
        <v>2019</v>
      </c>
      <c r="P101" s="6" t="s">
        <v>114</v>
      </c>
      <c r="Q101" s="6">
        <v>6</v>
      </c>
      <c r="R101" s="6">
        <v>2019</v>
      </c>
      <c r="S101" s="7">
        <f t="shared" ca="1" si="15"/>
        <v>43639</v>
      </c>
      <c r="T101" s="7" t="str">
        <f t="shared" si="16"/>
        <v>18</v>
      </c>
      <c r="U101" s="7">
        <f t="shared" si="17"/>
        <v>43634</v>
      </c>
    </row>
    <row r="102" spans="1:21" x14ac:dyDescent="0.25">
      <c r="A102">
        <v>101</v>
      </c>
      <c r="B102" s="1">
        <v>43640</v>
      </c>
      <c r="C102" s="1">
        <v>43636</v>
      </c>
      <c r="D102" s="2">
        <v>5</v>
      </c>
      <c r="E102" s="2" t="s">
        <v>1702</v>
      </c>
      <c r="F102" s="2" t="s">
        <v>1703</v>
      </c>
      <c r="H102" t="str">
        <f t="shared" ca="1" si="9"/>
        <v>outros</v>
      </c>
      <c r="I102" t="str">
        <f t="shared" ca="1" si="10"/>
        <v>outros</v>
      </c>
      <c r="J102" t="str">
        <f t="shared" ca="1" si="11"/>
        <v>Entregue</v>
      </c>
      <c r="K102">
        <f t="shared" ca="1" si="12"/>
        <v>1</v>
      </c>
      <c r="L102">
        <f t="shared" ca="1" si="13"/>
        <v>3</v>
      </c>
      <c r="M102" s="6" t="str">
        <f t="shared" si="14"/>
        <v>43</v>
      </c>
      <c r="N102" s="6">
        <v>6</v>
      </c>
      <c r="O102" s="6">
        <v>2019</v>
      </c>
      <c r="P102" s="6" t="s">
        <v>126</v>
      </c>
      <c r="Q102" s="6">
        <v>6</v>
      </c>
      <c r="R102" s="6">
        <v>2019</v>
      </c>
      <c r="S102" s="7">
        <f t="shared" ca="1" si="15"/>
        <v>43639</v>
      </c>
      <c r="T102" s="7" t="str">
        <f t="shared" si="16"/>
        <v>20</v>
      </c>
      <c r="U102" s="7">
        <f t="shared" si="17"/>
        <v>43636</v>
      </c>
    </row>
    <row r="103" spans="1:21" x14ac:dyDescent="0.25">
      <c r="A103">
        <v>102</v>
      </c>
      <c r="B103" s="1">
        <v>43641</v>
      </c>
      <c r="C103" s="1">
        <v>43639</v>
      </c>
      <c r="D103" s="2">
        <v>30</v>
      </c>
      <c r="E103" s="2" t="s">
        <v>1702</v>
      </c>
      <c r="F103" s="2" t="s">
        <v>1704</v>
      </c>
      <c r="H103" t="str">
        <f t="shared" ca="1" si="9"/>
        <v>outros</v>
      </c>
      <c r="I103" t="str">
        <f t="shared" ca="1" si="10"/>
        <v>outros</v>
      </c>
      <c r="J103" t="str">
        <f t="shared" ca="1" si="11"/>
        <v>Entregue</v>
      </c>
      <c r="K103">
        <f t="shared" ca="1" si="12"/>
        <v>1</v>
      </c>
      <c r="L103">
        <f t="shared" ca="1" si="13"/>
        <v>2</v>
      </c>
      <c r="M103" s="6" t="str">
        <f t="shared" si="14"/>
        <v>43</v>
      </c>
      <c r="N103" s="6">
        <v>6</v>
      </c>
      <c r="O103" s="6">
        <v>2019</v>
      </c>
      <c r="P103" s="6" t="s">
        <v>144</v>
      </c>
      <c r="Q103" s="6">
        <v>6</v>
      </c>
      <c r="R103" s="6">
        <v>2019</v>
      </c>
      <c r="S103" s="7">
        <f t="shared" ca="1" si="15"/>
        <v>43642</v>
      </c>
      <c r="T103" s="7" t="str">
        <f t="shared" si="16"/>
        <v>23</v>
      </c>
      <c r="U103" s="7">
        <f t="shared" si="17"/>
        <v>43639</v>
      </c>
    </row>
    <row r="104" spans="1:21" x14ac:dyDescent="0.25">
      <c r="A104">
        <v>103</v>
      </c>
      <c r="B104" s="1">
        <v>43639</v>
      </c>
      <c r="C104" s="1">
        <v>43630</v>
      </c>
      <c r="D104" s="2">
        <v>18</v>
      </c>
      <c r="E104" s="2" t="s">
        <v>1702</v>
      </c>
      <c r="F104" s="2" t="s">
        <v>1704</v>
      </c>
      <c r="H104" t="str">
        <f t="shared" ca="1" si="9"/>
        <v>outros</v>
      </c>
      <c r="I104" t="str">
        <f t="shared" ca="1" si="10"/>
        <v>outros</v>
      </c>
      <c r="J104" t="str">
        <f t="shared" ca="1" si="11"/>
        <v>Entregue</v>
      </c>
      <c r="K104">
        <f t="shared" ca="1" si="12"/>
        <v>1</v>
      </c>
      <c r="L104">
        <f t="shared" ca="1" si="13"/>
        <v>3</v>
      </c>
      <c r="M104" s="6" t="str">
        <f t="shared" si="14"/>
        <v>43</v>
      </c>
      <c r="N104" s="6">
        <v>6</v>
      </c>
      <c r="O104" s="6">
        <v>2019</v>
      </c>
      <c r="P104" s="6" t="s">
        <v>90</v>
      </c>
      <c r="Q104" s="6">
        <v>6</v>
      </c>
      <c r="R104" s="6">
        <v>2019</v>
      </c>
      <c r="S104" s="7">
        <f t="shared" ca="1" si="15"/>
        <v>43638</v>
      </c>
      <c r="T104" s="7" t="str">
        <f t="shared" si="16"/>
        <v>14</v>
      </c>
      <c r="U104" s="7">
        <f t="shared" si="17"/>
        <v>43630</v>
      </c>
    </row>
    <row r="105" spans="1:21" x14ac:dyDescent="0.25">
      <c r="A105">
        <v>104</v>
      </c>
      <c r="B105" s="1">
        <v>43642</v>
      </c>
      <c r="C105" s="1">
        <v>43641</v>
      </c>
      <c r="D105" s="2">
        <v>29</v>
      </c>
      <c r="E105" s="2" t="s">
        <v>1702</v>
      </c>
      <c r="F105" s="2" t="s">
        <v>1704</v>
      </c>
      <c r="H105" t="str">
        <f t="shared" ca="1" si="9"/>
        <v>cliente indisponivel</v>
      </c>
      <c r="I105" t="str">
        <f t="shared" ca="1" si="10"/>
        <v>cliente indisponivel</v>
      </c>
      <c r="J105" t="str">
        <f t="shared" ca="1" si="11"/>
        <v>Não entregue</v>
      </c>
      <c r="K105">
        <f t="shared" ca="1" si="12"/>
        <v>2</v>
      </c>
      <c r="L105">
        <f t="shared" ca="1" si="13"/>
        <v>2</v>
      </c>
      <c r="M105" s="6" t="str">
        <f t="shared" si="14"/>
        <v>43</v>
      </c>
      <c r="N105" s="6">
        <v>6</v>
      </c>
      <c r="O105" s="6">
        <v>2019</v>
      </c>
      <c r="P105" s="6" t="s">
        <v>157</v>
      </c>
      <c r="Q105" s="6">
        <v>6</v>
      </c>
      <c r="R105" s="6">
        <v>2019</v>
      </c>
      <c r="S105" s="7">
        <f t="shared" ca="1" si="15"/>
        <v>43640</v>
      </c>
      <c r="T105" s="7" t="str">
        <f t="shared" si="16"/>
        <v>25</v>
      </c>
      <c r="U105" s="7">
        <f t="shared" si="17"/>
        <v>43641</v>
      </c>
    </row>
    <row r="106" spans="1:21" x14ac:dyDescent="0.25">
      <c r="A106">
        <v>105</v>
      </c>
      <c r="B106" s="1">
        <v>43642</v>
      </c>
      <c r="C106" s="1">
        <v>43640</v>
      </c>
      <c r="D106" s="2">
        <v>111</v>
      </c>
      <c r="E106" s="2" t="s">
        <v>1702</v>
      </c>
      <c r="F106" s="2" t="s">
        <v>1703</v>
      </c>
      <c r="H106" t="str">
        <f t="shared" ca="1" si="9"/>
        <v>outros</v>
      </c>
      <c r="I106" t="str">
        <f t="shared" ca="1" si="10"/>
        <v>outros</v>
      </c>
      <c r="J106" t="str">
        <f t="shared" ca="1" si="11"/>
        <v>Entregue</v>
      </c>
      <c r="K106">
        <f t="shared" ca="1" si="12"/>
        <v>1</v>
      </c>
      <c r="L106">
        <f t="shared" ca="1" si="13"/>
        <v>1</v>
      </c>
      <c r="M106" s="6" t="str">
        <f t="shared" si="14"/>
        <v>43</v>
      </c>
      <c r="N106" s="6">
        <v>6</v>
      </c>
      <c r="O106" s="6">
        <v>2019</v>
      </c>
      <c r="P106" s="6" t="s">
        <v>151</v>
      </c>
      <c r="Q106" s="6">
        <v>6</v>
      </c>
      <c r="R106" s="6">
        <v>2019</v>
      </c>
      <c r="S106" s="7">
        <f t="shared" ca="1" si="15"/>
        <v>43639</v>
      </c>
      <c r="T106" s="7" t="str">
        <f t="shared" si="16"/>
        <v>24</v>
      </c>
      <c r="U106" s="7">
        <f t="shared" si="17"/>
        <v>43640</v>
      </c>
    </row>
    <row r="107" spans="1:21" x14ac:dyDescent="0.25">
      <c r="A107">
        <v>106</v>
      </c>
      <c r="B107" s="1">
        <v>43641</v>
      </c>
      <c r="C107" s="1">
        <v>43628</v>
      </c>
      <c r="D107" s="2">
        <v>229</v>
      </c>
      <c r="E107" s="2" t="s">
        <v>1701</v>
      </c>
      <c r="F107" s="2" t="s">
        <v>1709</v>
      </c>
      <c r="H107" t="str">
        <f t="shared" si="9"/>
        <v/>
      </c>
      <c r="I107" t="str">
        <f t="shared" ca="1" si="10"/>
        <v>cliente indisponivel</v>
      </c>
      <c r="J107" t="str">
        <f t="shared" ca="1" si="11"/>
        <v>Não entregue</v>
      </c>
      <c r="K107">
        <f t="shared" ca="1" si="12"/>
        <v>2</v>
      </c>
      <c r="L107">
        <f t="shared" ca="1" si="13"/>
        <v>1</v>
      </c>
      <c r="M107" s="6" t="str">
        <f t="shared" si="14"/>
        <v>43</v>
      </c>
      <c r="N107" s="6">
        <v>6</v>
      </c>
      <c r="O107" s="6">
        <v>2019</v>
      </c>
      <c r="P107" s="6" t="s">
        <v>78</v>
      </c>
      <c r="Q107" s="6">
        <v>6</v>
      </c>
      <c r="R107" s="6">
        <v>2019</v>
      </c>
      <c r="S107" s="7">
        <f t="shared" ca="1" si="15"/>
        <v>43640</v>
      </c>
      <c r="T107" s="7" t="str">
        <f t="shared" si="16"/>
        <v>12</v>
      </c>
      <c r="U107" s="7">
        <f t="shared" si="17"/>
        <v>43628</v>
      </c>
    </row>
    <row r="108" spans="1:21" x14ac:dyDescent="0.25">
      <c r="A108">
        <v>107</v>
      </c>
      <c r="B108" s="1">
        <v>43641</v>
      </c>
      <c r="C108" s="1">
        <v>43636</v>
      </c>
      <c r="D108" s="2">
        <v>183</v>
      </c>
      <c r="E108" s="2" t="s">
        <v>1701</v>
      </c>
      <c r="F108" s="2" t="s">
        <v>1709</v>
      </c>
      <c r="H108" t="str">
        <f t="shared" si="9"/>
        <v/>
      </c>
      <c r="I108" t="str">
        <f t="shared" ca="1" si="10"/>
        <v>outros</v>
      </c>
      <c r="J108" t="str">
        <f t="shared" ca="1" si="11"/>
        <v>Entregue</v>
      </c>
      <c r="K108">
        <f t="shared" ca="1" si="12"/>
        <v>1</v>
      </c>
      <c r="L108">
        <f t="shared" ca="1" si="13"/>
        <v>2</v>
      </c>
      <c r="M108" s="6" t="str">
        <f t="shared" si="14"/>
        <v>43</v>
      </c>
      <c r="N108" s="6">
        <v>6</v>
      </c>
      <c r="O108" s="6">
        <v>2019</v>
      </c>
      <c r="P108" s="6" t="s">
        <v>126</v>
      </c>
      <c r="Q108" s="6">
        <v>6</v>
      </c>
      <c r="R108" s="6">
        <v>2019</v>
      </c>
      <c r="S108" s="7">
        <f t="shared" ca="1" si="15"/>
        <v>43640</v>
      </c>
      <c r="T108" s="7" t="str">
        <f t="shared" si="16"/>
        <v>20</v>
      </c>
      <c r="U108" s="7">
        <f t="shared" si="17"/>
        <v>43636</v>
      </c>
    </row>
    <row r="109" spans="1:21" x14ac:dyDescent="0.25">
      <c r="A109">
        <v>108</v>
      </c>
      <c r="B109" s="1">
        <v>43640</v>
      </c>
      <c r="C109" s="1">
        <v>43640</v>
      </c>
      <c r="D109" s="2">
        <v>221</v>
      </c>
      <c r="E109" s="2" t="s">
        <v>1702</v>
      </c>
      <c r="F109" s="2" t="s">
        <v>1703</v>
      </c>
      <c r="H109" t="str">
        <f t="shared" ca="1" si="9"/>
        <v>outros</v>
      </c>
      <c r="I109" t="str">
        <f t="shared" ca="1" si="10"/>
        <v>outros</v>
      </c>
      <c r="J109" t="str">
        <f t="shared" ca="1" si="11"/>
        <v>Entregue</v>
      </c>
      <c r="K109">
        <f t="shared" ca="1" si="12"/>
        <v>1</v>
      </c>
      <c r="L109">
        <f t="shared" ca="1" si="13"/>
        <v>2</v>
      </c>
      <c r="M109" s="6" t="str">
        <f t="shared" si="14"/>
        <v>43</v>
      </c>
      <c r="N109" s="6">
        <v>6</v>
      </c>
      <c r="O109" s="6">
        <v>2019</v>
      </c>
      <c r="P109" s="6" t="s">
        <v>151</v>
      </c>
      <c r="Q109" s="6">
        <v>6</v>
      </c>
      <c r="R109" s="6">
        <v>2019</v>
      </c>
      <c r="S109" s="7">
        <f t="shared" ca="1" si="15"/>
        <v>43641</v>
      </c>
      <c r="T109" s="7" t="str">
        <f t="shared" si="16"/>
        <v>24</v>
      </c>
      <c r="U109" s="7">
        <f t="shared" si="17"/>
        <v>43640</v>
      </c>
    </row>
    <row r="110" spans="1:21" x14ac:dyDescent="0.25">
      <c r="A110">
        <v>109</v>
      </c>
      <c r="B110" s="1">
        <v>43642</v>
      </c>
      <c r="C110" s="1">
        <v>43642</v>
      </c>
      <c r="D110" s="2">
        <v>65</v>
      </c>
      <c r="E110" s="2" t="s">
        <v>1702</v>
      </c>
      <c r="F110" s="2" t="s">
        <v>1704</v>
      </c>
      <c r="H110" t="str">
        <f t="shared" ca="1" si="9"/>
        <v>cliente indisponivel</v>
      </c>
      <c r="I110" t="str">
        <f t="shared" ca="1" si="10"/>
        <v>cliente indisponivel</v>
      </c>
      <c r="J110" t="str">
        <f t="shared" ca="1" si="11"/>
        <v>Não entregue</v>
      </c>
      <c r="K110">
        <f t="shared" ca="1" si="12"/>
        <v>2</v>
      </c>
      <c r="L110">
        <f t="shared" ca="1" si="13"/>
        <v>2</v>
      </c>
      <c r="M110" s="6" t="str">
        <f t="shared" si="14"/>
        <v>43</v>
      </c>
      <c r="N110" s="6">
        <v>6</v>
      </c>
      <c r="O110" s="6">
        <v>2019</v>
      </c>
      <c r="P110" s="6" t="s">
        <v>163</v>
      </c>
      <c r="Q110" s="6">
        <v>6</v>
      </c>
      <c r="R110" s="6">
        <v>2019</v>
      </c>
      <c r="S110" s="7">
        <f t="shared" ca="1" si="15"/>
        <v>43638</v>
      </c>
      <c r="T110" s="7" t="str">
        <f t="shared" si="16"/>
        <v>26</v>
      </c>
      <c r="U110" s="7">
        <f t="shared" si="17"/>
        <v>43642</v>
      </c>
    </row>
    <row r="111" spans="1:21" x14ac:dyDescent="0.25">
      <c r="A111">
        <v>110</v>
      </c>
      <c r="B111" s="1">
        <v>43639</v>
      </c>
      <c r="C111" s="1">
        <v>43642</v>
      </c>
      <c r="D111" s="2">
        <v>159</v>
      </c>
      <c r="E111" s="2" t="s">
        <v>1701</v>
      </c>
      <c r="F111" s="2" t="s">
        <v>1709</v>
      </c>
      <c r="H111" t="str">
        <f t="shared" si="9"/>
        <v/>
      </c>
      <c r="I111" t="str">
        <f t="shared" ca="1" si="10"/>
        <v>outros</v>
      </c>
      <c r="J111" t="str">
        <f t="shared" ca="1" si="11"/>
        <v>Entregue</v>
      </c>
      <c r="K111">
        <f t="shared" ca="1" si="12"/>
        <v>1</v>
      </c>
      <c r="L111">
        <f t="shared" ca="1" si="13"/>
        <v>3</v>
      </c>
      <c r="M111" s="6" t="str">
        <f t="shared" si="14"/>
        <v>43</v>
      </c>
      <c r="N111" s="6">
        <v>6</v>
      </c>
      <c r="O111" s="6">
        <v>2019</v>
      </c>
      <c r="P111" s="6" t="s">
        <v>163</v>
      </c>
      <c r="Q111" s="6">
        <v>6</v>
      </c>
      <c r="R111" s="6">
        <v>2019</v>
      </c>
      <c r="S111" s="7">
        <f t="shared" ca="1" si="15"/>
        <v>43639</v>
      </c>
      <c r="T111" s="7" t="str">
        <f t="shared" si="16"/>
        <v>26</v>
      </c>
      <c r="U111" s="7">
        <f t="shared" si="17"/>
        <v>43642</v>
      </c>
    </row>
    <row r="112" spans="1:21" x14ac:dyDescent="0.25">
      <c r="A112">
        <v>111</v>
      </c>
      <c r="B112" s="1">
        <v>43641</v>
      </c>
      <c r="C112" s="1">
        <v>43630</v>
      </c>
      <c r="D112" s="2">
        <v>80</v>
      </c>
      <c r="E112" s="2" t="s">
        <v>1701</v>
      </c>
      <c r="F112" s="2" t="s">
        <v>1709</v>
      </c>
      <c r="H112" t="str">
        <f t="shared" si="9"/>
        <v/>
      </c>
      <c r="I112" t="str">
        <f t="shared" ca="1" si="10"/>
        <v>cliente indisponivel</v>
      </c>
      <c r="J112" t="str">
        <f t="shared" ca="1" si="11"/>
        <v>Não entregue</v>
      </c>
      <c r="K112">
        <f t="shared" ca="1" si="12"/>
        <v>2</v>
      </c>
      <c r="L112">
        <f t="shared" ca="1" si="13"/>
        <v>3</v>
      </c>
      <c r="M112" s="6" t="str">
        <f t="shared" si="14"/>
        <v>43</v>
      </c>
      <c r="N112" s="6">
        <v>6</v>
      </c>
      <c r="O112" s="6">
        <v>2019</v>
      </c>
      <c r="P112" s="6" t="s">
        <v>90</v>
      </c>
      <c r="Q112" s="6">
        <v>6</v>
      </c>
      <c r="R112" s="6">
        <v>2019</v>
      </c>
      <c r="S112" s="7">
        <f t="shared" ca="1" si="15"/>
        <v>43638</v>
      </c>
      <c r="T112" s="7" t="str">
        <f t="shared" si="16"/>
        <v>14</v>
      </c>
      <c r="U112" s="7">
        <f t="shared" si="17"/>
        <v>43630</v>
      </c>
    </row>
    <row r="113" spans="1:21" x14ac:dyDescent="0.25">
      <c r="A113">
        <v>112</v>
      </c>
      <c r="B113" s="1">
        <v>43640</v>
      </c>
      <c r="C113" s="1">
        <v>43635</v>
      </c>
      <c r="D113" s="2">
        <v>79</v>
      </c>
      <c r="E113" s="2" t="s">
        <v>1701</v>
      </c>
      <c r="F113" s="2" t="s">
        <v>1709</v>
      </c>
      <c r="H113" t="str">
        <f t="shared" si="9"/>
        <v/>
      </c>
      <c r="I113" t="str">
        <f t="shared" ca="1" si="10"/>
        <v>outros</v>
      </c>
      <c r="J113" t="str">
        <f t="shared" ca="1" si="11"/>
        <v>Entregue</v>
      </c>
      <c r="K113">
        <f t="shared" ca="1" si="12"/>
        <v>1</v>
      </c>
      <c r="L113">
        <f t="shared" ca="1" si="13"/>
        <v>1</v>
      </c>
      <c r="M113" s="6" t="str">
        <f t="shared" si="14"/>
        <v>43</v>
      </c>
      <c r="N113" s="6">
        <v>6</v>
      </c>
      <c r="O113" s="6">
        <v>2019</v>
      </c>
      <c r="P113" s="6" t="s">
        <v>120</v>
      </c>
      <c r="Q113" s="6">
        <v>6</v>
      </c>
      <c r="R113" s="6">
        <v>2019</v>
      </c>
      <c r="S113" s="7">
        <f t="shared" ca="1" si="15"/>
        <v>43639</v>
      </c>
      <c r="T113" s="7" t="str">
        <f t="shared" si="16"/>
        <v>19</v>
      </c>
      <c r="U113" s="7">
        <f t="shared" si="17"/>
        <v>43635</v>
      </c>
    </row>
    <row r="114" spans="1:21" x14ac:dyDescent="0.25">
      <c r="A114">
        <v>113</v>
      </c>
      <c r="B114" s="1">
        <v>43639</v>
      </c>
      <c r="C114" s="1">
        <v>43642</v>
      </c>
      <c r="D114" s="2">
        <v>97</v>
      </c>
      <c r="E114" s="2" t="s">
        <v>1702</v>
      </c>
      <c r="F114" s="2" t="s">
        <v>1703</v>
      </c>
      <c r="H114" t="str">
        <f t="shared" ca="1" si="9"/>
        <v>cliente indisponivel</v>
      </c>
      <c r="I114" t="str">
        <f t="shared" ca="1" si="10"/>
        <v>cliente indisponivel</v>
      </c>
      <c r="J114" t="str">
        <f t="shared" ca="1" si="11"/>
        <v>Não entregue</v>
      </c>
      <c r="K114">
        <f t="shared" ca="1" si="12"/>
        <v>2</v>
      </c>
      <c r="L114">
        <f t="shared" ca="1" si="13"/>
        <v>1</v>
      </c>
      <c r="M114" s="6" t="str">
        <f t="shared" si="14"/>
        <v>43</v>
      </c>
      <c r="N114" s="6">
        <v>6</v>
      </c>
      <c r="O114" s="6">
        <v>2019</v>
      </c>
      <c r="P114" s="6" t="s">
        <v>163</v>
      </c>
      <c r="Q114" s="6">
        <v>6</v>
      </c>
      <c r="R114" s="6">
        <v>2019</v>
      </c>
      <c r="S114" s="7">
        <f t="shared" ca="1" si="15"/>
        <v>43640</v>
      </c>
      <c r="T114" s="7" t="str">
        <f t="shared" si="16"/>
        <v>26</v>
      </c>
      <c r="U114" s="7">
        <f t="shared" si="17"/>
        <v>43642</v>
      </c>
    </row>
    <row r="115" spans="1:21" x14ac:dyDescent="0.25">
      <c r="A115">
        <v>114</v>
      </c>
      <c r="B115" s="1">
        <v>43638</v>
      </c>
      <c r="C115" s="1">
        <v>43635</v>
      </c>
      <c r="D115" s="2">
        <v>165</v>
      </c>
      <c r="E115" s="2" t="s">
        <v>1701</v>
      </c>
      <c r="F115" s="2" t="s">
        <v>1709</v>
      </c>
      <c r="H115" t="str">
        <f t="shared" si="9"/>
        <v/>
      </c>
      <c r="I115" t="str">
        <f t="shared" ca="1" si="10"/>
        <v>cliente indisponivel</v>
      </c>
      <c r="J115" t="str">
        <f t="shared" ca="1" si="11"/>
        <v>Não entregue</v>
      </c>
      <c r="K115">
        <f t="shared" ca="1" si="12"/>
        <v>2</v>
      </c>
      <c r="L115">
        <f t="shared" ca="1" si="13"/>
        <v>3</v>
      </c>
      <c r="M115" s="6" t="str">
        <f t="shared" si="14"/>
        <v>43</v>
      </c>
      <c r="N115" s="6">
        <v>6</v>
      </c>
      <c r="O115" s="6">
        <v>2019</v>
      </c>
      <c r="P115" s="6" t="s">
        <v>120</v>
      </c>
      <c r="Q115" s="6">
        <v>6</v>
      </c>
      <c r="R115" s="6">
        <v>2019</v>
      </c>
      <c r="S115" s="7">
        <f t="shared" ca="1" si="15"/>
        <v>43642</v>
      </c>
      <c r="T115" s="7" t="str">
        <f t="shared" si="16"/>
        <v>19</v>
      </c>
      <c r="U115" s="7">
        <f t="shared" si="17"/>
        <v>43635</v>
      </c>
    </row>
    <row r="116" spans="1:21" x14ac:dyDescent="0.25">
      <c r="A116">
        <v>115</v>
      </c>
      <c r="B116" s="1">
        <v>43638</v>
      </c>
      <c r="C116" s="1">
        <v>43617</v>
      </c>
      <c r="D116" s="2">
        <v>1</v>
      </c>
      <c r="E116" s="2" t="s">
        <v>1702</v>
      </c>
      <c r="F116" s="2" t="s">
        <v>1703</v>
      </c>
      <c r="H116" t="str">
        <f t="shared" ca="1" si="9"/>
        <v>outros</v>
      </c>
      <c r="I116" t="str">
        <f t="shared" ca="1" si="10"/>
        <v>outros</v>
      </c>
      <c r="J116" t="str">
        <f t="shared" ca="1" si="11"/>
        <v>Entregue</v>
      </c>
      <c r="K116">
        <f t="shared" ca="1" si="12"/>
        <v>1</v>
      </c>
      <c r="L116">
        <f t="shared" ca="1" si="13"/>
        <v>1</v>
      </c>
      <c r="M116" s="6" t="str">
        <f t="shared" si="14"/>
        <v>43</v>
      </c>
      <c r="N116" s="6">
        <v>6</v>
      </c>
      <c r="O116" s="6">
        <v>2019</v>
      </c>
      <c r="P116" s="6" t="s">
        <v>1696</v>
      </c>
      <c r="Q116" s="6">
        <v>6</v>
      </c>
      <c r="R116" s="6">
        <v>2019</v>
      </c>
      <c r="S116" s="7">
        <f t="shared" ca="1" si="15"/>
        <v>43638</v>
      </c>
      <c r="T116" s="7" t="str">
        <f t="shared" si="16"/>
        <v>1</v>
      </c>
      <c r="U116" s="7">
        <f t="shared" si="17"/>
        <v>43617</v>
      </c>
    </row>
    <row r="117" spans="1:21" x14ac:dyDescent="0.25">
      <c r="A117">
        <v>116</v>
      </c>
      <c r="B117" s="1">
        <v>43639</v>
      </c>
      <c r="C117" s="1">
        <v>43624</v>
      </c>
      <c r="D117" s="2">
        <v>202</v>
      </c>
      <c r="E117" s="2" t="s">
        <v>1702</v>
      </c>
      <c r="F117" s="2" t="s">
        <v>1703</v>
      </c>
      <c r="H117" t="str">
        <f t="shared" ca="1" si="9"/>
        <v>outros</v>
      </c>
      <c r="I117" t="str">
        <f t="shared" ca="1" si="10"/>
        <v>outros</v>
      </c>
      <c r="J117" t="str">
        <f t="shared" ca="1" si="11"/>
        <v>Entregue</v>
      </c>
      <c r="K117">
        <f t="shared" ca="1" si="12"/>
        <v>1</v>
      </c>
      <c r="L117">
        <f t="shared" ca="1" si="13"/>
        <v>1</v>
      </c>
      <c r="M117" s="6" t="str">
        <f t="shared" si="14"/>
        <v>43</v>
      </c>
      <c r="N117" s="6">
        <v>6</v>
      </c>
      <c r="O117" s="6">
        <v>2019</v>
      </c>
      <c r="P117" s="6" t="s">
        <v>1693</v>
      </c>
      <c r="Q117" s="6">
        <v>6</v>
      </c>
      <c r="R117" s="6">
        <v>2019</v>
      </c>
      <c r="S117" s="7">
        <f t="shared" ca="1" si="15"/>
        <v>43642</v>
      </c>
      <c r="T117" s="7" t="str">
        <f t="shared" si="16"/>
        <v>8</v>
      </c>
      <c r="U117" s="7">
        <f t="shared" si="17"/>
        <v>43624</v>
      </c>
    </row>
    <row r="118" spans="1:21" x14ac:dyDescent="0.25">
      <c r="A118">
        <v>117</v>
      </c>
      <c r="B118" s="1">
        <v>43640</v>
      </c>
      <c r="C118" s="1">
        <v>43624</v>
      </c>
      <c r="D118" s="2">
        <v>33</v>
      </c>
      <c r="E118" s="2" t="s">
        <v>1702</v>
      </c>
      <c r="F118" s="2" t="s">
        <v>1703</v>
      </c>
      <c r="H118" t="str">
        <f t="shared" ca="1" si="9"/>
        <v>outros</v>
      </c>
      <c r="I118" t="str">
        <f t="shared" ca="1" si="10"/>
        <v>outros</v>
      </c>
      <c r="J118" t="str">
        <f t="shared" ca="1" si="11"/>
        <v>Entregue</v>
      </c>
      <c r="K118">
        <f t="shared" ca="1" si="12"/>
        <v>1</v>
      </c>
      <c r="L118">
        <f t="shared" ca="1" si="13"/>
        <v>1</v>
      </c>
      <c r="M118" s="6" t="str">
        <f t="shared" si="14"/>
        <v>43</v>
      </c>
      <c r="N118" s="6">
        <v>6</v>
      </c>
      <c r="O118" s="6">
        <v>2019</v>
      </c>
      <c r="P118" s="6" t="s">
        <v>1693</v>
      </c>
      <c r="Q118" s="6">
        <v>6</v>
      </c>
      <c r="R118" s="6">
        <v>2019</v>
      </c>
      <c r="S118" s="7">
        <f t="shared" ca="1" si="15"/>
        <v>43639</v>
      </c>
      <c r="T118" s="7" t="str">
        <f t="shared" si="16"/>
        <v>8</v>
      </c>
      <c r="U118" s="7">
        <f t="shared" si="17"/>
        <v>43624</v>
      </c>
    </row>
    <row r="119" spans="1:21" x14ac:dyDescent="0.25">
      <c r="A119">
        <v>118</v>
      </c>
      <c r="B119" s="1">
        <v>43640</v>
      </c>
      <c r="C119" s="1">
        <v>43618</v>
      </c>
      <c r="D119" s="2">
        <v>81</v>
      </c>
      <c r="E119" s="2" t="s">
        <v>1701</v>
      </c>
      <c r="F119" s="2" t="s">
        <v>1709</v>
      </c>
      <c r="H119" t="str">
        <f t="shared" si="9"/>
        <v/>
      </c>
      <c r="I119" t="str">
        <f t="shared" ca="1" si="10"/>
        <v>outros</v>
      </c>
      <c r="J119" t="str">
        <f t="shared" ca="1" si="11"/>
        <v>Entregue</v>
      </c>
      <c r="K119">
        <f t="shared" ca="1" si="12"/>
        <v>1</v>
      </c>
      <c r="L119">
        <f t="shared" ca="1" si="13"/>
        <v>1</v>
      </c>
      <c r="M119" s="6" t="str">
        <f t="shared" si="14"/>
        <v>43</v>
      </c>
      <c r="N119" s="6">
        <v>6</v>
      </c>
      <c r="O119" s="6">
        <v>2019</v>
      </c>
      <c r="P119" s="6" t="s">
        <v>1699</v>
      </c>
      <c r="Q119" s="6">
        <v>6</v>
      </c>
      <c r="R119" s="6">
        <v>2019</v>
      </c>
      <c r="S119" s="7">
        <f t="shared" ca="1" si="15"/>
        <v>43639</v>
      </c>
      <c r="T119" s="7" t="str">
        <f t="shared" si="16"/>
        <v>2</v>
      </c>
      <c r="U119" s="7">
        <f t="shared" si="17"/>
        <v>43618</v>
      </c>
    </row>
    <row r="120" spans="1:21" x14ac:dyDescent="0.25">
      <c r="A120">
        <v>119</v>
      </c>
      <c r="B120" s="1">
        <v>43638</v>
      </c>
      <c r="C120" s="1">
        <v>43619</v>
      </c>
      <c r="D120" s="2">
        <v>136</v>
      </c>
      <c r="E120" s="2" t="s">
        <v>1701</v>
      </c>
      <c r="F120" s="2" t="s">
        <v>1709</v>
      </c>
      <c r="H120" t="str">
        <f t="shared" si="9"/>
        <v/>
      </c>
      <c r="I120" t="str">
        <f t="shared" ca="1" si="10"/>
        <v>cliente indisponivel</v>
      </c>
      <c r="J120" t="str">
        <f t="shared" ca="1" si="11"/>
        <v>Não entregue</v>
      </c>
      <c r="K120">
        <f t="shared" ca="1" si="12"/>
        <v>2</v>
      </c>
      <c r="L120">
        <f t="shared" ca="1" si="13"/>
        <v>3</v>
      </c>
      <c r="M120" s="6" t="str">
        <f t="shared" si="14"/>
        <v>43</v>
      </c>
      <c r="N120" s="6">
        <v>6</v>
      </c>
      <c r="O120" s="6">
        <v>2019</v>
      </c>
      <c r="P120" s="6" t="s">
        <v>1691</v>
      </c>
      <c r="Q120" s="6">
        <v>6</v>
      </c>
      <c r="R120" s="6">
        <v>2019</v>
      </c>
      <c r="S120" s="7">
        <f t="shared" ca="1" si="15"/>
        <v>43640</v>
      </c>
      <c r="T120" s="7" t="str">
        <f t="shared" si="16"/>
        <v>3</v>
      </c>
      <c r="U120" s="7">
        <f t="shared" si="17"/>
        <v>43619</v>
      </c>
    </row>
    <row r="121" spans="1:21" x14ac:dyDescent="0.25">
      <c r="A121">
        <v>120</v>
      </c>
      <c r="B121" s="1">
        <v>43640</v>
      </c>
      <c r="C121" s="1">
        <v>43620</v>
      </c>
      <c r="D121" s="2">
        <v>213</v>
      </c>
      <c r="E121" s="2" t="s">
        <v>1702</v>
      </c>
      <c r="F121" s="2" t="s">
        <v>1704</v>
      </c>
      <c r="H121" t="str">
        <f t="shared" ca="1" si="9"/>
        <v>cliente indisponivel</v>
      </c>
      <c r="I121" t="str">
        <f t="shared" ca="1" si="10"/>
        <v>cliente indisponivel</v>
      </c>
      <c r="J121" t="str">
        <f t="shared" ca="1" si="11"/>
        <v>Não entregue</v>
      </c>
      <c r="K121">
        <f t="shared" ca="1" si="12"/>
        <v>2</v>
      </c>
      <c r="L121">
        <f t="shared" ca="1" si="13"/>
        <v>1</v>
      </c>
      <c r="M121" s="6" t="str">
        <f t="shared" si="14"/>
        <v>43</v>
      </c>
      <c r="N121" s="6">
        <v>6</v>
      </c>
      <c r="O121" s="6">
        <v>2019</v>
      </c>
      <c r="P121" s="6" t="s">
        <v>1698</v>
      </c>
      <c r="Q121" s="6">
        <v>6</v>
      </c>
      <c r="R121" s="6">
        <v>2019</v>
      </c>
      <c r="S121" s="7">
        <f t="shared" ca="1" si="15"/>
        <v>43640</v>
      </c>
      <c r="T121" s="7" t="str">
        <f t="shared" si="16"/>
        <v>4</v>
      </c>
      <c r="U121" s="7">
        <f t="shared" si="17"/>
        <v>43620</v>
      </c>
    </row>
    <row r="122" spans="1:21" x14ac:dyDescent="0.25">
      <c r="A122">
        <v>121</v>
      </c>
      <c r="B122" s="1">
        <v>43638</v>
      </c>
      <c r="C122" s="1">
        <v>43634</v>
      </c>
      <c r="D122" s="2">
        <v>123</v>
      </c>
      <c r="E122" s="2" t="s">
        <v>1701</v>
      </c>
      <c r="F122" s="2" t="s">
        <v>1709</v>
      </c>
      <c r="H122" t="str">
        <f t="shared" si="9"/>
        <v/>
      </c>
      <c r="I122" t="str">
        <f t="shared" ca="1" si="10"/>
        <v>cliente indisponivel</v>
      </c>
      <c r="J122" t="str">
        <f t="shared" ca="1" si="11"/>
        <v>Não entregue</v>
      </c>
      <c r="K122">
        <f t="shared" ca="1" si="12"/>
        <v>2</v>
      </c>
      <c r="L122">
        <f t="shared" ca="1" si="13"/>
        <v>3</v>
      </c>
      <c r="M122" s="6" t="str">
        <f t="shared" si="14"/>
        <v>43</v>
      </c>
      <c r="N122" s="6">
        <v>6</v>
      </c>
      <c r="O122" s="6">
        <v>2019</v>
      </c>
      <c r="P122" s="6" t="s">
        <v>114</v>
      </c>
      <c r="Q122" s="6">
        <v>6</v>
      </c>
      <c r="R122" s="6">
        <v>2019</v>
      </c>
      <c r="S122" s="7">
        <f t="shared" ca="1" si="15"/>
        <v>43639</v>
      </c>
      <c r="T122" s="7" t="str">
        <f t="shared" si="16"/>
        <v>18</v>
      </c>
      <c r="U122" s="7">
        <f t="shared" si="17"/>
        <v>43634</v>
      </c>
    </row>
    <row r="123" spans="1:21" x14ac:dyDescent="0.25">
      <c r="A123">
        <v>122</v>
      </c>
      <c r="B123" s="1">
        <v>43641</v>
      </c>
      <c r="C123" s="1">
        <v>43639</v>
      </c>
      <c r="D123" s="2">
        <v>8</v>
      </c>
      <c r="E123" s="2" t="s">
        <v>1701</v>
      </c>
      <c r="F123" s="2" t="s">
        <v>1709</v>
      </c>
      <c r="H123" t="str">
        <f t="shared" si="9"/>
        <v/>
      </c>
      <c r="I123" t="str">
        <f t="shared" ca="1" si="10"/>
        <v>outros</v>
      </c>
      <c r="J123" t="str">
        <f t="shared" ca="1" si="11"/>
        <v>Entregue</v>
      </c>
      <c r="K123">
        <f t="shared" ca="1" si="12"/>
        <v>1</v>
      </c>
      <c r="L123">
        <f t="shared" ca="1" si="13"/>
        <v>2</v>
      </c>
      <c r="M123" s="6" t="str">
        <f t="shared" si="14"/>
        <v>43</v>
      </c>
      <c r="N123" s="6">
        <v>6</v>
      </c>
      <c r="O123" s="6">
        <v>2019</v>
      </c>
      <c r="P123" s="6" t="s">
        <v>144</v>
      </c>
      <c r="Q123" s="6">
        <v>6</v>
      </c>
      <c r="R123" s="6">
        <v>2019</v>
      </c>
      <c r="S123" s="7">
        <f t="shared" ca="1" si="15"/>
        <v>43639</v>
      </c>
      <c r="T123" s="7" t="str">
        <f t="shared" si="16"/>
        <v>23</v>
      </c>
      <c r="U123" s="7">
        <f t="shared" si="17"/>
        <v>43639</v>
      </c>
    </row>
    <row r="124" spans="1:21" x14ac:dyDescent="0.25">
      <c r="A124">
        <v>123</v>
      </c>
      <c r="B124" s="1">
        <v>43641</v>
      </c>
      <c r="C124" s="1">
        <v>43628</v>
      </c>
      <c r="D124" s="2">
        <v>60</v>
      </c>
      <c r="E124" s="2" t="s">
        <v>1702</v>
      </c>
      <c r="F124" s="2" t="s">
        <v>1703</v>
      </c>
      <c r="H124" t="str">
        <f t="shared" ca="1" si="9"/>
        <v>cliente indisponivel</v>
      </c>
      <c r="I124" t="str">
        <f t="shared" ca="1" si="10"/>
        <v>cliente indisponivel</v>
      </c>
      <c r="J124" t="str">
        <f t="shared" ca="1" si="11"/>
        <v>Não entregue</v>
      </c>
      <c r="K124">
        <f t="shared" ca="1" si="12"/>
        <v>2</v>
      </c>
      <c r="L124">
        <f t="shared" ca="1" si="13"/>
        <v>1</v>
      </c>
      <c r="M124" s="6" t="str">
        <f t="shared" si="14"/>
        <v>43</v>
      </c>
      <c r="N124" s="6">
        <v>6</v>
      </c>
      <c r="O124" s="6">
        <v>2019</v>
      </c>
      <c r="P124" s="6" t="s">
        <v>78</v>
      </c>
      <c r="Q124" s="6">
        <v>6</v>
      </c>
      <c r="R124" s="6">
        <v>2019</v>
      </c>
      <c r="S124" s="7">
        <f t="shared" ca="1" si="15"/>
        <v>43640</v>
      </c>
      <c r="T124" s="7" t="str">
        <f t="shared" si="16"/>
        <v>12</v>
      </c>
      <c r="U124" s="7">
        <f t="shared" si="17"/>
        <v>43628</v>
      </c>
    </row>
    <row r="125" spans="1:21" x14ac:dyDescent="0.25">
      <c r="A125">
        <v>124</v>
      </c>
      <c r="B125" s="1">
        <v>43641</v>
      </c>
      <c r="C125" s="1">
        <v>43626</v>
      </c>
      <c r="D125" s="2">
        <v>10</v>
      </c>
      <c r="E125" s="2" t="s">
        <v>1702</v>
      </c>
      <c r="F125" s="2" t="s">
        <v>1703</v>
      </c>
      <c r="H125" t="str">
        <f t="shared" ca="1" si="9"/>
        <v>outros</v>
      </c>
      <c r="I125" t="str">
        <f t="shared" ca="1" si="10"/>
        <v>outros</v>
      </c>
      <c r="J125" t="str">
        <f t="shared" ca="1" si="11"/>
        <v>Entregue</v>
      </c>
      <c r="K125">
        <f t="shared" ca="1" si="12"/>
        <v>1</v>
      </c>
      <c r="L125">
        <f t="shared" ca="1" si="13"/>
        <v>3</v>
      </c>
      <c r="M125" s="6" t="str">
        <f t="shared" si="14"/>
        <v>43</v>
      </c>
      <c r="N125" s="6">
        <v>6</v>
      </c>
      <c r="O125" s="6">
        <v>2019</v>
      </c>
      <c r="P125" s="6" t="s">
        <v>65</v>
      </c>
      <c r="Q125" s="6">
        <v>6</v>
      </c>
      <c r="R125" s="6">
        <v>2019</v>
      </c>
      <c r="S125" s="7">
        <f t="shared" ca="1" si="15"/>
        <v>43642</v>
      </c>
      <c r="T125" s="7" t="str">
        <f t="shared" si="16"/>
        <v>10</v>
      </c>
      <c r="U125" s="7">
        <f t="shared" si="17"/>
        <v>43626</v>
      </c>
    </row>
    <row r="126" spans="1:21" x14ac:dyDescent="0.25">
      <c r="A126">
        <v>125</v>
      </c>
      <c r="B126" s="1">
        <v>43641</v>
      </c>
      <c r="C126" s="1">
        <v>43630</v>
      </c>
      <c r="D126" s="2">
        <v>134</v>
      </c>
      <c r="E126" s="2" t="s">
        <v>1701</v>
      </c>
      <c r="F126" s="2" t="s">
        <v>1709</v>
      </c>
      <c r="H126" t="str">
        <f t="shared" si="9"/>
        <v/>
      </c>
      <c r="I126" t="str">
        <f t="shared" ca="1" si="10"/>
        <v>outros</v>
      </c>
      <c r="J126" t="str">
        <f t="shared" ca="1" si="11"/>
        <v>Entregue</v>
      </c>
      <c r="K126">
        <f t="shared" ca="1" si="12"/>
        <v>1</v>
      </c>
      <c r="L126">
        <f t="shared" ca="1" si="13"/>
        <v>3</v>
      </c>
      <c r="M126" s="6" t="str">
        <f t="shared" si="14"/>
        <v>43</v>
      </c>
      <c r="N126" s="6">
        <v>6</v>
      </c>
      <c r="O126" s="6">
        <v>2019</v>
      </c>
      <c r="P126" s="6" t="s">
        <v>90</v>
      </c>
      <c r="Q126" s="6">
        <v>6</v>
      </c>
      <c r="R126" s="6">
        <v>2019</v>
      </c>
      <c r="S126" s="7">
        <f t="shared" ca="1" si="15"/>
        <v>43639</v>
      </c>
      <c r="T126" s="7" t="str">
        <f t="shared" si="16"/>
        <v>14</v>
      </c>
      <c r="U126" s="7">
        <f t="shared" si="17"/>
        <v>43630</v>
      </c>
    </row>
    <row r="127" spans="1:21" x14ac:dyDescent="0.25">
      <c r="A127">
        <v>126</v>
      </c>
      <c r="B127" s="1">
        <v>43641</v>
      </c>
      <c r="C127" s="1">
        <v>43639</v>
      </c>
      <c r="D127" s="2">
        <v>183</v>
      </c>
      <c r="E127" s="2" t="s">
        <v>1701</v>
      </c>
      <c r="F127" s="2" t="s">
        <v>1709</v>
      </c>
      <c r="H127" t="str">
        <f t="shared" si="9"/>
        <v/>
      </c>
      <c r="I127" t="str">
        <f t="shared" ca="1" si="10"/>
        <v>cliente indisponivel</v>
      </c>
      <c r="J127" t="str">
        <f t="shared" ca="1" si="11"/>
        <v>Não entregue</v>
      </c>
      <c r="K127">
        <f t="shared" ca="1" si="12"/>
        <v>2</v>
      </c>
      <c r="L127">
        <f t="shared" ca="1" si="13"/>
        <v>3</v>
      </c>
      <c r="M127" s="6" t="str">
        <f t="shared" si="14"/>
        <v>43</v>
      </c>
      <c r="N127" s="6">
        <v>6</v>
      </c>
      <c r="O127" s="6">
        <v>2019</v>
      </c>
      <c r="P127" s="6" t="s">
        <v>144</v>
      </c>
      <c r="Q127" s="6">
        <v>6</v>
      </c>
      <c r="R127" s="6">
        <v>2019</v>
      </c>
      <c r="S127" s="7">
        <f t="shared" ca="1" si="15"/>
        <v>43639</v>
      </c>
      <c r="T127" s="7" t="str">
        <f t="shared" si="16"/>
        <v>23</v>
      </c>
      <c r="U127" s="7">
        <f t="shared" si="17"/>
        <v>43639</v>
      </c>
    </row>
    <row r="128" spans="1:21" x14ac:dyDescent="0.25">
      <c r="A128">
        <v>127</v>
      </c>
      <c r="B128" s="1">
        <v>43638</v>
      </c>
      <c r="C128" s="1">
        <v>43627</v>
      </c>
      <c r="D128" s="2">
        <v>124</v>
      </c>
      <c r="E128" s="2" t="s">
        <v>1701</v>
      </c>
      <c r="F128" s="2" t="s">
        <v>1709</v>
      </c>
      <c r="H128" t="str">
        <f t="shared" si="9"/>
        <v/>
      </c>
      <c r="I128" t="str">
        <f t="shared" ca="1" si="10"/>
        <v>cliente indisponivel</v>
      </c>
      <c r="J128" t="str">
        <f t="shared" ca="1" si="11"/>
        <v>Não entregue</v>
      </c>
      <c r="K128">
        <f t="shared" ca="1" si="12"/>
        <v>2</v>
      </c>
      <c r="L128">
        <f t="shared" ca="1" si="13"/>
        <v>3</v>
      </c>
      <c r="M128" s="6" t="str">
        <f t="shared" si="14"/>
        <v>43</v>
      </c>
      <c r="N128" s="6">
        <v>6</v>
      </c>
      <c r="O128" s="6">
        <v>2019</v>
      </c>
      <c r="P128" s="6" t="s">
        <v>71</v>
      </c>
      <c r="Q128" s="6">
        <v>6</v>
      </c>
      <c r="R128" s="6">
        <v>2019</v>
      </c>
      <c r="S128" s="7">
        <f t="shared" ca="1" si="15"/>
        <v>43640</v>
      </c>
      <c r="T128" s="7" t="str">
        <f t="shared" si="16"/>
        <v>11</v>
      </c>
      <c r="U128" s="7">
        <f t="shared" si="17"/>
        <v>43627</v>
      </c>
    </row>
    <row r="129" spans="1:21" x14ac:dyDescent="0.25">
      <c r="A129">
        <v>128</v>
      </c>
      <c r="B129" s="1">
        <v>43641</v>
      </c>
      <c r="C129" s="1">
        <v>43624</v>
      </c>
      <c r="D129" s="2">
        <v>198</v>
      </c>
      <c r="E129" s="2" t="s">
        <v>1701</v>
      </c>
      <c r="F129" s="2" t="s">
        <v>1709</v>
      </c>
      <c r="H129" t="str">
        <f t="shared" si="9"/>
        <v/>
      </c>
      <c r="I129" t="str">
        <f t="shared" ca="1" si="10"/>
        <v>outros</v>
      </c>
      <c r="J129" t="str">
        <f t="shared" ca="1" si="11"/>
        <v>Entregue</v>
      </c>
      <c r="K129">
        <f t="shared" ca="1" si="12"/>
        <v>1</v>
      </c>
      <c r="L129">
        <f t="shared" ca="1" si="13"/>
        <v>2</v>
      </c>
      <c r="M129" s="6" t="str">
        <f t="shared" si="14"/>
        <v>43</v>
      </c>
      <c r="N129" s="6">
        <v>6</v>
      </c>
      <c r="O129" s="6">
        <v>2019</v>
      </c>
      <c r="P129" s="6" t="s">
        <v>1693</v>
      </c>
      <c r="Q129" s="6">
        <v>6</v>
      </c>
      <c r="R129" s="6">
        <v>2019</v>
      </c>
      <c r="S129" s="7">
        <f t="shared" ca="1" si="15"/>
        <v>43640</v>
      </c>
      <c r="T129" s="7" t="str">
        <f t="shared" si="16"/>
        <v>8</v>
      </c>
      <c r="U129" s="7">
        <f t="shared" si="17"/>
        <v>43624</v>
      </c>
    </row>
    <row r="130" spans="1:21" x14ac:dyDescent="0.25">
      <c r="A130">
        <v>129</v>
      </c>
      <c r="B130" s="1">
        <v>43640</v>
      </c>
      <c r="C130" s="1">
        <v>43620</v>
      </c>
      <c r="D130" s="2">
        <v>196</v>
      </c>
      <c r="E130" s="2" t="s">
        <v>1701</v>
      </c>
      <c r="F130" s="2" t="s">
        <v>1709</v>
      </c>
      <c r="H130" t="str">
        <f t="shared" si="9"/>
        <v/>
      </c>
      <c r="I130" t="str">
        <f t="shared" ca="1" si="10"/>
        <v>cliente indisponivel</v>
      </c>
      <c r="J130" t="str">
        <f t="shared" ca="1" si="11"/>
        <v>Não entregue</v>
      </c>
      <c r="K130">
        <f t="shared" ca="1" si="12"/>
        <v>2</v>
      </c>
      <c r="L130">
        <f t="shared" ca="1" si="13"/>
        <v>2</v>
      </c>
      <c r="M130" s="6" t="str">
        <f t="shared" si="14"/>
        <v>43</v>
      </c>
      <c r="N130" s="6">
        <v>6</v>
      </c>
      <c r="O130" s="6">
        <v>2019</v>
      </c>
      <c r="P130" s="6" t="s">
        <v>1698</v>
      </c>
      <c r="Q130" s="6">
        <v>6</v>
      </c>
      <c r="R130" s="6">
        <v>2019</v>
      </c>
      <c r="S130" s="7">
        <f t="shared" ca="1" si="15"/>
        <v>43639</v>
      </c>
      <c r="T130" s="7" t="str">
        <f t="shared" si="16"/>
        <v>4</v>
      </c>
      <c r="U130" s="7">
        <f t="shared" si="17"/>
        <v>43620</v>
      </c>
    </row>
    <row r="131" spans="1:21" x14ac:dyDescent="0.25">
      <c r="A131">
        <v>130</v>
      </c>
      <c r="B131" s="1">
        <v>43640</v>
      </c>
      <c r="C131" s="1">
        <v>43643</v>
      </c>
      <c r="D131" s="2">
        <v>158</v>
      </c>
      <c r="E131" s="2" t="s">
        <v>1701</v>
      </c>
      <c r="F131" s="2" t="s">
        <v>1709</v>
      </c>
      <c r="H131" t="str">
        <f t="shared" ref="H131:H194" si="18">IF(E131="Entregue","",I131)</f>
        <v/>
      </c>
      <c r="I131" t="str">
        <f t="shared" ref="I131:I194" ca="1" si="19">VLOOKUP(K131,$V$6:$W$8,2,TRUE)</f>
        <v>outros</v>
      </c>
      <c r="J131" t="str">
        <f t="shared" ref="J131:J194" ca="1" si="20">VLOOKUP(K131,$V$1:$W$3,2,TRUE)</f>
        <v>Entregue</v>
      </c>
      <c r="K131">
        <f t="shared" ref="K131:K194" ca="1" si="21">RANDBETWEEN(1,2)</f>
        <v>1</v>
      </c>
      <c r="L131">
        <f t="shared" ref="L131:L194" ca="1" si="22">RANDBETWEEN(1,3)</f>
        <v>3</v>
      </c>
      <c r="M131" s="6" t="str">
        <f t="shared" ref="M131:M194" si="23">LEFT(C131,2)</f>
        <v>43</v>
      </c>
      <c r="N131" s="6">
        <v>6</v>
      </c>
      <c r="O131" s="6">
        <v>2019</v>
      </c>
      <c r="P131" s="6" t="s">
        <v>170</v>
      </c>
      <c r="Q131" s="6">
        <v>6</v>
      </c>
      <c r="R131" s="6">
        <v>2019</v>
      </c>
      <c r="S131" s="7">
        <f t="shared" ref="S131:S194" ca="1" si="24">DATE(2019,6,21)+RANDBETWEEN(1,5)</f>
        <v>43642</v>
      </c>
      <c r="T131" s="7" t="str">
        <f t="shared" ref="T131:T194" si="25">SUBSTITUTE(P131,"/","")</f>
        <v>27</v>
      </c>
      <c r="U131" s="7">
        <f t="shared" ref="U131:U194" si="26">DATE(R131,Q131,T131)</f>
        <v>43643</v>
      </c>
    </row>
    <row r="132" spans="1:21" x14ac:dyDescent="0.25">
      <c r="A132">
        <v>131</v>
      </c>
      <c r="B132" s="1">
        <v>43641</v>
      </c>
      <c r="C132" s="1">
        <v>43638</v>
      </c>
      <c r="D132" s="2">
        <v>196</v>
      </c>
      <c r="E132" s="2" t="s">
        <v>1702</v>
      </c>
      <c r="F132" s="2" t="s">
        <v>1703</v>
      </c>
      <c r="H132" t="str">
        <f t="shared" ca="1" si="18"/>
        <v>outros</v>
      </c>
      <c r="I132" t="str">
        <f t="shared" ca="1" si="19"/>
        <v>outros</v>
      </c>
      <c r="J132" t="str">
        <f t="shared" ca="1" si="20"/>
        <v>Entregue</v>
      </c>
      <c r="K132">
        <f t="shared" ca="1" si="21"/>
        <v>1</v>
      </c>
      <c r="L132">
        <f t="shared" ca="1" si="22"/>
        <v>2</v>
      </c>
      <c r="M132" s="6" t="str">
        <f t="shared" si="23"/>
        <v>43</v>
      </c>
      <c r="N132" s="6">
        <v>6</v>
      </c>
      <c r="O132" s="6">
        <v>2019</v>
      </c>
      <c r="P132" s="6" t="s">
        <v>138</v>
      </c>
      <c r="Q132" s="6">
        <v>6</v>
      </c>
      <c r="R132" s="6">
        <v>2019</v>
      </c>
      <c r="S132" s="7">
        <f t="shared" ca="1" si="24"/>
        <v>43640</v>
      </c>
      <c r="T132" s="7" t="str">
        <f t="shared" si="25"/>
        <v>22</v>
      </c>
      <c r="U132" s="7">
        <f t="shared" si="26"/>
        <v>43638</v>
      </c>
    </row>
    <row r="133" spans="1:21" x14ac:dyDescent="0.25">
      <c r="A133">
        <v>132</v>
      </c>
      <c r="B133" s="1">
        <v>43640</v>
      </c>
      <c r="C133" s="1">
        <v>43630</v>
      </c>
      <c r="D133" s="2">
        <v>66</v>
      </c>
      <c r="E133" s="2" t="s">
        <v>1701</v>
      </c>
      <c r="F133" s="2" t="s">
        <v>1709</v>
      </c>
      <c r="H133" t="str">
        <f t="shared" si="18"/>
        <v/>
      </c>
      <c r="I133" t="str">
        <f t="shared" ca="1" si="19"/>
        <v>cliente indisponivel</v>
      </c>
      <c r="J133" t="str">
        <f t="shared" ca="1" si="20"/>
        <v>Não entregue</v>
      </c>
      <c r="K133">
        <f t="shared" ca="1" si="21"/>
        <v>2</v>
      </c>
      <c r="L133">
        <f t="shared" ca="1" si="22"/>
        <v>3</v>
      </c>
      <c r="M133" s="6" t="str">
        <f t="shared" si="23"/>
        <v>43</v>
      </c>
      <c r="N133" s="6">
        <v>6</v>
      </c>
      <c r="O133" s="6">
        <v>2019</v>
      </c>
      <c r="P133" s="6" t="s">
        <v>90</v>
      </c>
      <c r="Q133" s="6">
        <v>6</v>
      </c>
      <c r="R133" s="6">
        <v>2019</v>
      </c>
      <c r="S133" s="7">
        <f t="shared" ca="1" si="24"/>
        <v>43642</v>
      </c>
      <c r="T133" s="7" t="str">
        <f t="shared" si="25"/>
        <v>14</v>
      </c>
      <c r="U133" s="7">
        <f t="shared" si="26"/>
        <v>43630</v>
      </c>
    </row>
    <row r="134" spans="1:21" x14ac:dyDescent="0.25">
      <c r="A134">
        <v>133</v>
      </c>
      <c r="B134" s="1">
        <v>43642</v>
      </c>
      <c r="C134" s="1">
        <v>43622</v>
      </c>
      <c r="D134" s="2">
        <v>9</v>
      </c>
      <c r="E134" s="2" t="s">
        <v>1702</v>
      </c>
      <c r="F134" s="2" t="s">
        <v>1703</v>
      </c>
      <c r="H134" t="str">
        <f t="shared" ca="1" si="18"/>
        <v>cliente indisponivel</v>
      </c>
      <c r="I134" t="str">
        <f t="shared" ca="1" si="19"/>
        <v>cliente indisponivel</v>
      </c>
      <c r="J134" t="str">
        <f t="shared" ca="1" si="20"/>
        <v>Não entregue</v>
      </c>
      <c r="K134">
        <f t="shared" ca="1" si="21"/>
        <v>2</v>
      </c>
      <c r="L134">
        <f t="shared" ca="1" si="22"/>
        <v>2</v>
      </c>
      <c r="M134" s="6" t="str">
        <f t="shared" si="23"/>
        <v>43</v>
      </c>
      <c r="N134" s="6">
        <v>6</v>
      </c>
      <c r="O134" s="6">
        <v>2019</v>
      </c>
      <c r="P134" s="6" t="s">
        <v>1692</v>
      </c>
      <c r="Q134" s="6">
        <v>6</v>
      </c>
      <c r="R134" s="6">
        <v>2019</v>
      </c>
      <c r="S134" s="7">
        <f t="shared" ca="1" si="24"/>
        <v>43638</v>
      </c>
      <c r="T134" s="7" t="str">
        <f t="shared" si="25"/>
        <v>6</v>
      </c>
      <c r="U134" s="7">
        <f t="shared" si="26"/>
        <v>43622</v>
      </c>
    </row>
    <row r="135" spans="1:21" x14ac:dyDescent="0.25">
      <c r="A135">
        <v>134</v>
      </c>
      <c r="B135" s="1">
        <v>43639</v>
      </c>
      <c r="C135" s="1">
        <v>43617</v>
      </c>
      <c r="D135" s="2">
        <v>81</v>
      </c>
      <c r="E135" s="2" t="s">
        <v>1702</v>
      </c>
      <c r="F135" s="2" t="s">
        <v>1704</v>
      </c>
      <c r="H135" t="str">
        <f t="shared" ca="1" si="18"/>
        <v>outros</v>
      </c>
      <c r="I135" t="str">
        <f t="shared" ca="1" si="19"/>
        <v>outros</v>
      </c>
      <c r="J135" t="str">
        <f t="shared" ca="1" si="20"/>
        <v>Entregue</v>
      </c>
      <c r="K135">
        <f t="shared" ca="1" si="21"/>
        <v>1</v>
      </c>
      <c r="L135">
        <f t="shared" ca="1" si="22"/>
        <v>2</v>
      </c>
      <c r="M135" s="6" t="str">
        <f t="shared" si="23"/>
        <v>43</v>
      </c>
      <c r="N135" s="6">
        <v>6</v>
      </c>
      <c r="O135" s="6">
        <v>2019</v>
      </c>
      <c r="P135" s="6" t="s">
        <v>1696</v>
      </c>
      <c r="Q135" s="6">
        <v>6</v>
      </c>
      <c r="R135" s="6">
        <v>2019</v>
      </c>
      <c r="S135" s="7">
        <f t="shared" ca="1" si="24"/>
        <v>43642</v>
      </c>
      <c r="T135" s="7" t="str">
        <f t="shared" si="25"/>
        <v>1</v>
      </c>
      <c r="U135" s="7">
        <f t="shared" si="26"/>
        <v>43617</v>
      </c>
    </row>
    <row r="136" spans="1:21" x14ac:dyDescent="0.25">
      <c r="A136">
        <v>135</v>
      </c>
      <c r="B136" s="1">
        <v>43641</v>
      </c>
      <c r="C136" s="1">
        <v>43642</v>
      </c>
      <c r="D136" s="2">
        <v>122</v>
      </c>
      <c r="E136" s="2" t="s">
        <v>1701</v>
      </c>
      <c r="F136" s="2" t="s">
        <v>1709</v>
      </c>
      <c r="H136" t="str">
        <f t="shared" si="18"/>
        <v/>
      </c>
      <c r="I136" t="str">
        <f t="shared" ca="1" si="19"/>
        <v>outros</v>
      </c>
      <c r="J136" t="str">
        <f t="shared" ca="1" si="20"/>
        <v>Entregue</v>
      </c>
      <c r="K136">
        <f t="shared" ca="1" si="21"/>
        <v>1</v>
      </c>
      <c r="L136">
        <f t="shared" ca="1" si="22"/>
        <v>2</v>
      </c>
      <c r="M136" s="6" t="str">
        <f t="shared" si="23"/>
        <v>43</v>
      </c>
      <c r="N136" s="6">
        <v>6</v>
      </c>
      <c r="O136" s="6">
        <v>2019</v>
      </c>
      <c r="P136" s="6" t="s">
        <v>163</v>
      </c>
      <c r="Q136" s="6">
        <v>6</v>
      </c>
      <c r="R136" s="6">
        <v>2019</v>
      </c>
      <c r="S136" s="7">
        <f t="shared" ca="1" si="24"/>
        <v>43640</v>
      </c>
      <c r="T136" s="7" t="str">
        <f t="shared" si="25"/>
        <v>26</v>
      </c>
      <c r="U136" s="7">
        <f t="shared" si="26"/>
        <v>43642</v>
      </c>
    </row>
    <row r="137" spans="1:21" x14ac:dyDescent="0.25">
      <c r="A137">
        <v>136</v>
      </c>
      <c r="B137" s="1">
        <v>43642</v>
      </c>
      <c r="C137" s="1">
        <v>43636</v>
      </c>
      <c r="D137" s="2">
        <v>4</v>
      </c>
      <c r="E137" s="2" t="s">
        <v>1702</v>
      </c>
      <c r="F137" s="2" t="s">
        <v>1704</v>
      </c>
      <c r="H137" t="str">
        <f t="shared" ca="1" si="18"/>
        <v>cliente indisponivel</v>
      </c>
      <c r="I137" t="str">
        <f t="shared" ca="1" si="19"/>
        <v>cliente indisponivel</v>
      </c>
      <c r="J137" t="str">
        <f t="shared" ca="1" si="20"/>
        <v>Não entregue</v>
      </c>
      <c r="K137">
        <f t="shared" ca="1" si="21"/>
        <v>2</v>
      </c>
      <c r="L137">
        <f t="shared" ca="1" si="22"/>
        <v>3</v>
      </c>
      <c r="M137" s="6" t="str">
        <f t="shared" si="23"/>
        <v>43</v>
      </c>
      <c r="N137" s="6">
        <v>6</v>
      </c>
      <c r="O137" s="6">
        <v>2019</v>
      </c>
      <c r="P137" s="6" t="s">
        <v>126</v>
      </c>
      <c r="Q137" s="6">
        <v>6</v>
      </c>
      <c r="R137" s="6">
        <v>2019</v>
      </c>
      <c r="S137" s="7">
        <f t="shared" ca="1" si="24"/>
        <v>43642</v>
      </c>
      <c r="T137" s="7" t="str">
        <f t="shared" si="25"/>
        <v>20</v>
      </c>
      <c r="U137" s="7">
        <f t="shared" si="26"/>
        <v>43636</v>
      </c>
    </row>
    <row r="138" spans="1:21" x14ac:dyDescent="0.25">
      <c r="A138">
        <v>137</v>
      </c>
      <c r="B138" s="1">
        <v>43639</v>
      </c>
      <c r="C138" s="1">
        <v>43638</v>
      </c>
      <c r="D138" s="2">
        <v>93</v>
      </c>
      <c r="E138" s="2" t="s">
        <v>1701</v>
      </c>
      <c r="F138" s="2" t="s">
        <v>1709</v>
      </c>
      <c r="H138" t="str">
        <f t="shared" si="18"/>
        <v/>
      </c>
      <c r="I138" t="str">
        <f t="shared" ca="1" si="19"/>
        <v>outros</v>
      </c>
      <c r="J138" t="str">
        <f t="shared" ca="1" si="20"/>
        <v>Entregue</v>
      </c>
      <c r="K138">
        <f t="shared" ca="1" si="21"/>
        <v>1</v>
      </c>
      <c r="L138">
        <f t="shared" ca="1" si="22"/>
        <v>3</v>
      </c>
      <c r="M138" s="6" t="str">
        <f t="shared" si="23"/>
        <v>43</v>
      </c>
      <c r="N138" s="6">
        <v>6</v>
      </c>
      <c r="O138" s="6">
        <v>2019</v>
      </c>
      <c r="P138" s="6" t="s">
        <v>138</v>
      </c>
      <c r="Q138" s="6">
        <v>6</v>
      </c>
      <c r="R138" s="6">
        <v>2019</v>
      </c>
      <c r="S138" s="7">
        <f t="shared" ca="1" si="24"/>
        <v>43639</v>
      </c>
      <c r="T138" s="7" t="str">
        <f t="shared" si="25"/>
        <v>22</v>
      </c>
      <c r="U138" s="7">
        <f t="shared" si="26"/>
        <v>43638</v>
      </c>
    </row>
    <row r="139" spans="1:21" x14ac:dyDescent="0.25">
      <c r="A139">
        <v>138</v>
      </c>
      <c r="B139" s="1">
        <v>43638</v>
      </c>
      <c r="C139" s="1">
        <v>43621</v>
      </c>
      <c r="D139" s="2">
        <v>102</v>
      </c>
      <c r="E139" s="2" t="s">
        <v>1701</v>
      </c>
      <c r="F139" s="2" t="s">
        <v>1709</v>
      </c>
      <c r="H139" t="str">
        <f t="shared" si="18"/>
        <v/>
      </c>
      <c r="I139" t="str">
        <f t="shared" ca="1" si="19"/>
        <v>outros</v>
      </c>
      <c r="J139" t="str">
        <f t="shared" ca="1" si="20"/>
        <v>Entregue</v>
      </c>
      <c r="K139">
        <f t="shared" ca="1" si="21"/>
        <v>1</v>
      </c>
      <c r="L139">
        <f t="shared" ca="1" si="22"/>
        <v>1</v>
      </c>
      <c r="M139" s="6" t="str">
        <f t="shared" si="23"/>
        <v>43</v>
      </c>
      <c r="N139" s="6">
        <v>6</v>
      </c>
      <c r="O139" s="6">
        <v>2019</v>
      </c>
      <c r="P139" s="6" t="s">
        <v>1695</v>
      </c>
      <c r="Q139" s="6">
        <v>6</v>
      </c>
      <c r="R139" s="6">
        <v>2019</v>
      </c>
      <c r="S139" s="7">
        <f t="shared" ca="1" si="24"/>
        <v>43641</v>
      </c>
      <c r="T139" s="7" t="str">
        <f t="shared" si="25"/>
        <v>5</v>
      </c>
      <c r="U139" s="7">
        <f t="shared" si="26"/>
        <v>43621</v>
      </c>
    </row>
    <row r="140" spans="1:21" x14ac:dyDescent="0.25">
      <c r="A140">
        <v>139</v>
      </c>
      <c r="B140" s="1">
        <v>43638</v>
      </c>
      <c r="C140" s="1">
        <v>43637</v>
      </c>
      <c r="D140" s="2">
        <v>104</v>
      </c>
      <c r="E140" s="2" t="s">
        <v>1702</v>
      </c>
      <c r="F140" s="2" t="s">
        <v>1704</v>
      </c>
      <c r="H140" t="str">
        <f t="shared" ca="1" si="18"/>
        <v>outros</v>
      </c>
      <c r="I140" t="str">
        <f t="shared" ca="1" si="19"/>
        <v>outros</v>
      </c>
      <c r="J140" t="str">
        <f t="shared" ca="1" si="20"/>
        <v>Entregue</v>
      </c>
      <c r="K140">
        <f t="shared" ca="1" si="21"/>
        <v>1</v>
      </c>
      <c r="L140">
        <f t="shared" ca="1" si="22"/>
        <v>3</v>
      </c>
      <c r="M140" s="6" t="str">
        <f t="shared" si="23"/>
        <v>43</v>
      </c>
      <c r="N140" s="6">
        <v>6</v>
      </c>
      <c r="O140" s="6">
        <v>2019</v>
      </c>
      <c r="P140" s="6" t="s">
        <v>132</v>
      </c>
      <c r="Q140" s="6">
        <v>6</v>
      </c>
      <c r="R140" s="6">
        <v>2019</v>
      </c>
      <c r="S140" s="7">
        <f t="shared" ca="1" si="24"/>
        <v>43640</v>
      </c>
      <c r="T140" s="7" t="str">
        <f t="shared" si="25"/>
        <v>21</v>
      </c>
      <c r="U140" s="7">
        <f t="shared" si="26"/>
        <v>43637</v>
      </c>
    </row>
    <row r="141" spans="1:21" x14ac:dyDescent="0.25">
      <c r="A141">
        <v>140</v>
      </c>
      <c r="B141" s="1">
        <v>43641</v>
      </c>
      <c r="C141" s="1">
        <v>43631</v>
      </c>
      <c r="D141" s="2">
        <v>177</v>
      </c>
      <c r="E141" s="2" t="s">
        <v>1701</v>
      </c>
      <c r="F141" s="2" t="s">
        <v>1709</v>
      </c>
      <c r="H141" t="str">
        <f t="shared" si="18"/>
        <v/>
      </c>
      <c r="I141" t="str">
        <f t="shared" ca="1" si="19"/>
        <v>outros</v>
      </c>
      <c r="J141" t="str">
        <f t="shared" ca="1" si="20"/>
        <v>Entregue</v>
      </c>
      <c r="K141">
        <f t="shared" ca="1" si="21"/>
        <v>1</v>
      </c>
      <c r="L141">
        <f t="shared" ca="1" si="22"/>
        <v>2</v>
      </c>
      <c r="M141" s="6" t="str">
        <f t="shared" si="23"/>
        <v>43</v>
      </c>
      <c r="N141" s="6">
        <v>6</v>
      </c>
      <c r="O141" s="6">
        <v>2019</v>
      </c>
      <c r="P141" s="6" t="s">
        <v>95</v>
      </c>
      <c r="Q141" s="6">
        <v>6</v>
      </c>
      <c r="R141" s="6">
        <v>2019</v>
      </c>
      <c r="S141" s="7">
        <f t="shared" ca="1" si="24"/>
        <v>43642</v>
      </c>
      <c r="T141" s="7" t="str">
        <f t="shared" si="25"/>
        <v>15</v>
      </c>
      <c r="U141" s="7">
        <f t="shared" si="26"/>
        <v>43631</v>
      </c>
    </row>
    <row r="142" spans="1:21" x14ac:dyDescent="0.25">
      <c r="A142">
        <v>141</v>
      </c>
      <c r="B142" s="1">
        <v>43641</v>
      </c>
      <c r="C142" s="1">
        <v>43622</v>
      </c>
      <c r="D142" s="2">
        <v>107</v>
      </c>
      <c r="E142" s="2" t="s">
        <v>1701</v>
      </c>
      <c r="F142" s="2" t="s">
        <v>1709</v>
      </c>
      <c r="H142" t="str">
        <f t="shared" si="18"/>
        <v/>
      </c>
      <c r="I142" t="str">
        <f t="shared" ca="1" si="19"/>
        <v>outros</v>
      </c>
      <c r="J142" t="str">
        <f t="shared" ca="1" si="20"/>
        <v>Entregue</v>
      </c>
      <c r="K142">
        <f t="shared" ca="1" si="21"/>
        <v>1</v>
      </c>
      <c r="L142">
        <f t="shared" ca="1" si="22"/>
        <v>2</v>
      </c>
      <c r="M142" s="6" t="str">
        <f t="shared" si="23"/>
        <v>43</v>
      </c>
      <c r="N142" s="6">
        <v>6</v>
      </c>
      <c r="O142" s="6">
        <v>2019</v>
      </c>
      <c r="P142" s="6" t="s">
        <v>1692</v>
      </c>
      <c r="Q142" s="6">
        <v>6</v>
      </c>
      <c r="R142" s="6">
        <v>2019</v>
      </c>
      <c r="S142" s="7">
        <f t="shared" ca="1" si="24"/>
        <v>43640</v>
      </c>
      <c r="T142" s="7" t="str">
        <f t="shared" si="25"/>
        <v>6</v>
      </c>
      <c r="U142" s="7">
        <f t="shared" si="26"/>
        <v>43622</v>
      </c>
    </row>
    <row r="143" spans="1:21" x14ac:dyDescent="0.25">
      <c r="A143">
        <v>142</v>
      </c>
      <c r="B143" s="1">
        <v>43642</v>
      </c>
      <c r="C143" s="1">
        <v>43633</v>
      </c>
      <c r="D143" s="2">
        <v>80</v>
      </c>
      <c r="E143" s="2" t="s">
        <v>1702</v>
      </c>
      <c r="F143" s="2" t="s">
        <v>1704</v>
      </c>
      <c r="H143" t="str">
        <f t="shared" ca="1" si="18"/>
        <v>outros</v>
      </c>
      <c r="I143" t="str">
        <f t="shared" ca="1" si="19"/>
        <v>outros</v>
      </c>
      <c r="J143" t="str">
        <f t="shared" ca="1" si="20"/>
        <v>Entregue</v>
      </c>
      <c r="K143">
        <f t="shared" ca="1" si="21"/>
        <v>1</v>
      </c>
      <c r="L143">
        <f t="shared" ca="1" si="22"/>
        <v>3</v>
      </c>
      <c r="M143" s="6" t="str">
        <f t="shared" si="23"/>
        <v>43</v>
      </c>
      <c r="N143" s="6">
        <v>6</v>
      </c>
      <c r="O143" s="6">
        <v>2019</v>
      </c>
      <c r="P143" s="6" t="s">
        <v>108</v>
      </c>
      <c r="Q143" s="6">
        <v>6</v>
      </c>
      <c r="R143" s="6">
        <v>2019</v>
      </c>
      <c r="S143" s="7">
        <f t="shared" ca="1" si="24"/>
        <v>43638</v>
      </c>
      <c r="T143" s="7" t="str">
        <f t="shared" si="25"/>
        <v>17</v>
      </c>
      <c r="U143" s="7">
        <f t="shared" si="26"/>
        <v>43633</v>
      </c>
    </row>
    <row r="144" spans="1:21" x14ac:dyDescent="0.25">
      <c r="A144">
        <v>143</v>
      </c>
      <c r="B144" s="1">
        <v>43641</v>
      </c>
      <c r="C144" s="1">
        <v>43632</v>
      </c>
      <c r="D144" s="2">
        <v>204</v>
      </c>
      <c r="E144" s="2" t="s">
        <v>1702</v>
      </c>
      <c r="F144" s="2" t="s">
        <v>1704</v>
      </c>
      <c r="H144" t="str">
        <f t="shared" ca="1" si="18"/>
        <v>outros</v>
      </c>
      <c r="I144" t="str">
        <f t="shared" ca="1" si="19"/>
        <v>outros</v>
      </c>
      <c r="J144" t="str">
        <f t="shared" ca="1" si="20"/>
        <v>Entregue</v>
      </c>
      <c r="K144">
        <f t="shared" ca="1" si="21"/>
        <v>1</v>
      </c>
      <c r="L144">
        <f t="shared" ca="1" si="22"/>
        <v>3</v>
      </c>
      <c r="M144" s="6" t="str">
        <f t="shared" si="23"/>
        <v>43</v>
      </c>
      <c r="N144" s="6">
        <v>6</v>
      </c>
      <c r="O144" s="6">
        <v>2019</v>
      </c>
      <c r="P144" s="6" t="s">
        <v>103</v>
      </c>
      <c r="Q144" s="6">
        <v>6</v>
      </c>
      <c r="R144" s="6">
        <v>2019</v>
      </c>
      <c r="S144" s="7">
        <f t="shared" ca="1" si="24"/>
        <v>43639</v>
      </c>
      <c r="T144" s="7" t="str">
        <f t="shared" si="25"/>
        <v>16</v>
      </c>
      <c r="U144" s="7">
        <f t="shared" si="26"/>
        <v>43632</v>
      </c>
    </row>
    <row r="145" spans="1:21" x14ac:dyDescent="0.25">
      <c r="A145">
        <v>144</v>
      </c>
      <c r="B145" s="1">
        <v>43638</v>
      </c>
      <c r="C145" s="1">
        <v>43637</v>
      </c>
      <c r="D145" s="2">
        <v>160</v>
      </c>
      <c r="E145" s="2" t="s">
        <v>1701</v>
      </c>
      <c r="F145" s="2" t="s">
        <v>1709</v>
      </c>
      <c r="H145" t="str">
        <f t="shared" si="18"/>
        <v/>
      </c>
      <c r="I145" t="str">
        <f t="shared" ca="1" si="19"/>
        <v>outros</v>
      </c>
      <c r="J145" t="str">
        <f t="shared" ca="1" si="20"/>
        <v>Entregue</v>
      </c>
      <c r="K145">
        <f t="shared" ca="1" si="21"/>
        <v>1</v>
      </c>
      <c r="L145">
        <f t="shared" ca="1" si="22"/>
        <v>3</v>
      </c>
      <c r="M145" s="6" t="str">
        <f t="shared" si="23"/>
        <v>43</v>
      </c>
      <c r="N145" s="6">
        <v>6</v>
      </c>
      <c r="O145" s="6">
        <v>2019</v>
      </c>
      <c r="P145" s="6" t="s">
        <v>132</v>
      </c>
      <c r="Q145" s="6">
        <v>6</v>
      </c>
      <c r="R145" s="6">
        <v>2019</v>
      </c>
      <c r="S145" s="7">
        <f t="shared" ca="1" si="24"/>
        <v>43642</v>
      </c>
      <c r="T145" s="7" t="str">
        <f t="shared" si="25"/>
        <v>21</v>
      </c>
      <c r="U145" s="7">
        <f t="shared" si="26"/>
        <v>43637</v>
      </c>
    </row>
    <row r="146" spans="1:21" x14ac:dyDescent="0.25">
      <c r="A146">
        <v>145</v>
      </c>
      <c r="B146" s="1">
        <v>43638</v>
      </c>
      <c r="C146" s="1">
        <v>43620</v>
      </c>
      <c r="D146" s="2">
        <v>214</v>
      </c>
      <c r="E146" s="2" t="s">
        <v>1702</v>
      </c>
      <c r="F146" s="2" t="s">
        <v>1703</v>
      </c>
      <c r="H146" t="str">
        <f t="shared" ca="1" si="18"/>
        <v>outros</v>
      </c>
      <c r="I146" t="str">
        <f t="shared" ca="1" si="19"/>
        <v>outros</v>
      </c>
      <c r="J146" t="str">
        <f t="shared" ca="1" si="20"/>
        <v>Entregue</v>
      </c>
      <c r="K146">
        <f t="shared" ca="1" si="21"/>
        <v>1</v>
      </c>
      <c r="L146">
        <f t="shared" ca="1" si="22"/>
        <v>3</v>
      </c>
      <c r="M146" s="6" t="str">
        <f t="shared" si="23"/>
        <v>43</v>
      </c>
      <c r="N146" s="6">
        <v>6</v>
      </c>
      <c r="O146" s="6">
        <v>2019</v>
      </c>
      <c r="P146" s="6" t="s">
        <v>1698</v>
      </c>
      <c r="Q146" s="6">
        <v>6</v>
      </c>
      <c r="R146" s="6">
        <v>2019</v>
      </c>
      <c r="S146" s="7">
        <f t="shared" ca="1" si="24"/>
        <v>43642</v>
      </c>
      <c r="T146" s="7" t="str">
        <f t="shared" si="25"/>
        <v>4</v>
      </c>
      <c r="U146" s="7">
        <f t="shared" si="26"/>
        <v>43620</v>
      </c>
    </row>
    <row r="147" spans="1:21" x14ac:dyDescent="0.25">
      <c r="A147">
        <v>146</v>
      </c>
      <c r="B147" s="1">
        <v>43641</v>
      </c>
      <c r="C147" s="1">
        <v>43641</v>
      </c>
      <c r="D147" s="2">
        <v>77</v>
      </c>
      <c r="E147" s="2" t="s">
        <v>1701</v>
      </c>
      <c r="F147" s="2" t="s">
        <v>1709</v>
      </c>
      <c r="H147" t="str">
        <f t="shared" si="18"/>
        <v/>
      </c>
      <c r="I147" t="str">
        <f t="shared" ca="1" si="19"/>
        <v>cliente indisponivel</v>
      </c>
      <c r="J147" t="str">
        <f t="shared" ca="1" si="20"/>
        <v>Não entregue</v>
      </c>
      <c r="K147">
        <f t="shared" ca="1" si="21"/>
        <v>2</v>
      </c>
      <c r="L147">
        <f t="shared" ca="1" si="22"/>
        <v>3</v>
      </c>
      <c r="M147" s="6" t="str">
        <f t="shared" si="23"/>
        <v>43</v>
      </c>
      <c r="N147" s="6">
        <v>6</v>
      </c>
      <c r="O147" s="6">
        <v>2019</v>
      </c>
      <c r="P147" s="6" t="s">
        <v>157</v>
      </c>
      <c r="Q147" s="6">
        <v>6</v>
      </c>
      <c r="R147" s="6">
        <v>2019</v>
      </c>
      <c r="S147" s="7">
        <f t="shared" ca="1" si="24"/>
        <v>43639</v>
      </c>
      <c r="T147" s="7" t="str">
        <f t="shared" si="25"/>
        <v>25</v>
      </c>
      <c r="U147" s="7">
        <f t="shared" si="26"/>
        <v>43641</v>
      </c>
    </row>
    <row r="148" spans="1:21" x14ac:dyDescent="0.25">
      <c r="A148">
        <v>147</v>
      </c>
      <c r="B148" s="1">
        <v>43638</v>
      </c>
      <c r="C148" s="1">
        <v>43627</v>
      </c>
      <c r="D148" s="2">
        <v>47</v>
      </c>
      <c r="E148" s="2" t="s">
        <v>1701</v>
      </c>
      <c r="F148" s="2" t="s">
        <v>1709</v>
      </c>
      <c r="H148" t="str">
        <f t="shared" si="18"/>
        <v/>
      </c>
      <c r="I148" t="str">
        <f t="shared" ca="1" si="19"/>
        <v>outros</v>
      </c>
      <c r="J148" t="str">
        <f t="shared" ca="1" si="20"/>
        <v>Entregue</v>
      </c>
      <c r="K148">
        <f t="shared" ca="1" si="21"/>
        <v>1</v>
      </c>
      <c r="L148">
        <f t="shared" ca="1" si="22"/>
        <v>2</v>
      </c>
      <c r="M148" s="6" t="str">
        <f t="shared" si="23"/>
        <v>43</v>
      </c>
      <c r="N148" s="6">
        <v>6</v>
      </c>
      <c r="O148" s="6">
        <v>2019</v>
      </c>
      <c r="P148" s="6" t="s">
        <v>71</v>
      </c>
      <c r="Q148" s="6">
        <v>6</v>
      </c>
      <c r="R148" s="6">
        <v>2019</v>
      </c>
      <c r="S148" s="7">
        <f t="shared" ca="1" si="24"/>
        <v>43640</v>
      </c>
      <c r="T148" s="7" t="str">
        <f t="shared" si="25"/>
        <v>11</v>
      </c>
      <c r="U148" s="7">
        <f t="shared" si="26"/>
        <v>43627</v>
      </c>
    </row>
    <row r="149" spans="1:21" x14ac:dyDescent="0.25">
      <c r="A149">
        <v>148</v>
      </c>
      <c r="B149" s="1">
        <v>43638</v>
      </c>
      <c r="C149" s="1">
        <v>43618</v>
      </c>
      <c r="D149" s="2">
        <v>57</v>
      </c>
      <c r="E149" s="2" t="s">
        <v>1701</v>
      </c>
      <c r="F149" s="2" t="s">
        <v>1709</v>
      </c>
      <c r="H149" t="str">
        <f t="shared" si="18"/>
        <v/>
      </c>
      <c r="I149" t="str">
        <f t="shared" ca="1" si="19"/>
        <v>cliente indisponivel</v>
      </c>
      <c r="J149" t="str">
        <f t="shared" ca="1" si="20"/>
        <v>Não entregue</v>
      </c>
      <c r="K149">
        <f t="shared" ca="1" si="21"/>
        <v>2</v>
      </c>
      <c r="L149">
        <f t="shared" ca="1" si="22"/>
        <v>3</v>
      </c>
      <c r="M149" s="6" t="str">
        <f t="shared" si="23"/>
        <v>43</v>
      </c>
      <c r="N149" s="6">
        <v>6</v>
      </c>
      <c r="O149" s="6">
        <v>2019</v>
      </c>
      <c r="P149" s="6" t="s">
        <v>1699</v>
      </c>
      <c r="Q149" s="6">
        <v>6</v>
      </c>
      <c r="R149" s="6">
        <v>2019</v>
      </c>
      <c r="S149" s="7">
        <f t="shared" ca="1" si="24"/>
        <v>43638</v>
      </c>
      <c r="T149" s="7" t="str">
        <f t="shared" si="25"/>
        <v>2</v>
      </c>
      <c r="U149" s="7">
        <f t="shared" si="26"/>
        <v>43618</v>
      </c>
    </row>
    <row r="150" spans="1:21" x14ac:dyDescent="0.25">
      <c r="A150">
        <v>149</v>
      </c>
      <c r="B150" s="1">
        <v>43642</v>
      </c>
      <c r="C150" s="1">
        <v>43621</v>
      </c>
      <c r="D150" s="2">
        <v>60</v>
      </c>
      <c r="E150" s="2" t="s">
        <v>1701</v>
      </c>
      <c r="F150" s="2" t="s">
        <v>1709</v>
      </c>
      <c r="H150" t="str">
        <f t="shared" si="18"/>
        <v/>
      </c>
      <c r="I150" t="str">
        <f t="shared" ca="1" si="19"/>
        <v>cliente indisponivel</v>
      </c>
      <c r="J150" t="str">
        <f t="shared" ca="1" si="20"/>
        <v>Não entregue</v>
      </c>
      <c r="K150">
        <f t="shared" ca="1" si="21"/>
        <v>2</v>
      </c>
      <c r="L150">
        <f t="shared" ca="1" si="22"/>
        <v>2</v>
      </c>
      <c r="M150" s="6" t="str">
        <f t="shared" si="23"/>
        <v>43</v>
      </c>
      <c r="N150" s="6">
        <v>6</v>
      </c>
      <c r="O150" s="6">
        <v>2019</v>
      </c>
      <c r="P150" s="6" t="s">
        <v>1695</v>
      </c>
      <c r="Q150" s="6">
        <v>6</v>
      </c>
      <c r="R150" s="6">
        <v>2019</v>
      </c>
      <c r="S150" s="7">
        <f t="shared" ca="1" si="24"/>
        <v>43638</v>
      </c>
      <c r="T150" s="7" t="str">
        <f t="shared" si="25"/>
        <v>5</v>
      </c>
      <c r="U150" s="7">
        <f t="shared" si="26"/>
        <v>43621</v>
      </c>
    </row>
    <row r="151" spans="1:21" x14ac:dyDescent="0.25">
      <c r="A151">
        <v>150</v>
      </c>
      <c r="B151" s="1">
        <v>43642</v>
      </c>
      <c r="C151" s="1">
        <v>43624</v>
      </c>
      <c r="D151" s="2">
        <v>37</v>
      </c>
      <c r="E151" s="2" t="s">
        <v>1701</v>
      </c>
      <c r="F151" s="2" t="s">
        <v>1709</v>
      </c>
      <c r="H151" t="str">
        <f t="shared" si="18"/>
        <v/>
      </c>
      <c r="I151" t="str">
        <f t="shared" ca="1" si="19"/>
        <v>outros</v>
      </c>
      <c r="J151" t="str">
        <f t="shared" ca="1" si="20"/>
        <v>Entregue</v>
      </c>
      <c r="K151">
        <f t="shared" ca="1" si="21"/>
        <v>1</v>
      </c>
      <c r="L151">
        <f t="shared" ca="1" si="22"/>
        <v>1</v>
      </c>
      <c r="M151" s="6" t="str">
        <f t="shared" si="23"/>
        <v>43</v>
      </c>
      <c r="N151" s="6">
        <v>6</v>
      </c>
      <c r="O151" s="6">
        <v>2019</v>
      </c>
      <c r="P151" s="6" t="s">
        <v>1693</v>
      </c>
      <c r="Q151" s="6">
        <v>6</v>
      </c>
      <c r="R151" s="6">
        <v>2019</v>
      </c>
      <c r="S151" s="7">
        <f t="shared" ca="1" si="24"/>
        <v>43639</v>
      </c>
      <c r="T151" s="7" t="str">
        <f t="shared" si="25"/>
        <v>8</v>
      </c>
      <c r="U151" s="7">
        <f t="shared" si="26"/>
        <v>43624</v>
      </c>
    </row>
    <row r="152" spans="1:21" x14ac:dyDescent="0.25">
      <c r="A152">
        <v>151</v>
      </c>
      <c r="B152" s="1">
        <v>43642</v>
      </c>
      <c r="C152" s="1">
        <v>43632</v>
      </c>
      <c r="D152" s="2">
        <v>104</v>
      </c>
      <c r="E152" s="2" t="s">
        <v>1702</v>
      </c>
      <c r="F152" s="2" t="s">
        <v>1704</v>
      </c>
      <c r="H152" t="str">
        <f t="shared" ca="1" si="18"/>
        <v>outros</v>
      </c>
      <c r="I152" t="str">
        <f t="shared" ca="1" si="19"/>
        <v>outros</v>
      </c>
      <c r="J152" t="str">
        <f t="shared" ca="1" si="20"/>
        <v>Entregue</v>
      </c>
      <c r="K152">
        <f t="shared" ca="1" si="21"/>
        <v>1</v>
      </c>
      <c r="L152">
        <f t="shared" ca="1" si="22"/>
        <v>2</v>
      </c>
      <c r="M152" s="6" t="str">
        <f t="shared" si="23"/>
        <v>43</v>
      </c>
      <c r="N152" s="6">
        <v>6</v>
      </c>
      <c r="O152" s="6">
        <v>2019</v>
      </c>
      <c r="P152" s="6" t="s">
        <v>103</v>
      </c>
      <c r="Q152" s="6">
        <v>6</v>
      </c>
      <c r="R152" s="6">
        <v>2019</v>
      </c>
      <c r="S152" s="7">
        <f t="shared" ca="1" si="24"/>
        <v>43638</v>
      </c>
      <c r="T152" s="7" t="str">
        <f t="shared" si="25"/>
        <v>16</v>
      </c>
      <c r="U152" s="7">
        <f t="shared" si="26"/>
        <v>43632</v>
      </c>
    </row>
    <row r="153" spans="1:21" x14ac:dyDescent="0.25">
      <c r="A153">
        <v>152</v>
      </c>
      <c r="B153" s="1">
        <v>43641</v>
      </c>
      <c r="C153" s="1">
        <v>43640</v>
      </c>
      <c r="D153" s="2">
        <v>138</v>
      </c>
      <c r="E153" s="2" t="s">
        <v>1702</v>
      </c>
      <c r="F153" s="2" t="s">
        <v>1703</v>
      </c>
      <c r="H153" t="str">
        <f t="shared" ca="1" si="18"/>
        <v>outros</v>
      </c>
      <c r="I153" t="str">
        <f t="shared" ca="1" si="19"/>
        <v>outros</v>
      </c>
      <c r="J153" t="str">
        <f t="shared" ca="1" si="20"/>
        <v>Entregue</v>
      </c>
      <c r="K153">
        <f t="shared" ca="1" si="21"/>
        <v>1</v>
      </c>
      <c r="L153">
        <f t="shared" ca="1" si="22"/>
        <v>2</v>
      </c>
      <c r="M153" s="6" t="str">
        <f t="shared" si="23"/>
        <v>43</v>
      </c>
      <c r="N153" s="6">
        <v>6</v>
      </c>
      <c r="O153" s="6">
        <v>2019</v>
      </c>
      <c r="P153" s="6" t="s">
        <v>151</v>
      </c>
      <c r="Q153" s="6">
        <v>6</v>
      </c>
      <c r="R153" s="6">
        <v>2019</v>
      </c>
      <c r="S153" s="7">
        <f t="shared" ca="1" si="24"/>
        <v>43642</v>
      </c>
      <c r="T153" s="7" t="str">
        <f t="shared" si="25"/>
        <v>24</v>
      </c>
      <c r="U153" s="7">
        <f t="shared" si="26"/>
        <v>43640</v>
      </c>
    </row>
    <row r="154" spans="1:21" x14ac:dyDescent="0.25">
      <c r="A154">
        <v>153</v>
      </c>
      <c r="B154" s="1">
        <v>43642</v>
      </c>
      <c r="C154" s="1">
        <v>43635</v>
      </c>
      <c r="D154" s="2">
        <v>122</v>
      </c>
      <c r="E154" s="2" t="s">
        <v>1702</v>
      </c>
      <c r="F154" s="2" t="s">
        <v>1704</v>
      </c>
      <c r="H154" t="str">
        <f t="shared" ca="1" si="18"/>
        <v>outros</v>
      </c>
      <c r="I154" t="str">
        <f t="shared" ca="1" si="19"/>
        <v>outros</v>
      </c>
      <c r="J154" t="str">
        <f t="shared" ca="1" si="20"/>
        <v>Entregue</v>
      </c>
      <c r="K154">
        <f t="shared" ca="1" si="21"/>
        <v>1</v>
      </c>
      <c r="L154">
        <f t="shared" ca="1" si="22"/>
        <v>3</v>
      </c>
      <c r="M154" s="6" t="str">
        <f t="shared" si="23"/>
        <v>43</v>
      </c>
      <c r="N154" s="6">
        <v>6</v>
      </c>
      <c r="O154" s="6">
        <v>2019</v>
      </c>
      <c r="P154" s="6" t="s">
        <v>120</v>
      </c>
      <c r="Q154" s="6">
        <v>6</v>
      </c>
      <c r="R154" s="6">
        <v>2019</v>
      </c>
      <c r="S154" s="7">
        <f t="shared" ca="1" si="24"/>
        <v>43641</v>
      </c>
      <c r="T154" s="7" t="str">
        <f t="shared" si="25"/>
        <v>19</v>
      </c>
      <c r="U154" s="7">
        <f t="shared" si="26"/>
        <v>43635</v>
      </c>
    </row>
    <row r="155" spans="1:21" x14ac:dyDescent="0.25">
      <c r="A155">
        <v>154</v>
      </c>
      <c r="B155" s="1">
        <v>43639</v>
      </c>
      <c r="C155" s="1">
        <v>43628</v>
      </c>
      <c r="D155" s="2">
        <v>47</v>
      </c>
      <c r="E155" s="2" t="s">
        <v>1701</v>
      </c>
      <c r="F155" s="2" t="s">
        <v>1709</v>
      </c>
      <c r="H155" t="str">
        <f t="shared" si="18"/>
        <v/>
      </c>
      <c r="I155" t="str">
        <f t="shared" ca="1" si="19"/>
        <v>outros</v>
      </c>
      <c r="J155" t="str">
        <f t="shared" ca="1" si="20"/>
        <v>Entregue</v>
      </c>
      <c r="K155">
        <f t="shared" ca="1" si="21"/>
        <v>1</v>
      </c>
      <c r="L155">
        <f t="shared" ca="1" si="22"/>
        <v>1</v>
      </c>
      <c r="M155" s="6" t="str">
        <f t="shared" si="23"/>
        <v>43</v>
      </c>
      <c r="N155" s="6">
        <v>6</v>
      </c>
      <c r="O155" s="6">
        <v>2019</v>
      </c>
      <c r="P155" s="6" t="s">
        <v>78</v>
      </c>
      <c r="Q155" s="6">
        <v>6</v>
      </c>
      <c r="R155" s="6">
        <v>2019</v>
      </c>
      <c r="S155" s="7">
        <f t="shared" ca="1" si="24"/>
        <v>43638</v>
      </c>
      <c r="T155" s="7" t="str">
        <f t="shared" si="25"/>
        <v>12</v>
      </c>
      <c r="U155" s="7">
        <f t="shared" si="26"/>
        <v>43628</v>
      </c>
    </row>
    <row r="156" spans="1:21" x14ac:dyDescent="0.25">
      <c r="A156">
        <v>155</v>
      </c>
      <c r="B156" s="1">
        <v>43639</v>
      </c>
      <c r="C156" s="1">
        <v>43631</v>
      </c>
      <c r="D156" s="2">
        <v>15</v>
      </c>
      <c r="E156" s="2" t="s">
        <v>1701</v>
      </c>
      <c r="F156" s="2" t="s">
        <v>1709</v>
      </c>
      <c r="H156" t="str">
        <f t="shared" si="18"/>
        <v/>
      </c>
      <c r="I156" t="str">
        <f t="shared" ca="1" si="19"/>
        <v>outros</v>
      </c>
      <c r="J156" t="str">
        <f t="shared" ca="1" si="20"/>
        <v>Entregue</v>
      </c>
      <c r="K156">
        <f t="shared" ca="1" si="21"/>
        <v>1</v>
      </c>
      <c r="L156">
        <f t="shared" ca="1" si="22"/>
        <v>3</v>
      </c>
      <c r="M156" s="6" t="str">
        <f t="shared" si="23"/>
        <v>43</v>
      </c>
      <c r="N156" s="6">
        <v>6</v>
      </c>
      <c r="O156" s="6">
        <v>2019</v>
      </c>
      <c r="P156" s="6" t="s">
        <v>95</v>
      </c>
      <c r="Q156" s="6">
        <v>6</v>
      </c>
      <c r="R156" s="6">
        <v>2019</v>
      </c>
      <c r="S156" s="7">
        <f t="shared" ca="1" si="24"/>
        <v>43641</v>
      </c>
      <c r="T156" s="7" t="str">
        <f t="shared" si="25"/>
        <v>15</v>
      </c>
      <c r="U156" s="7">
        <f t="shared" si="26"/>
        <v>43631</v>
      </c>
    </row>
    <row r="157" spans="1:21" x14ac:dyDescent="0.25">
      <c r="A157">
        <v>156</v>
      </c>
      <c r="B157" s="1">
        <v>43640</v>
      </c>
      <c r="C157" s="1">
        <v>43642</v>
      </c>
      <c r="D157" s="2">
        <v>71</v>
      </c>
      <c r="E157" s="2" t="s">
        <v>1702</v>
      </c>
      <c r="F157" s="2" t="s">
        <v>1704</v>
      </c>
      <c r="H157" t="str">
        <f t="shared" ca="1" si="18"/>
        <v>cliente indisponivel</v>
      </c>
      <c r="I157" t="str">
        <f t="shared" ca="1" si="19"/>
        <v>cliente indisponivel</v>
      </c>
      <c r="J157" t="str">
        <f t="shared" ca="1" si="20"/>
        <v>Não entregue</v>
      </c>
      <c r="K157">
        <f t="shared" ca="1" si="21"/>
        <v>2</v>
      </c>
      <c r="L157">
        <f t="shared" ca="1" si="22"/>
        <v>3</v>
      </c>
      <c r="M157" s="6" t="str">
        <f t="shared" si="23"/>
        <v>43</v>
      </c>
      <c r="N157" s="6">
        <v>6</v>
      </c>
      <c r="O157" s="6">
        <v>2019</v>
      </c>
      <c r="P157" s="6" t="s">
        <v>163</v>
      </c>
      <c r="Q157" s="6">
        <v>6</v>
      </c>
      <c r="R157" s="6">
        <v>2019</v>
      </c>
      <c r="S157" s="7">
        <f t="shared" ca="1" si="24"/>
        <v>43642</v>
      </c>
      <c r="T157" s="7" t="str">
        <f t="shared" si="25"/>
        <v>26</v>
      </c>
      <c r="U157" s="7">
        <f t="shared" si="26"/>
        <v>43642</v>
      </c>
    </row>
    <row r="158" spans="1:21" x14ac:dyDescent="0.25">
      <c r="A158">
        <v>157</v>
      </c>
      <c r="B158" s="1">
        <v>43640</v>
      </c>
      <c r="C158" s="1">
        <v>43640</v>
      </c>
      <c r="D158" s="2">
        <v>73</v>
      </c>
      <c r="E158" s="2" t="s">
        <v>1702</v>
      </c>
      <c r="F158" s="2" t="s">
        <v>1703</v>
      </c>
      <c r="H158" t="str">
        <f t="shared" ca="1" si="18"/>
        <v>outros</v>
      </c>
      <c r="I158" t="str">
        <f t="shared" ca="1" si="19"/>
        <v>outros</v>
      </c>
      <c r="J158" t="str">
        <f t="shared" ca="1" si="20"/>
        <v>Entregue</v>
      </c>
      <c r="K158">
        <f t="shared" ca="1" si="21"/>
        <v>1</v>
      </c>
      <c r="L158">
        <f t="shared" ca="1" si="22"/>
        <v>3</v>
      </c>
      <c r="M158" s="6" t="str">
        <f t="shared" si="23"/>
        <v>43</v>
      </c>
      <c r="N158" s="6">
        <v>6</v>
      </c>
      <c r="O158" s="6">
        <v>2019</v>
      </c>
      <c r="P158" s="6" t="s">
        <v>151</v>
      </c>
      <c r="Q158" s="6">
        <v>6</v>
      </c>
      <c r="R158" s="6">
        <v>2019</v>
      </c>
      <c r="S158" s="7">
        <f t="shared" ca="1" si="24"/>
        <v>43640</v>
      </c>
      <c r="T158" s="7" t="str">
        <f t="shared" si="25"/>
        <v>24</v>
      </c>
      <c r="U158" s="7">
        <f t="shared" si="26"/>
        <v>43640</v>
      </c>
    </row>
    <row r="159" spans="1:21" x14ac:dyDescent="0.25">
      <c r="A159">
        <v>158</v>
      </c>
      <c r="B159" s="1">
        <v>43639</v>
      </c>
      <c r="C159" s="1">
        <v>43639</v>
      </c>
      <c r="D159" s="2">
        <v>207</v>
      </c>
      <c r="E159" s="2" t="s">
        <v>1702</v>
      </c>
      <c r="F159" s="2" t="s">
        <v>1704</v>
      </c>
      <c r="H159" t="str">
        <f t="shared" ca="1" si="18"/>
        <v>outros</v>
      </c>
      <c r="I159" t="str">
        <f t="shared" ca="1" si="19"/>
        <v>outros</v>
      </c>
      <c r="J159" t="str">
        <f t="shared" ca="1" si="20"/>
        <v>Entregue</v>
      </c>
      <c r="K159">
        <f t="shared" ca="1" si="21"/>
        <v>1</v>
      </c>
      <c r="L159">
        <f t="shared" ca="1" si="22"/>
        <v>3</v>
      </c>
      <c r="M159" s="6" t="str">
        <f t="shared" si="23"/>
        <v>43</v>
      </c>
      <c r="N159" s="6">
        <v>6</v>
      </c>
      <c r="O159" s="6">
        <v>2019</v>
      </c>
      <c r="P159" s="6" t="s">
        <v>144</v>
      </c>
      <c r="Q159" s="6">
        <v>6</v>
      </c>
      <c r="R159" s="6">
        <v>2019</v>
      </c>
      <c r="S159" s="7">
        <f t="shared" ca="1" si="24"/>
        <v>43639</v>
      </c>
      <c r="T159" s="7" t="str">
        <f t="shared" si="25"/>
        <v>23</v>
      </c>
      <c r="U159" s="7">
        <f t="shared" si="26"/>
        <v>43639</v>
      </c>
    </row>
    <row r="160" spans="1:21" x14ac:dyDescent="0.25">
      <c r="A160">
        <v>159</v>
      </c>
      <c r="B160" s="1">
        <v>43642</v>
      </c>
      <c r="C160" s="1">
        <v>43634</v>
      </c>
      <c r="D160" s="2">
        <v>22</v>
      </c>
      <c r="E160" s="2" t="s">
        <v>1702</v>
      </c>
      <c r="F160" s="2" t="s">
        <v>1703</v>
      </c>
      <c r="H160" t="str">
        <f t="shared" ca="1" si="18"/>
        <v>cliente indisponivel</v>
      </c>
      <c r="I160" t="str">
        <f t="shared" ca="1" si="19"/>
        <v>cliente indisponivel</v>
      </c>
      <c r="J160" t="str">
        <f t="shared" ca="1" si="20"/>
        <v>Não entregue</v>
      </c>
      <c r="K160">
        <f t="shared" ca="1" si="21"/>
        <v>2</v>
      </c>
      <c r="L160">
        <f t="shared" ca="1" si="22"/>
        <v>2</v>
      </c>
      <c r="M160" s="6" t="str">
        <f t="shared" si="23"/>
        <v>43</v>
      </c>
      <c r="N160" s="6">
        <v>6</v>
      </c>
      <c r="O160" s="6">
        <v>2019</v>
      </c>
      <c r="P160" s="6" t="s">
        <v>114</v>
      </c>
      <c r="Q160" s="6">
        <v>6</v>
      </c>
      <c r="R160" s="6">
        <v>2019</v>
      </c>
      <c r="S160" s="7">
        <f t="shared" ca="1" si="24"/>
        <v>43638</v>
      </c>
      <c r="T160" s="7" t="str">
        <f t="shared" si="25"/>
        <v>18</v>
      </c>
      <c r="U160" s="7">
        <f t="shared" si="26"/>
        <v>43634</v>
      </c>
    </row>
    <row r="161" spans="1:21" x14ac:dyDescent="0.25">
      <c r="A161">
        <v>160</v>
      </c>
      <c r="B161" s="1">
        <v>43638</v>
      </c>
      <c r="C161" s="1">
        <v>43625</v>
      </c>
      <c r="D161" s="2">
        <v>152</v>
      </c>
      <c r="E161" s="2" t="s">
        <v>1702</v>
      </c>
      <c r="F161" s="2" t="s">
        <v>1704</v>
      </c>
      <c r="H161" t="str">
        <f t="shared" ca="1" si="18"/>
        <v>cliente indisponivel</v>
      </c>
      <c r="I161" t="str">
        <f t="shared" ca="1" si="19"/>
        <v>cliente indisponivel</v>
      </c>
      <c r="J161" t="str">
        <f t="shared" ca="1" si="20"/>
        <v>Não entregue</v>
      </c>
      <c r="K161">
        <f t="shared" ca="1" si="21"/>
        <v>2</v>
      </c>
      <c r="L161">
        <f t="shared" ca="1" si="22"/>
        <v>2</v>
      </c>
      <c r="M161" s="6" t="str">
        <f t="shared" si="23"/>
        <v>43</v>
      </c>
      <c r="N161" s="6">
        <v>6</v>
      </c>
      <c r="O161" s="6">
        <v>2019</v>
      </c>
      <c r="P161" s="6" t="s">
        <v>1694</v>
      </c>
      <c r="Q161" s="6">
        <v>6</v>
      </c>
      <c r="R161" s="6">
        <v>2019</v>
      </c>
      <c r="S161" s="7">
        <f t="shared" ca="1" si="24"/>
        <v>43638</v>
      </c>
      <c r="T161" s="7" t="str">
        <f t="shared" si="25"/>
        <v>9</v>
      </c>
      <c r="U161" s="7">
        <f t="shared" si="26"/>
        <v>43625</v>
      </c>
    </row>
    <row r="162" spans="1:21" x14ac:dyDescent="0.25">
      <c r="A162">
        <v>161</v>
      </c>
      <c r="B162" s="1">
        <v>43641</v>
      </c>
      <c r="C162" s="1">
        <v>43621</v>
      </c>
      <c r="D162" s="2">
        <v>131</v>
      </c>
      <c r="E162" s="2" t="s">
        <v>1702</v>
      </c>
      <c r="F162" s="2" t="s">
        <v>1703</v>
      </c>
      <c r="H162" t="str">
        <f t="shared" ca="1" si="18"/>
        <v>outros</v>
      </c>
      <c r="I162" t="str">
        <f t="shared" ca="1" si="19"/>
        <v>outros</v>
      </c>
      <c r="J162" t="str">
        <f t="shared" ca="1" si="20"/>
        <v>Entregue</v>
      </c>
      <c r="K162">
        <f t="shared" ca="1" si="21"/>
        <v>1</v>
      </c>
      <c r="L162">
        <f t="shared" ca="1" si="22"/>
        <v>1</v>
      </c>
      <c r="M162" s="6" t="str">
        <f t="shared" si="23"/>
        <v>43</v>
      </c>
      <c r="N162" s="6">
        <v>6</v>
      </c>
      <c r="O162" s="6">
        <v>2019</v>
      </c>
      <c r="P162" s="6" t="s">
        <v>1695</v>
      </c>
      <c r="Q162" s="6">
        <v>6</v>
      </c>
      <c r="R162" s="6">
        <v>2019</v>
      </c>
      <c r="S162" s="7">
        <f t="shared" ca="1" si="24"/>
        <v>43642</v>
      </c>
      <c r="T162" s="7" t="str">
        <f t="shared" si="25"/>
        <v>5</v>
      </c>
      <c r="U162" s="7">
        <f t="shared" si="26"/>
        <v>43621</v>
      </c>
    </row>
    <row r="163" spans="1:21" x14ac:dyDescent="0.25">
      <c r="A163">
        <v>162</v>
      </c>
      <c r="B163" s="1">
        <v>43638</v>
      </c>
      <c r="C163" s="1">
        <v>43643</v>
      </c>
      <c r="D163" s="2">
        <v>38</v>
      </c>
      <c r="E163" s="2" t="s">
        <v>1702</v>
      </c>
      <c r="F163" s="2" t="s">
        <v>1704</v>
      </c>
      <c r="H163" t="str">
        <f t="shared" ca="1" si="18"/>
        <v>outros</v>
      </c>
      <c r="I163" t="str">
        <f t="shared" ca="1" si="19"/>
        <v>outros</v>
      </c>
      <c r="J163" t="str">
        <f t="shared" ca="1" si="20"/>
        <v>Entregue</v>
      </c>
      <c r="K163">
        <f t="shared" ca="1" si="21"/>
        <v>1</v>
      </c>
      <c r="L163">
        <f t="shared" ca="1" si="22"/>
        <v>2</v>
      </c>
      <c r="M163" s="6" t="str">
        <f t="shared" si="23"/>
        <v>43</v>
      </c>
      <c r="N163" s="6">
        <v>6</v>
      </c>
      <c r="O163" s="6">
        <v>2019</v>
      </c>
      <c r="P163" s="6" t="s">
        <v>170</v>
      </c>
      <c r="Q163" s="6">
        <v>6</v>
      </c>
      <c r="R163" s="6">
        <v>2019</v>
      </c>
      <c r="S163" s="7">
        <f t="shared" ca="1" si="24"/>
        <v>43640</v>
      </c>
      <c r="T163" s="7" t="str">
        <f t="shared" si="25"/>
        <v>27</v>
      </c>
      <c r="U163" s="7">
        <f t="shared" si="26"/>
        <v>43643</v>
      </c>
    </row>
    <row r="164" spans="1:21" x14ac:dyDescent="0.25">
      <c r="A164">
        <v>163</v>
      </c>
      <c r="B164" s="1">
        <v>43639</v>
      </c>
      <c r="C164" s="1">
        <v>43642</v>
      </c>
      <c r="D164" s="2">
        <v>17</v>
      </c>
      <c r="E164" s="2" t="s">
        <v>1701</v>
      </c>
      <c r="F164" s="2" t="s">
        <v>1709</v>
      </c>
      <c r="H164" t="str">
        <f t="shared" si="18"/>
        <v/>
      </c>
      <c r="I164" t="str">
        <f t="shared" ca="1" si="19"/>
        <v>cliente indisponivel</v>
      </c>
      <c r="J164" t="str">
        <f t="shared" ca="1" si="20"/>
        <v>Não entregue</v>
      </c>
      <c r="K164">
        <f t="shared" ca="1" si="21"/>
        <v>2</v>
      </c>
      <c r="L164">
        <f t="shared" ca="1" si="22"/>
        <v>3</v>
      </c>
      <c r="M164" s="6" t="str">
        <f t="shared" si="23"/>
        <v>43</v>
      </c>
      <c r="N164" s="6">
        <v>6</v>
      </c>
      <c r="O164" s="6">
        <v>2019</v>
      </c>
      <c r="P164" s="6" t="s">
        <v>163</v>
      </c>
      <c r="Q164" s="6">
        <v>6</v>
      </c>
      <c r="R164" s="6">
        <v>2019</v>
      </c>
      <c r="S164" s="7">
        <f t="shared" ca="1" si="24"/>
        <v>43640</v>
      </c>
      <c r="T164" s="7" t="str">
        <f t="shared" si="25"/>
        <v>26</v>
      </c>
      <c r="U164" s="7">
        <f t="shared" si="26"/>
        <v>43642</v>
      </c>
    </row>
    <row r="165" spans="1:21" x14ac:dyDescent="0.25">
      <c r="A165">
        <v>164</v>
      </c>
      <c r="B165" s="1">
        <v>43638</v>
      </c>
      <c r="C165" s="1">
        <v>43639</v>
      </c>
      <c r="D165" s="2">
        <v>154</v>
      </c>
      <c r="E165" s="2" t="s">
        <v>1701</v>
      </c>
      <c r="F165" s="2" t="s">
        <v>1709</v>
      </c>
      <c r="H165" t="str">
        <f t="shared" si="18"/>
        <v/>
      </c>
      <c r="I165" t="str">
        <f t="shared" ca="1" si="19"/>
        <v>cliente indisponivel</v>
      </c>
      <c r="J165" t="str">
        <f t="shared" ca="1" si="20"/>
        <v>Não entregue</v>
      </c>
      <c r="K165">
        <f t="shared" ca="1" si="21"/>
        <v>2</v>
      </c>
      <c r="L165">
        <f t="shared" ca="1" si="22"/>
        <v>3</v>
      </c>
      <c r="M165" s="6" t="str">
        <f t="shared" si="23"/>
        <v>43</v>
      </c>
      <c r="N165" s="6">
        <v>6</v>
      </c>
      <c r="O165" s="6">
        <v>2019</v>
      </c>
      <c r="P165" s="6" t="s">
        <v>144</v>
      </c>
      <c r="Q165" s="6">
        <v>6</v>
      </c>
      <c r="R165" s="6">
        <v>2019</v>
      </c>
      <c r="S165" s="7">
        <f t="shared" ca="1" si="24"/>
        <v>43641</v>
      </c>
      <c r="T165" s="7" t="str">
        <f t="shared" si="25"/>
        <v>23</v>
      </c>
      <c r="U165" s="7">
        <f t="shared" si="26"/>
        <v>43639</v>
      </c>
    </row>
    <row r="166" spans="1:21" x14ac:dyDescent="0.25">
      <c r="A166">
        <v>165</v>
      </c>
      <c r="B166" s="1">
        <v>43638</v>
      </c>
      <c r="C166" s="1">
        <v>43641</v>
      </c>
      <c r="D166" s="2">
        <v>138</v>
      </c>
      <c r="E166" s="2" t="s">
        <v>1702</v>
      </c>
      <c r="F166" s="2" t="s">
        <v>1704</v>
      </c>
      <c r="H166" t="str">
        <f t="shared" ca="1" si="18"/>
        <v>outros</v>
      </c>
      <c r="I166" t="str">
        <f t="shared" ca="1" si="19"/>
        <v>outros</v>
      </c>
      <c r="J166" t="str">
        <f t="shared" ca="1" si="20"/>
        <v>Entregue</v>
      </c>
      <c r="K166">
        <f t="shared" ca="1" si="21"/>
        <v>1</v>
      </c>
      <c r="L166">
        <f t="shared" ca="1" si="22"/>
        <v>1</v>
      </c>
      <c r="M166" s="6" t="str">
        <f t="shared" si="23"/>
        <v>43</v>
      </c>
      <c r="N166" s="6">
        <v>6</v>
      </c>
      <c r="O166" s="6">
        <v>2019</v>
      </c>
      <c r="P166" s="6" t="s">
        <v>157</v>
      </c>
      <c r="Q166" s="6">
        <v>6</v>
      </c>
      <c r="R166" s="6">
        <v>2019</v>
      </c>
      <c r="S166" s="7">
        <f t="shared" ca="1" si="24"/>
        <v>43639</v>
      </c>
      <c r="T166" s="7" t="str">
        <f t="shared" si="25"/>
        <v>25</v>
      </c>
      <c r="U166" s="7">
        <f t="shared" si="26"/>
        <v>43641</v>
      </c>
    </row>
    <row r="167" spans="1:21" x14ac:dyDescent="0.25">
      <c r="A167">
        <v>166</v>
      </c>
      <c r="B167" s="1">
        <v>43638</v>
      </c>
      <c r="C167" s="1">
        <v>43617</v>
      </c>
      <c r="D167" s="2">
        <v>136</v>
      </c>
      <c r="E167" s="2" t="s">
        <v>1701</v>
      </c>
      <c r="F167" s="2" t="s">
        <v>1709</v>
      </c>
      <c r="H167" t="str">
        <f t="shared" si="18"/>
        <v/>
      </c>
      <c r="I167" t="str">
        <f t="shared" ca="1" si="19"/>
        <v>outros</v>
      </c>
      <c r="J167" t="str">
        <f t="shared" ca="1" si="20"/>
        <v>Entregue</v>
      </c>
      <c r="K167">
        <f t="shared" ca="1" si="21"/>
        <v>1</v>
      </c>
      <c r="L167">
        <f t="shared" ca="1" si="22"/>
        <v>2</v>
      </c>
      <c r="M167" s="6" t="str">
        <f t="shared" si="23"/>
        <v>43</v>
      </c>
      <c r="N167" s="6">
        <v>6</v>
      </c>
      <c r="O167" s="6">
        <v>2019</v>
      </c>
      <c r="P167" s="6" t="s">
        <v>1696</v>
      </c>
      <c r="Q167" s="6">
        <v>6</v>
      </c>
      <c r="R167" s="6">
        <v>2019</v>
      </c>
      <c r="S167" s="7">
        <f t="shared" ca="1" si="24"/>
        <v>43641</v>
      </c>
      <c r="T167" s="7" t="str">
        <f t="shared" si="25"/>
        <v>1</v>
      </c>
      <c r="U167" s="7">
        <f t="shared" si="26"/>
        <v>43617</v>
      </c>
    </row>
    <row r="168" spans="1:21" x14ac:dyDescent="0.25">
      <c r="A168">
        <v>167</v>
      </c>
      <c r="B168" s="1">
        <v>43639</v>
      </c>
      <c r="C168" s="1">
        <v>43627</v>
      </c>
      <c r="D168" s="2">
        <v>229</v>
      </c>
      <c r="E168" s="2" t="s">
        <v>1702</v>
      </c>
      <c r="F168" s="2" t="s">
        <v>1703</v>
      </c>
      <c r="H168" t="str">
        <f t="shared" ca="1" si="18"/>
        <v>outros</v>
      </c>
      <c r="I168" t="str">
        <f t="shared" ca="1" si="19"/>
        <v>outros</v>
      </c>
      <c r="J168" t="str">
        <f t="shared" ca="1" si="20"/>
        <v>Entregue</v>
      </c>
      <c r="K168">
        <f t="shared" ca="1" si="21"/>
        <v>1</v>
      </c>
      <c r="L168">
        <f t="shared" ca="1" si="22"/>
        <v>2</v>
      </c>
      <c r="M168" s="6" t="str">
        <f t="shared" si="23"/>
        <v>43</v>
      </c>
      <c r="N168" s="6">
        <v>6</v>
      </c>
      <c r="O168" s="6">
        <v>2019</v>
      </c>
      <c r="P168" s="6" t="s">
        <v>71</v>
      </c>
      <c r="Q168" s="6">
        <v>6</v>
      </c>
      <c r="R168" s="6">
        <v>2019</v>
      </c>
      <c r="S168" s="7">
        <f t="shared" ca="1" si="24"/>
        <v>43642</v>
      </c>
      <c r="T168" s="7" t="str">
        <f t="shared" si="25"/>
        <v>11</v>
      </c>
      <c r="U168" s="7">
        <f t="shared" si="26"/>
        <v>43627</v>
      </c>
    </row>
    <row r="169" spans="1:21" x14ac:dyDescent="0.25">
      <c r="A169">
        <v>168</v>
      </c>
      <c r="B169" s="1">
        <v>43638</v>
      </c>
      <c r="C169" s="1">
        <v>43624</v>
      </c>
      <c r="D169" s="2">
        <v>202</v>
      </c>
      <c r="E169" s="2" t="s">
        <v>1702</v>
      </c>
      <c r="F169" s="2" t="s">
        <v>1703</v>
      </c>
      <c r="H169" t="str">
        <f t="shared" ca="1" si="18"/>
        <v>cliente indisponivel</v>
      </c>
      <c r="I169" t="str">
        <f t="shared" ca="1" si="19"/>
        <v>cliente indisponivel</v>
      </c>
      <c r="J169" t="str">
        <f t="shared" ca="1" si="20"/>
        <v>Não entregue</v>
      </c>
      <c r="K169">
        <f t="shared" ca="1" si="21"/>
        <v>2</v>
      </c>
      <c r="L169">
        <f t="shared" ca="1" si="22"/>
        <v>2</v>
      </c>
      <c r="M169" s="6" t="str">
        <f t="shared" si="23"/>
        <v>43</v>
      </c>
      <c r="N169" s="6">
        <v>6</v>
      </c>
      <c r="O169" s="6">
        <v>2019</v>
      </c>
      <c r="P169" s="6" t="s">
        <v>1693</v>
      </c>
      <c r="Q169" s="6">
        <v>6</v>
      </c>
      <c r="R169" s="6">
        <v>2019</v>
      </c>
      <c r="S169" s="7">
        <f t="shared" ca="1" si="24"/>
        <v>43639</v>
      </c>
      <c r="T169" s="7" t="str">
        <f t="shared" si="25"/>
        <v>8</v>
      </c>
      <c r="U169" s="7">
        <f t="shared" si="26"/>
        <v>43624</v>
      </c>
    </row>
    <row r="170" spans="1:21" x14ac:dyDescent="0.25">
      <c r="A170">
        <v>169</v>
      </c>
      <c r="B170" s="1">
        <v>43642</v>
      </c>
      <c r="C170" s="1">
        <v>43630</v>
      </c>
      <c r="D170" s="2">
        <v>169</v>
      </c>
      <c r="E170" s="2" t="s">
        <v>1702</v>
      </c>
      <c r="F170" s="2" t="s">
        <v>1704</v>
      </c>
      <c r="H170" t="str">
        <f t="shared" ca="1" si="18"/>
        <v>outros</v>
      </c>
      <c r="I170" t="str">
        <f t="shared" ca="1" si="19"/>
        <v>outros</v>
      </c>
      <c r="J170" t="str">
        <f t="shared" ca="1" si="20"/>
        <v>Entregue</v>
      </c>
      <c r="K170">
        <f t="shared" ca="1" si="21"/>
        <v>1</v>
      </c>
      <c r="L170">
        <f t="shared" ca="1" si="22"/>
        <v>1</v>
      </c>
      <c r="M170" s="6" t="str">
        <f t="shared" si="23"/>
        <v>43</v>
      </c>
      <c r="N170" s="6">
        <v>6</v>
      </c>
      <c r="O170" s="6">
        <v>2019</v>
      </c>
      <c r="P170" s="6" t="s">
        <v>90</v>
      </c>
      <c r="Q170" s="6">
        <v>6</v>
      </c>
      <c r="R170" s="6">
        <v>2019</v>
      </c>
      <c r="S170" s="7">
        <f t="shared" ca="1" si="24"/>
        <v>43641</v>
      </c>
      <c r="T170" s="7" t="str">
        <f t="shared" si="25"/>
        <v>14</v>
      </c>
      <c r="U170" s="7">
        <f t="shared" si="26"/>
        <v>43630</v>
      </c>
    </row>
    <row r="171" spans="1:21" x14ac:dyDescent="0.25">
      <c r="A171">
        <v>170</v>
      </c>
      <c r="B171" s="1">
        <v>43641</v>
      </c>
      <c r="C171" s="1">
        <v>43618</v>
      </c>
      <c r="D171" s="2">
        <v>17</v>
      </c>
      <c r="E171" s="2" t="s">
        <v>1702</v>
      </c>
      <c r="F171" s="2" t="s">
        <v>1703</v>
      </c>
      <c r="H171" t="str">
        <f t="shared" ca="1" si="18"/>
        <v>outros</v>
      </c>
      <c r="I171" t="str">
        <f t="shared" ca="1" si="19"/>
        <v>outros</v>
      </c>
      <c r="J171" t="str">
        <f t="shared" ca="1" si="20"/>
        <v>Entregue</v>
      </c>
      <c r="K171">
        <f t="shared" ca="1" si="21"/>
        <v>1</v>
      </c>
      <c r="L171">
        <f t="shared" ca="1" si="22"/>
        <v>1</v>
      </c>
      <c r="M171" s="6" t="str">
        <f t="shared" si="23"/>
        <v>43</v>
      </c>
      <c r="N171" s="6">
        <v>6</v>
      </c>
      <c r="O171" s="6">
        <v>2019</v>
      </c>
      <c r="P171" s="6" t="s">
        <v>1699</v>
      </c>
      <c r="Q171" s="6">
        <v>6</v>
      </c>
      <c r="R171" s="6">
        <v>2019</v>
      </c>
      <c r="S171" s="7">
        <f t="shared" ca="1" si="24"/>
        <v>43641</v>
      </c>
      <c r="T171" s="7" t="str">
        <f t="shared" si="25"/>
        <v>2</v>
      </c>
      <c r="U171" s="7">
        <f t="shared" si="26"/>
        <v>43618</v>
      </c>
    </row>
    <row r="172" spans="1:21" x14ac:dyDescent="0.25">
      <c r="A172">
        <v>171</v>
      </c>
      <c r="B172" s="1">
        <v>43639</v>
      </c>
      <c r="C172" s="1">
        <v>43620</v>
      </c>
      <c r="D172" s="2">
        <v>33</v>
      </c>
      <c r="E172" s="2" t="s">
        <v>1702</v>
      </c>
      <c r="F172" s="2" t="s">
        <v>1704</v>
      </c>
      <c r="H172" t="str">
        <f t="shared" ca="1" si="18"/>
        <v>cliente indisponivel</v>
      </c>
      <c r="I172" t="str">
        <f t="shared" ca="1" si="19"/>
        <v>cliente indisponivel</v>
      </c>
      <c r="J172" t="str">
        <f t="shared" ca="1" si="20"/>
        <v>Não entregue</v>
      </c>
      <c r="K172">
        <f t="shared" ca="1" si="21"/>
        <v>2</v>
      </c>
      <c r="L172">
        <f t="shared" ca="1" si="22"/>
        <v>3</v>
      </c>
      <c r="M172" s="6" t="str">
        <f t="shared" si="23"/>
        <v>43</v>
      </c>
      <c r="N172" s="6">
        <v>6</v>
      </c>
      <c r="O172" s="6">
        <v>2019</v>
      </c>
      <c r="P172" s="6" t="s">
        <v>1698</v>
      </c>
      <c r="Q172" s="6">
        <v>6</v>
      </c>
      <c r="R172" s="6">
        <v>2019</v>
      </c>
      <c r="S172" s="7">
        <f t="shared" ca="1" si="24"/>
        <v>43639</v>
      </c>
      <c r="T172" s="7" t="str">
        <f t="shared" si="25"/>
        <v>4</v>
      </c>
      <c r="U172" s="7">
        <f t="shared" si="26"/>
        <v>43620</v>
      </c>
    </row>
    <row r="173" spans="1:21" x14ac:dyDescent="0.25">
      <c r="A173">
        <v>172</v>
      </c>
      <c r="B173" s="1">
        <v>43638</v>
      </c>
      <c r="C173" s="1">
        <v>43632</v>
      </c>
      <c r="D173" s="2">
        <v>79</v>
      </c>
      <c r="E173" s="2" t="s">
        <v>1702</v>
      </c>
      <c r="F173" s="2" t="s">
        <v>1703</v>
      </c>
      <c r="H173" t="str">
        <f t="shared" ca="1" si="18"/>
        <v>outros</v>
      </c>
      <c r="I173" t="str">
        <f t="shared" ca="1" si="19"/>
        <v>outros</v>
      </c>
      <c r="J173" t="str">
        <f t="shared" ca="1" si="20"/>
        <v>Entregue</v>
      </c>
      <c r="K173">
        <f t="shared" ca="1" si="21"/>
        <v>1</v>
      </c>
      <c r="L173">
        <f t="shared" ca="1" si="22"/>
        <v>3</v>
      </c>
      <c r="M173" s="6" t="str">
        <f t="shared" si="23"/>
        <v>43</v>
      </c>
      <c r="N173" s="6">
        <v>6</v>
      </c>
      <c r="O173" s="6">
        <v>2019</v>
      </c>
      <c r="P173" s="6" t="s">
        <v>103</v>
      </c>
      <c r="Q173" s="6">
        <v>6</v>
      </c>
      <c r="R173" s="6">
        <v>2019</v>
      </c>
      <c r="S173" s="7">
        <f t="shared" ca="1" si="24"/>
        <v>43639</v>
      </c>
      <c r="T173" s="7" t="str">
        <f t="shared" si="25"/>
        <v>16</v>
      </c>
      <c r="U173" s="7">
        <f t="shared" si="26"/>
        <v>43632</v>
      </c>
    </row>
    <row r="174" spans="1:21" x14ac:dyDescent="0.25">
      <c r="A174">
        <v>173</v>
      </c>
      <c r="B174" s="1">
        <v>43642</v>
      </c>
      <c r="C174" s="1">
        <v>43635</v>
      </c>
      <c r="D174" s="2">
        <v>89</v>
      </c>
      <c r="E174" s="2" t="s">
        <v>1702</v>
      </c>
      <c r="F174" s="2" t="s">
        <v>1704</v>
      </c>
      <c r="H174" t="str">
        <f t="shared" ca="1" si="18"/>
        <v>cliente indisponivel</v>
      </c>
      <c r="I174" t="str">
        <f t="shared" ca="1" si="19"/>
        <v>cliente indisponivel</v>
      </c>
      <c r="J174" t="str">
        <f t="shared" ca="1" si="20"/>
        <v>Não entregue</v>
      </c>
      <c r="K174">
        <f t="shared" ca="1" si="21"/>
        <v>2</v>
      </c>
      <c r="L174">
        <f t="shared" ca="1" si="22"/>
        <v>1</v>
      </c>
      <c r="M174" s="6" t="str">
        <f t="shared" si="23"/>
        <v>43</v>
      </c>
      <c r="N174" s="6">
        <v>6</v>
      </c>
      <c r="O174" s="6">
        <v>2019</v>
      </c>
      <c r="P174" s="6" t="s">
        <v>120</v>
      </c>
      <c r="Q174" s="6">
        <v>6</v>
      </c>
      <c r="R174" s="6">
        <v>2019</v>
      </c>
      <c r="S174" s="7">
        <f t="shared" ca="1" si="24"/>
        <v>43639</v>
      </c>
      <c r="T174" s="7" t="str">
        <f t="shared" si="25"/>
        <v>19</v>
      </c>
      <c r="U174" s="7">
        <f t="shared" si="26"/>
        <v>43635</v>
      </c>
    </row>
    <row r="175" spans="1:21" x14ac:dyDescent="0.25">
      <c r="A175">
        <v>174</v>
      </c>
      <c r="B175" s="1">
        <v>43638</v>
      </c>
      <c r="C175" s="1">
        <v>43634</v>
      </c>
      <c r="D175" s="2">
        <v>230</v>
      </c>
      <c r="E175" s="2" t="s">
        <v>1702</v>
      </c>
      <c r="F175" s="2" t="s">
        <v>1704</v>
      </c>
      <c r="H175" t="str">
        <f t="shared" ca="1" si="18"/>
        <v>cliente indisponivel</v>
      </c>
      <c r="I175" t="str">
        <f t="shared" ca="1" si="19"/>
        <v>cliente indisponivel</v>
      </c>
      <c r="J175" t="str">
        <f t="shared" ca="1" si="20"/>
        <v>Não entregue</v>
      </c>
      <c r="K175">
        <f t="shared" ca="1" si="21"/>
        <v>2</v>
      </c>
      <c r="L175">
        <f t="shared" ca="1" si="22"/>
        <v>3</v>
      </c>
      <c r="M175" s="6" t="str">
        <f t="shared" si="23"/>
        <v>43</v>
      </c>
      <c r="N175" s="6">
        <v>6</v>
      </c>
      <c r="O175" s="6">
        <v>2019</v>
      </c>
      <c r="P175" s="6" t="s">
        <v>114</v>
      </c>
      <c r="Q175" s="6">
        <v>6</v>
      </c>
      <c r="R175" s="6">
        <v>2019</v>
      </c>
      <c r="S175" s="7">
        <f t="shared" ca="1" si="24"/>
        <v>43641</v>
      </c>
      <c r="T175" s="7" t="str">
        <f t="shared" si="25"/>
        <v>18</v>
      </c>
      <c r="U175" s="7">
        <f t="shared" si="26"/>
        <v>43634</v>
      </c>
    </row>
    <row r="176" spans="1:21" x14ac:dyDescent="0.25">
      <c r="A176">
        <v>175</v>
      </c>
      <c r="B176" s="1">
        <v>43638</v>
      </c>
      <c r="C176" s="1">
        <v>43618</v>
      </c>
      <c r="D176" s="2">
        <v>36</v>
      </c>
      <c r="E176" s="2" t="s">
        <v>1701</v>
      </c>
      <c r="F176" s="2" t="s">
        <v>1709</v>
      </c>
      <c r="H176" t="str">
        <f t="shared" si="18"/>
        <v/>
      </c>
      <c r="I176" t="str">
        <f t="shared" ca="1" si="19"/>
        <v>outros</v>
      </c>
      <c r="J176" t="str">
        <f t="shared" ca="1" si="20"/>
        <v>Entregue</v>
      </c>
      <c r="K176">
        <f t="shared" ca="1" si="21"/>
        <v>1</v>
      </c>
      <c r="L176">
        <f t="shared" ca="1" si="22"/>
        <v>2</v>
      </c>
      <c r="M176" s="6" t="str">
        <f t="shared" si="23"/>
        <v>43</v>
      </c>
      <c r="N176" s="6">
        <v>6</v>
      </c>
      <c r="O176" s="6">
        <v>2019</v>
      </c>
      <c r="P176" s="6" t="s">
        <v>1699</v>
      </c>
      <c r="Q176" s="6">
        <v>6</v>
      </c>
      <c r="R176" s="6">
        <v>2019</v>
      </c>
      <c r="S176" s="7">
        <f t="shared" ca="1" si="24"/>
        <v>43639</v>
      </c>
      <c r="T176" s="7" t="str">
        <f t="shared" si="25"/>
        <v>2</v>
      </c>
      <c r="U176" s="7">
        <f t="shared" si="26"/>
        <v>43618</v>
      </c>
    </row>
    <row r="177" spans="1:21" x14ac:dyDescent="0.25">
      <c r="A177">
        <v>176</v>
      </c>
      <c r="B177" s="1">
        <v>43638</v>
      </c>
      <c r="C177" s="1">
        <v>43627</v>
      </c>
      <c r="D177" s="2">
        <v>5</v>
      </c>
      <c r="E177" s="2" t="s">
        <v>1701</v>
      </c>
      <c r="F177" s="2" t="s">
        <v>1709</v>
      </c>
      <c r="H177" t="str">
        <f t="shared" si="18"/>
        <v/>
      </c>
      <c r="I177" t="str">
        <f t="shared" ca="1" si="19"/>
        <v>cliente indisponivel</v>
      </c>
      <c r="J177" t="str">
        <f t="shared" ca="1" si="20"/>
        <v>Não entregue</v>
      </c>
      <c r="K177">
        <f t="shared" ca="1" si="21"/>
        <v>2</v>
      </c>
      <c r="L177">
        <f t="shared" ca="1" si="22"/>
        <v>1</v>
      </c>
      <c r="M177" s="6" t="str">
        <f t="shared" si="23"/>
        <v>43</v>
      </c>
      <c r="N177" s="6">
        <v>6</v>
      </c>
      <c r="O177" s="6">
        <v>2019</v>
      </c>
      <c r="P177" s="6" t="s">
        <v>71</v>
      </c>
      <c r="Q177" s="6">
        <v>6</v>
      </c>
      <c r="R177" s="6">
        <v>2019</v>
      </c>
      <c r="S177" s="7">
        <f t="shared" ca="1" si="24"/>
        <v>43640</v>
      </c>
      <c r="T177" s="7" t="str">
        <f t="shared" si="25"/>
        <v>11</v>
      </c>
      <c r="U177" s="7">
        <f t="shared" si="26"/>
        <v>43627</v>
      </c>
    </row>
    <row r="178" spans="1:21" x14ac:dyDescent="0.25">
      <c r="A178">
        <v>177</v>
      </c>
      <c r="B178" s="1">
        <v>43641</v>
      </c>
      <c r="C178" s="1">
        <v>43633</v>
      </c>
      <c r="D178" s="2">
        <v>197</v>
      </c>
      <c r="E178" s="2" t="s">
        <v>1702</v>
      </c>
      <c r="F178" s="2" t="s">
        <v>1704</v>
      </c>
      <c r="H178" t="str">
        <f t="shared" ca="1" si="18"/>
        <v>cliente indisponivel</v>
      </c>
      <c r="I178" t="str">
        <f t="shared" ca="1" si="19"/>
        <v>cliente indisponivel</v>
      </c>
      <c r="J178" t="str">
        <f t="shared" ca="1" si="20"/>
        <v>Não entregue</v>
      </c>
      <c r="K178">
        <f t="shared" ca="1" si="21"/>
        <v>2</v>
      </c>
      <c r="L178">
        <f t="shared" ca="1" si="22"/>
        <v>3</v>
      </c>
      <c r="M178" s="6" t="str">
        <f t="shared" si="23"/>
        <v>43</v>
      </c>
      <c r="N178" s="6">
        <v>6</v>
      </c>
      <c r="O178" s="6">
        <v>2019</v>
      </c>
      <c r="P178" s="6" t="s">
        <v>108</v>
      </c>
      <c r="Q178" s="6">
        <v>6</v>
      </c>
      <c r="R178" s="6">
        <v>2019</v>
      </c>
      <c r="S178" s="7">
        <f t="shared" ca="1" si="24"/>
        <v>43638</v>
      </c>
      <c r="T178" s="7" t="str">
        <f t="shared" si="25"/>
        <v>17</v>
      </c>
      <c r="U178" s="7">
        <f t="shared" si="26"/>
        <v>43633</v>
      </c>
    </row>
    <row r="179" spans="1:21" x14ac:dyDescent="0.25">
      <c r="A179">
        <v>178</v>
      </c>
      <c r="B179" s="1">
        <v>43638</v>
      </c>
      <c r="C179" s="1">
        <v>43644</v>
      </c>
      <c r="D179" s="2">
        <v>82</v>
      </c>
      <c r="E179" s="2" t="s">
        <v>1701</v>
      </c>
      <c r="F179" s="2" t="s">
        <v>1709</v>
      </c>
      <c r="H179" t="str">
        <f t="shared" si="18"/>
        <v/>
      </c>
      <c r="I179" t="str">
        <f t="shared" ca="1" si="19"/>
        <v>cliente indisponivel</v>
      </c>
      <c r="J179" t="str">
        <f t="shared" ca="1" si="20"/>
        <v>Não entregue</v>
      </c>
      <c r="K179">
        <f t="shared" ca="1" si="21"/>
        <v>2</v>
      </c>
      <c r="L179">
        <f t="shared" ca="1" si="22"/>
        <v>1</v>
      </c>
      <c r="M179" s="6" t="str">
        <f t="shared" si="23"/>
        <v>43</v>
      </c>
      <c r="N179" s="6">
        <v>6</v>
      </c>
      <c r="O179" s="6">
        <v>2019</v>
      </c>
      <c r="P179" s="6" t="s">
        <v>175</v>
      </c>
      <c r="Q179" s="6">
        <v>6</v>
      </c>
      <c r="R179" s="6">
        <v>2019</v>
      </c>
      <c r="S179" s="7">
        <f t="shared" ca="1" si="24"/>
        <v>43641</v>
      </c>
      <c r="T179" s="7" t="str">
        <f t="shared" si="25"/>
        <v>28</v>
      </c>
      <c r="U179" s="7">
        <f t="shared" si="26"/>
        <v>43644</v>
      </c>
    </row>
    <row r="180" spans="1:21" x14ac:dyDescent="0.25">
      <c r="A180">
        <v>179</v>
      </c>
      <c r="B180" s="1">
        <v>43638</v>
      </c>
      <c r="C180" s="1">
        <v>43618</v>
      </c>
      <c r="D180" s="2">
        <v>164</v>
      </c>
      <c r="E180" s="2" t="s">
        <v>1701</v>
      </c>
      <c r="F180" s="2" t="s">
        <v>1709</v>
      </c>
      <c r="H180" t="str">
        <f t="shared" si="18"/>
        <v/>
      </c>
      <c r="I180" t="str">
        <f t="shared" ca="1" si="19"/>
        <v>cliente indisponivel</v>
      </c>
      <c r="J180" t="str">
        <f t="shared" ca="1" si="20"/>
        <v>Não entregue</v>
      </c>
      <c r="K180">
        <f t="shared" ca="1" si="21"/>
        <v>2</v>
      </c>
      <c r="L180">
        <f t="shared" ca="1" si="22"/>
        <v>3</v>
      </c>
      <c r="M180" s="6" t="str">
        <f t="shared" si="23"/>
        <v>43</v>
      </c>
      <c r="N180" s="6">
        <v>6</v>
      </c>
      <c r="O180" s="6">
        <v>2019</v>
      </c>
      <c r="P180" s="6" t="s">
        <v>1699</v>
      </c>
      <c r="Q180" s="6">
        <v>6</v>
      </c>
      <c r="R180" s="6">
        <v>2019</v>
      </c>
      <c r="S180" s="7">
        <f t="shared" ca="1" si="24"/>
        <v>43638</v>
      </c>
      <c r="T180" s="7" t="str">
        <f t="shared" si="25"/>
        <v>2</v>
      </c>
      <c r="U180" s="7">
        <f t="shared" si="26"/>
        <v>43618</v>
      </c>
    </row>
    <row r="181" spans="1:21" x14ac:dyDescent="0.25">
      <c r="A181">
        <v>180</v>
      </c>
      <c r="B181" s="1">
        <v>43642</v>
      </c>
      <c r="C181" s="1">
        <v>43640</v>
      </c>
      <c r="D181" s="2">
        <v>66</v>
      </c>
      <c r="E181" s="2" t="s">
        <v>1701</v>
      </c>
      <c r="F181" s="2" t="s">
        <v>1709</v>
      </c>
      <c r="H181" t="str">
        <f t="shared" si="18"/>
        <v/>
      </c>
      <c r="I181" t="str">
        <f t="shared" ca="1" si="19"/>
        <v>cliente indisponivel</v>
      </c>
      <c r="J181" t="str">
        <f t="shared" ca="1" si="20"/>
        <v>Não entregue</v>
      </c>
      <c r="K181">
        <f t="shared" ca="1" si="21"/>
        <v>2</v>
      </c>
      <c r="L181">
        <f t="shared" ca="1" si="22"/>
        <v>1</v>
      </c>
      <c r="M181" s="6" t="str">
        <f t="shared" si="23"/>
        <v>43</v>
      </c>
      <c r="N181" s="6">
        <v>6</v>
      </c>
      <c r="O181" s="6">
        <v>2019</v>
      </c>
      <c r="P181" s="6" t="s">
        <v>151</v>
      </c>
      <c r="Q181" s="6">
        <v>6</v>
      </c>
      <c r="R181" s="6">
        <v>2019</v>
      </c>
      <c r="S181" s="7">
        <f t="shared" ca="1" si="24"/>
        <v>43639</v>
      </c>
      <c r="T181" s="7" t="str">
        <f t="shared" si="25"/>
        <v>24</v>
      </c>
      <c r="U181" s="7">
        <f t="shared" si="26"/>
        <v>43640</v>
      </c>
    </row>
    <row r="182" spans="1:21" x14ac:dyDescent="0.25">
      <c r="A182">
        <v>181</v>
      </c>
      <c r="B182" s="1">
        <v>43639</v>
      </c>
      <c r="C182" s="1">
        <v>43635</v>
      </c>
      <c r="D182" s="2">
        <v>119</v>
      </c>
      <c r="E182" s="2" t="s">
        <v>1701</v>
      </c>
      <c r="F182" s="2" t="s">
        <v>1709</v>
      </c>
      <c r="H182" t="str">
        <f t="shared" si="18"/>
        <v/>
      </c>
      <c r="I182" t="str">
        <f t="shared" ca="1" si="19"/>
        <v>cliente indisponivel</v>
      </c>
      <c r="J182" t="str">
        <f t="shared" ca="1" si="20"/>
        <v>Não entregue</v>
      </c>
      <c r="K182">
        <f t="shared" ca="1" si="21"/>
        <v>2</v>
      </c>
      <c r="L182">
        <f t="shared" ca="1" si="22"/>
        <v>1</v>
      </c>
      <c r="M182" s="6" t="str">
        <f t="shared" si="23"/>
        <v>43</v>
      </c>
      <c r="N182" s="6">
        <v>6</v>
      </c>
      <c r="O182" s="6">
        <v>2019</v>
      </c>
      <c r="P182" s="6" t="s">
        <v>120</v>
      </c>
      <c r="Q182" s="6">
        <v>6</v>
      </c>
      <c r="R182" s="6">
        <v>2019</v>
      </c>
      <c r="S182" s="7">
        <f t="shared" ca="1" si="24"/>
        <v>43642</v>
      </c>
      <c r="T182" s="7" t="str">
        <f t="shared" si="25"/>
        <v>19</v>
      </c>
      <c r="U182" s="7">
        <f t="shared" si="26"/>
        <v>43635</v>
      </c>
    </row>
    <row r="183" spans="1:21" x14ac:dyDescent="0.25">
      <c r="A183">
        <v>182</v>
      </c>
      <c r="B183" s="1">
        <v>43639</v>
      </c>
      <c r="C183" s="1">
        <v>43618</v>
      </c>
      <c r="D183" s="2">
        <v>223</v>
      </c>
      <c r="E183" s="2" t="s">
        <v>1701</v>
      </c>
      <c r="F183" s="2" t="s">
        <v>1709</v>
      </c>
      <c r="H183" t="str">
        <f t="shared" si="18"/>
        <v/>
      </c>
      <c r="I183" t="str">
        <f t="shared" ca="1" si="19"/>
        <v>outros</v>
      </c>
      <c r="J183" t="str">
        <f t="shared" ca="1" si="20"/>
        <v>Entregue</v>
      </c>
      <c r="K183">
        <f t="shared" ca="1" si="21"/>
        <v>1</v>
      </c>
      <c r="L183">
        <f t="shared" ca="1" si="22"/>
        <v>1</v>
      </c>
      <c r="M183" s="6" t="str">
        <f t="shared" si="23"/>
        <v>43</v>
      </c>
      <c r="N183" s="6">
        <v>6</v>
      </c>
      <c r="O183" s="6">
        <v>2019</v>
      </c>
      <c r="P183" s="6" t="s">
        <v>1699</v>
      </c>
      <c r="Q183" s="6">
        <v>6</v>
      </c>
      <c r="R183" s="6">
        <v>2019</v>
      </c>
      <c r="S183" s="7">
        <f t="shared" ca="1" si="24"/>
        <v>43642</v>
      </c>
      <c r="T183" s="7" t="str">
        <f t="shared" si="25"/>
        <v>2</v>
      </c>
      <c r="U183" s="7">
        <f t="shared" si="26"/>
        <v>43618</v>
      </c>
    </row>
    <row r="184" spans="1:21" x14ac:dyDescent="0.25">
      <c r="A184">
        <v>183</v>
      </c>
      <c r="B184" s="1">
        <v>43638</v>
      </c>
      <c r="C184" s="1">
        <v>43619</v>
      </c>
      <c r="D184" s="2">
        <v>5</v>
      </c>
      <c r="E184" s="2" t="s">
        <v>1702</v>
      </c>
      <c r="F184" s="2" t="s">
        <v>1703</v>
      </c>
      <c r="H184" t="str">
        <f t="shared" ca="1" si="18"/>
        <v>cliente indisponivel</v>
      </c>
      <c r="I184" t="str">
        <f t="shared" ca="1" si="19"/>
        <v>cliente indisponivel</v>
      </c>
      <c r="J184" t="str">
        <f t="shared" ca="1" si="20"/>
        <v>Não entregue</v>
      </c>
      <c r="K184">
        <f t="shared" ca="1" si="21"/>
        <v>2</v>
      </c>
      <c r="L184">
        <f t="shared" ca="1" si="22"/>
        <v>3</v>
      </c>
      <c r="M184" s="6" t="str">
        <f t="shared" si="23"/>
        <v>43</v>
      </c>
      <c r="N184" s="6">
        <v>6</v>
      </c>
      <c r="O184" s="6">
        <v>2019</v>
      </c>
      <c r="P184" s="6" t="s">
        <v>1691</v>
      </c>
      <c r="Q184" s="6">
        <v>6</v>
      </c>
      <c r="R184" s="6">
        <v>2019</v>
      </c>
      <c r="S184" s="7">
        <f t="shared" ca="1" si="24"/>
        <v>43641</v>
      </c>
      <c r="T184" s="7" t="str">
        <f t="shared" si="25"/>
        <v>3</v>
      </c>
      <c r="U184" s="7">
        <f t="shared" si="26"/>
        <v>43619</v>
      </c>
    </row>
    <row r="185" spans="1:21" x14ac:dyDescent="0.25">
      <c r="A185">
        <v>184</v>
      </c>
      <c r="B185" s="1">
        <v>43642</v>
      </c>
      <c r="C185" s="1">
        <v>43629</v>
      </c>
      <c r="D185" s="2">
        <v>106</v>
      </c>
      <c r="E185" s="2" t="s">
        <v>1701</v>
      </c>
      <c r="F185" s="2" t="s">
        <v>1709</v>
      </c>
      <c r="H185" t="str">
        <f t="shared" si="18"/>
        <v/>
      </c>
      <c r="I185" t="str">
        <f t="shared" ca="1" si="19"/>
        <v>outros</v>
      </c>
      <c r="J185" t="str">
        <f t="shared" ca="1" si="20"/>
        <v>Entregue</v>
      </c>
      <c r="K185">
        <f t="shared" ca="1" si="21"/>
        <v>1</v>
      </c>
      <c r="L185">
        <f t="shared" ca="1" si="22"/>
        <v>2</v>
      </c>
      <c r="M185" s="6" t="str">
        <f t="shared" si="23"/>
        <v>43</v>
      </c>
      <c r="N185" s="6">
        <v>6</v>
      </c>
      <c r="O185" s="6">
        <v>2019</v>
      </c>
      <c r="P185" s="6" t="s">
        <v>84</v>
      </c>
      <c r="Q185" s="6">
        <v>6</v>
      </c>
      <c r="R185" s="6">
        <v>2019</v>
      </c>
      <c r="S185" s="7">
        <f t="shared" ca="1" si="24"/>
        <v>43642</v>
      </c>
      <c r="T185" s="7" t="str">
        <f t="shared" si="25"/>
        <v>13</v>
      </c>
      <c r="U185" s="7">
        <f t="shared" si="26"/>
        <v>43629</v>
      </c>
    </row>
    <row r="186" spans="1:21" x14ac:dyDescent="0.25">
      <c r="A186">
        <v>185</v>
      </c>
      <c r="B186" s="1">
        <v>43641</v>
      </c>
      <c r="C186" s="1">
        <v>43617</v>
      </c>
      <c r="D186" s="2">
        <v>33</v>
      </c>
      <c r="E186" s="2" t="s">
        <v>1702</v>
      </c>
      <c r="F186" s="2" t="s">
        <v>1704</v>
      </c>
      <c r="H186" t="str">
        <f t="shared" ca="1" si="18"/>
        <v>outros</v>
      </c>
      <c r="I186" t="str">
        <f t="shared" ca="1" si="19"/>
        <v>outros</v>
      </c>
      <c r="J186" t="str">
        <f t="shared" ca="1" si="20"/>
        <v>Entregue</v>
      </c>
      <c r="K186">
        <f t="shared" ca="1" si="21"/>
        <v>1</v>
      </c>
      <c r="L186">
        <f t="shared" ca="1" si="22"/>
        <v>1</v>
      </c>
      <c r="M186" s="6" t="str">
        <f t="shared" si="23"/>
        <v>43</v>
      </c>
      <c r="N186" s="6">
        <v>6</v>
      </c>
      <c r="O186" s="6">
        <v>2019</v>
      </c>
      <c r="P186" s="6" t="s">
        <v>1696</v>
      </c>
      <c r="Q186" s="6">
        <v>6</v>
      </c>
      <c r="R186" s="6">
        <v>2019</v>
      </c>
      <c r="S186" s="7">
        <f t="shared" ca="1" si="24"/>
        <v>43639</v>
      </c>
      <c r="T186" s="7" t="str">
        <f t="shared" si="25"/>
        <v>1</v>
      </c>
      <c r="U186" s="7">
        <f t="shared" si="26"/>
        <v>43617</v>
      </c>
    </row>
    <row r="187" spans="1:21" x14ac:dyDescent="0.25">
      <c r="A187">
        <v>186</v>
      </c>
      <c r="B187" s="1">
        <v>43641</v>
      </c>
      <c r="C187" s="1">
        <v>43625</v>
      </c>
      <c r="D187" s="2">
        <v>161</v>
      </c>
      <c r="E187" s="2" t="s">
        <v>1701</v>
      </c>
      <c r="F187" s="2" t="s">
        <v>1709</v>
      </c>
      <c r="H187" t="str">
        <f t="shared" si="18"/>
        <v/>
      </c>
      <c r="I187" t="str">
        <f t="shared" ca="1" si="19"/>
        <v>cliente indisponivel</v>
      </c>
      <c r="J187" t="str">
        <f t="shared" ca="1" si="20"/>
        <v>Não entregue</v>
      </c>
      <c r="K187">
        <f t="shared" ca="1" si="21"/>
        <v>2</v>
      </c>
      <c r="L187">
        <f t="shared" ca="1" si="22"/>
        <v>2</v>
      </c>
      <c r="M187" s="6" t="str">
        <f t="shared" si="23"/>
        <v>43</v>
      </c>
      <c r="N187" s="6">
        <v>6</v>
      </c>
      <c r="O187" s="6">
        <v>2019</v>
      </c>
      <c r="P187" s="6" t="s">
        <v>1694</v>
      </c>
      <c r="Q187" s="6">
        <v>6</v>
      </c>
      <c r="R187" s="6">
        <v>2019</v>
      </c>
      <c r="S187" s="7">
        <f t="shared" ca="1" si="24"/>
        <v>43642</v>
      </c>
      <c r="T187" s="7" t="str">
        <f t="shared" si="25"/>
        <v>9</v>
      </c>
      <c r="U187" s="7">
        <f t="shared" si="26"/>
        <v>43625</v>
      </c>
    </row>
    <row r="188" spans="1:21" x14ac:dyDescent="0.25">
      <c r="A188">
        <v>187</v>
      </c>
      <c r="B188" s="1">
        <v>43640</v>
      </c>
      <c r="C188" s="1">
        <v>43638</v>
      </c>
      <c r="D188" s="2">
        <v>140</v>
      </c>
      <c r="E188" s="2" t="s">
        <v>1702</v>
      </c>
      <c r="F188" s="2" t="s">
        <v>1703</v>
      </c>
      <c r="H188" t="str">
        <f t="shared" ca="1" si="18"/>
        <v>outros</v>
      </c>
      <c r="I188" t="str">
        <f t="shared" ca="1" si="19"/>
        <v>outros</v>
      </c>
      <c r="J188" t="str">
        <f t="shared" ca="1" si="20"/>
        <v>Entregue</v>
      </c>
      <c r="K188">
        <f t="shared" ca="1" si="21"/>
        <v>1</v>
      </c>
      <c r="L188">
        <f t="shared" ca="1" si="22"/>
        <v>1</v>
      </c>
      <c r="M188" s="6" t="str">
        <f t="shared" si="23"/>
        <v>43</v>
      </c>
      <c r="N188" s="6">
        <v>6</v>
      </c>
      <c r="O188" s="6">
        <v>2019</v>
      </c>
      <c r="P188" s="6" t="s">
        <v>138</v>
      </c>
      <c r="Q188" s="6">
        <v>6</v>
      </c>
      <c r="R188" s="6">
        <v>2019</v>
      </c>
      <c r="S188" s="7">
        <f t="shared" ca="1" si="24"/>
        <v>43639</v>
      </c>
      <c r="T188" s="7" t="str">
        <f t="shared" si="25"/>
        <v>22</v>
      </c>
      <c r="U188" s="7">
        <f t="shared" si="26"/>
        <v>43638</v>
      </c>
    </row>
    <row r="189" spans="1:21" x14ac:dyDescent="0.25">
      <c r="A189">
        <v>188</v>
      </c>
      <c r="B189" s="1">
        <v>43638</v>
      </c>
      <c r="C189" s="1">
        <v>43624</v>
      </c>
      <c r="D189" s="2">
        <v>89</v>
      </c>
      <c r="E189" s="2" t="s">
        <v>1701</v>
      </c>
      <c r="F189" s="2" t="s">
        <v>1709</v>
      </c>
      <c r="H189" t="str">
        <f t="shared" si="18"/>
        <v/>
      </c>
      <c r="I189" t="str">
        <f t="shared" ca="1" si="19"/>
        <v>outros</v>
      </c>
      <c r="J189" t="str">
        <f t="shared" ca="1" si="20"/>
        <v>Entregue</v>
      </c>
      <c r="K189">
        <f t="shared" ca="1" si="21"/>
        <v>1</v>
      </c>
      <c r="L189">
        <f t="shared" ca="1" si="22"/>
        <v>2</v>
      </c>
      <c r="M189" s="6" t="str">
        <f t="shared" si="23"/>
        <v>43</v>
      </c>
      <c r="N189" s="6">
        <v>6</v>
      </c>
      <c r="O189" s="6">
        <v>2019</v>
      </c>
      <c r="P189" s="6" t="s">
        <v>1693</v>
      </c>
      <c r="Q189" s="6">
        <v>6</v>
      </c>
      <c r="R189" s="6">
        <v>2019</v>
      </c>
      <c r="S189" s="7">
        <f t="shared" ca="1" si="24"/>
        <v>43640</v>
      </c>
      <c r="T189" s="7" t="str">
        <f t="shared" si="25"/>
        <v>8</v>
      </c>
      <c r="U189" s="7">
        <f t="shared" si="26"/>
        <v>43624</v>
      </c>
    </row>
    <row r="190" spans="1:21" x14ac:dyDescent="0.25">
      <c r="A190">
        <v>189</v>
      </c>
      <c r="B190" s="1">
        <v>43639</v>
      </c>
      <c r="C190" s="1">
        <v>43639</v>
      </c>
      <c r="D190" s="2">
        <v>63</v>
      </c>
      <c r="E190" s="2" t="s">
        <v>1701</v>
      </c>
      <c r="F190" s="2" t="s">
        <v>1709</v>
      </c>
      <c r="H190" t="str">
        <f t="shared" si="18"/>
        <v/>
      </c>
      <c r="I190" t="str">
        <f t="shared" ca="1" si="19"/>
        <v>outros</v>
      </c>
      <c r="J190" t="str">
        <f t="shared" ca="1" si="20"/>
        <v>Entregue</v>
      </c>
      <c r="K190">
        <f t="shared" ca="1" si="21"/>
        <v>1</v>
      </c>
      <c r="L190">
        <f t="shared" ca="1" si="22"/>
        <v>3</v>
      </c>
      <c r="M190" s="6" t="str">
        <f t="shared" si="23"/>
        <v>43</v>
      </c>
      <c r="N190" s="6">
        <v>6</v>
      </c>
      <c r="O190" s="6">
        <v>2019</v>
      </c>
      <c r="P190" s="6" t="s">
        <v>144</v>
      </c>
      <c r="Q190" s="6">
        <v>6</v>
      </c>
      <c r="R190" s="6">
        <v>2019</v>
      </c>
      <c r="S190" s="7">
        <f t="shared" ca="1" si="24"/>
        <v>43639</v>
      </c>
      <c r="T190" s="7" t="str">
        <f t="shared" si="25"/>
        <v>23</v>
      </c>
      <c r="U190" s="7">
        <f t="shared" si="26"/>
        <v>43639</v>
      </c>
    </row>
    <row r="191" spans="1:21" x14ac:dyDescent="0.25">
      <c r="A191">
        <v>190</v>
      </c>
      <c r="B191" s="1">
        <v>43640</v>
      </c>
      <c r="C191" s="1">
        <v>43638</v>
      </c>
      <c r="D191" s="2">
        <v>228</v>
      </c>
      <c r="E191" s="2" t="s">
        <v>1702</v>
      </c>
      <c r="F191" s="2" t="s">
        <v>1704</v>
      </c>
      <c r="H191" t="str">
        <f t="shared" ca="1" si="18"/>
        <v>outros</v>
      </c>
      <c r="I191" t="str">
        <f t="shared" ca="1" si="19"/>
        <v>outros</v>
      </c>
      <c r="J191" t="str">
        <f t="shared" ca="1" si="20"/>
        <v>Entregue</v>
      </c>
      <c r="K191">
        <f t="shared" ca="1" si="21"/>
        <v>1</v>
      </c>
      <c r="L191">
        <f t="shared" ca="1" si="22"/>
        <v>3</v>
      </c>
      <c r="M191" s="6" t="str">
        <f t="shared" si="23"/>
        <v>43</v>
      </c>
      <c r="N191" s="6">
        <v>6</v>
      </c>
      <c r="O191" s="6">
        <v>2019</v>
      </c>
      <c r="P191" s="6" t="s">
        <v>138</v>
      </c>
      <c r="Q191" s="6">
        <v>6</v>
      </c>
      <c r="R191" s="6">
        <v>2019</v>
      </c>
      <c r="S191" s="7">
        <f t="shared" ca="1" si="24"/>
        <v>43638</v>
      </c>
      <c r="T191" s="7" t="str">
        <f t="shared" si="25"/>
        <v>22</v>
      </c>
      <c r="U191" s="7">
        <f t="shared" si="26"/>
        <v>43638</v>
      </c>
    </row>
    <row r="192" spans="1:21" x14ac:dyDescent="0.25">
      <c r="A192">
        <v>191</v>
      </c>
      <c r="B192" s="1">
        <v>43642</v>
      </c>
      <c r="C192" s="1">
        <v>43624</v>
      </c>
      <c r="D192" s="2">
        <v>190</v>
      </c>
      <c r="E192" s="2" t="s">
        <v>1701</v>
      </c>
      <c r="F192" s="2" t="s">
        <v>1709</v>
      </c>
      <c r="H192" t="str">
        <f t="shared" si="18"/>
        <v/>
      </c>
      <c r="I192" t="str">
        <f t="shared" ca="1" si="19"/>
        <v>cliente indisponivel</v>
      </c>
      <c r="J192" t="str">
        <f t="shared" ca="1" si="20"/>
        <v>Não entregue</v>
      </c>
      <c r="K192">
        <f t="shared" ca="1" si="21"/>
        <v>2</v>
      </c>
      <c r="L192">
        <f t="shared" ca="1" si="22"/>
        <v>3</v>
      </c>
      <c r="M192" s="6" t="str">
        <f t="shared" si="23"/>
        <v>43</v>
      </c>
      <c r="N192" s="6">
        <v>6</v>
      </c>
      <c r="O192" s="6">
        <v>2019</v>
      </c>
      <c r="P192" s="6" t="s">
        <v>1693</v>
      </c>
      <c r="Q192" s="6">
        <v>6</v>
      </c>
      <c r="R192" s="6">
        <v>2019</v>
      </c>
      <c r="S192" s="7">
        <f t="shared" ca="1" si="24"/>
        <v>43638</v>
      </c>
      <c r="T192" s="7" t="str">
        <f t="shared" si="25"/>
        <v>8</v>
      </c>
      <c r="U192" s="7">
        <f t="shared" si="26"/>
        <v>43624</v>
      </c>
    </row>
    <row r="193" spans="1:21" x14ac:dyDescent="0.25">
      <c r="A193">
        <v>192</v>
      </c>
      <c r="B193" s="1">
        <v>43642</v>
      </c>
      <c r="C193" s="1">
        <v>43628</v>
      </c>
      <c r="D193" s="2">
        <v>217</v>
      </c>
      <c r="E193" s="2" t="s">
        <v>1702</v>
      </c>
      <c r="F193" s="2" t="s">
        <v>1704</v>
      </c>
      <c r="H193" t="str">
        <f t="shared" ca="1" si="18"/>
        <v>outros</v>
      </c>
      <c r="I193" t="str">
        <f t="shared" ca="1" si="19"/>
        <v>outros</v>
      </c>
      <c r="J193" t="str">
        <f t="shared" ca="1" si="20"/>
        <v>Entregue</v>
      </c>
      <c r="K193">
        <f t="shared" ca="1" si="21"/>
        <v>1</v>
      </c>
      <c r="L193">
        <f t="shared" ca="1" si="22"/>
        <v>2</v>
      </c>
      <c r="M193" s="6" t="str">
        <f t="shared" si="23"/>
        <v>43</v>
      </c>
      <c r="N193" s="6">
        <v>6</v>
      </c>
      <c r="O193" s="6">
        <v>2019</v>
      </c>
      <c r="P193" s="6" t="s">
        <v>78</v>
      </c>
      <c r="Q193" s="6">
        <v>6</v>
      </c>
      <c r="R193" s="6">
        <v>2019</v>
      </c>
      <c r="S193" s="7">
        <f t="shared" ca="1" si="24"/>
        <v>43642</v>
      </c>
      <c r="T193" s="7" t="str">
        <f t="shared" si="25"/>
        <v>12</v>
      </c>
      <c r="U193" s="7">
        <f t="shared" si="26"/>
        <v>43628</v>
      </c>
    </row>
    <row r="194" spans="1:21" x14ac:dyDescent="0.25">
      <c r="A194">
        <v>193</v>
      </c>
      <c r="B194" s="1">
        <v>43640</v>
      </c>
      <c r="C194" s="1">
        <v>43623</v>
      </c>
      <c r="D194" s="2">
        <v>27</v>
      </c>
      <c r="E194" s="2" t="s">
        <v>1702</v>
      </c>
      <c r="F194" s="2" t="s">
        <v>1704</v>
      </c>
      <c r="H194" t="str">
        <f t="shared" ca="1" si="18"/>
        <v>outros</v>
      </c>
      <c r="I194" t="str">
        <f t="shared" ca="1" si="19"/>
        <v>outros</v>
      </c>
      <c r="J194" t="str">
        <f t="shared" ca="1" si="20"/>
        <v>Entregue</v>
      </c>
      <c r="K194">
        <f t="shared" ca="1" si="21"/>
        <v>1</v>
      </c>
      <c r="L194">
        <f t="shared" ca="1" si="22"/>
        <v>3</v>
      </c>
      <c r="M194" s="6" t="str">
        <f t="shared" si="23"/>
        <v>43</v>
      </c>
      <c r="N194" s="6">
        <v>6</v>
      </c>
      <c r="O194" s="6">
        <v>2019</v>
      </c>
      <c r="P194" s="6" t="s">
        <v>1697</v>
      </c>
      <c r="Q194" s="6">
        <v>6</v>
      </c>
      <c r="R194" s="6">
        <v>2019</v>
      </c>
      <c r="S194" s="7">
        <f t="shared" ca="1" si="24"/>
        <v>43640</v>
      </c>
      <c r="T194" s="7" t="str">
        <f t="shared" si="25"/>
        <v>7</v>
      </c>
      <c r="U194" s="7">
        <f t="shared" si="26"/>
        <v>43623</v>
      </c>
    </row>
    <row r="195" spans="1:21" x14ac:dyDescent="0.25">
      <c r="A195">
        <v>194</v>
      </c>
      <c r="B195" s="1">
        <v>43638</v>
      </c>
      <c r="C195" s="1">
        <v>43626</v>
      </c>
      <c r="D195" s="2">
        <v>192</v>
      </c>
      <c r="E195" s="2" t="s">
        <v>1701</v>
      </c>
      <c r="F195" s="2" t="s">
        <v>1709</v>
      </c>
      <c r="H195" t="str">
        <f t="shared" ref="H195:H258" si="27">IF(E195="Entregue","",I195)</f>
        <v/>
      </c>
      <c r="I195" t="str">
        <f t="shared" ref="I195:I258" ca="1" si="28">VLOOKUP(K195,$V$6:$W$8,2,TRUE)</f>
        <v>outros</v>
      </c>
      <c r="J195" t="str">
        <f t="shared" ref="J195:J258" ca="1" si="29">VLOOKUP(K195,$V$1:$W$3,2,TRUE)</f>
        <v>Entregue</v>
      </c>
      <c r="K195">
        <f t="shared" ref="K195:K258" ca="1" si="30">RANDBETWEEN(1,2)</f>
        <v>1</v>
      </c>
      <c r="L195">
        <f t="shared" ref="L195:L258" ca="1" si="31">RANDBETWEEN(1,3)</f>
        <v>3</v>
      </c>
      <c r="M195" s="6" t="str">
        <f t="shared" ref="M195:M258" si="32">LEFT(C195,2)</f>
        <v>43</v>
      </c>
      <c r="N195" s="6">
        <v>6</v>
      </c>
      <c r="O195" s="6">
        <v>2019</v>
      </c>
      <c r="P195" s="6" t="s">
        <v>65</v>
      </c>
      <c r="Q195" s="6">
        <v>6</v>
      </c>
      <c r="R195" s="6">
        <v>2019</v>
      </c>
      <c r="S195" s="7">
        <f t="shared" ref="S195:S258" ca="1" si="33">DATE(2019,6,21)+RANDBETWEEN(1,5)</f>
        <v>43640</v>
      </c>
      <c r="T195" s="7" t="str">
        <f t="shared" ref="T195:T258" si="34">SUBSTITUTE(P195,"/","")</f>
        <v>10</v>
      </c>
      <c r="U195" s="7">
        <f t="shared" ref="U195:U258" si="35">DATE(R195,Q195,T195)</f>
        <v>43626</v>
      </c>
    </row>
    <row r="196" spans="1:21" x14ac:dyDescent="0.25">
      <c r="A196">
        <v>195</v>
      </c>
      <c r="B196" s="1">
        <v>43638</v>
      </c>
      <c r="C196" s="1">
        <v>43635</v>
      </c>
      <c r="D196" s="2">
        <v>177</v>
      </c>
      <c r="E196" s="2" t="s">
        <v>1701</v>
      </c>
      <c r="F196" s="2" t="s">
        <v>1709</v>
      </c>
      <c r="H196" t="str">
        <f t="shared" si="27"/>
        <v/>
      </c>
      <c r="I196" t="str">
        <f t="shared" ca="1" si="28"/>
        <v>cliente indisponivel</v>
      </c>
      <c r="J196" t="str">
        <f t="shared" ca="1" si="29"/>
        <v>Não entregue</v>
      </c>
      <c r="K196">
        <f t="shared" ca="1" si="30"/>
        <v>2</v>
      </c>
      <c r="L196">
        <f t="shared" ca="1" si="31"/>
        <v>1</v>
      </c>
      <c r="M196" s="6" t="str">
        <f t="shared" si="32"/>
        <v>43</v>
      </c>
      <c r="N196" s="6">
        <v>6</v>
      </c>
      <c r="O196" s="6">
        <v>2019</v>
      </c>
      <c r="P196" s="6" t="s">
        <v>120</v>
      </c>
      <c r="Q196" s="6">
        <v>6</v>
      </c>
      <c r="R196" s="6">
        <v>2019</v>
      </c>
      <c r="S196" s="7">
        <f t="shared" ca="1" si="33"/>
        <v>43640</v>
      </c>
      <c r="T196" s="7" t="str">
        <f t="shared" si="34"/>
        <v>19</v>
      </c>
      <c r="U196" s="7">
        <f t="shared" si="35"/>
        <v>43635</v>
      </c>
    </row>
    <row r="197" spans="1:21" x14ac:dyDescent="0.25">
      <c r="A197">
        <v>196</v>
      </c>
      <c r="B197" s="1">
        <v>43639</v>
      </c>
      <c r="C197" s="1">
        <v>43617</v>
      </c>
      <c r="D197" s="2">
        <v>210</v>
      </c>
      <c r="E197" s="2" t="s">
        <v>1701</v>
      </c>
      <c r="F197" s="2" t="s">
        <v>1709</v>
      </c>
      <c r="H197" t="str">
        <f t="shared" si="27"/>
        <v/>
      </c>
      <c r="I197" t="str">
        <f t="shared" ca="1" si="28"/>
        <v>cliente indisponivel</v>
      </c>
      <c r="J197" t="str">
        <f t="shared" ca="1" si="29"/>
        <v>Não entregue</v>
      </c>
      <c r="K197">
        <f t="shared" ca="1" si="30"/>
        <v>2</v>
      </c>
      <c r="L197">
        <f t="shared" ca="1" si="31"/>
        <v>1</v>
      </c>
      <c r="M197" s="6" t="str">
        <f t="shared" si="32"/>
        <v>43</v>
      </c>
      <c r="N197" s="6">
        <v>6</v>
      </c>
      <c r="O197" s="6">
        <v>2019</v>
      </c>
      <c r="P197" s="6" t="s">
        <v>1696</v>
      </c>
      <c r="Q197" s="6">
        <v>6</v>
      </c>
      <c r="R197" s="6">
        <v>2019</v>
      </c>
      <c r="S197" s="7">
        <f t="shared" ca="1" si="33"/>
        <v>43638</v>
      </c>
      <c r="T197" s="7" t="str">
        <f t="shared" si="34"/>
        <v>1</v>
      </c>
      <c r="U197" s="7">
        <f t="shared" si="35"/>
        <v>43617</v>
      </c>
    </row>
    <row r="198" spans="1:21" x14ac:dyDescent="0.25">
      <c r="A198">
        <v>197</v>
      </c>
      <c r="B198" s="1">
        <v>43641</v>
      </c>
      <c r="C198" s="1">
        <v>43628</v>
      </c>
      <c r="D198" s="2">
        <v>3</v>
      </c>
      <c r="E198" s="2" t="s">
        <v>1702</v>
      </c>
      <c r="F198" s="2" t="s">
        <v>1703</v>
      </c>
      <c r="H198" t="str">
        <f t="shared" ca="1" si="27"/>
        <v>outros</v>
      </c>
      <c r="I198" t="str">
        <f t="shared" ca="1" si="28"/>
        <v>outros</v>
      </c>
      <c r="J198" t="str">
        <f t="shared" ca="1" si="29"/>
        <v>Entregue</v>
      </c>
      <c r="K198">
        <f t="shared" ca="1" si="30"/>
        <v>1</v>
      </c>
      <c r="L198">
        <f t="shared" ca="1" si="31"/>
        <v>1</v>
      </c>
      <c r="M198" s="6" t="str">
        <f t="shared" si="32"/>
        <v>43</v>
      </c>
      <c r="N198" s="6">
        <v>6</v>
      </c>
      <c r="O198" s="6">
        <v>2019</v>
      </c>
      <c r="P198" s="6" t="s">
        <v>78</v>
      </c>
      <c r="Q198" s="6">
        <v>6</v>
      </c>
      <c r="R198" s="6">
        <v>2019</v>
      </c>
      <c r="S198" s="7">
        <f t="shared" ca="1" si="33"/>
        <v>43642</v>
      </c>
      <c r="T198" s="7" t="str">
        <f t="shared" si="34"/>
        <v>12</v>
      </c>
      <c r="U198" s="7">
        <f t="shared" si="35"/>
        <v>43628</v>
      </c>
    </row>
    <row r="199" spans="1:21" x14ac:dyDescent="0.25">
      <c r="A199">
        <v>198</v>
      </c>
      <c r="B199" s="1">
        <v>43641</v>
      </c>
      <c r="C199" s="1">
        <v>43629</v>
      </c>
      <c r="D199" s="2">
        <v>153</v>
      </c>
      <c r="E199" s="2" t="s">
        <v>1702</v>
      </c>
      <c r="F199" s="2" t="s">
        <v>1704</v>
      </c>
      <c r="H199" t="str">
        <f t="shared" ca="1" si="27"/>
        <v>cliente indisponivel</v>
      </c>
      <c r="I199" t="str">
        <f t="shared" ca="1" si="28"/>
        <v>cliente indisponivel</v>
      </c>
      <c r="J199" t="str">
        <f t="shared" ca="1" si="29"/>
        <v>Não entregue</v>
      </c>
      <c r="K199">
        <f t="shared" ca="1" si="30"/>
        <v>2</v>
      </c>
      <c r="L199">
        <f t="shared" ca="1" si="31"/>
        <v>1</v>
      </c>
      <c r="M199" s="6" t="str">
        <f t="shared" si="32"/>
        <v>43</v>
      </c>
      <c r="N199" s="6">
        <v>6</v>
      </c>
      <c r="O199" s="6">
        <v>2019</v>
      </c>
      <c r="P199" s="6" t="s">
        <v>84</v>
      </c>
      <c r="Q199" s="6">
        <v>6</v>
      </c>
      <c r="R199" s="6">
        <v>2019</v>
      </c>
      <c r="S199" s="7">
        <f t="shared" ca="1" si="33"/>
        <v>43641</v>
      </c>
      <c r="T199" s="7" t="str">
        <f t="shared" si="34"/>
        <v>13</v>
      </c>
      <c r="U199" s="7">
        <f t="shared" si="35"/>
        <v>43629</v>
      </c>
    </row>
    <row r="200" spans="1:21" x14ac:dyDescent="0.25">
      <c r="A200">
        <v>199</v>
      </c>
      <c r="B200" s="1">
        <v>43639</v>
      </c>
      <c r="C200" s="1">
        <v>43636</v>
      </c>
      <c r="D200" s="2">
        <v>22</v>
      </c>
      <c r="E200" s="2" t="s">
        <v>1701</v>
      </c>
      <c r="F200" s="2" t="s">
        <v>1709</v>
      </c>
      <c r="H200" t="str">
        <f t="shared" si="27"/>
        <v/>
      </c>
      <c r="I200" t="str">
        <f t="shared" ca="1" si="28"/>
        <v>cliente indisponivel</v>
      </c>
      <c r="J200" t="str">
        <f t="shared" ca="1" si="29"/>
        <v>Não entregue</v>
      </c>
      <c r="K200">
        <f t="shared" ca="1" si="30"/>
        <v>2</v>
      </c>
      <c r="L200">
        <f t="shared" ca="1" si="31"/>
        <v>2</v>
      </c>
      <c r="M200" s="6" t="str">
        <f t="shared" si="32"/>
        <v>43</v>
      </c>
      <c r="N200" s="6">
        <v>6</v>
      </c>
      <c r="O200" s="6">
        <v>2019</v>
      </c>
      <c r="P200" s="6" t="s">
        <v>126</v>
      </c>
      <c r="Q200" s="6">
        <v>6</v>
      </c>
      <c r="R200" s="6">
        <v>2019</v>
      </c>
      <c r="S200" s="7">
        <f t="shared" ca="1" si="33"/>
        <v>43642</v>
      </c>
      <c r="T200" s="7" t="str">
        <f t="shared" si="34"/>
        <v>20</v>
      </c>
      <c r="U200" s="7">
        <f t="shared" si="35"/>
        <v>43636</v>
      </c>
    </row>
    <row r="201" spans="1:21" x14ac:dyDescent="0.25">
      <c r="A201">
        <v>200</v>
      </c>
      <c r="B201" s="1">
        <v>43638</v>
      </c>
      <c r="C201" s="1">
        <v>43628</v>
      </c>
      <c r="D201" s="2">
        <v>183</v>
      </c>
      <c r="E201" s="2" t="s">
        <v>1701</v>
      </c>
      <c r="F201" s="2" t="s">
        <v>1709</v>
      </c>
      <c r="H201" t="str">
        <f t="shared" si="27"/>
        <v/>
      </c>
      <c r="I201" t="str">
        <f t="shared" ca="1" si="28"/>
        <v>cliente indisponivel</v>
      </c>
      <c r="J201" t="str">
        <f t="shared" ca="1" si="29"/>
        <v>Não entregue</v>
      </c>
      <c r="K201">
        <f t="shared" ca="1" si="30"/>
        <v>2</v>
      </c>
      <c r="L201">
        <f t="shared" ca="1" si="31"/>
        <v>3</v>
      </c>
      <c r="M201" s="6" t="str">
        <f t="shared" si="32"/>
        <v>43</v>
      </c>
      <c r="N201" s="6">
        <v>6</v>
      </c>
      <c r="O201" s="6">
        <v>2019</v>
      </c>
      <c r="P201" s="6" t="s">
        <v>78</v>
      </c>
      <c r="Q201" s="6">
        <v>6</v>
      </c>
      <c r="R201" s="6">
        <v>2019</v>
      </c>
      <c r="S201" s="7">
        <f t="shared" ca="1" si="33"/>
        <v>43642</v>
      </c>
      <c r="T201" s="7" t="str">
        <f t="shared" si="34"/>
        <v>12</v>
      </c>
      <c r="U201" s="7">
        <f t="shared" si="35"/>
        <v>43628</v>
      </c>
    </row>
    <row r="202" spans="1:21" x14ac:dyDescent="0.25">
      <c r="A202">
        <v>201</v>
      </c>
      <c r="B202" s="1">
        <v>43640</v>
      </c>
      <c r="C202" s="1">
        <v>43618</v>
      </c>
      <c r="D202" s="2">
        <v>134</v>
      </c>
      <c r="E202" s="2" t="s">
        <v>1701</v>
      </c>
      <c r="F202" s="2" t="s">
        <v>1709</v>
      </c>
      <c r="H202" t="str">
        <f t="shared" si="27"/>
        <v/>
      </c>
      <c r="I202" t="str">
        <f t="shared" ca="1" si="28"/>
        <v>outros</v>
      </c>
      <c r="J202" t="str">
        <f t="shared" ca="1" si="29"/>
        <v>Entregue</v>
      </c>
      <c r="K202">
        <f t="shared" ca="1" si="30"/>
        <v>1</v>
      </c>
      <c r="L202">
        <f t="shared" ca="1" si="31"/>
        <v>3</v>
      </c>
      <c r="M202" s="6" t="str">
        <f t="shared" si="32"/>
        <v>43</v>
      </c>
      <c r="N202" s="6">
        <v>6</v>
      </c>
      <c r="O202" s="6">
        <v>2019</v>
      </c>
      <c r="P202" s="6" t="s">
        <v>1699</v>
      </c>
      <c r="Q202" s="6">
        <v>6</v>
      </c>
      <c r="R202" s="6">
        <v>2019</v>
      </c>
      <c r="S202" s="7">
        <f t="shared" ca="1" si="33"/>
        <v>43642</v>
      </c>
      <c r="T202" s="7" t="str">
        <f t="shared" si="34"/>
        <v>2</v>
      </c>
      <c r="U202" s="7">
        <f t="shared" si="35"/>
        <v>43618</v>
      </c>
    </row>
    <row r="203" spans="1:21" x14ac:dyDescent="0.25">
      <c r="A203">
        <v>202</v>
      </c>
      <c r="B203" s="1">
        <v>43639</v>
      </c>
      <c r="C203" s="1">
        <v>43632</v>
      </c>
      <c r="D203" s="2">
        <v>22</v>
      </c>
      <c r="E203" s="2" t="s">
        <v>1702</v>
      </c>
      <c r="F203" s="2" t="s">
        <v>1703</v>
      </c>
      <c r="H203" t="str">
        <f t="shared" ca="1" si="27"/>
        <v>cliente indisponivel</v>
      </c>
      <c r="I203" t="str">
        <f t="shared" ca="1" si="28"/>
        <v>cliente indisponivel</v>
      </c>
      <c r="J203" t="str">
        <f t="shared" ca="1" si="29"/>
        <v>Não entregue</v>
      </c>
      <c r="K203">
        <f t="shared" ca="1" si="30"/>
        <v>2</v>
      </c>
      <c r="L203">
        <f t="shared" ca="1" si="31"/>
        <v>3</v>
      </c>
      <c r="M203" s="6" t="str">
        <f t="shared" si="32"/>
        <v>43</v>
      </c>
      <c r="N203" s="6">
        <v>6</v>
      </c>
      <c r="O203" s="6">
        <v>2019</v>
      </c>
      <c r="P203" s="6" t="s">
        <v>103</v>
      </c>
      <c r="Q203" s="6">
        <v>6</v>
      </c>
      <c r="R203" s="6">
        <v>2019</v>
      </c>
      <c r="S203" s="7">
        <f t="shared" ca="1" si="33"/>
        <v>43641</v>
      </c>
      <c r="T203" s="7" t="str">
        <f t="shared" si="34"/>
        <v>16</v>
      </c>
      <c r="U203" s="7">
        <f t="shared" si="35"/>
        <v>43632</v>
      </c>
    </row>
    <row r="204" spans="1:21" x14ac:dyDescent="0.25">
      <c r="A204">
        <v>203</v>
      </c>
      <c r="B204" s="1">
        <v>43640</v>
      </c>
      <c r="C204" s="1">
        <v>43638</v>
      </c>
      <c r="D204" s="2">
        <v>211</v>
      </c>
      <c r="E204" s="2" t="s">
        <v>1701</v>
      </c>
      <c r="F204" s="2" t="s">
        <v>1709</v>
      </c>
      <c r="H204" t="str">
        <f t="shared" si="27"/>
        <v/>
      </c>
      <c r="I204" t="str">
        <f t="shared" ca="1" si="28"/>
        <v>cliente indisponivel</v>
      </c>
      <c r="J204" t="str">
        <f t="shared" ca="1" si="29"/>
        <v>Não entregue</v>
      </c>
      <c r="K204">
        <f t="shared" ca="1" si="30"/>
        <v>2</v>
      </c>
      <c r="L204">
        <f t="shared" ca="1" si="31"/>
        <v>3</v>
      </c>
      <c r="M204" s="6" t="str">
        <f t="shared" si="32"/>
        <v>43</v>
      </c>
      <c r="N204" s="6">
        <v>6</v>
      </c>
      <c r="O204" s="6">
        <v>2019</v>
      </c>
      <c r="P204" s="6" t="s">
        <v>138</v>
      </c>
      <c r="Q204" s="6">
        <v>6</v>
      </c>
      <c r="R204" s="6">
        <v>2019</v>
      </c>
      <c r="S204" s="7">
        <f t="shared" ca="1" si="33"/>
        <v>43642</v>
      </c>
      <c r="T204" s="7" t="str">
        <f t="shared" si="34"/>
        <v>22</v>
      </c>
      <c r="U204" s="7">
        <f t="shared" si="35"/>
        <v>43638</v>
      </c>
    </row>
    <row r="205" spans="1:21" x14ac:dyDescent="0.25">
      <c r="A205">
        <v>204</v>
      </c>
      <c r="B205" s="1">
        <v>43641</v>
      </c>
      <c r="C205" s="1">
        <v>43625</v>
      </c>
      <c r="D205" s="2">
        <v>115</v>
      </c>
      <c r="E205" s="2" t="s">
        <v>1701</v>
      </c>
      <c r="F205" s="2" t="s">
        <v>1709</v>
      </c>
      <c r="H205" t="str">
        <f t="shared" si="27"/>
        <v/>
      </c>
      <c r="I205" t="str">
        <f t="shared" ca="1" si="28"/>
        <v>cliente indisponivel</v>
      </c>
      <c r="J205" t="str">
        <f t="shared" ca="1" si="29"/>
        <v>Não entregue</v>
      </c>
      <c r="K205">
        <f t="shared" ca="1" si="30"/>
        <v>2</v>
      </c>
      <c r="L205">
        <f t="shared" ca="1" si="31"/>
        <v>1</v>
      </c>
      <c r="M205" s="6" t="str">
        <f t="shared" si="32"/>
        <v>43</v>
      </c>
      <c r="N205" s="6">
        <v>6</v>
      </c>
      <c r="O205" s="6">
        <v>2019</v>
      </c>
      <c r="P205" s="6" t="s">
        <v>1694</v>
      </c>
      <c r="Q205" s="6">
        <v>6</v>
      </c>
      <c r="R205" s="6">
        <v>2019</v>
      </c>
      <c r="S205" s="7">
        <f t="shared" ca="1" si="33"/>
        <v>43641</v>
      </c>
      <c r="T205" s="7" t="str">
        <f t="shared" si="34"/>
        <v>9</v>
      </c>
      <c r="U205" s="7">
        <f t="shared" si="35"/>
        <v>43625</v>
      </c>
    </row>
    <row r="206" spans="1:21" x14ac:dyDescent="0.25">
      <c r="A206">
        <v>205</v>
      </c>
      <c r="B206" s="1">
        <v>43640</v>
      </c>
      <c r="C206" s="1">
        <v>43632</v>
      </c>
      <c r="D206" s="2">
        <v>92</v>
      </c>
      <c r="E206" s="2" t="s">
        <v>1702</v>
      </c>
      <c r="F206" s="2" t="s">
        <v>1704</v>
      </c>
      <c r="H206" t="str">
        <f t="shared" ca="1" si="27"/>
        <v>outros</v>
      </c>
      <c r="I206" t="str">
        <f t="shared" ca="1" si="28"/>
        <v>outros</v>
      </c>
      <c r="J206" t="str">
        <f t="shared" ca="1" si="29"/>
        <v>Entregue</v>
      </c>
      <c r="K206">
        <f t="shared" ca="1" si="30"/>
        <v>1</v>
      </c>
      <c r="L206">
        <f t="shared" ca="1" si="31"/>
        <v>2</v>
      </c>
      <c r="M206" s="6" t="str">
        <f t="shared" si="32"/>
        <v>43</v>
      </c>
      <c r="N206" s="6">
        <v>6</v>
      </c>
      <c r="O206" s="6">
        <v>2019</v>
      </c>
      <c r="P206" s="6" t="s">
        <v>103</v>
      </c>
      <c r="Q206" s="6">
        <v>6</v>
      </c>
      <c r="R206" s="6">
        <v>2019</v>
      </c>
      <c r="S206" s="7">
        <f t="shared" ca="1" si="33"/>
        <v>43638</v>
      </c>
      <c r="T206" s="7" t="str">
        <f t="shared" si="34"/>
        <v>16</v>
      </c>
      <c r="U206" s="7">
        <f t="shared" si="35"/>
        <v>43632</v>
      </c>
    </row>
    <row r="207" spans="1:21" x14ac:dyDescent="0.25">
      <c r="A207">
        <v>206</v>
      </c>
      <c r="B207" s="1">
        <v>43641</v>
      </c>
      <c r="C207" s="1">
        <v>43641</v>
      </c>
      <c r="D207" s="2">
        <v>225</v>
      </c>
      <c r="E207" s="2" t="s">
        <v>1701</v>
      </c>
      <c r="F207" s="2" t="s">
        <v>1709</v>
      </c>
      <c r="H207" t="str">
        <f t="shared" si="27"/>
        <v/>
      </c>
      <c r="I207" t="str">
        <f t="shared" ca="1" si="28"/>
        <v>outros</v>
      </c>
      <c r="J207" t="str">
        <f t="shared" ca="1" si="29"/>
        <v>Entregue</v>
      </c>
      <c r="K207">
        <f t="shared" ca="1" si="30"/>
        <v>1</v>
      </c>
      <c r="L207">
        <f t="shared" ca="1" si="31"/>
        <v>3</v>
      </c>
      <c r="M207" s="6" t="str">
        <f t="shared" si="32"/>
        <v>43</v>
      </c>
      <c r="N207" s="6">
        <v>6</v>
      </c>
      <c r="O207" s="6">
        <v>2019</v>
      </c>
      <c r="P207" s="6" t="s">
        <v>157</v>
      </c>
      <c r="Q207" s="6">
        <v>6</v>
      </c>
      <c r="R207" s="6">
        <v>2019</v>
      </c>
      <c r="S207" s="7">
        <f t="shared" ca="1" si="33"/>
        <v>43639</v>
      </c>
      <c r="T207" s="7" t="str">
        <f t="shared" si="34"/>
        <v>25</v>
      </c>
      <c r="U207" s="7">
        <f t="shared" si="35"/>
        <v>43641</v>
      </c>
    </row>
    <row r="208" spans="1:21" x14ac:dyDescent="0.25">
      <c r="A208">
        <v>207</v>
      </c>
      <c r="B208" s="1">
        <v>43641</v>
      </c>
      <c r="C208" s="1">
        <v>43627</v>
      </c>
      <c r="D208" s="2">
        <v>18</v>
      </c>
      <c r="E208" s="2" t="s">
        <v>1702</v>
      </c>
      <c r="F208" s="2" t="s">
        <v>1703</v>
      </c>
      <c r="H208" t="str">
        <f t="shared" ca="1" si="27"/>
        <v>cliente indisponivel</v>
      </c>
      <c r="I208" t="str">
        <f t="shared" ca="1" si="28"/>
        <v>cliente indisponivel</v>
      </c>
      <c r="J208" t="str">
        <f t="shared" ca="1" si="29"/>
        <v>Não entregue</v>
      </c>
      <c r="K208">
        <f t="shared" ca="1" si="30"/>
        <v>2</v>
      </c>
      <c r="L208">
        <f t="shared" ca="1" si="31"/>
        <v>3</v>
      </c>
      <c r="M208" s="6" t="str">
        <f t="shared" si="32"/>
        <v>43</v>
      </c>
      <c r="N208" s="6">
        <v>6</v>
      </c>
      <c r="O208" s="6">
        <v>2019</v>
      </c>
      <c r="P208" s="6" t="s">
        <v>71</v>
      </c>
      <c r="Q208" s="6">
        <v>6</v>
      </c>
      <c r="R208" s="6">
        <v>2019</v>
      </c>
      <c r="S208" s="7">
        <f t="shared" ca="1" si="33"/>
        <v>43642</v>
      </c>
      <c r="T208" s="7" t="str">
        <f t="shared" si="34"/>
        <v>11</v>
      </c>
      <c r="U208" s="7">
        <f t="shared" si="35"/>
        <v>43627</v>
      </c>
    </row>
    <row r="209" spans="1:21" x14ac:dyDescent="0.25">
      <c r="A209">
        <v>208</v>
      </c>
      <c r="B209" s="1">
        <v>43642</v>
      </c>
      <c r="C209" s="1">
        <v>43644</v>
      </c>
      <c r="D209" s="2">
        <v>107</v>
      </c>
      <c r="E209" s="2" t="s">
        <v>1701</v>
      </c>
      <c r="F209" s="2" t="s">
        <v>1709</v>
      </c>
      <c r="H209" t="str">
        <f t="shared" si="27"/>
        <v/>
      </c>
      <c r="I209" t="str">
        <f t="shared" ca="1" si="28"/>
        <v>cliente indisponivel</v>
      </c>
      <c r="J209" t="str">
        <f t="shared" ca="1" si="29"/>
        <v>Não entregue</v>
      </c>
      <c r="K209">
        <f t="shared" ca="1" si="30"/>
        <v>2</v>
      </c>
      <c r="L209">
        <f t="shared" ca="1" si="31"/>
        <v>1</v>
      </c>
      <c r="M209" s="6" t="str">
        <f t="shared" si="32"/>
        <v>43</v>
      </c>
      <c r="N209" s="6">
        <v>6</v>
      </c>
      <c r="O209" s="6">
        <v>2019</v>
      </c>
      <c r="P209" s="6" t="s">
        <v>175</v>
      </c>
      <c r="Q209" s="6">
        <v>6</v>
      </c>
      <c r="R209" s="6">
        <v>2019</v>
      </c>
      <c r="S209" s="7">
        <f t="shared" ca="1" si="33"/>
        <v>43641</v>
      </c>
      <c r="T209" s="7" t="str">
        <f t="shared" si="34"/>
        <v>28</v>
      </c>
      <c r="U209" s="7">
        <f t="shared" si="35"/>
        <v>43644</v>
      </c>
    </row>
    <row r="210" spans="1:21" x14ac:dyDescent="0.25">
      <c r="A210">
        <v>209</v>
      </c>
      <c r="B210" s="1">
        <v>43642</v>
      </c>
      <c r="C210" s="1">
        <v>43630</v>
      </c>
      <c r="D210" s="2">
        <v>163</v>
      </c>
      <c r="E210" s="2" t="s">
        <v>1702</v>
      </c>
      <c r="F210" s="2" t="s">
        <v>1704</v>
      </c>
      <c r="H210" t="str">
        <f t="shared" ca="1" si="27"/>
        <v>outros</v>
      </c>
      <c r="I210" t="str">
        <f t="shared" ca="1" si="28"/>
        <v>outros</v>
      </c>
      <c r="J210" t="str">
        <f t="shared" ca="1" si="29"/>
        <v>Entregue</v>
      </c>
      <c r="K210">
        <f t="shared" ca="1" si="30"/>
        <v>1</v>
      </c>
      <c r="L210">
        <f t="shared" ca="1" si="31"/>
        <v>2</v>
      </c>
      <c r="M210" s="6" t="str">
        <f t="shared" si="32"/>
        <v>43</v>
      </c>
      <c r="N210" s="6">
        <v>6</v>
      </c>
      <c r="O210" s="6">
        <v>2019</v>
      </c>
      <c r="P210" s="6" t="s">
        <v>90</v>
      </c>
      <c r="Q210" s="6">
        <v>6</v>
      </c>
      <c r="R210" s="6">
        <v>2019</v>
      </c>
      <c r="S210" s="7">
        <f t="shared" ca="1" si="33"/>
        <v>43640</v>
      </c>
      <c r="T210" s="7" t="str">
        <f t="shared" si="34"/>
        <v>14</v>
      </c>
      <c r="U210" s="7">
        <f t="shared" si="35"/>
        <v>43630</v>
      </c>
    </row>
    <row r="211" spans="1:21" x14ac:dyDescent="0.25">
      <c r="A211">
        <v>210</v>
      </c>
      <c r="B211" s="1">
        <v>43638</v>
      </c>
      <c r="C211" s="1">
        <v>43619</v>
      </c>
      <c r="D211" s="2">
        <v>81</v>
      </c>
      <c r="E211" s="2" t="s">
        <v>1702</v>
      </c>
      <c r="F211" s="2" t="s">
        <v>1703</v>
      </c>
      <c r="H211" t="str">
        <f t="shared" ca="1" si="27"/>
        <v>cliente indisponivel</v>
      </c>
      <c r="I211" t="str">
        <f t="shared" ca="1" si="28"/>
        <v>cliente indisponivel</v>
      </c>
      <c r="J211" t="str">
        <f t="shared" ca="1" si="29"/>
        <v>Não entregue</v>
      </c>
      <c r="K211">
        <f t="shared" ca="1" si="30"/>
        <v>2</v>
      </c>
      <c r="L211">
        <f t="shared" ca="1" si="31"/>
        <v>1</v>
      </c>
      <c r="M211" s="6" t="str">
        <f t="shared" si="32"/>
        <v>43</v>
      </c>
      <c r="N211" s="6">
        <v>6</v>
      </c>
      <c r="O211" s="6">
        <v>2019</v>
      </c>
      <c r="P211" s="6" t="s">
        <v>1691</v>
      </c>
      <c r="Q211" s="6">
        <v>6</v>
      </c>
      <c r="R211" s="6">
        <v>2019</v>
      </c>
      <c r="S211" s="7">
        <f t="shared" ca="1" si="33"/>
        <v>43642</v>
      </c>
      <c r="T211" s="7" t="str">
        <f t="shared" si="34"/>
        <v>3</v>
      </c>
      <c r="U211" s="7">
        <f t="shared" si="35"/>
        <v>43619</v>
      </c>
    </row>
    <row r="212" spans="1:21" x14ac:dyDescent="0.25">
      <c r="A212">
        <v>211</v>
      </c>
      <c r="B212" s="1">
        <v>43641</v>
      </c>
      <c r="C212" s="1">
        <v>43634</v>
      </c>
      <c r="D212" s="2">
        <v>190</v>
      </c>
      <c r="E212" s="2" t="s">
        <v>1702</v>
      </c>
      <c r="F212" s="2" t="s">
        <v>1704</v>
      </c>
      <c r="H212" t="str">
        <f t="shared" ca="1" si="27"/>
        <v>outros</v>
      </c>
      <c r="I212" t="str">
        <f t="shared" ca="1" si="28"/>
        <v>outros</v>
      </c>
      <c r="J212" t="str">
        <f t="shared" ca="1" si="29"/>
        <v>Entregue</v>
      </c>
      <c r="K212">
        <f t="shared" ca="1" si="30"/>
        <v>1</v>
      </c>
      <c r="L212">
        <f t="shared" ca="1" si="31"/>
        <v>3</v>
      </c>
      <c r="M212" s="6" t="str">
        <f t="shared" si="32"/>
        <v>43</v>
      </c>
      <c r="N212" s="6">
        <v>6</v>
      </c>
      <c r="O212" s="6">
        <v>2019</v>
      </c>
      <c r="P212" s="6" t="s">
        <v>114</v>
      </c>
      <c r="Q212" s="6">
        <v>6</v>
      </c>
      <c r="R212" s="6">
        <v>2019</v>
      </c>
      <c r="S212" s="7">
        <f t="shared" ca="1" si="33"/>
        <v>43642</v>
      </c>
      <c r="T212" s="7" t="str">
        <f t="shared" si="34"/>
        <v>18</v>
      </c>
      <c r="U212" s="7">
        <f t="shared" si="35"/>
        <v>43634</v>
      </c>
    </row>
    <row r="213" spans="1:21" x14ac:dyDescent="0.25">
      <c r="A213">
        <v>212</v>
      </c>
      <c r="B213" s="1">
        <v>43639</v>
      </c>
      <c r="C213" s="1">
        <v>43628</v>
      </c>
      <c r="D213" s="2">
        <v>167</v>
      </c>
      <c r="E213" s="2" t="s">
        <v>1701</v>
      </c>
      <c r="F213" s="2" t="s">
        <v>1709</v>
      </c>
      <c r="H213" t="str">
        <f t="shared" si="27"/>
        <v/>
      </c>
      <c r="I213" t="str">
        <f t="shared" ca="1" si="28"/>
        <v>cliente indisponivel</v>
      </c>
      <c r="J213" t="str">
        <f t="shared" ca="1" si="29"/>
        <v>Não entregue</v>
      </c>
      <c r="K213">
        <f t="shared" ca="1" si="30"/>
        <v>2</v>
      </c>
      <c r="L213">
        <f t="shared" ca="1" si="31"/>
        <v>2</v>
      </c>
      <c r="M213" s="6" t="str">
        <f t="shared" si="32"/>
        <v>43</v>
      </c>
      <c r="N213" s="6">
        <v>6</v>
      </c>
      <c r="O213" s="6">
        <v>2019</v>
      </c>
      <c r="P213" s="6" t="s">
        <v>78</v>
      </c>
      <c r="Q213" s="6">
        <v>6</v>
      </c>
      <c r="R213" s="6">
        <v>2019</v>
      </c>
      <c r="S213" s="7">
        <f t="shared" ca="1" si="33"/>
        <v>43642</v>
      </c>
      <c r="T213" s="7" t="str">
        <f t="shared" si="34"/>
        <v>12</v>
      </c>
      <c r="U213" s="7">
        <f t="shared" si="35"/>
        <v>43628</v>
      </c>
    </row>
    <row r="214" spans="1:21" x14ac:dyDescent="0.25">
      <c r="A214">
        <v>213</v>
      </c>
      <c r="B214" s="1">
        <v>43639</v>
      </c>
      <c r="C214" s="1">
        <v>43632</v>
      </c>
      <c r="D214" s="2">
        <v>101</v>
      </c>
      <c r="E214" s="2" t="s">
        <v>1702</v>
      </c>
      <c r="F214" s="2" t="s">
        <v>1703</v>
      </c>
      <c r="H214" t="str">
        <f t="shared" ca="1" si="27"/>
        <v>outros</v>
      </c>
      <c r="I214" t="str">
        <f t="shared" ca="1" si="28"/>
        <v>outros</v>
      </c>
      <c r="J214" t="str">
        <f t="shared" ca="1" si="29"/>
        <v>Entregue</v>
      </c>
      <c r="K214">
        <f t="shared" ca="1" si="30"/>
        <v>1</v>
      </c>
      <c r="L214">
        <f t="shared" ca="1" si="31"/>
        <v>2</v>
      </c>
      <c r="M214" s="6" t="str">
        <f t="shared" si="32"/>
        <v>43</v>
      </c>
      <c r="N214" s="6">
        <v>6</v>
      </c>
      <c r="O214" s="6">
        <v>2019</v>
      </c>
      <c r="P214" s="6" t="s">
        <v>103</v>
      </c>
      <c r="Q214" s="6">
        <v>6</v>
      </c>
      <c r="R214" s="6">
        <v>2019</v>
      </c>
      <c r="S214" s="7">
        <f t="shared" ca="1" si="33"/>
        <v>43639</v>
      </c>
      <c r="T214" s="7" t="str">
        <f t="shared" si="34"/>
        <v>16</v>
      </c>
      <c r="U214" s="7">
        <f t="shared" si="35"/>
        <v>43632</v>
      </c>
    </row>
    <row r="215" spans="1:21" x14ac:dyDescent="0.25">
      <c r="A215">
        <v>214</v>
      </c>
      <c r="B215" s="1">
        <v>43640</v>
      </c>
      <c r="C215" s="1">
        <v>43624</v>
      </c>
      <c r="D215" s="2">
        <v>20</v>
      </c>
      <c r="E215" s="2" t="s">
        <v>1702</v>
      </c>
      <c r="F215" s="2" t="s">
        <v>1703</v>
      </c>
      <c r="H215" t="str">
        <f t="shared" ca="1" si="27"/>
        <v>cliente indisponivel</v>
      </c>
      <c r="I215" t="str">
        <f t="shared" ca="1" si="28"/>
        <v>cliente indisponivel</v>
      </c>
      <c r="J215" t="str">
        <f t="shared" ca="1" si="29"/>
        <v>Não entregue</v>
      </c>
      <c r="K215">
        <f t="shared" ca="1" si="30"/>
        <v>2</v>
      </c>
      <c r="L215">
        <f t="shared" ca="1" si="31"/>
        <v>1</v>
      </c>
      <c r="M215" s="6" t="str">
        <f t="shared" si="32"/>
        <v>43</v>
      </c>
      <c r="N215" s="6">
        <v>6</v>
      </c>
      <c r="O215" s="6">
        <v>2019</v>
      </c>
      <c r="P215" s="6" t="s">
        <v>1693</v>
      </c>
      <c r="Q215" s="6">
        <v>6</v>
      </c>
      <c r="R215" s="6">
        <v>2019</v>
      </c>
      <c r="S215" s="7">
        <f t="shared" ca="1" si="33"/>
        <v>43642</v>
      </c>
      <c r="T215" s="7" t="str">
        <f t="shared" si="34"/>
        <v>8</v>
      </c>
      <c r="U215" s="7">
        <f t="shared" si="35"/>
        <v>43624</v>
      </c>
    </row>
    <row r="216" spans="1:21" x14ac:dyDescent="0.25">
      <c r="A216">
        <v>215</v>
      </c>
      <c r="B216" s="1">
        <v>43638</v>
      </c>
      <c r="C216" s="1">
        <v>43624</v>
      </c>
      <c r="D216" s="2">
        <v>104</v>
      </c>
      <c r="E216" s="2" t="s">
        <v>1701</v>
      </c>
      <c r="F216" s="2" t="s">
        <v>1709</v>
      </c>
      <c r="H216" t="str">
        <f t="shared" si="27"/>
        <v/>
      </c>
      <c r="I216" t="str">
        <f t="shared" ca="1" si="28"/>
        <v>outros</v>
      </c>
      <c r="J216" t="str">
        <f t="shared" ca="1" si="29"/>
        <v>Entregue</v>
      </c>
      <c r="K216">
        <f t="shared" ca="1" si="30"/>
        <v>1</v>
      </c>
      <c r="L216">
        <f t="shared" ca="1" si="31"/>
        <v>3</v>
      </c>
      <c r="M216" s="6" t="str">
        <f t="shared" si="32"/>
        <v>43</v>
      </c>
      <c r="N216" s="6">
        <v>6</v>
      </c>
      <c r="O216" s="6">
        <v>2019</v>
      </c>
      <c r="P216" s="6" t="s">
        <v>1693</v>
      </c>
      <c r="Q216" s="6">
        <v>6</v>
      </c>
      <c r="R216" s="6">
        <v>2019</v>
      </c>
      <c r="S216" s="7">
        <f t="shared" ca="1" si="33"/>
        <v>43641</v>
      </c>
      <c r="T216" s="7" t="str">
        <f t="shared" si="34"/>
        <v>8</v>
      </c>
      <c r="U216" s="7">
        <f t="shared" si="35"/>
        <v>43624</v>
      </c>
    </row>
    <row r="217" spans="1:21" x14ac:dyDescent="0.25">
      <c r="A217">
        <v>216</v>
      </c>
      <c r="B217" s="1">
        <v>43642</v>
      </c>
      <c r="C217" s="1">
        <v>43644</v>
      </c>
      <c r="D217" s="2">
        <v>174</v>
      </c>
      <c r="E217" s="2" t="s">
        <v>1701</v>
      </c>
      <c r="F217" s="2" t="s">
        <v>1709</v>
      </c>
      <c r="H217" t="str">
        <f t="shared" si="27"/>
        <v/>
      </c>
      <c r="I217" t="str">
        <f t="shared" ca="1" si="28"/>
        <v>cliente indisponivel</v>
      </c>
      <c r="J217" t="str">
        <f t="shared" ca="1" si="29"/>
        <v>Não entregue</v>
      </c>
      <c r="K217">
        <f t="shared" ca="1" si="30"/>
        <v>2</v>
      </c>
      <c r="L217">
        <f t="shared" ca="1" si="31"/>
        <v>1</v>
      </c>
      <c r="M217" s="6" t="str">
        <f t="shared" si="32"/>
        <v>43</v>
      </c>
      <c r="N217" s="6">
        <v>6</v>
      </c>
      <c r="O217" s="6">
        <v>2019</v>
      </c>
      <c r="P217" s="6" t="s">
        <v>175</v>
      </c>
      <c r="Q217" s="6">
        <v>6</v>
      </c>
      <c r="R217" s="6">
        <v>2019</v>
      </c>
      <c r="S217" s="7">
        <f t="shared" ca="1" si="33"/>
        <v>43640</v>
      </c>
      <c r="T217" s="7" t="str">
        <f t="shared" si="34"/>
        <v>28</v>
      </c>
      <c r="U217" s="7">
        <f t="shared" si="35"/>
        <v>43644</v>
      </c>
    </row>
    <row r="218" spans="1:21" x14ac:dyDescent="0.25">
      <c r="A218">
        <v>217</v>
      </c>
      <c r="B218" s="1">
        <v>43639</v>
      </c>
      <c r="C218" s="1">
        <v>43626</v>
      </c>
      <c r="D218" s="2">
        <v>32</v>
      </c>
      <c r="E218" s="2" t="s">
        <v>1701</v>
      </c>
      <c r="F218" s="2" t="s">
        <v>1709</v>
      </c>
      <c r="H218" t="str">
        <f t="shared" si="27"/>
        <v/>
      </c>
      <c r="I218" t="str">
        <f t="shared" ca="1" si="28"/>
        <v>outros</v>
      </c>
      <c r="J218" t="str">
        <f t="shared" ca="1" si="29"/>
        <v>Entregue</v>
      </c>
      <c r="K218">
        <f t="shared" ca="1" si="30"/>
        <v>1</v>
      </c>
      <c r="L218">
        <f t="shared" ca="1" si="31"/>
        <v>1</v>
      </c>
      <c r="M218" s="6" t="str">
        <f t="shared" si="32"/>
        <v>43</v>
      </c>
      <c r="N218" s="6">
        <v>6</v>
      </c>
      <c r="O218" s="6">
        <v>2019</v>
      </c>
      <c r="P218" s="6" t="s">
        <v>65</v>
      </c>
      <c r="Q218" s="6">
        <v>6</v>
      </c>
      <c r="R218" s="6">
        <v>2019</v>
      </c>
      <c r="S218" s="7">
        <f t="shared" ca="1" si="33"/>
        <v>43639</v>
      </c>
      <c r="T218" s="7" t="str">
        <f t="shared" si="34"/>
        <v>10</v>
      </c>
      <c r="U218" s="7">
        <f t="shared" si="35"/>
        <v>43626</v>
      </c>
    </row>
    <row r="219" spans="1:21" x14ac:dyDescent="0.25">
      <c r="A219">
        <v>218</v>
      </c>
      <c r="B219" s="1">
        <v>43641</v>
      </c>
      <c r="C219" s="1">
        <v>43637</v>
      </c>
      <c r="D219" s="2">
        <v>8</v>
      </c>
      <c r="E219" s="2" t="s">
        <v>1701</v>
      </c>
      <c r="F219" s="2" t="s">
        <v>1709</v>
      </c>
      <c r="H219" t="str">
        <f t="shared" si="27"/>
        <v/>
      </c>
      <c r="I219" t="str">
        <f t="shared" ca="1" si="28"/>
        <v>cliente indisponivel</v>
      </c>
      <c r="J219" t="str">
        <f t="shared" ca="1" si="29"/>
        <v>Não entregue</v>
      </c>
      <c r="K219">
        <f t="shared" ca="1" si="30"/>
        <v>2</v>
      </c>
      <c r="L219">
        <f t="shared" ca="1" si="31"/>
        <v>1</v>
      </c>
      <c r="M219" s="6" t="str">
        <f t="shared" si="32"/>
        <v>43</v>
      </c>
      <c r="N219" s="6">
        <v>6</v>
      </c>
      <c r="O219" s="6">
        <v>2019</v>
      </c>
      <c r="P219" s="6" t="s">
        <v>132</v>
      </c>
      <c r="Q219" s="6">
        <v>6</v>
      </c>
      <c r="R219" s="6">
        <v>2019</v>
      </c>
      <c r="S219" s="7">
        <f t="shared" ca="1" si="33"/>
        <v>43641</v>
      </c>
      <c r="T219" s="7" t="str">
        <f t="shared" si="34"/>
        <v>21</v>
      </c>
      <c r="U219" s="7">
        <f t="shared" si="35"/>
        <v>43637</v>
      </c>
    </row>
    <row r="220" spans="1:21" x14ac:dyDescent="0.25">
      <c r="A220">
        <v>219</v>
      </c>
      <c r="B220" s="1">
        <v>43641</v>
      </c>
      <c r="C220" s="1">
        <v>43642</v>
      </c>
      <c r="D220" s="2">
        <v>217</v>
      </c>
      <c r="E220" s="2" t="s">
        <v>1701</v>
      </c>
      <c r="F220" s="2" t="s">
        <v>1709</v>
      </c>
      <c r="H220" t="str">
        <f t="shared" si="27"/>
        <v/>
      </c>
      <c r="I220" t="str">
        <f t="shared" ca="1" si="28"/>
        <v>outros</v>
      </c>
      <c r="J220" t="str">
        <f t="shared" ca="1" si="29"/>
        <v>Entregue</v>
      </c>
      <c r="K220">
        <f t="shared" ca="1" si="30"/>
        <v>1</v>
      </c>
      <c r="L220">
        <f t="shared" ca="1" si="31"/>
        <v>1</v>
      </c>
      <c r="M220" s="6" t="str">
        <f t="shared" si="32"/>
        <v>43</v>
      </c>
      <c r="N220" s="6">
        <v>6</v>
      </c>
      <c r="O220" s="6">
        <v>2019</v>
      </c>
      <c r="P220" s="6" t="s">
        <v>163</v>
      </c>
      <c r="Q220" s="6">
        <v>6</v>
      </c>
      <c r="R220" s="6">
        <v>2019</v>
      </c>
      <c r="S220" s="7">
        <f t="shared" ca="1" si="33"/>
        <v>43639</v>
      </c>
      <c r="T220" s="7" t="str">
        <f t="shared" si="34"/>
        <v>26</v>
      </c>
      <c r="U220" s="7">
        <f t="shared" si="35"/>
        <v>43642</v>
      </c>
    </row>
    <row r="221" spans="1:21" x14ac:dyDescent="0.25">
      <c r="A221">
        <v>220</v>
      </c>
      <c r="B221" s="1">
        <v>43642</v>
      </c>
      <c r="C221" s="1">
        <v>43636</v>
      </c>
      <c r="D221" s="2">
        <v>63</v>
      </c>
      <c r="E221" s="2" t="s">
        <v>1702</v>
      </c>
      <c r="F221" s="2" t="s">
        <v>1704</v>
      </c>
      <c r="H221" t="str">
        <f t="shared" ca="1" si="27"/>
        <v>cliente indisponivel</v>
      </c>
      <c r="I221" t="str">
        <f t="shared" ca="1" si="28"/>
        <v>cliente indisponivel</v>
      </c>
      <c r="J221" t="str">
        <f t="shared" ca="1" si="29"/>
        <v>Não entregue</v>
      </c>
      <c r="K221">
        <f t="shared" ca="1" si="30"/>
        <v>2</v>
      </c>
      <c r="L221">
        <f t="shared" ca="1" si="31"/>
        <v>2</v>
      </c>
      <c r="M221" s="6" t="str">
        <f t="shared" si="32"/>
        <v>43</v>
      </c>
      <c r="N221" s="6">
        <v>6</v>
      </c>
      <c r="O221" s="6">
        <v>2019</v>
      </c>
      <c r="P221" s="6" t="s">
        <v>126</v>
      </c>
      <c r="Q221" s="6">
        <v>6</v>
      </c>
      <c r="R221" s="6">
        <v>2019</v>
      </c>
      <c r="S221" s="7">
        <f t="shared" ca="1" si="33"/>
        <v>43642</v>
      </c>
      <c r="T221" s="7" t="str">
        <f t="shared" si="34"/>
        <v>20</v>
      </c>
      <c r="U221" s="7">
        <f t="shared" si="35"/>
        <v>43636</v>
      </c>
    </row>
    <row r="222" spans="1:21" x14ac:dyDescent="0.25">
      <c r="A222">
        <v>221</v>
      </c>
      <c r="B222" s="1">
        <v>43640</v>
      </c>
      <c r="C222" s="1">
        <v>43626</v>
      </c>
      <c r="D222" s="2">
        <v>101</v>
      </c>
      <c r="E222" s="2" t="s">
        <v>1702</v>
      </c>
      <c r="F222" s="2" t="s">
        <v>1703</v>
      </c>
      <c r="H222" t="str">
        <f t="shared" ca="1" si="27"/>
        <v>outros</v>
      </c>
      <c r="I222" t="str">
        <f t="shared" ca="1" si="28"/>
        <v>outros</v>
      </c>
      <c r="J222" t="str">
        <f t="shared" ca="1" si="29"/>
        <v>Entregue</v>
      </c>
      <c r="K222">
        <f t="shared" ca="1" si="30"/>
        <v>1</v>
      </c>
      <c r="L222">
        <f t="shared" ca="1" si="31"/>
        <v>3</v>
      </c>
      <c r="M222" s="6" t="str">
        <f t="shared" si="32"/>
        <v>43</v>
      </c>
      <c r="N222" s="6">
        <v>6</v>
      </c>
      <c r="O222" s="6">
        <v>2019</v>
      </c>
      <c r="P222" s="6" t="s">
        <v>65</v>
      </c>
      <c r="Q222" s="6">
        <v>6</v>
      </c>
      <c r="R222" s="6">
        <v>2019</v>
      </c>
      <c r="S222" s="7">
        <f t="shared" ca="1" si="33"/>
        <v>43641</v>
      </c>
      <c r="T222" s="7" t="str">
        <f t="shared" si="34"/>
        <v>10</v>
      </c>
      <c r="U222" s="7">
        <f t="shared" si="35"/>
        <v>43626</v>
      </c>
    </row>
    <row r="223" spans="1:21" x14ac:dyDescent="0.25">
      <c r="A223">
        <v>222</v>
      </c>
      <c r="B223" s="1">
        <v>43641</v>
      </c>
      <c r="C223" s="1">
        <v>43619</v>
      </c>
      <c r="D223" s="2">
        <v>172</v>
      </c>
      <c r="E223" s="2" t="s">
        <v>1701</v>
      </c>
      <c r="F223" s="2" t="s">
        <v>1709</v>
      </c>
      <c r="H223" t="str">
        <f t="shared" si="27"/>
        <v/>
      </c>
      <c r="I223" t="str">
        <f t="shared" ca="1" si="28"/>
        <v>cliente indisponivel</v>
      </c>
      <c r="J223" t="str">
        <f t="shared" ca="1" si="29"/>
        <v>Não entregue</v>
      </c>
      <c r="K223">
        <f t="shared" ca="1" si="30"/>
        <v>2</v>
      </c>
      <c r="L223">
        <f t="shared" ca="1" si="31"/>
        <v>3</v>
      </c>
      <c r="M223" s="6" t="str">
        <f t="shared" si="32"/>
        <v>43</v>
      </c>
      <c r="N223" s="6">
        <v>6</v>
      </c>
      <c r="O223" s="6">
        <v>2019</v>
      </c>
      <c r="P223" s="6" t="s">
        <v>1691</v>
      </c>
      <c r="Q223" s="6">
        <v>6</v>
      </c>
      <c r="R223" s="6">
        <v>2019</v>
      </c>
      <c r="S223" s="7">
        <f t="shared" ca="1" si="33"/>
        <v>43640</v>
      </c>
      <c r="T223" s="7" t="str">
        <f t="shared" si="34"/>
        <v>3</v>
      </c>
      <c r="U223" s="7">
        <f t="shared" si="35"/>
        <v>43619</v>
      </c>
    </row>
    <row r="224" spans="1:21" x14ac:dyDescent="0.25">
      <c r="A224">
        <v>223</v>
      </c>
      <c r="B224" s="1">
        <v>43641</v>
      </c>
      <c r="C224" s="1">
        <v>43629</v>
      </c>
      <c r="D224" s="2">
        <v>214</v>
      </c>
      <c r="E224" s="2" t="s">
        <v>1701</v>
      </c>
      <c r="F224" s="2" t="s">
        <v>1709</v>
      </c>
      <c r="H224" t="str">
        <f t="shared" si="27"/>
        <v/>
      </c>
      <c r="I224" t="str">
        <f t="shared" ca="1" si="28"/>
        <v>cliente indisponivel</v>
      </c>
      <c r="J224" t="str">
        <f t="shared" ca="1" si="29"/>
        <v>Não entregue</v>
      </c>
      <c r="K224">
        <f t="shared" ca="1" si="30"/>
        <v>2</v>
      </c>
      <c r="L224">
        <f t="shared" ca="1" si="31"/>
        <v>3</v>
      </c>
      <c r="M224" s="6" t="str">
        <f t="shared" si="32"/>
        <v>43</v>
      </c>
      <c r="N224" s="6">
        <v>6</v>
      </c>
      <c r="O224" s="6">
        <v>2019</v>
      </c>
      <c r="P224" s="6" t="s">
        <v>84</v>
      </c>
      <c r="Q224" s="6">
        <v>6</v>
      </c>
      <c r="R224" s="6">
        <v>2019</v>
      </c>
      <c r="S224" s="7">
        <f t="shared" ca="1" si="33"/>
        <v>43642</v>
      </c>
      <c r="T224" s="7" t="str">
        <f t="shared" si="34"/>
        <v>13</v>
      </c>
      <c r="U224" s="7">
        <f t="shared" si="35"/>
        <v>43629</v>
      </c>
    </row>
    <row r="225" spans="1:21" x14ac:dyDescent="0.25">
      <c r="A225">
        <v>224</v>
      </c>
      <c r="B225" s="1">
        <v>43642</v>
      </c>
      <c r="C225" s="1">
        <v>43628</v>
      </c>
      <c r="D225" s="2">
        <v>33</v>
      </c>
      <c r="E225" s="2" t="s">
        <v>1701</v>
      </c>
      <c r="F225" s="2" t="s">
        <v>1709</v>
      </c>
      <c r="H225" t="str">
        <f t="shared" si="27"/>
        <v/>
      </c>
      <c r="I225" t="str">
        <f t="shared" ca="1" si="28"/>
        <v>cliente indisponivel</v>
      </c>
      <c r="J225" t="str">
        <f t="shared" ca="1" si="29"/>
        <v>Não entregue</v>
      </c>
      <c r="K225">
        <f t="shared" ca="1" si="30"/>
        <v>2</v>
      </c>
      <c r="L225">
        <f t="shared" ca="1" si="31"/>
        <v>2</v>
      </c>
      <c r="M225" s="6" t="str">
        <f t="shared" si="32"/>
        <v>43</v>
      </c>
      <c r="N225" s="6">
        <v>6</v>
      </c>
      <c r="O225" s="6">
        <v>2019</v>
      </c>
      <c r="P225" s="6" t="s">
        <v>78</v>
      </c>
      <c r="Q225" s="6">
        <v>6</v>
      </c>
      <c r="R225" s="6">
        <v>2019</v>
      </c>
      <c r="S225" s="7">
        <f t="shared" ca="1" si="33"/>
        <v>43639</v>
      </c>
      <c r="T225" s="7" t="str">
        <f t="shared" si="34"/>
        <v>12</v>
      </c>
      <c r="U225" s="7">
        <f t="shared" si="35"/>
        <v>43628</v>
      </c>
    </row>
    <row r="226" spans="1:21" x14ac:dyDescent="0.25">
      <c r="A226">
        <v>225</v>
      </c>
      <c r="B226" s="1">
        <v>43640</v>
      </c>
      <c r="C226" s="1">
        <v>43627</v>
      </c>
      <c r="D226" s="2">
        <v>209</v>
      </c>
      <c r="E226" s="2" t="s">
        <v>1702</v>
      </c>
      <c r="F226" s="2" t="s">
        <v>1703</v>
      </c>
      <c r="H226" t="str">
        <f t="shared" ca="1" si="27"/>
        <v>outros</v>
      </c>
      <c r="I226" t="str">
        <f t="shared" ca="1" si="28"/>
        <v>outros</v>
      </c>
      <c r="J226" t="str">
        <f t="shared" ca="1" si="29"/>
        <v>Entregue</v>
      </c>
      <c r="K226">
        <f t="shared" ca="1" si="30"/>
        <v>1</v>
      </c>
      <c r="L226">
        <f t="shared" ca="1" si="31"/>
        <v>2</v>
      </c>
      <c r="M226" s="6" t="str">
        <f t="shared" si="32"/>
        <v>43</v>
      </c>
      <c r="N226" s="6">
        <v>6</v>
      </c>
      <c r="O226" s="6">
        <v>2019</v>
      </c>
      <c r="P226" s="6" t="s">
        <v>71</v>
      </c>
      <c r="Q226" s="6">
        <v>6</v>
      </c>
      <c r="R226" s="6">
        <v>2019</v>
      </c>
      <c r="S226" s="7">
        <f t="shared" ca="1" si="33"/>
        <v>43638</v>
      </c>
      <c r="T226" s="7" t="str">
        <f t="shared" si="34"/>
        <v>11</v>
      </c>
      <c r="U226" s="7">
        <f t="shared" si="35"/>
        <v>43627</v>
      </c>
    </row>
    <row r="227" spans="1:21" x14ac:dyDescent="0.25">
      <c r="A227">
        <v>226</v>
      </c>
      <c r="B227" s="1">
        <v>43642</v>
      </c>
      <c r="C227" s="1">
        <v>43632</v>
      </c>
      <c r="D227" s="2">
        <v>80</v>
      </c>
      <c r="E227" s="2" t="s">
        <v>1701</v>
      </c>
      <c r="F227" s="2" t="s">
        <v>1709</v>
      </c>
      <c r="H227" t="str">
        <f t="shared" si="27"/>
        <v/>
      </c>
      <c r="I227" t="str">
        <f t="shared" ca="1" si="28"/>
        <v>outros</v>
      </c>
      <c r="J227" t="str">
        <f t="shared" ca="1" si="29"/>
        <v>Entregue</v>
      </c>
      <c r="K227">
        <f t="shared" ca="1" si="30"/>
        <v>1</v>
      </c>
      <c r="L227">
        <f t="shared" ca="1" si="31"/>
        <v>3</v>
      </c>
      <c r="M227" s="6" t="str">
        <f t="shared" si="32"/>
        <v>43</v>
      </c>
      <c r="N227" s="6">
        <v>6</v>
      </c>
      <c r="O227" s="6">
        <v>2019</v>
      </c>
      <c r="P227" s="6" t="s">
        <v>103</v>
      </c>
      <c r="Q227" s="6">
        <v>6</v>
      </c>
      <c r="R227" s="6">
        <v>2019</v>
      </c>
      <c r="S227" s="7">
        <f t="shared" ca="1" si="33"/>
        <v>43639</v>
      </c>
      <c r="T227" s="7" t="str">
        <f t="shared" si="34"/>
        <v>16</v>
      </c>
      <c r="U227" s="7">
        <f t="shared" si="35"/>
        <v>43632</v>
      </c>
    </row>
    <row r="228" spans="1:21" x14ac:dyDescent="0.25">
      <c r="A228">
        <v>227</v>
      </c>
      <c r="B228" s="1">
        <v>43638</v>
      </c>
      <c r="C228" s="1">
        <v>43631</v>
      </c>
      <c r="D228" s="2">
        <v>13</v>
      </c>
      <c r="E228" s="2" t="s">
        <v>1702</v>
      </c>
      <c r="F228" s="2" t="s">
        <v>1704</v>
      </c>
      <c r="H228" t="str">
        <f t="shared" ca="1" si="27"/>
        <v>cliente indisponivel</v>
      </c>
      <c r="I228" t="str">
        <f t="shared" ca="1" si="28"/>
        <v>cliente indisponivel</v>
      </c>
      <c r="J228" t="str">
        <f t="shared" ca="1" si="29"/>
        <v>Não entregue</v>
      </c>
      <c r="K228">
        <f t="shared" ca="1" si="30"/>
        <v>2</v>
      </c>
      <c r="L228">
        <f t="shared" ca="1" si="31"/>
        <v>1</v>
      </c>
      <c r="M228" s="6" t="str">
        <f t="shared" si="32"/>
        <v>43</v>
      </c>
      <c r="N228" s="6">
        <v>6</v>
      </c>
      <c r="O228" s="6">
        <v>2019</v>
      </c>
      <c r="P228" s="6" t="s">
        <v>95</v>
      </c>
      <c r="Q228" s="6">
        <v>6</v>
      </c>
      <c r="R228" s="6">
        <v>2019</v>
      </c>
      <c r="S228" s="7">
        <f t="shared" ca="1" si="33"/>
        <v>43641</v>
      </c>
      <c r="T228" s="7" t="str">
        <f t="shared" si="34"/>
        <v>15</v>
      </c>
      <c r="U228" s="7">
        <f t="shared" si="35"/>
        <v>43631</v>
      </c>
    </row>
    <row r="229" spans="1:21" x14ac:dyDescent="0.25">
      <c r="A229">
        <v>228</v>
      </c>
      <c r="B229" s="1">
        <v>43640</v>
      </c>
      <c r="C229" s="1">
        <v>43633</v>
      </c>
      <c r="D229" s="2">
        <v>211</v>
      </c>
      <c r="E229" s="2" t="s">
        <v>1702</v>
      </c>
      <c r="F229" s="2" t="s">
        <v>1704</v>
      </c>
      <c r="H229" t="str">
        <f t="shared" ca="1" si="27"/>
        <v>cliente indisponivel</v>
      </c>
      <c r="I229" t="str">
        <f t="shared" ca="1" si="28"/>
        <v>cliente indisponivel</v>
      </c>
      <c r="J229" t="str">
        <f t="shared" ca="1" si="29"/>
        <v>Não entregue</v>
      </c>
      <c r="K229">
        <f t="shared" ca="1" si="30"/>
        <v>2</v>
      </c>
      <c r="L229">
        <f t="shared" ca="1" si="31"/>
        <v>2</v>
      </c>
      <c r="M229" s="6" t="str">
        <f t="shared" si="32"/>
        <v>43</v>
      </c>
      <c r="N229" s="6">
        <v>6</v>
      </c>
      <c r="O229" s="6">
        <v>2019</v>
      </c>
      <c r="P229" s="6" t="s">
        <v>108</v>
      </c>
      <c r="Q229" s="6">
        <v>6</v>
      </c>
      <c r="R229" s="6">
        <v>2019</v>
      </c>
      <c r="S229" s="7">
        <f t="shared" ca="1" si="33"/>
        <v>43638</v>
      </c>
      <c r="T229" s="7" t="str">
        <f t="shared" si="34"/>
        <v>17</v>
      </c>
      <c r="U229" s="7">
        <f t="shared" si="35"/>
        <v>43633</v>
      </c>
    </row>
    <row r="230" spans="1:21" x14ac:dyDescent="0.25">
      <c r="A230">
        <v>229</v>
      </c>
      <c r="B230" s="1">
        <v>43638</v>
      </c>
      <c r="C230" s="1">
        <v>43637</v>
      </c>
      <c r="D230" s="2">
        <v>166</v>
      </c>
      <c r="E230" s="2" t="s">
        <v>1701</v>
      </c>
      <c r="F230" s="2" t="s">
        <v>1709</v>
      </c>
      <c r="H230" t="str">
        <f t="shared" si="27"/>
        <v/>
      </c>
      <c r="I230" t="str">
        <f t="shared" ca="1" si="28"/>
        <v>outros</v>
      </c>
      <c r="J230" t="str">
        <f t="shared" ca="1" si="29"/>
        <v>Entregue</v>
      </c>
      <c r="K230">
        <f t="shared" ca="1" si="30"/>
        <v>1</v>
      </c>
      <c r="L230">
        <f t="shared" ca="1" si="31"/>
        <v>1</v>
      </c>
      <c r="M230" s="6" t="str">
        <f t="shared" si="32"/>
        <v>43</v>
      </c>
      <c r="N230" s="6">
        <v>6</v>
      </c>
      <c r="O230" s="6">
        <v>2019</v>
      </c>
      <c r="P230" s="6" t="s">
        <v>132</v>
      </c>
      <c r="Q230" s="6">
        <v>6</v>
      </c>
      <c r="R230" s="6">
        <v>2019</v>
      </c>
      <c r="S230" s="7">
        <f t="shared" ca="1" si="33"/>
        <v>43640</v>
      </c>
      <c r="T230" s="7" t="str">
        <f t="shared" si="34"/>
        <v>21</v>
      </c>
      <c r="U230" s="7">
        <f t="shared" si="35"/>
        <v>43637</v>
      </c>
    </row>
    <row r="231" spans="1:21" x14ac:dyDescent="0.25">
      <c r="A231">
        <v>230</v>
      </c>
      <c r="B231" s="1">
        <v>43642</v>
      </c>
      <c r="C231" s="1">
        <v>43624</v>
      </c>
      <c r="D231" s="2">
        <v>194</v>
      </c>
      <c r="E231" s="2" t="s">
        <v>1701</v>
      </c>
      <c r="F231" s="2" t="s">
        <v>1709</v>
      </c>
      <c r="H231" t="str">
        <f t="shared" si="27"/>
        <v/>
      </c>
      <c r="I231" t="str">
        <f t="shared" ca="1" si="28"/>
        <v>cliente indisponivel</v>
      </c>
      <c r="J231" t="str">
        <f t="shared" ca="1" si="29"/>
        <v>Não entregue</v>
      </c>
      <c r="K231">
        <f t="shared" ca="1" si="30"/>
        <v>2</v>
      </c>
      <c r="L231">
        <f t="shared" ca="1" si="31"/>
        <v>1</v>
      </c>
      <c r="M231" s="6" t="str">
        <f t="shared" si="32"/>
        <v>43</v>
      </c>
      <c r="N231" s="6">
        <v>6</v>
      </c>
      <c r="O231" s="6">
        <v>2019</v>
      </c>
      <c r="P231" s="6" t="s">
        <v>1693</v>
      </c>
      <c r="Q231" s="6">
        <v>6</v>
      </c>
      <c r="R231" s="6">
        <v>2019</v>
      </c>
      <c r="S231" s="7">
        <f t="shared" ca="1" si="33"/>
        <v>43641</v>
      </c>
      <c r="T231" s="7" t="str">
        <f t="shared" si="34"/>
        <v>8</v>
      </c>
      <c r="U231" s="7">
        <f t="shared" si="35"/>
        <v>43624</v>
      </c>
    </row>
    <row r="232" spans="1:21" x14ac:dyDescent="0.25">
      <c r="A232">
        <v>231</v>
      </c>
      <c r="B232" s="1">
        <v>43639</v>
      </c>
      <c r="C232" s="1">
        <v>43644</v>
      </c>
      <c r="D232" s="2">
        <v>103</v>
      </c>
      <c r="E232" s="2" t="s">
        <v>1702</v>
      </c>
      <c r="F232" s="2" t="s">
        <v>1703</v>
      </c>
      <c r="H232" t="str">
        <f t="shared" ca="1" si="27"/>
        <v>cliente indisponivel</v>
      </c>
      <c r="I232" t="str">
        <f t="shared" ca="1" si="28"/>
        <v>cliente indisponivel</v>
      </c>
      <c r="J232" t="str">
        <f t="shared" ca="1" si="29"/>
        <v>Não entregue</v>
      </c>
      <c r="K232">
        <f t="shared" ca="1" si="30"/>
        <v>2</v>
      </c>
      <c r="L232">
        <f t="shared" ca="1" si="31"/>
        <v>3</v>
      </c>
      <c r="M232" s="6" t="str">
        <f t="shared" si="32"/>
        <v>43</v>
      </c>
      <c r="N232" s="6">
        <v>6</v>
      </c>
      <c r="O232" s="6">
        <v>2019</v>
      </c>
      <c r="P232" s="6" t="s">
        <v>175</v>
      </c>
      <c r="Q232" s="6">
        <v>6</v>
      </c>
      <c r="R232" s="6">
        <v>2019</v>
      </c>
      <c r="S232" s="7">
        <f t="shared" ca="1" si="33"/>
        <v>43639</v>
      </c>
      <c r="T232" s="7" t="str">
        <f t="shared" si="34"/>
        <v>28</v>
      </c>
      <c r="U232" s="7">
        <f t="shared" si="35"/>
        <v>43644</v>
      </c>
    </row>
    <row r="233" spans="1:21" x14ac:dyDescent="0.25">
      <c r="A233">
        <v>232</v>
      </c>
      <c r="B233" s="1">
        <v>43642</v>
      </c>
      <c r="C233" s="1">
        <v>43627</v>
      </c>
      <c r="D233" s="2">
        <v>64</v>
      </c>
      <c r="E233" s="2" t="s">
        <v>1701</v>
      </c>
      <c r="F233" s="2" t="s">
        <v>1709</v>
      </c>
      <c r="H233" t="str">
        <f t="shared" si="27"/>
        <v/>
      </c>
      <c r="I233" t="str">
        <f t="shared" ca="1" si="28"/>
        <v>cliente indisponivel</v>
      </c>
      <c r="J233" t="str">
        <f t="shared" ca="1" si="29"/>
        <v>Não entregue</v>
      </c>
      <c r="K233">
        <f t="shared" ca="1" si="30"/>
        <v>2</v>
      </c>
      <c r="L233">
        <f t="shared" ca="1" si="31"/>
        <v>1</v>
      </c>
      <c r="M233" s="6" t="str">
        <f t="shared" si="32"/>
        <v>43</v>
      </c>
      <c r="N233" s="6">
        <v>6</v>
      </c>
      <c r="O233" s="6">
        <v>2019</v>
      </c>
      <c r="P233" s="6" t="s">
        <v>71</v>
      </c>
      <c r="Q233" s="6">
        <v>6</v>
      </c>
      <c r="R233" s="6">
        <v>2019</v>
      </c>
      <c r="S233" s="7">
        <f t="shared" ca="1" si="33"/>
        <v>43640</v>
      </c>
      <c r="T233" s="7" t="str">
        <f t="shared" si="34"/>
        <v>11</v>
      </c>
      <c r="U233" s="7">
        <f t="shared" si="35"/>
        <v>43627</v>
      </c>
    </row>
    <row r="234" spans="1:21" x14ac:dyDescent="0.25">
      <c r="A234">
        <v>233</v>
      </c>
      <c r="B234" s="1">
        <v>43639</v>
      </c>
      <c r="C234" s="1">
        <v>43634</v>
      </c>
      <c r="D234" s="2">
        <v>164</v>
      </c>
      <c r="E234" s="2" t="s">
        <v>1701</v>
      </c>
      <c r="F234" s="2" t="s">
        <v>1709</v>
      </c>
      <c r="H234" t="str">
        <f t="shared" si="27"/>
        <v/>
      </c>
      <c r="I234" t="str">
        <f t="shared" ca="1" si="28"/>
        <v>cliente indisponivel</v>
      </c>
      <c r="J234" t="str">
        <f t="shared" ca="1" si="29"/>
        <v>Não entregue</v>
      </c>
      <c r="K234">
        <f t="shared" ca="1" si="30"/>
        <v>2</v>
      </c>
      <c r="L234">
        <f t="shared" ca="1" si="31"/>
        <v>2</v>
      </c>
      <c r="M234" s="6" t="str">
        <f t="shared" si="32"/>
        <v>43</v>
      </c>
      <c r="N234" s="6">
        <v>6</v>
      </c>
      <c r="O234" s="6">
        <v>2019</v>
      </c>
      <c r="P234" s="6" t="s">
        <v>114</v>
      </c>
      <c r="Q234" s="6">
        <v>6</v>
      </c>
      <c r="R234" s="6">
        <v>2019</v>
      </c>
      <c r="S234" s="7">
        <f t="shared" ca="1" si="33"/>
        <v>43638</v>
      </c>
      <c r="T234" s="7" t="str">
        <f t="shared" si="34"/>
        <v>18</v>
      </c>
      <c r="U234" s="7">
        <f t="shared" si="35"/>
        <v>43634</v>
      </c>
    </row>
    <row r="235" spans="1:21" x14ac:dyDescent="0.25">
      <c r="A235">
        <v>234</v>
      </c>
      <c r="B235" s="1">
        <v>43642</v>
      </c>
      <c r="C235" s="1">
        <v>43630</v>
      </c>
      <c r="D235" s="2">
        <v>148</v>
      </c>
      <c r="E235" s="2" t="s">
        <v>1702</v>
      </c>
      <c r="F235" s="2" t="s">
        <v>1704</v>
      </c>
      <c r="H235" t="str">
        <f t="shared" ca="1" si="27"/>
        <v>outros</v>
      </c>
      <c r="I235" t="str">
        <f t="shared" ca="1" si="28"/>
        <v>outros</v>
      </c>
      <c r="J235" t="str">
        <f t="shared" ca="1" si="29"/>
        <v>Entregue</v>
      </c>
      <c r="K235">
        <f t="shared" ca="1" si="30"/>
        <v>1</v>
      </c>
      <c r="L235">
        <f t="shared" ca="1" si="31"/>
        <v>1</v>
      </c>
      <c r="M235" s="6" t="str">
        <f t="shared" si="32"/>
        <v>43</v>
      </c>
      <c r="N235" s="6">
        <v>6</v>
      </c>
      <c r="O235" s="6">
        <v>2019</v>
      </c>
      <c r="P235" s="6" t="s">
        <v>90</v>
      </c>
      <c r="Q235" s="6">
        <v>6</v>
      </c>
      <c r="R235" s="6">
        <v>2019</v>
      </c>
      <c r="S235" s="7">
        <f t="shared" ca="1" si="33"/>
        <v>43642</v>
      </c>
      <c r="T235" s="7" t="str">
        <f t="shared" si="34"/>
        <v>14</v>
      </c>
      <c r="U235" s="7">
        <f t="shared" si="35"/>
        <v>43630</v>
      </c>
    </row>
    <row r="236" spans="1:21" x14ac:dyDescent="0.25">
      <c r="A236">
        <v>235</v>
      </c>
      <c r="B236" s="1">
        <v>43641</v>
      </c>
      <c r="C236" s="1">
        <v>43638</v>
      </c>
      <c r="D236" s="2">
        <v>186</v>
      </c>
      <c r="E236" s="2" t="s">
        <v>1702</v>
      </c>
      <c r="F236" s="2" t="s">
        <v>1704</v>
      </c>
      <c r="H236" t="str">
        <f t="shared" ca="1" si="27"/>
        <v>cliente indisponivel</v>
      </c>
      <c r="I236" t="str">
        <f t="shared" ca="1" si="28"/>
        <v>cliente indisponivel</v>
      </c>
      <c r="J236" t="str">
        <f t="shared" ca="1" si="29"/>
        <v>Não entregue</v>
      </c>
      <c r="K236">
        <f t="shared" ca="1" si="30"/>
        <v>2</v>
      </c>
      <c r="L236">
        <f t="shared" ca="1" si="31"/>
        <v>3</v>
      </c>
      <c r="M236" s="6" t="str">
        <f t="shared" si="32"/>
        <v>43</v>
      </c>
      <c r="N236" s="6">
        <v>6</v>
      </c>
      <c r="O236" s="6">
        <v>2019</v>
      </c>
      <c r="P236" s="6" t="s">
        <v>138</v>
      </c>
      <c r="Q236" s="6">
        <v>6</v>
      </c>
      <c r="R236" s="6">
        <v>2019</v>
      </c>
      <c r="S236" s="7">
        <f t="shared" ca="1" si="33"/>
        <v>43638</v>
      </c>
      <c r="T236" s="7" t="str">
        <f t="shared" si="34"/>
        <v>22</v>
      </c>
      <c r="U236" s="7">
        <f t="shared" si="35"/>
        <v>43638</v>
      </c>
    </row>
    <row r="237" spans="1:21" x14ac:dyDescent="0.25">
      <c r="A237">
        <v>236</v>
      </c>
      <c r="B237" s="1">
        <v>43641</v>
      </c>
      <c r="C237" s="1">
        <v>43624</v>
      </c>
      <c r="D237" s="2">
        <v>207</v>
      </c>
      <c r="E237" s="2" t="s">
        <v>1701</v>
      </c>
      <c r="F237" s="2" t="s">
        <v>1709</v>
      </c>
      <c r="H237" t="str">
        <f t="shared" si="27"/>
        <v/>
      </c>
      <c r="I237" t="str">
        <f t="shared" ca="1" si="28"/>
        <v>outros</v>
      </c>
      <c r="J237" t="str">
        <f t="shared" ca="1" si="29"/>
        <v>Entregue</v>
      </c>
      <c r="K237">
        <f t="shared" ca="1" si="30"/>
        <v>1</v>
      </c>
      <c r="L237">
        <f t="shared" ca="1" si="31"/>
        <v>1</v>
      </c>
      <c r="M237" s="6" t="str">
        <f t="shared" si="32"/>
        <v>43</v>
      </c>
      <c r="N237" s="6">
        <v>6</v>
      </c>
      <c r="O237" s="6">
        <v>2019</v>
      </c>
      <c r="P237" s="6" t="s">
        <v>1693</v>
      </c>
      <c r="Q237" s="6">
        <v>6</v>
      </c>
      <c r="R237" s="6">
        <v>2019</v>
      </c>
      <c r="S237" s="7">
        <f t="shared" ca="1" si="33"/>
        <v>43640</v>
      </c>
      <c r="T237" s="7" t="str">
        <f t="shared" si="34"/>
        <v>8</v>
      </c>
      <c r="U237" s="7">
        <f t="shared" si="35"/>
        <v>43624</v>
      </c>
    </row>
    <row r="238" spans="1:21" x14ac:dyDescent="0.25">
      <c r="A238">
        <v>237</v>
      </c>
      <c r="B238" s="1">
        <v>43642</v>
      </c>
      <c r="C238" s="1">
        <v>43637</v>
      </c>
      <c r="D238" s="2">
        <v>24</v>
      </c>
      <c r="E238" s="2" t="s">
        <v>1702</v>
      </c>
      <c r="F238" s="2" t="s">
        <v>1704</v>
      </c>
      <c r="H238" t="str">
        <f t="shared" ca="1" si="27"/>
        <v>outros</v>
      </c>
      <c r="I238" t="str">
        <f t="shared" ca="1" si="28"/>
        <v>outros</v>
      </c>
      <c r="J238" t="str">
        <f t="shared" ca="1" si="29"/>
        <v>Entregue</v>
      </c>
      <c r="K238">
        <f t="shared" ca="1" si="30"/>
        <v>1</v>
      </c>
      <c r="L238">
        <f t="shared" ca="1" si="31"/>
        <v>1</v>
      </c>
      <c r="M238" s="6" t="str">
        <f t="shared" si="32"/>
        <v>43</v>
      </c>
      <c r="N238" s="6">
        <v>6</v>
      </c>
      <c r="O238" s="6">
        <v>2019</v>
      </c>
      <c r="P238" s="6" t="s">
        <v>132</v>
      </c>
      <c r="Q238" s="6">
        <v>6</v>
      </c>
      <c r="R238" s="6">
        <v>2019</v>
      </c>
      <c r="S238" s="7">
        <f t="shared" ca="1" si="33"/>
        <v>43641</v>
      </c>
      <c r="T238" s="7" t="str">
        <f t="shared" si="34"/>
        <v>21</v>
      </c>
      <c r="U238" s="7">
        <f t="shared" si="35"/>
        <v>43637</v>
      </c>
    </row>
    <row r="239" spans="1:21" x14ac:dyDescent="0.25">
      <c r="A239">
        <v>238</v>
      </c>
      <c r="B239" s="1">
        <v>43642</v>
      </c>
      <c r="C239" s="1">
        <v>43631</v>
      </c>
      <c r="D239" s="2">
        <v>205</v>
      </c>
      <c r="E239" s="2" t="s">
        <v>1702</v>
      </c>
      <c r="F239" s="2" t="s">
        <v>1703</v>
      </c>
      <c r="H239" t="str">
        <f t="shared" ca="1" si="27"/>
        <v>outros</v>
      </c>
      <c r="I239" t="str">
        <f t="shared" ca="1" si="28"/>
        <v>outros</v>
      </c>
      <c r="J239" t="str">
        <f t="shared" ca="1" si="29"/>
        <v>Entregue</v>
      </c>
      <c r="K239">
        <f t="shared" ca="1" si="30"/>
        <v>1</v>
      </c>
      <c r="L239">
        <f t="shared" ca="1" si="31"/>
        <v>2</v>
      </c>
      <c r="M239" s="6" t="str">
        <f t="shared" si="32"/>
        <v>43</v>
      </c>
      <c r="N239" s="6">
        <v>6</v>
      </c>
      <c r="O239" s="6">
        <v>2019</v>
      </c>
      <c r="P239" s="6" t="s">
        <v>95</v>
      </c>
      <c r="Q239" s="6">
        <v>6</v>
      </c>
      <c r="R239" s="6">
        <v>2019</v>
      </c>
      <c r="S239" s="7">
        <f t="shared" ca="1" si="33"/>
        <v>43638</v>
      </c>
      <c r="T239" s="7" t="str">
        <f t="shared" si="34"/>
        <v>15</v>
      </c>
      <c r="U239" s="7">
        <f t="shared" si="35"/>
        <v>43631</v>
      </c>
    </row>
    <row r="240" spans="1:21" x14ac:dyDescent="0.25">
      <c r="A240">
        <v>239</v>
      </c>
      <c r="B240" s="1">
        <v>43642</v>
      </c>
      <c r="C240" s="1">
        <v>43622</v>
      </c>
      <c r="D240" s="2">
        <v>34</v>
      </c>
      <c r="E240" s="2" t="s">
        <v>1701</v>
      </c>
      <c r="F240" s="2" t="s">
        <v>1709</v>
      </c>
      <c r="H240" t="str">
        <f t="shared" si="27"/>
        <v/>
      </c>
      <c r="I240" t="str">
        <f t="shared" ca="1" si="28"/>
        <v>cliente indisponivel</v>
      </c>
      <c r="J240" t="str">
        <f t="shared" ca="1" si="29"/>
        <v>Não entregue</v>
      </c>
      <c r="K240">
        <f t="shared" ca="1" si="30"/>
        <v>2</v>
      </c>
      <c r="L240">
        <f t="shared" ca="1" si="31"/>
        <v>3</v>
      </c>
      <c r="M240" s="6" t="str">
        <f t="shared" si="32"/>
        <v>43</v>
      </c>
      <c r="N240" s="6">
        <v>6</v>
      </c>
      <c r="O240" s="6">
        <v>2019</v>
      </c>
      <c r="P240" s="6" t="s">
        <v>1692</v>
      </c>
      <c r="Q240" s="6">
        <v>6</v>
      </c>
      <c r="R240" s="6">
        <v>2019</v>
      </c>
      <c r="S240" s="7">
        <f t="shared" ca="1" si="33"/>
        <v>43638</v>
      </c>
      <c r="T240" s="7" t="str">
        <f t="shared" si="34"/>
        <v>6</v>
      </c>
      <c r="U240" s="7">
        <f t="shared" si="35"/>
        <v>43622</v>
      </c>
    </row>
    <row r="241" spans="1:21" x14ac:dyDescent="0.25">
      <c r="A241">
        <v>240</v>
      </c>
      <c r="B241" s="1">
        <v>43641</v>
      </c>
      <c r="C241" s="1">
        <v>43643</v>
      </c>
      <c r="D241" s="2">
        <v>59</v>
      </c>
      <c r="E241" s="2" t="s">
        <v>1702</v>
      </c>
      <c r="F241" s="2" t="s">
        <v>1703</v>
      </c>
      <c r="H241" t="str">
        <f t="shared" ca="1" si="27"/>
        <v>cliente indisponivel</v>
      </c>
      <c r="I241" t="str">
        <f t="shared" ca="1" si="28"/>
        <v>cliente indisponivel</v>
      </c>
      <c r="J241" t="str">
        <f t="shared" ca="1" si="29"/>
        <v>Não entregue</v>
      </c>
      <c r="K241">
        <f t="shared" ca="1" si="30"/>
        <v>2</v>
      </c>
      <c r="L241">
        <f t="shared" ca="1" si="31"/>
        <v>3</v>
      </c>
      <c r="M241" s="6" t="str">
        <f t="shared" si="32"/>
        <v>43</v>
      </c>
      <c r="N241" s="6">
        <v>6</v>
      </c>
      <c r="O241" s="6">
        <v>2019</v>
      </c>
      <c r="P241" s="6" t="s">
        <v>170</v>
      </c>
      <c r="Q241" s="6">
        <v>6</v>
      </c>
      <c r="R241" s="6">
        <v>2019</v>
      </c>
      <c r="S241" s="7">
        <f t="shared" ca="1" si="33"/>
        <v>43638</v>
      </c>
      <c r="T241" s="7" t="str">
        <f t="shared" si="34"/>
        <v>27</v>
      </c>
      <c r="U241" s="7">
        <f t="shared" si="35"/>
        <v>43643</v>
      </c>
    </row>
    <row r="242" spans="1:21" x14ac:dyDescent="0.25">
      <c r="A242">
        <v>241</v>
      </c>
      <c r="B242" s="1">
        <v>43640</v>
      </c>
      <c r="C242" s="1">
        <v>43628</v>
      </c>
      <c r="D242" s="2">
        <v>210</v>
      </c>
      <c r="E242" s="2" t="s">
        <v>1702</v>
      </c>
      <c r="F242" s="2" t="s">
        <v>1704</v>
      </c>
      <c r="H242" t="str">
        <f t="shared" ca="1" si="27"/>
        <v>cliente indisponivel</v>
      </c>
      <c r="I242" t="str">
        <f t="shared" ca="1" si="28"/>
        <v>cliente indisponivel</v>
      </c>
      <c r="J242" t="str">
        <f t="shared" ca="1" si="29"/>
        <v>Não entregue</v>
      </c>
      <c r="K242">
        <f t="shared" ca="1" si="30"/>
        <v>2</v>
      </c>
      <c r="L242">
        <f t="shared" ca="1" si="31"/>
        <v>2</v>
      </c>
      <c r="M242" s="6" t="str">
        <f t="shared" si="32"/>
        <v>43</v>
      </c>
      <c r="N242" s="6">
        <v>6</v>
      </c>
      <c r="O242" s="6">
        <v>2019</v>
      </c>
      <c r="P242" s="6" t="s">
        <v>78</v>
      </c>
      <c r="Q242" s="6">
        <v>6</v>
      </c>
      <c r="R242" s="6">
        <v>2019</v>
      </c>
      <c r="S242" s="7">
        <f t="shared" ca="1" si="33"/>
        <v>43640</v>
      </c>
      <c r="T242" s="7" t="str">
        <f t="shared" si="34"/>
        <v>12</v>
      </c>
      <c r="U242" s="7">
        <f t="shared" si="35"/>
        <v>43628</v>
      </c>
    </row>
    <row r="243" spans="1:21" x14ac:dyDescent="0.25">
      <c r="A243">
        <v>242</v>
      </c>
      <c r="B243" s="1">
        <v>43640</v>
      </c>
      <c r="C243" s="1">
        <v>43634</v>
      </c>
      <c r="D243" s="2">
        <v>205</v>
      </c>
      <c r="E243" s="2" t="s">
        <v>1701</v>
      </c>
      <c r="F243" s="2" t="s">
        <v>1709</v>
      </c>
      <c r="H243" t="str">
        <f t="shared" si="27"/>
        <v/>
      </c>
      <c r="I243" t="str">
        <f t="shared" ca="1" si="28"/>
        <v>cliente indisponivel</v>
      </c>
      <c r="J243" t="str">
        <f t="shared" ca="1" si="29"/>
        <v>Não entregue</v>
      </c>
      <c r="K243">
        <f t="shared" ca="1" si="30"/>
        <v>2</v>
      </c>
      <c r="L243">
        <f t="shared" ca="1" si="31"/>
        <v>2</v>
      </c>
      <c r="M243" s="6" t="str">
        <f t="shared" si="32"/>
        <v>43</v>
      </c>
      <c r="N243" s="6">
        <v>6</v>
      </c>
      <c r="O243" s="6">
        <v>2019</v>
      </c>
      <c r="P243" s="6" t="s">
        <v>114</v>
      </c>
      <c r="Q243" s="6">
        <v>6</v>
      </c>
      <c r="R243" s="6">
        <v>2019</v>
      </c>
      <c r="S243" s="7">
        <f t="shared" ca="1" si="33"/>
        <v>43638</v>
      </c>
      <c r="T243" s="7" t="str">
        <f t="shared" si="34"/>
        <v>18</v>
      </c>
      <c r="U243" s="7">
        <f t="shared" si="35"/>
        <v>43634</v>
      </c>
    </row>
    <row r="244" spans="1:21" x14ac:dyDescent="0.25">
      <c r="A244">
        <v>243</v>
      </c>
      <c r="B244" s="1">
        <v>43639</v>
      </c>
      <c r="C244" s="1">
        <v>43639</v>
      </c>
      <c r="D244" s="2">
        <v>172</v>
      </c>
      <c r="E244" s="2" t="s">
        <v>1701</v>
      </c>
      <c r="F244" s="2" t="s">
        <v>1709</v>
      </c>
      <c r="H244" t="str">
        <f t="shared" si="27"/>
        <v/>
      </c>
      <c r="I244" t="str">
        <f t="shared" ca="1" si="28"/>
        <v>outros</v>
      </c>
      <c r="J244" t="str">
        <f t="shared" ca="1" si="29"/>
        <v>Entregue</v>
      </c>
      <c r="K244">
        <f t="shared" ca="1" si="30"/>
        <v>1</v>
      </c>
      <c r="L244">
        <f t="shared" ca="1" si="31"/>
        <v>3</v>
      </c>
      <c r="M244" s="6" t="str">
        <f t="shared" si="32"/>
        <v>43</v>
      </c>
      <c r="N244" s="6">
        <v>6</v>
      </c>
      <c r="O244" s="6">
        <v>2019</v>
      </c>
      <c r="P244" s="6" t="s">
        <v>144</v>
      </c>
      <c r="Q244" s="6">
        <v>6</v>
      </c>
      <c r="R244" s="6">
        <v>2019</v>
      </c>
      <c r="S244" s="7">
        <f t="shared" ca="1" si="33"/>
        <v>43639</v>
      </c>
      <c r="T244" s="7" t="str">
        <f t="shared" si="34"/>
        <v>23</v>
      </c>
      <c r="U244" s="7">
        <f t="shared" si="35"/>
        <v>43639</v>
      </c>
    </row>
    <row r="245" spans="1:21" x14ac:dyDescent="0.25">
      <c r="A245">
        <v>244</v>
      </c>
      <c r="B245" s="1">
        <v>43641</v>
      </c>
      <c r="C245" s="1">
        <v>43629</v>
      </c>
      <c r="D245" s="2">
        <v>22</v>
      </c>
      <c r="E245" s="2" t="s">
        <v>1701</v>
      </c>
      <c r="F245" s="2" t="s">
        <v>1709</v>
      </c>
      <c r="H245" t="str">
        <f t="shared" si="27"/>
        <v/>
      </c>
      <c r="I245" t="str">
        <f t="shared" ca="1" si="28"/>
        <v>outros</v>
      </c>
      <c r="J245" t="str">
        <f t="shared" ca="1" si="29"/>
        <v>Entregue</v>
      </c>
      <c r="K245">
        <f t="shared" ca="1" si="30"/>
        <v>1</v>
      </c>
      <c r="L245">
        <f t="shared" ca="1" si="31"/>
        <v>1</v>
      </c>
      <c r="M245" s="6" t="str">
        <f t="shared" si="32"/>
        <v>43</v>
      </c>
      <c r="N245" s="6">
        <v>6</v>
      </c>
      <c r="O245" s="6">
        <v>2019</v>
      </c>
      <c r="P245" s="6" t="s">
        <v>84</v>
      </c>
      <c r="Q245" s="6">
        <v>6</v>
      </c>
      <c r="R245" s="6">
        <v>2019</v>
      </c>
      <c r="S245" s="7">
        <f t="shared" ca="1" si="33"/>
        <v>43640</v>
      </c>
      <c r="T245" s="7" t="str">
        <f t="shared" si="34"/>
        <v>13</v>
      </c>
      <c r="U245" s="7">
        <f t="shared" si="35"/>
        <v>43629</v>
      </c>
    </row>
    <row r="246" spans="1:21" x14ac:dyDescent="0.25">
      <c r="A246">
        <v>245</v>
      </c>
      <c r="B246" s="1">
        <v>43641</v>
      </c>
      <c r="C246" s="1">
        <v>43618</v>
      </c>
      <c r="D246" s="2">
        <v>5</v>
      </c>
      <c r="E246" s="2" t="s">
        <v>1701</v>
      </c>
      <c r="F246" s="2" t="s">
        <v>1709</v>
      </c>
      <c r="H246" t="str">
        <f t="shared" si="27"/>
        <v/>
      </c>
      <c r="I246" t="str">
        <f t="shared" ca="1" si="28"/>
        <v>outros</v>
      </c>
      <c r="J246" t="str">
        <f t="shared" ca="1" si="29"/>
        <v>Entregue</v>
      </c>
      <c r="K246">
        <f t="shared" ca="1" si="30"/>
        <v>1</v>
      </c>
      <c r="L246">
        <f t="shared" ca="1" si="31"/>
        <v>1</v>
      </c>
      <c r="M246" s="6" t="str">
        <f t="shared" si="32"/>
        <v>43</v>
      </c>
      <c r="N246" s="6">
        <v>6</v>
      </c>
      <c r="O246" s="6">
        <v>2019</v>
      </c>
      <c r="P246" s="6" t="s">
        <v>1699</v>
      </c>
      <c r="Q246" s="6">
        <v>6</v>
      </c>
      <c r="R246" s="6">
        <v>2019</v>
      </c>
      <c r="S246" s="7">
        <f t="shared" ca="1" si="33"/>
        <v>43640</v>
      </c>
      <c r="T246" s="7" t="str">
        <f t="shared" si="34"/>
        <v>2</v>
      </c>
      <c r="U246" s="7">
        <f t="shared" si="35"/>
        <v>43618</v>
      </c>
    </row>
    <row r="247" spans="1:21" x14ac:dyDescent="0.25">
      <c r="A247">
        <v>246</v>
      </c>
      <c r="B247" s="1">
        <v>43639</v>
      </c>
      <c r="C247" s="1">
        <v>43619</v>
      </c>
      <c r="D247" s="2">
        <v>156</v>
      </c>
      <c r="E247" s="2" t="s">
        <v>1702</v>
      </c>
      <c r="F247" s="2" t="s">
        <v>1704</v>
      </c>
      <c r="H247" t="str">
        <f t="shared" ca="1" si="27"/>
        <v>cliente indisponivel</v>
      </c>
      <c r="I247" t="str">
        <f t="shared" ca="1" si="28"/>
        <v>cliente indisponivel</v>
      </c>
      <c r="J247" t="str">
        <f t="shared" ca="1" si="29"/>
        <v>Não entregue</v>
      </c>
      <c r="K247">
        <f t="shared" ca="1" si="30"/>
        <v>2</v>
      </c>
      <c r="L247">
        <f t="shared" ca="1" si="31"/>
        <v>1</v>
      </c>
      <c r="M247" s="6" t="str">
        <f t="shared" si="32"/>
        <v>43</v>
      </c>
      <c r="N247" s="6">
        <v>6</v>
      </c>
      <c r="O247" s="6">
        <v>2019</v>
      </c>
      <c r="P247" s="6" t="s">
        <v>1691</v>
      </c>
      <c r="Q247" s="6">
        <v>6</v>
      </c>
      <c r="R247" s="6">
        <v>2019</v>
      </c>
      <c r="S247" s="7">
        <f t="shared" ca="1" si="33"/>
        <v>43638</v>
      </c>
      <c r="T247" s="7" t="str">
        <f t="shared" si="34"/>
        <v>3</v>
      </c>
      <c r="U247" s="7">
        <f t="shared" si="35"/>
        <v>43619</v>
      </c>
    </row>
    <row r="248" spans="1:21" x14ac:dyDescent="0.25">
      <c r="A248">
        <v>247</v>
      </c>
      <c r="B248" s="1">
        <v>43642</v>
      </c>
      <c r="C248" s="1">
        <v>43637</v>
      </c>
      <c r="D248" s="2">
        <v>34</v>
      </c>
      <c r="E248" s="2" t="s">
        <v>1701</v>
      </c>
      <c r="F248" s="2" t="s">
        <v>1709</v>
      </c>
      <c r="H248" t="str">
        <f t="shared" si="27"/>
        <v/>
      </c>
      <c r="I248" t="str">
        <f t="shared" ca="1" si="28"/>
        <v>cliente indisponivel</v>
      </c>
      <c r="J248" t="str">
        <f t="shared" ca="1" si="29"/>
        <v>Não entregue</v>
      </c>
      <c r="K248">
        <f t="shared" ca="1" si="30"/>
        <v>2</v>
      </c>
      <c r="L248">
        <f t="shared" ca="1" si="31"/>
        <v>2</v>
      </c>
      <c r="M248" s="6" t="str">
        <f t="shared" si="32"/>
        <v>43</v>
      </c>
      <c r="N248" s="6">
        <v>6</v>
      </c>
      <c r="O248" s="6">
        <v>2019</v>
      </c>
      <c r="P248" s="6" t="s">
        <v>132</v>
      </c>
      <c r="Q248" s="6">
        <v>6</v>
      </c>
      <c r="R248" s="6">
        <v>2019</v>
      </c>
      <c r="S248" s="7">
        <f t="shared" ca="1" si="33"/>
        <v>43638</v>
      </c>
      <c r="T248" s="7" t="str">
        <f t="shared" si="34"/>
        <v>21</v>
      </c>
      <c r="U248" s="7">
        <f t="shared" si="35"/>
        <v>43637</v>
      </c>
    </row>
    <row r="249" spans="1:21" x14ac:dyDescent="0.25">
      <c r="A249">
        <v>248</v>
      </c>
      <c r="B249" s="1">
        <v>43641</v>
      </c>
      <c r="C249" s="1">
        <v>43640</v>
      </c>
      <c r="D249" s="2">
        <v>132</v>
      </c>
      <c r="E249" s="2" t="s">
        <v>1701</v>
      </c>
      <c r="F249" s="2" t="s">
        <v>1709</v>
      </c>
      <c r="H249" t="str">
        <f t="shared" si="27"/>
        <v/>
      </c>
      <c r="I249" t="str">
        <f t="shared" ca="1" si="28"/>
        <v>outros</v>
      </c>
      <c r="J249" t="str">
        <f t="shared" ca="1" si="29"/>
        <v>Entregue</v>
      </c>
      <c r="K249">
        <f t="shared" ca="1" si="30"/>
        <v>1</v>
      </c>
      <c r="L249">
        <f t="shared" ca="1" si="31"/>
        <v>3</v>
      </c>
      <c r="M249" s="6" t="str">
        <f t="shared" si="32"/>
        <v>43</v>
      </c>
      <c r="N249" s="6">
        <v>6</v>
      </c>
      <c r="O249" s="6">
        <v>2019</v>
      </c>
      <c r="P249" s="6" t="s">
        <v>151</v>
      </c>
      <c r="Q249" s="6">
        <v>6</v>
      </c>
      <c r="R249" s="6">
        <v>2019</v>
      </c>
      <c r="S249" s="7">
        <f t="shared" ca="1" si="33"/>
        <v>43641</v>
      </c>
      <c r="T249" s="7" t="str">
        <f t="shared" si="34"/>
        <v>24</v>
      </c>
      <c r="U249" s="7">
        <f t="shared" si="35"/>
        <v>43640</v>
      </c>
    </row>
    <row r="250" spans="1:21" x14ac:dyDescent="0.25">
      <c r="A250">
        <v>249</v>
      </c>
      <c r="B250" s="1">
        <v>43641</v>
      </c>
      <c r="C250" s="1">
        <v>43636</v>
      </c>
      <c r="D250" s="2">
        <v>168</v>
      </c>
      <c r="E250" s="2" t="s">
        <v>1701</v>
      </c>
      <c r="F250" s="2" t="s">
        <v>1709</v>
      </c>
      <c r="H250" t="str">
        <f t="shared" si="27"/>
        <v/>
      </c>
      <c r="I250" t="str">
        <f t="shared" ca="1" si="28"/>
        <v>outros</v>
      </c>
      <c r="J250" t="str">
        <f t="shared" ca="1" si="29"/>
        <v>Entregue</v>
      </c>
      <c r="K250">
        <f t="shared" ca="1" si="30"/>
        <v>1</v>
      </c>
      <c r="L250">
        <f t="shared" ca="1" si="31"/>
        <v>2</v>
      </c>
      <c r="M250" s="6" t="str">
        <f t="shared" si="32"/>
        <v>43</v>
      </c>
      <c r="N250" s="6">
        <v>6</v>
      </c>
      <c r="O250" s="6">
        <v>2019</v>
      </c>
      <c r="P250" s="6" t="s">
        <v>126</v>
      </c>
      <c r="Q250" s="6">
        <v>6</v>
      </c>
      <c r="R250" s="6">
        <v>2019</v>
      </c>
      <c r="S250" s="7">
        <f t="shared" ca="1" si="33"/>
        <v>43642</v>
      </c>
      <c r="T250" s="7" t="str">
        <f t="shared" si="34"/>
        <v>20</v>
      </c>
      <c r="U250" s="7">
        <f t="shared" si="35"/>
        <v>43636</v>
      </c>
    </row>
    <row r="251" spans="1:21" x14ac:dyDescent="0.25">
      <c r="A251">
        <v>250</v>
      </c>
      <c r="B251" s="1">
        <v>43639</v>
      </c>
      <c r="C251" s="1">
        <v>43620</v>
      </c>
      <c r="D251" s="2">
        <v>137</v>
      </c>
      <c r="E251" s="2" t="s">
        <v>1701</v>
      </c>
      <c r="F251" s="2" t="s">
        <v>1709</v>
      </c>
      <c r="H251" t="str">
        <f t="shared" si="27"/>
        <v/>
      </c>
      <c r="I251" t="str">
        <f t="shared" ca="1" si="28"/>
        <v>cliente indisponivel</v>
      </c>
      <c r="J251" t="str">
        <f t="shared" ca="1" si="29"/>
        <v>Não entregue</v>
      </c>
      <c r="K251">
        <f t="shared" ca="1" si="30"/>
        <v>2</v>
      </c>
      <c r="L251">
        <f t="shared" ca="1" si="31"/>
        <v>2</v>
      </c>
      <c r="M251" s="6" t="str">
        <f t="shared" si="32"/>
        <v>43</v>
      </c>
      <c r="N251" s="6">
        <v>6</v>
      </c>
      <c r="O251" s="6">
        <v>2019</v>
      </c>
      <c r="P251" s="6" t="s">
        <v>1698</v>
      </c>
      <c r="Q251" s="6">
        <v>6</v>
      </c>
      <c r="R251" s="6">
        <v>2019</v>
      </c>
      <c r="S251" s="7">
        <f t="shared" ca="1" si="33"/>
        <v>43642</v>
      </c>
      <c r="T251" s="7" t="str">
        <f t="shared" si="34"/>
        <v>4</v>
      </c>
      <c r="U251" s="7">
        <f t="shared" si="35"/>
        <v>43620</v>
      </c>
    </row>
    <row r="252" spans="1:21" x14ac:dyDescent="0.25">
      <c r="A252">
        <v>251</v>
      </c>
      <c r="B252" s="1">
        <v>43638</v>
      </c>
      <c r="C252" s="1">
        <v>43640</v>
      </c>
      <c r="D252" s="2">
        <v>23</v>
      </c>
      <c r="E252" s="2" t="s">
        <v>1702</v>
      </c>
      <c r="F252" s="2" t="s">
        <v>1704</v>
      </c>
      <c r="H252" t="str">
        <f t="shared" ca="1" si="27"/>
        <v>cliente indisponivel</v>
      </c>
      <c r="I252" t="str">
        <f t="shared" ca="1" si="28"/>
        <v>cliente indisponivel</v>
      </c>
      <c r="J252" t="str">
        <f t="shared" ca="1" si="29"/>
        <v>Não entregue</v>
      </c>
      <c r="K252">
        <f t="shared" ca="1" si="30"/>
        <v>2</v>
      </c>
      <c r="L252">
        <f t="shared" ca="1" si="31"/>
        <v>2</v>
      </c>
      <c r="M252" s="6" t="str">
        <f t="shared" si="32"/>
        <v>43</v>
      </c>
      <c r="N252" s="6">
        <v>6</v>
      </c>
      <c r="O252" s="6">
        <v>2019</v>
      </c>
      <c r="P252" s="6" t="s">
        <v>151</v>
      </c>
      <c r="Q252" s="6">
        <v>6</v>
      </c>
      <c r="R252" s="6">
        <v>2019</v>
      </c>
      <c r="S252" s="7">
        <f t="shared" ca="1" si="33"/>
        <v>43640</v>
      </c>
      <c r="T252" s="7" t="str">
        <f t="shared" si="34"/>
        <v>24</v>
      </c>
      <c r="U252" s="7">
        <f t="shared" si="35"/>
        <v>43640</v>
      </c>
    </row>
    <row r="253" spans="1:21" x14ac:dyDescent="0.25">
      <c r="A253">
        <v>252</v>
      </c>
      <c r="B253" s="1">
        <v>43638</v>
      </c>
      <c r="C253" s="1">
        <v>43643</v>
      </c>
      <c r="D253" s="2">
        <v>51</v>
      </c>
      <c r="E253" s="2" t="s">
        <v>1701</v>
      </c>
      <c r="F253" s="2" t="s">
        <v>1709</v>
      </c>
      <c r="H253" t="str">
        <f t="shared" si="27"/>
        <v/>
      </c>
      <c r="I253" t="str">
        <f t="shared" ca="1" si="28"/>
        <v>cliente indisponivel</v>
      </c>
      <c r="J253" t="str">
        <f t="shared" ca="1" si="29"/>
        <v>Não entregue</v>
      </c>
      <c r="K253">
        <f t="shared" ca="1" si="30"/>
        <v>2</v>
      </c>
      <c r="L253">
        <f t="shared" ca="1" si="31"/>
        <v>3</v>
      </c>
      <c r="M253" s="6" t="str">
        <f t="shared" si="32"/>
        <v>43</v>
      </c>
      <c r="N253" s="6">
        <v>6</v>
      </c>
      <c r="O253" s="6">
        <v>2019</v>
      </c>
      <c r="P253" s="6" t="s">
        <v>170</v>
      </c>
      <c r="Q253" s="6">
        <v>6</v>
      </c>
      <c r="R253" s="6">
        <v>2019</v>
      </c>
      <c r="S253" s="7">
        <f t="shared" ca="1" si="33"/>
        <v>43642</v>
      </c>
      <c r="T253" s="7" t="str">
        <f t="shared" si="34"/>
        <v>27</v>
      </c>
      <c r="U253" s="7">
        <f t="shared" si="35"/>
        <v>43643</v>
      </c>
    </row>
    <row r="254" spans="1:21" x14ac:dyDescent="0.25">
      <c r="A254">
        <v>253</v>
      </c>
      <c r="B254" s="1">
        <v>43639</v>
      </c>
      <c r="C254" s="1">
        <v>43617</v>
      </c>
      <c r="D254" s="2">
        <v>186</v>
      </c>
      <c r="E254" s="2" t="s">
        <v>1701</v>
      </c>
      <c r="F254" s="2" t="s">
        <v>1709</v>
      </c>
      <c r="H254" t="str">
        <f t="shared" si="27"/>
        <v/>
      </c>
      <c r="I254" t="str">
        <f t="shared" ca="1" si="28"/>
        <v>outros</v>
      </c>
      <c r="J254" t="str">
        <f t="shared" ca="1" si="29"/>
        <v>Entregue</v>
      </c>
      <c r="K254">
        <f t="shared" ca="1" si="30"/>
        <v>1</v>
      </c>
      <c r="L254">
        <f t="shared" ca="1" si="31"/>
        <v>3</v>
      </c>
      <c r="M254" s="6" t="str">
        <f t="shared" si="32"/>
        <v>43</v>
      </c>
      <c r="N254" s="6">
        <v>6</v>
      </c>
      <c r="O254" s="6">
        <v>2019</v>
      </c>
      <c r="P254" s="6" t="s">
        <v>1696</v>
      </c>
      <c r="Q254" s="6">
        <v>6</v>
      </c>
      <c r="R254" s="6">
        <v>2019</v>
      </c>
      <c r="S254" s="7">
        <f t="shared" ca="1" si="33"/>
        <v>43639</v>
      </c>
      <c r="T254" s="7" t="str">
        <f t="shared" si="34"/>
        <v>1</v>
      </c>
      <c r="U254" s="7">
        <f t="shared" si="35"/>
        <v>43617</v>
      </c>
    </row>
    <row r="255" spans="1:21" x14ac:dyDescent="0.25">
      <c r="A255">
        <v>254</v>
      </c>
      <c r="B255" s="1">
        <v>43640</v>
      </c>
      <c r="C255" s="1">
        <v>43618</v>
      </c>
      <c r="D255" s="2">
        <v>148</v>
      </c>
      <c r="E255" s="2" t="s">
        <v>1701</v>
      </c>
      <c r="F255" s="2" t="s">
        <v>1709</v>
      </c>
      <c r="H255" t="str">
        <f t="shared" si="27"/>
        <v/>
      </c>
      <c r="I255" t="str">
        <f t="shared" ca="1" si="28"/>
        <v>outros</v>
      </c>
      <c r="J255" t="str">
        <f t="shared" ca="1" si="29"/>
        <v>Entregue</v>
      </c>
      <c r="K255">
        <f t="shared" ca="1" si="30"/>
        <v>1</v>
      </c>
      <c r="L255">
        <f t="shared" ca="1" si="31"/>
        <v>1</v>
      </c>
      <c r="M255" s="6" t="str">
        <f t="shared" si="32"/>
        <v>43</v>
      </c>
      <c r="N255" s="6">
        <v>6</v>
      </c>
      <c r="O255" s="6">
        <v>2019</v>
      </c>
      <c r="P255" s="6" t="s">
        <v>1699</v>
      </c>
      <c r="Q255" s="6">
        <v>6</v>
      </c>
      <c r="R255" s="6">
        <v>2019</v>
      </c>
      <c r="S255" s="7">
        <f t="shared" ca="1" si="33"/>
        <v>43638</v>
      </c>
      <c r="T255" s="7" t="str">
        <f t="shared" si="34"/>
        <v>2</v>
      </c>
      <c r="U255" s="7">
        <f t="shared" si="35"/>
        <v>43618</v>
      </c>
    </row>
    <row r="256" spans="1:21" x14ac:dyDescent="0.25">
      <c r="A256">
        <v>255</v>
      </c>
      <c r="B256" s="1">
        <v>43640</v>
      </c>
      <c r="C256" s="1">
        <v>43632</v>
      </c>
      <c r="D256" s="2">
        <v>185</v>
      </c>
      <c r="E256" s="2" t="s">
        <v>1702</v>
      </c>
      <c r="F256" s="2" t="s">
        <v>1704</v>
      </c>
      <c r="H256" t="str">
        <f t="shared" ca="1" si="27"/>
        <v>cliente indisponivel</v>
      </c>
      <c r="I256" t="str">
        <f t="shared" ca="1" si="28"/>
        <v>cliente indisponivel</v>
      </c>
      <c r="J256" t="str">
        <f t="shared" ca="1" si="29"/>
        <v>Não entregue</v>
      </c>
      <c r="K256">
        <f t="shared" ca="1" si="30"/>
        <v>2</v>
      </c>
      <c r="L256">
        <f t="shared" ca="1" si="31"/>
        <v>3</v>
      </c>
      <c r="M256" s="6" t="str">
        <f t="shared" si="32"/>
        <v>43</v>
      </c>
      <c r="N256" s="6">
        <v>6</v>
      </c>
      <c r="O256" s="6">
        <v>2019</v>
      </c>
      <c r="P256" s="6" t="s">
        <v>103</v>
      </c>
      <c r="Q256" s="6">
        <v>6</v>
      </c>
      <c r="R256" s="6">
        <v>2019</v>
      </c>
      <c r="S256" s="7">
        <f t="shared" ca="1" si="33"/>
        <v>43641</v>
      </c>
      <c r="T256" s="7" t="str">
        <f t="shared" si="34"/>
        <v>16</v>
      </c>
      <c r="U256" s="7">
        <f t="shared" si="35"/>
        <v>43632</v>
      </c>
    </row>
    <row r="257" spans="1:21" x14ac:dyDescent="0.25">
      <c r="A257">
        <v>256</v>
      </c>
      <c r="B257" s="1">
        <v>43641</v>
      </c>
      <c r="C257" s="1">
        <v>43641</v>
      </c>
      <c r="D257" s="2">
        <v>173</v>
      </c>
      <c r="E257" s="2" t="s">
        <v>1701</v>
      </c>
      <c r="F257" s="2" t="s">
        <v>1709</v>
      </c>
      <c r="H257" t="str">
        <f t="shared" si="27"/>
        <v/>
      </c>
      <c r="I257" t="str">
        <f t="shared" ca="1" si="28"/>
        <v>cliente indisponivel</v>
      </c>
      <c r="J257" t="str">
        <f t="shared" ca="1" si="29"/>
        <v>Não entregue</v>
      </c>
      <c r="K257">
        <f t="shared" ca="1" si="30"/>
        <v>2</v>
      </c>
      <c r="L257">
        <f t="shared" ca="1" si="31"/>
        <v>2</v>
      </c>
      <c r="M257" s="6" t="str">
        <f t="shared" si="32"/>
        <v>43</v>
      </c>
      <c r="N257" s="6">
        <v>6</v>
      </c>
      <c r="O257" s="6">
        <v>2019</v>
      </c>
      <c r="P257" s="6" t="s">
        <v>157</v>
      </c>
      <c r="Q257" s="6">
        <v>6</v>
      </c>
      <c r="R257" s="6">
        <v>2019</v>
      </c>
      <c r="S257" s="7">
        <f t="shared" ca="1" si="33"/>
        <v>43642</v>
      </c>
      <c r="T257" s="7" t="str">
        <f t="shared" si="34"/>
        <v>25</v>
      </c>
      <c r="U257" s="7">
        <f t="shared" si="35"/>
        <v>43641</v>
      </c>
    </row>
    <row r="258" spans="1:21" x14ac:dyDescent="0.25">
      <c r="A258">
        <v>257</v>
      </c>
      <c r="B258" s="1">
        <v>43642</v>
      </c>
      <c r="C258" s="1">
        <v>43634</v>
      </c>
      <c r="D258" s="2">
        <v>76</v>
      </c>
      <c r="E258" s="2" t="s">
        <v>1701</v>
      </c>
      <c r="F258" s="2" t="s">
        <v>1709</v>
      </c>
      <c r="H258" t="str">
        <f t="shared" si="27"/>
        <v/>
      </c>
      <c r="I258" t="str">
        <f t="shared" ca="1" si="28"/>
        <v>outros</v>
      </c>
      <c r="J258" t="str">
        <f t="shared" ca="1" si="29"/>
        <v>Entregue</v>
      </c>
      <c r="K258">
        <f t="shared" ca="1" si="30"/>
        <v>1</v>
      </c>
      <c r="L258">
        <f t="shared" ca="1" si="31"/>
        <v>2</v>
      </c>
      <c r="M258" s="6" t="str">
        <f t="shared" si="32"/>
        <v>43</v>
      </c>
      <c r="N258" s="6">
        <v>6</v>
      </c>
      <c r="O258" s="6">
        <v>2019</v>
      </c>
      <c r="P258" s="6" t="s">
        <v>114</v>
      </c>
      <c r="Q258" s="6">
        <v>6</v>
      </c>
      <c r="R258" s="6">
        <v>2019</v>
      </c>
      <c r="S258" s="7">
        <f t="shared" ca="1" si="33"/>
        <v>43641</v>
      </c>
      <c r="T258" s="7" t="str">
        <f t="shared" si="34"/>
        <v>18</v>
      </c>
      <c r="U258" s="7">
        <f t="shared" si="35"/>
        <v>43634</v>
      </c>
    </row>
    <row r="259" spans="1:21" x14ac:dyDescent="0.25">
      <c r="A259">
        <v>258</v>
      </c>
      <c r="B259" s="1">
        <v>43642</v>
      </c>
      <c r="C259" s="1">
        <v>43620</v>
      </c>
      <c r="D259" s="2">
        <v>102</v>
      </c>
      <c r="E259" s="2" t="s">
        <v>1701</v>
      </c>
      <c r="F259" s="2" t="s">
        <v>1709</v>
      </c>
      <c r="H259" t="str">
        <f t="shared" ref="H259:H322" si="36">IF(E259="Entregue","",I259)</f>
        <v/>
      </c>
      <c r="I259" t="str">
        <f t="shared" ref="I259:I322" ca="1" si="37">VLOOKUP(K259,$V$6:$W$8,2,TRUE)</f>
        <v>cliente indisponivel</v>
      </c>
      <c r="J259" t="str">
        <f t="shared" ref="J259:J322" ca="1" si="38">VLOOKUP(K259,$V$1:$W$3,2,TRUE)</f>
        <v>Não entregue</v>
      </c>
      <c r="K259">
        <f t="shared" ref="K259:K322" ca="1" si="39">RANDBETWEEN(1,2)</f>
        <v>2</v>
      </c>
      <c r="L259">
        <f t="shared" ref="L259:L322" ca="1" si="40">RANDBETWEEN(1,3)</f>
        <v>1</v>
      </c>
      <c r="M259" s="6" t="str">
        <f t="shared" ref="M259:M322" si="41">LEFT(C259,2)</f>
        <v>43</v>
      </c>
      <c r="N259" s="6">
        <v>6</v>
      </c>
      <c r="O259" s="6">
        <v>2019</v>
      </c>
      <c r="P259" s="6" t="s">
        <v>1698</v>
      </c>
      <c r="Q259" s="6">
        <v>6</v>
      </c>
      <c r="R259" s="6">
        <v>2019</v>
      </c>
      <c r="S259" s="7">
        <f t="shared" ref="S259:S322" ca="1" si="42">DATE(2019,6,21)+RANDBETWEEN(1,5)</f>
        <v>43642</v>
      </c>
      <c r="T259" s="7" t="str">
        <f t="shared" ref="T259:T322" si="43">SUBSTITUTE(P259,"/","")</f>
        <v>4</v>
      </c>
      <c r="U259" s="7">
        <f t="shared" ref="U259:U322" si="44">DATE(R259,Q259,T259)</f>
        <v>43620</v>
      </c>
    </row>
    <row r="260" spans="1:21" x14ac:dyDescent="0.25">
      <c r="A260">
        <v>259</v>
      </c>
      <c r="B260" s="1">
        <v>43638</v>
      </c>
      <c r="C260" s="1">
        <v>43627</v>
      </c>
      <c r="D260" s="2">
        <v>134</v>
      </c>
      <c r="E260" s="2" t="s">
        <v>1702</v>
      </c>
      <c r="F260" s="2" t="s">
        <v>1703</v>
      </c>
      <c r="H260" t="str">
        <f t="shared" ca="1" si="36"/>
        <v>outros</v>
      </c>
      <c r="I260" t="str">
        <f t="shared" ca="1" si="37"/>
        <v>outros</v>
      </c>
      <c r="J260" t="str">
        <f t="shared" ca="1" si="38"/>
        <v>Entregue</v>
      </c>
      <c r="K260">
        <f t="shared" ca="1" si="39"/>
        <v>1</v>
      </c>
      <c r="L260">
        <f t="shared" ca="1" si="40"/>
        <v>1</v>
      </c>
      <c r="M260" s="6" t="str">
        <f t="shared" si="41"/>
        <v>43</v>
      </c>
      <c r="N260" s="6">
        <v>6</v>
      </c>
      <c r="O260" s="6">
        <v>2019</v>
      </c>
      <c r="P260" s="6" t="s">
        <v>71</v>
      </c>
      <c r="Q260" s="6">
        <v>6</v>
      </c>
      <c r="R260" s="6">
        <v>2019</v>
      </c>
      <c r="S260" s="7">
        <f t="shared" ca="1" si="42"/>
        <v>43641</v>
      </c>
      <c r="T260" s="7" t="str">
        <f t="shared" si="43"/>
        <v>11</v>
      </c>
      <c r="U260" s="7">
        <f t="shared" si="44"/>
        <v>43627</v>
      </c>
    </row>
    <row r="261" spans="1:21" x14ac:dyDescent="0.25">
      <c r="A261">
        <v>260</v>
      </c>
      <c r="B261" s="1">
        <v>43638</v>
      </c>
      <c r="C261" s="1">
        <v>43635</v>
      </c>
      <c r="D261" s="2">
        <v>82</v>
      </c>
      <c r="E261" s="2" t="s">
        <v>1701</v>
      </c>
      <c r="F261" s="2" t="s">
        <v>1709</v>
      </c>
      <c r="H261" t="str">
        <f t="shared" si="36"/>
        <v/>
      </c>
      <c r="I261" t="str">
        <f t="shared" ca="1" si="37"/>
        <v>outros</v>
      </c>
      <c r="J261" t="str">
        <f t="shared" ca="1" si="38"/>
        <v>Entregue</v>
      </c>
      <c r="K261">
        <f t="shared" ca="1" si="39"/>
        <v>1</v>
      </c>
      <c r="L261">
        <f t="shared" ca="1" si="40"/>
        <v>3</v>
      </c>
      <c r="M261" s="6" t="str">
        <f t="shared" si="41"/>
        <v>43</v>
      </c>
      <c r="N261" s="6">
        <v>6</v>
      </c>
      <c r="O261" s="6">
        <v>2019</v>
      </c>
      <c r="P261" s="6" t="s">
        <v>120</v>
      </c>
      <c r="Q261" s="6">
        <v>6</v>
      </c>
      <c r="R261" s="6">
        <v>2019</v>
      </c>
      <c r="S261" s="7">
        <f t="shared" ca="1" si="42"/>
        <v>43641</v>
      </c>
      <c r="T261" s="7" t="str">
        <f t="shared" si="43"/>
        <v>19</v>
      </c>
      <c r="U261" s="7">
        <f t="shared" si="44"/>
        <v>43635</v>
      </c>
    </row>
    <row r="262" spans="1:21" x14ac:dyDescent="0.25">
      <c r="A262">
        <v>261</v>
      </c>
      <c r="B262" s="1">
        <v>43641</v>
      </c>
      <c r="C262" s="1">
        <v>43619</v>
      </c>
      <c r="D262" s="2">
        <v>208</v>
      </c>
      <c r="E262" s="2" t="s">
        <v>1702</v>
      </c>
      <c r="F262" s="2" t="s">
        <v>1703</v>
      </c>
      <c r="H262" t="str">
        <f t="shared" ca="1" si="36"/>
        <v>outros</v>
      </c>
      <c r="I262" t="str">
        <f t="shared" ca="1" si="37"/>
        <v>outros</v>
      </c>
      <c r="J262" t="str">
        <f t="shared" ca="1" si="38"/>
        <v>Entregue</v>
      </c>
      <c r="K262">
        <f t="shared" ca="1" si="39"/>
        <v>1</v>
      </c>
      <c r="L262">
        <f t="shared" ca="1" si="40"/>
        <v>3</v>
      </c>
      <c r="M262" s="6" t="str">
        <f t="shared" si="41"/>
        <v>43</v>
      </c>
      <c r="N262" s="6">
        <v>6</v>
      </c>
      <c r="O262" s="6">
        <v>2019</v>
      </c>
      <c r="P262" s="6" t="s">
        <v>1691</v>
      </c>
      <c r="Q262" s="6">
        <v>6</v>
      </c>
      <c r="R262" s="6">
        <v>2019</v>
      </c>
      <c r="S262" s="7">
        <f t="shared" ca="1" si="42"/>
        <v>43641</v>
      </c>
      <c r="T262" s="7" t="str">
        <f t="shared" si="43"/>
        <v>3</v>
      </c>
      <c r="U262" s="7">
        <f t="shared" si="44"/>
        <v>43619</v>
      </c>
    </row>
    <row r="263" spans="1:21" x14ac:dyDescent="0.25">
      <c r="A263">
        <v>262</v>
      </c>
      <c r="B263" s="1">
        <v>43640</v>
      </c>
      <c r="C263" s="1">
        <v>43643</v>
      </c>
      <c r="D263" s="2">
        <v>182</v>
      </c>
      <c r="E263" s="2" t="s">
        <v>1702</v>
      </c>
      <c r="F263" s="2" t="s">
        <v>1703</v>
      </c>
      <c r="H263" t="str">
        <f t="shared" ca="1" si="36"/>
        <v>cliente indisponivel</v>
      </c>
      <c r="I263" t="str">
        <f t="shared" ca="1" si="37"/>
        <v>cliente indisponivel</v>
      </c>
      <c r="J263" t="str">
        <f t="shared" ca="1" si="38"/>
        <v>Não entregue</v>
      </c>
      <c r="K263">
        <f t="shared" ca="1" si="39"/>
        <v>2</v>
      </c>
      <c r="L263">
        <f t="shared" ca="1" si="40"/>
        <v>2</v>
      </c>
      <c r="M263" s="6" t="str">
        <f t="shared" si="41"/>
        <v>43</v>
      </c>
      <c r="N263" s="6">
        <v>6</v>
      </c>
      <c r="O263" s="6">
        <v>2019</v>
      </c>
      <c r="P263" s="6" t="s">
        <v>170</v>
      </c>
      <c r="Q263" s="6">
        <v>6</v>
      </c>
      <c r="R263" s="6">
        <v>2019</v>
      </c>
      <c r="S263" s="7">
        <f t="shared" ca="1" si="42"/>
        <v>43638</v>
      </c>
      <c r="T263" s="7" t="str">
        <f t="shared" si="43"/>
        <v>27</v>
      </c>
      <c r="U263" s="7">
        <f t="shared" si="44"/>
        <v>43643</v>
      </c>
    </row>
    <row r="264" spans="1:21" x14ac:dyDescent="0.25">
      <c r="A264">
        <v>263</v>
      </c>
      <c r="B264" s="1">
        <v>43642</v>
      </c>
      <c r="C264" s="1">
        <v>43641</v>
      </c>
      <c r="D264" s="2">
        <v>162</v>
      </c>
      <c r="E264" s="2" t="s">
        <v>1701</v>
      </c>
      <c r="F264" s="2" t="s">
        <v>1709</v>
      </c>
      <c r="H264" t="str">
        <f t="shared" si="36"/>
        <v/>
      </c>
      <c r="I264" t="str">
        <f t="shared" ca="1" si="37"/>
        <v>outros</v>
      </c>
      <c r="J264" t="str">
        <f t="shared" ca="1" si="38"/>
        <v>Entregue</v>
      </c>
      <c r="K264">
        <f t="shared" ca="1" si="39"/>
        <v>1</v>
      </c>
      <c r="L264">
        <f t="shared" ca="1" si="40"/>
        <v>1</v>
      </c>
      <c r="M264" s="6" t="str">
        <f t="shared" si="41"/>
        <v>43</v>
      </c>
      <c r="N264" s="6">
        <v>6</v>
      </c>
      <c r="O264" s="6">
        <v>2019</v>
      </c>
      <c r="P264" s="6" t="s">
        <v>157</v>
      </c>
      <c r="Q264" s="6">
        <v>6</v>
      </c>
      <c r="R264" s="6">
        <v>2019</v>
      </c>
      <c r="S264" s="7">
        <f t="shared" ca="1" si="42"/>
        <v>43638</v>
      </c>
      <c r="T264" s="7" t="str">
        <f t="shared" si="43"/>
        <v>25</v>
      </c>
      <c r="U264" s="7">
        <f t="shared" si="44"/>
        <v>43641</v>
      </c>
    </row>
    <row r="265" spans="1:21" x14ac:dyDescent="0.25">
      <c r="A265">
        <v>264</v>
      </c>
      <c r="B265" s="1">
        <v>43640</v>
      </c>
      <c r="C265" s="1">
        <v>43639</v>
      </c>
      <c r="D265" s="2">
        <v>207</v>
      </c>
      <c r="E265" s="2" t="s">
        <v>1701</v>
      </c>
      <c r="F265" s="2" t="s">
        <v>1709</v>
      </c>
      <c r="H265" t="str">
        <f t="shared" si="36"/>
        <v/>
      </c>
      <c r="I265" t="str">
        <f t="shared" ca="1" si="37"/>
        <v>outros</v>
      </c>
      <c r="J265" t="str">
        <f t="shared" ca="1" si="38"/>
        <v>Entregue</v>
      </c>
      <c r="K265">
        <f t="shared" ca="1" si="39"/>
        <v>1</v>
      </c>
      <c r="L265">
        <f t="shared" ca="1" si="40"/>
        <v>1</v>
      </c>
      <c r="M265" s="6" t="str">
        <f t="shared" si="41"/>
        <v>43</v>
      </c>
      <c r="N265" s="6">
        <v>6</v>
      </c>
      <c r="O265" s="6">
        <v>2019</v>
      </c>
      <c r="P265" s="6" t="s">
        <v>144</v>
      </c>
      <c r="Q265" s="6">
        <v>6</v>
      </c>
      <c r="R265" s="6">
        <v>2019</v>
      </c>
      <c r="S265" s="7">
        <f t="shared" ca="1" si="42"/>
        <v>43640</v>
      </c>
      <c r="T265" s="7" t="str">
        <f t="shared" si="43"/>
        <v>23</v>
      </c>
      <c r="U265" s="7">
        <f t="shared" si="44"/>
        <v>43639</v>
      </c>
    </row>
    <row r="266" spans="1:21" x14ac:dyDescent="0.25">
      <c r="A266">
        <v>265</v>
      </c>
      <c r="B266" s="1">
        <v>43641</v>
      </c>
      <c r="C266" s="1">
        <v>43644</v>
      </c>
      <c r="D266" s="2">
        <v>12</v>
      </c>
      <c r="E266" s="2" t="s">
        <v>1702</v>
      </c>
      <c r="F266" s="2" t="s">
        <v>1703</v>
      </c>
      <c r="H266" t="str">
        <f t="shared" ca="1" si="36"/>
        <v>cliente indisponivel</v>
      </c>
      <c r="I266" t="str">
        <f t="shared" ca="1" si="37"/>
        <v>cliente indisponivel</v>
      </c>
      <c r="J266" t="str">
        <f t="shared" ca="1" si="38"/>
        <v>Não entregue</v>
      </c>
      <c r="K266">
        <f t="shared" ca="1" si="39"/>
        <v>2</v>
      </c>
      <c r="L266">
        <f t="shared" ca="1" si="40"/>
        <v>2</v>
      </c>
      <c r="M266" s="6" t="str">
        <f t="shared" si="41"/>
        <v>43</v>
      </c>
      <c r="N266" s="6">
        <v>6</v>
      </c>
      <c r="O266" s="6">
        <v>2019</v>
      </c>
      <c r="P266" s="6" t="s">
        <v>175</v>
      </c>
      <c r="Q266" s="6">
        <v>6</v>
      </c>
      <c r="R266" s="6">
        <v>2019</v>
      </c>
      <c r="S266" s="7">
        <f t="shared" ca="1" si="42"/>
        <v>43639</v>
      </c>
      <c r="T266" s="7" t="str">
        <f t="shared" si="43"/>
        <v>28</v>
      </c>
      <c r="U266" s="7">
        <f t="shared" si="44"/>
        <v>43644</v>
      </c>
    </row>
    <row r="267" spans="1:21" x14ac:dyDescent="0.25">
      <c r="A267">
        <v>266</v>
      </c>
      <c r="B267" s="1">
        <v>43639</v>
      </c>
      <c r="C267" s="1">
        <v>43622</v>
      </c>
      <c r="D267" s="2">
        <v>93</v>
      </c>
      <c r="E267" s="2" t="s">
        <v>1701</v>
      </c>
      <c r="F267" s="2" t="s">
        <v>1709</v>
      </c>
      <c r="H267" t="str">
        <f t="shared" si="36"/>
        <v/>
      </c>
      <c r="I267" t="str">
        <f t="shared" ca="1" si="37"/>
        <v>outros</v>
      </c>
      <c r="J267" t="str">
        <f t="shared" ca="1" si="38"/>
        <v>Entregue</v>
      </c>
      <c r="K267">
        <f t="shared" ca="1" si="39"/>
        <v>1</v>
      </c>
      <c r="L267">
        <f t="shared" ca="1" si="40"/>
        <v>3</v>
      </c>
      <c r="M267" s="6" t="str">
        <f t="shared" si="41"/>
        <v>43</v>
      </c>
      <c r="N267" s="6">
        <v>6</v>
      </c>
      <c r="O267" s="6">
        <v>2019</v>
      </c>
      <c r="P267" s="6" t="s">
        <v>1692</v>
      </c>
      <c r="Q267" s="6">
        <v>6</v>
      </c>
      <c r="R267" s="6">
        <v>2019</v>
      </c>
      <c r="S267" s="7">
        <f t="shared" ca="1" si="42"/>
        <v>43639</v>
      </c>
      <c r="T267" s="7" t="str">
        <f t="shared" si="43"/>
        <v>6</v>
      </c>
      <c r="U267" s="7">
        <f t="shared" si="44"/>
        <v>43622</v>
      </c>
    </row>
    <row r="268" spans="1:21" x14ac:dyDescent="0.25">
      <c r="A268">
        <v>267</v>
      </c>
      <c r="B268" s="1">
        <v>43640</v>
      </c>
      <c r="C268" s="1">
        <v>43618</v>
      </c>
      <c r="D268" s="2">
        <v>59</v>
      </c>
      <c r="E268" s="2" t="s">
        <v>1702</v>
      </c>
      <c r="F268" s="2" t="s">
        <v>1704</v>
      </c>
      <c r="H268" t="str">
        <f t="shared" ca="1" si="36"/>
        <v>cliente indisponivel</v>
      </c>
      <c r="I268" t="str">
        <f t="shared" ca="1" si="37"/>
        <v>cliente indisponivel</v>
      </c>
      <c r="J268" t="str">
        <f t="shared" ca="1" si="38"/>
        <v>Não entregue</v>
      </c>
      <c r="K268">
        <f t="shared" ca="1" si="39"/>
        <v>2</v>
      </c>
      <c r="L268">
        <f t="shared" ca="1" si="40"/>
        <v>2</v>
      </c>
      <c r="M268" s="6" t="str">
        <f t="shared" si="41"/>
        <v>43</v>
      </c>
      <c r="N268" s="6">
        <v>6</v>
      </c>
      <c r="O268" s="6">
        <v>2019</v>
      </c>
      <c r="P268" s="6" t="s">
        <v>1699</v>
      </c>
      <c r="Q268" s="6">
        <v>6</v>
      </c>
      <c r="R268" s="6">
        <v>2019</v>
      </c>
      <c r="S268" s="7">
        <f t="shared" ca="1" si="42"/>
        <v>43641</v>
      </c>
      <c r="T268" s="7" t="str">
        <f t="shared" si="43"/>
        <v>2</v>
      </c>
      <c r="U268" s="7">
        <f t="shared" si="44"/>
        <v>43618</v>
      </c>
    </row>
    <row r="269" spans="1:21" x14ac:dyDescent="0.25">
      <c r="A269">
        <v>268</v>
      </c>
      <c r="B269" s="1">
        <v>43641</v>
      </c>
      <c r="C269" s="1">
        <v>43641</v>
      </c>
      <c r="D269" s="2">
        <v>13</v>
      </c>
      <c r="E269" s="2" t="s">
        <v>1702</v>
      </c>
      <c r="F269" s="2" t="s">
        <v>1703</v>
      </c>
      <c r="H269" t="str">
        <f t="shared" ca="1" si="36"/>
        <v>cliente indisponivel</v>
      </c>
      <c r="I269" t="str">
        <f t="shared" ca="1" si="37"/>
        <v>cliente indisponivel</v>
      </c>
      <c r="J269" t="str">
        <f t="shared" ca="1" si="38"/>
        <v>Não entregue</v>
      </c>
      <c r="K269">
        <f t="shared" ca="1" si="39"/>
        <v>2</v>
      </c>
      <c r="L269">
        <f t="shared" ca="1" si="40"/>
        <v>2</v>
      </c>
      <c r="M269" s="6" t="str">
        <f t="shared" si="41"/>
        <v>43</v>
      </c>
      <c r="N269" s="6">
        <v>6</v>
      </c>
      <c r="O269" s="6">
        <v>2019</v>
      </c>
      <c r="P269" s="6" t="s">
        <v>157</v>
      </c>
      <c r="Q269" s="6">
        <v>6</v>
      </c>
      <c r="R269" s="6">
        <v>2019</v>
      </c>
      <c r="S269" s="7">
        <f t="shared" ca="1" si="42"/>
        <v>43640</v>
      </c>
      <c r="T269" s="7" t="str">
        <f t="shared" si="43"/>
        <v>25</v>
      </c>
      <c r="U269" s="7">
        <f t="shared" si="44"/>
        <v>43641</v>
      </c>
    </row>
    <row r="270" spans="1:21" x14ac:dyDescent="0.25">
      <c r="A270">
        <v>269</v>
      </c>
      <c r="B270" s="1">
        <v>43640</v>
      </c>
      <c r="C270" s="1">
        <v>43619</v>
      </c>
      <c r="D270" s="2">
        <v>121</v>
      </c>
      <c r="E270" s="2" t="s">
        <v>1701</v>
      </c>
      <c r="F270" s="2" t="s">
        <v>1709</v>
      </c>
      <c r="H270" t="str">
        <f t="shared" si="36"/>
        <v/>
      </c>
      <c r="I270" t="str">
        <f t="shared" ca="1" si="37"/>
        <v>cliente indisponivel</v>
      </c>
      <c r="J270" t="str">
        <f t="shared" ca="1" si="38"/>
        <v>Não entregue</v>
      </c>
      <c r="K270">
        <f t="shared" ca="1" si="39"/>
        <v>2</v>
      </c>
      <c r="L270">
        <f t="shared" ca="1" si="40"/>
        <v>3</v>
      </c>
      <c r="M270" s="6" t="str">
        <f t="shared" si="41"/>
        <v>43</v>
      </c>
      <c r="N270" s="6">
        <v>6</v>
      </c>
      <c r="O270" s="6">
        <v>2019</v>
      </c>
      <c r="P270" s="6" t="s">
        <v>1691</v>
      </c>
      <c r="Q270" s="6">
        <v>6</v>
      </c>
      <c r="R270" s="6">
        <v>2019</v>
      </c>
      <c r="S270" s="7">
        <f t="shared" ca="1" si="42"/>
        <v>43638</v>
      </c>
      <c r="T270" s="7" t="str">
        <f t="shared" si="43"/>
        <v>3</v>
      </c>
      <c r="U270" s="7">
        <f t="shared" si="44"/>
        <v>43619</v>
      </c>
    </row>
    <row r="271" spans="1:21" x14ac:dyDescent="0.25">
      <c r="A271">
        <v>270</v>
      </c>
      <c r="B271" s="1">
        <v>43638</v>
      </c>
      <c r="C271" s="1">
        <v>43636</v>
      </c>
      <c r="D271" s="2">
        <v>3</v>
      </c>
      <c r="E271" s="2" t="s">
        <v>1701</v>
      </c>
      <c r="F271" s="2" t="s">
        <v>1709</v>
      </c>
      <c r="H271" t="str">
        <f t="shared" si="36"/>
        <v/>
      </c>
      <c r="I271" t="str">
        <f t="shared" ca="1" si="37"/>
        <v>cliente indisponivel</v>
      </c>
      <c r="J271" t="str">
        <f t="shared" ca="1" si="38"/>
        <v>Não entregue</v>
      </c>
      <c r="K271">
        <f t="shared" ca="1" si="39"/>
        <v>2</v>
      </c>
      <c r="L271">
        <f t="shared" ca="1" si="40"/>
        <v>2</v>
      </c>
      <c r="M271" s="6" t="str">
        <f t="shared" si="41"/>
        <v>43</v>
      </c>
      <c r="N271" s="6">
        <v>6</v>
      </c>
      <c r="O271" s="6">
        <v>2019</v>
      </c>
      <c r="P271" s="6" t="s">
        <v>126</v>
      </c>
      <c r="Q271" s="6">
        <v>6</v>
      </c>
      <c r="R271" s="6">
        <v>2019</v>
      </c>
      <c r="S271" s="7">
        <f t="shared" ca="1" si="42"/>
        <v>43641</v>
      </c>
      <c r="T271" s="7" t="str">
        <f t="shared" si="43"/>
        <v>20</v>
      </c>
      <c r="U271" s="7">
        <f t="shared" si="44"/>
        <v>43636</v>
      </c>
    </row>
    <row r="272" spans="1:21" x14ac:dyDescent="0.25">
      <c r="A272">
        <v>271</v>
      </c>
      <c r="B272" s="1">
        <v>43640</v>
      </c>
      <c r="C272" s="1">
        <v>43642</v>
      </c>
      <c r="D272" s="2">
        <v>9</v>
      </c>
      <c r="E272" s="2" t="s">
        <v>1702</v>
      </c>
      <c r="F272" s="2" t="s">
        <v>1703</v>
      </c>
      <c r="H272" t="str">
        <f t="shared" ca="1" si="36"/>
        <v>cliente indisponivel</v>
      </c>
      <c r="I272" t="str">
        <f t="shared" ca="1" si="37"/>
        <v>cliente indisponivel</v>
      </c>
      <c r="J272" t="str">
        <f t="shared" ca="1" si="38"/>
        <v>Não entregue</v>
      </c>
      <c r="K272">
        <f t="shared" ca="1" si="39"/>
        <v>2</v>
      </c>
      <c r="L272">
        <f t="shared" ca="1" si="40"/>
        <v>1</v>
      </c>
      <c r="M272" s="6" t="str">
        <f t="shared" si="41"/>
        <v>43</v>
      </c>
      <c r="N272" s="6">
        <v>6</v>
      </c>
      <c r="O272" s="6">
        <v>2019</v>
      </c>
      <c r="P272" s="6" t="s">
        <v>163</v>
      </c>
      <c r="Q272" s="6">
        <v>6</v>
      </c>
      <c r="R272" s="6">
        <v>2019</v>
      </c>
      <c r="S272" s="7">
        <f t="shared" ca="1" si="42"/>
        <v>43639</v>
      </c>
      <c r="T272" s="7" t="str">
        <f t="shared" si="43"/>
        <v>26</v>
      </c>
      <c r="U272" s="7">
        <f t="shared" si="44"/>
        <v>43642</v>
      </c>
    </row>
    <row r="273" spans="1:21" x14ac:dyDescent="0.25">
      <c r="A273">
        <v>272</v>
      </c>
      <c r="B273" s="1">
        <v>43639</v>
      </c>
      <c r="C273" s="1">
        <v>43620</v>
      </c>
      <c r="D273" s="2">
        <v>151</v>
      </c>
      <c r="E273" s="2" t="s">
        <v>1702</v>
      </c>
      <c r="F273" s="2" t="s">
        <v>1704</v>
      </c>
      <c r="H273" t="str">
        <f t="shared" ca="1" si="36"/>
        <v>cliente indisponivel</v>
      </c>
      <c r="I273" t="str">
        <f t="shared" ca="1" si="37"/>
        <v>cliente indisponivel</v>
      </c>
      <c r="J273" t="str">
        <f t="shared" ca="1" si="38"/>
        <v>Não entregue</v>
      </c>
      <c r="K273">
        <f t="shared" ca="1" si="39"/>
        <v>2</v>
      </c>
      <c r="L273">
        <f t="shared" ca="1" si="40"/>
        <v>2</v>
      </c>
      <c r="M273" s="6" t="str">
        <f t="shared" si="41"/>
        <v>43</v>
      </c>
      <c r="N273" s="6">
        <v>6</v>
      </c>
      <c r="O273" s="6">
        <v>2019</v>
      </c>
      <c r="P273" s="6" t="s">
        <v>1698</v>
      </c>
      <c r="Q273" s="6">
        <v>6</v>
      </c>
      <c r="R273" s="6">
        <v>2019</v>
      </c>
      <c r="S273" s="7">
        <f t="shared" ca="1" si="42"/>
        <v>43639</v>
      </c>
      <c r="T273" s="7" t="str">
        <f t="shared" si="43"/>
        <v>4</v>
      </c>
      <c r="U273" s="7">
        <f t="shared" si="44"/>
        <v>43620</v>
      </c>
    </row>
    <row r="274" spans="1:21" x14ac:dyDescent="0.25">
      <c r="A274">
        <v>273</v>
      </c>
      <c r="B274" s="1">
        <v>43639</v>
      </c>
      <c r="C274" s="1">
        <v>43642</v>
      </c>
      <c r="D274" s="2">
        <v>126</v>
      </c>
      <c r="E274" s="2" t="s">
        <v>1702</v>
      </c>
      <c r="F274" s="2" t="s">
        <v>1703</v>
      </c>
      <c r="H274" t="str">
        <f t="shared" ca="1" si="36"/>
        <v>outros</v>
      </c>
      <c r="I274" t="str">
        <f t="shared" ca="1" si="37"/>
        <v>outros</v>
      </c>
      <c r="J274" t="str">
        <f t="shared" ca="1" si="38"/>
        <v>Entregue</v>
      </c>
      <c r="K274">
        <f t="shared" ca="1" si="39"/>
        <v>1</v>
      </c>
      <c r="L274">
        <f t="shared" ca="1" si="40"/>
        <v>3</v>
      </c>
      <c r="M274" s="6" t="str">
        <f t="shared" si="41"/>
        <v>43</v>
      </c>
      <c r="N274" s="6">
        <v>6</v>
      </c>
      <c r="O274" s="6">
        <v>2019</v>
      </c>
      <c r="P274" s="6" t="s">
        <v>163</v>
      </c>
      <c r="Q274" s="6">
        <v>6</v>
      </c>
      <c r="R274" s="6">
        <v>2019</v>
      </c>
      <c r="S274" s="7">
        <f t="shared" ca="1" si="42"/>
        <v>43640</v>
      </c>
      <c r="T274" s="7" t="str">
        <f t="shared" si="43"/>
        <v>26</v>
      </c>
      <c r="U274" s="7">
        <f t="shared" si="44"/>
        <v>43642</v>
      </c>
    </row>
    <row r="275" spans="1:21" x14ac:dyDescent="0.25">
      <c r="A275">
        <v>274</v>
      </c>
      <c r="B275" s="1">
        <v>43639</v>
      </c>
      <c r="C275" s="1">
        <v>43626</v>
      </c>
      <c r="D275" s="2">
        <v>142</v>
      </c>
      <c r="E275" s="2" t="s">
        <v>1702</v>
      </c>
      <c r="F275" s="2" t="s">
        <v>1704</v>
      </c>
      <c r="H275" t="str">
        <f t="shared" ca="1" si="36"/>
        <v>outros</v>
      </c>
      <c r="I275" t="str">
        <f t="shared" ca="1" si="37"/>
        <v>outros</v>
      </c>
      <c r="J275" t="str">
        <f t="shared" ca="1" si="38"/>
        <v>Entregue</v>
      </c>
      <c r="K275">
        <f t="shared" ca="1" si="39"/>
        <v>1</v>
      </c>
      <c r="L275">
        <f t="shared" ca="1" si="40"/>
        <v>1</v>
      </c>
      <c r="M275" s="6" t="str">
        <f t="shared" si="41"/>
        <v>43</v>
      </c>
      <c r="N275" s="6">
        <v>6</v>
      </c>
      <c r="O275" s="6">
        <v>2019</v>
      </c>
      <c r="P275" s="6" t="s">
        <v>65</v>
      </c>
      <c r="Q275" s="6">
        <v>6</v>
      </c>
      <c r="R275" s="6">
        <v>2019</v>
      </c>
      <c r="S275" s="7">
        <f t="shared" ca="1" si="42"/>
        <v>43638</v>
      </c>
      <c r="T275" s="7" t="str">
        <f t="shared" si="43"/>
        <v>10</v>
      </c>
      <c r="U275" s="7">
        <f t="shared" si="44"/>
        <v>43626</v>
      </c>
    </row>
    <row r="276" spans="1:21" x14ac:dyDescent="0.25">
      <c r="A276">
        <v>275</v>
      </c>
      <c r="B276" s="1">
        <v>43640</v>
      </c>
      <c r="C276" s="1">
        <v>43625</v>
      </c>
      <c r="D276" s="2">
        <v>192</v>
      </c>
      <c r="E276" s="2" t="s">
        <v>1701</v>
      </c>
      <c r="F276" s="2" t="s">
        <v>1709</v>
      </c>
      <c r="H276" t="str">
        <f t="shared" si="36"/>
        <v/>
      </c>
      <c r="I276" t="str">
        <f t="shared" ca="1" si="37"/>
        <v>outros</v>
      </c>
      <c r="J276" t="str">
        <f t="shared" ca="1" si="38"/>
        <v>Entregue</v>
      </c>
      <c r="K276">
        <f t="shared" ca="1" si="39"/>
        <v>1</v>
      </c>
      <c r="L276">
        <f t="shared" ca="1" si="40"/>
        <v>2</v>
      </c>
      <c r="M276" s="6" t="str">
        <f t="shared" si="41"/>
        <v>43</v>
      </c>
      <c r="N276" s="6">
        <v>6</v>
      </c>
      <c r="O276" s="6">
        <v>2019</v>
      </c>
      <c r="P276" s="6" t="s">
        <v>1694</v>
      </c>
      <c r="Q276" s="6">
        <v>6</v>
      </c>
      <c r="R276" s="6">
        <v>2019</v>
      </c>
      <c r="S276" s="7">
        <f t="shared" ca="1" si="42"/>
        <v>43642</v>
      </c>
      <c r="T276" s="7" t="str">
        <f t="shared" si="43"/>
        <v>9</v>
      </c>
      <c r="U276" s="7">
        <f t="shared" si="44"/>
        <v>43625</v>
      </c>
    </row>
    <row r="277" spans="1:21" x14ac:dyDescent="0.25">
      <c r="A277">
        <v>276</v>
      </c>
      <c r="B277" s="1">
        <v>43642</v>
      </c>
      <c r="C277" s="1">
        <v>43642</v>
      </c>
      <c r="D277" s="2">
        <v>194</v>
      </c>
      <c r="E277" s="2" t="s">
        <v>1701</v>
      </c>
      <c r="F277" s="2" t="s">
        <v>1709</v>
      </c>
      <c r="H277" t="str">
        <f t="shared" si="36"/>
        <v/>
      </c>
      <c r="I277" t="str">
        <f t="shared" ca="1" si="37"/>
        <v>outros</v>
      </c>
      <c r="J277" t="str">
        <f t="shared" ca="1" si="38"/>
        <v>Entregue</v>
      </c>
      <c r="K277">
        <f t="shared" ca="1" si="39"/>
        <v>1</v>
      </c>
      <c r="L277">
        <f t="shared" ca="1" si="40"/>
        <v>2</v>
      </c>
      <c r="M277" s="6" t="str">
        <f t="shared" si="41"/>
        <v>43</v>
      </c>
      <c r="N277" s="6">
        <v>6</v>
      </c>
      <c r="O277" s="6">
        <v>2019</v>
      </c>
      <c r="P277" s="6" t="s">
        <v>163</v>
      </c>
      <c r="Q277" s="6">
        <v>6</v>
      </c>
      <c r="R277" s="6">
        <v>2019</v>
      </c>
      <c r="S277" s="7">
        <f t="shared" ca="1" si="42"/>
        <v>43642</v>
      </c>
      <c r="T277" s="7" t="str">
        <f t="shared" si="43"/>
        <v>26</v>
      </c>
      <c r="U277" s="7">
        <f t="shared" si="44"/>
        <v>43642</v>
      </c>
    </row>
    <row r="278" spans="1:21" x14ac:dyDescent="0.25">
      <c r="A278">
        <v>277</v>
      </c>
      <c r="B278" s="1">
        <v>43642</v>
      </c>
      <c r="C278" s="1">
        <v>43627</v>
      </c>
      <c r="D278" s="2">
        <v>33</v>
      </c>
      <c r="E278" s="2" t="s">
        <v>1701</v>
      </c>
      <c r="F278" s="2" t="s">
        <v>1709</v>
      </c>
      <c r="H278" t="str">
        <f t="shared" si="36"/>
        <v/>
      </c>
      <c r="I278" t="str">
        <f t="shared" ca="1" si="37"/>
        <v>cliente indisponivel</v>
      </c>
      <c r="J278" t="str">
        <f t="shared" ca="1" si="38"/>
        <v>Não entregue</v>
      </c>
      <c r="K278">
        <f t="shared" ca="1" si="39"/>
        <v>2</v>
      </c>
      <c r="L278">
        <f t="shared" ca="1" si="40"/>
        <v>2</v>
      </c>
      <c r="M278" s="6" t="str">
        <f t="shared" si="41"/>
        <v>43</v>
      </c>
      <c r="N278" s="6">
        <v>6</v>
      </c>
      <c r="O278" s="6">
        <v>2019</v>
      </c>
      <c r="P278" s="6" t="s">
        <v>71</v>
      </c>
      <c r="Q278" s="6">
        <v>6</v>
      </c>
      <c r="R278" s="6">
        <v>2019</v>
      </c>
      <c r="S278" s="7">
        <f t="shared" ca="1" si="42"/>
        <v>43639</v>
      </c>
      <c r="T278" s="7" t="str">
        <f t="shared" si="43"/>
        <v>11</v>
      </c>
      <c r="U278" s="7">
        <f t="shared" si="44"/>
        <v>43627</v>
      </c>
    </row>
    <row r="279" spans="1:21" x14ac:dyDescent="0.25">
      <c r="A279">
        <v>278</v>
      </c>
      <c r="B279" s="1">
        <v>43642</v>
      </c>
      <c r="C279" s="1">
        <v>43643</v>
      </c>
      <c r="D279" s="2">
        <v>76</v>
      </c>
      <c r="E279" s="2" t="s">
        <v>1702</v>
      </c>
      <c r="F279" s="2" t="s">
        <v>1703</v>
      </c>
      <c r="H279" t="str">
        <f t="shared" ca="1" si="36"/>
        <v>cliente indisponivel</v>
      </c>
      <c r="I279" t="str">
        <f t="shared" ca="1" si="37"/>
        <v>cliente indisponivel</v>
      </c>
      <c r="J279" t="str">
        <f t="shared" ca="1" si="38"/>
        <v>Não entregue</v>
      </c>
      <c r="K279">
        <f t="shared" ca="1" si="39"/>
        <v>2</v>
      </c>
      <c r="L279">
        <f t="shared" ca="1" si="40"/>
        <v>2</v>
      </c>
      <c r="M279" s="6" t="str">
        <f t="shared" si="41"/>
        <v>43</v>
      </c>
      <c r="N279" s="6">
        <v>6</v>
      </c>
      <c r="O279" s="6">
        <v>2019</v>
      </c>
      <c r="P279" s="6" t="s">
        <v>170</v>
      </c>
      <c r="Q279" s="6">
        <v>6</v>
      </c>
      <c r="R279" s="6">
        <v>2019</v>
      </c>
      <c r="S279" s="7">
        <f t="shared" ca="1" si="42"/>
        <v>43639</v>
      </c>
      <c r="T279" s="7" t="str">
        <f t="shared" si="43"/>
        <v>27</v>
      </c>
      <c r="U279" s="7">
        <f t="shared" si="44"/>
        <v>43643</v>
      </c>
    </row>
    <row r="280" spans="1:21" x14ac:dyDescent="0.25">
      <c r="A280">
        <v>279</v>
      </c>
      <c r="B280" s="1">
        <v>43639</v>
      </c>
      <c r="C280" s="1">
        <v>43624</v>
      </c>
      <c r="D280" s="2">
        <v>169</v>
      </c>
      <c r="E280" s="2" t="s">
        <v>1702</v>
      </c>
      <c r="F280" s="2" t="s">
        <v>1704</v>
      </c>
      <c r="H280" t="str">
        <f t="shared" ca="1" si="36"/>
        <v>outros</v>
      </c>
      <c r="I280" t="str">
        <f t="shared" ca="1" si="37"/>
        <v>outros</v>
      </c>
      <c r="J280" t="str">
        <f t="shared" ca="1" si="38"/>
        <v>Entregue</v>
      </c>
      <c r="K280">
        <f t="shared" ca="1" si="39"/>
        <v>1</v>
      </c>
      <c r="L280">
        <f t="shared" ca="1" si="40"/>
        <v>1</v>
      </c>
      <c r="M280" s="6" t="str">
        <f t="shared" si="41"/>
        <v>43</v>
      </c>
      <c r="N280" s="6">
        <v>6</v>
      </c>
      <c r="O280" s="6">
        <v>2019</v>
      </c>
      <c r="P280" s="6" t="s">
        <v>1693</v>
      </c>
      <c r="Q280" s="6">
        <v>6</v>
      </c>
      <c r="R280" s="6">
        <v>2019</v>
      </c>
      <c r="S280" s="7">
        <f t="shared" ca="1" si="42"/>
        <v>43638</v>
      </c>
      <c r="T280" s="7" t="str">
        <f t="shared" si="43"/>
        <v>8</v>
      </c>
      <c r="U280" s="7">
        <f t="shared" si="44"/>
        <v>43624</v>
      </c>
    </row>
    <row r="281" spans="1:21" x14ac:dyDescent="0.25">
      <c r="A281">
        <v>280</v>
      </c>
      <c r="B281" s="1">
        <v>43638</v>
      </c>
      <c r="C281" s="1">
        <v>43640</v>
      </c>
      <c r="D281" s="2">
        <v>193</v>
      </c>
      <c r="E281" s="2" t="s">
        <v>1702</v>
      </c>
      <c r="F281" s="2" t="s">
        <v>1703</v>
      </c>
      <c r="H281" t="str">
        <f t="shared" ca="1" si="36"/>
        <v>cliente indisponivel</v>
      </c>
      <c r="I281" t="str">
        <f t="shared" ca="1" si="37"/>
        <v>cliente indisponivel</v>
      </c>
      <c r="J281" t="str">
        <f t="shared" ca="1" si="38"/>
        <v>Não entregue</v>
      </c>
      <c r="K281">
        <f t="shared" ca="1" si="39"/>
        <v>2</v>
      </c>
      <c r="L281">
        <f t="shared" ca="1" si="40"/>
        <v>2</v>
      </c>
      <c r="M281" s="6" t="str">
        <f t="shared" si="41"/>
        <v>43</v>
      </c>
      <c r="N281" s="6">
        <v>6</v>
      </c>
      <c r="O281" s="6">
        <v>2019</v>
      </c>
      <c r="P281" s="6" t="s">
        <v>151</v>
      </c>
      <c r="Q281" s="6">
        <v>6</v>
      </c>
      <c r="R281" s="6">
        <v>2019</v>
      </c>
      <c r="S281" s="7">
        <f t="shared" ca="1" si="42"/>
        <v>43642</v>
      </c>
      <c r="T281" s="7" t="str">
        <f t="shared" si="43"/>
        <v>24</v>
      </c>
      <c r="U281" s="7">
        <f t="shared" si="44"/>
        <v>43640</v>
      </c>
    </row>
    <row r="282" spans="1:21" x14ac:dyDescent="0.25">
      <c r="A282">
        <v>281</v>
      </c>
      <c r="B282" s="1">
        <v>43638</v>
      </c>
      <c r="C282" s="1">
        <v>43641</v>
      </c>
      <c r="D282" s="2">
        <v>162</v>
      </c>
      <c r="E282" s="2" t="s">
        <v>1701</v>
      </c>
      <c r="F282" s="2" t="s">
        <v>1709</v>
      </c>
      <c r="H282" t="str">
        <f t="shared" si="36"/>
        <v/>
      </c>
      <c r="I282" t="str">
        <f t="shared" ca="1" si="37"/>
        <v>cliente indisponivel</v>
      </c>
      <c r="J282" t="str">
        <f t="shared" ca="1" si="38"/>
        <v>Não entregue</v>
      </c>
      <c r="K282">
        <f t="shared" ca="1" si="39"/>
        <v>2</v>
      </c>
      <c r="L282">
        <f t="shared" ca="1" si="40"/>
        <v>2</v>
      </c>
      <c r="M282" s="6" t="str">
        <f t="shared" si="41"/>
        <v>43</v>
      </c>
      <c r="N282" s="6">
        <v>6</v>
      </c>
      <c r="O282" s="6">
        <v>2019</v>
      </c>
      <c r="P282" s="6" t="s">
        <v>157</v>
      </c>
      <c r="Q282" s="6">
        <v>6</v>
      </c>
      <c r="R282" s="6">
        <v>2019</v>
      </c>
      <c r="S282" s="7">
        <f t="shared" ca="1" si="42"/>
        <v>43642</v>
      </c>
      <c r="T282" s="7" t="str">
        <f t="shared" si="43"/>
        <v>25</v>
      </c>
      <c r="U282" s="7">
        <f t="shared" si="44"/>
        <v>43641</v>
      </c>
    </row>
    <row r="283" spans="1:21" x14ac:dyDescent="0.25">
      <c r="A283">
        <v>282</v>
      </c>
      <c r="B283" s="1">
        <v>43638</v>
      </c>
      <c r="C283" s="1">
        <v>43618</v>
      </c>
      <c r="D283" s="2">
        <v>20</v>
      </c>
      <c r="E283" s="2" t="s">
        <v>1702</v>
      </c>
      <c r="F283" s="2" t="s">
        <v>1703</v>
      </c>
      <c r="H283" t="str">
        <f t="shared" ca="1" si="36"/>
        <v>outros</v>
      </c>
      <c r="I283" t="str">
        <f t="shared" ca="1" si="37"/>
        <v>outros</v>
      </c>
      <c r="J283" t="str">
        <f t="shared" ca="1" si="38"/>
        <v>Entregue</v>
      </c>
      <c r="K283">
        <f t="shared" ca="1" si="39"/>
        <v>1</v>
      </c>
      <c r="L283">
        <f t="shared" ca="1" si="40"/>
        <v>1</v>
      </c>
      <c r="M283" s="6" t="str">
        <f t="shared" si="41"/>
        <v>43</v>
      </c>
      <c r="N283" s="6">
        <v>6</v>
      </c>
      <c r="O283" s="6">
        <v>2019</v>
      </c>
      <c r="P283" s="6" t="s">
        <v>1699</v>
      </c>
      <c r="Q283" s="6">
        <v>6</v>
      </c>
      <c r="R283" s="6">
        <v>2019</v>
      </c>
      <c r="S283" s="7">
        <f t="shared" ca="1" si="42"/>
        <v>43640</v>
      </c>
      <c r="T283" s="7" t="str">
        <f t="shared" si="43"/>
        <v>2</v>
      </c>
      <c r="U283" s="7">
        <f t="shared" si="44"/>
        <v>43618</v>
      </c>
    </row>
    <row r="284" spans="1:21" x14ac:dyDescent="0.25">
      <c r="A284">
        <v>283</v>
      </c>
      <c r="B284" s="1">
        <v>43640</v>
      </c>
      <c r="C284" s="1">
        <v>43627</v>
      </c>
      <c r="D284" s="2">
        <v>108</v>
      </c>
      <c r="E284" s="2" t="s">
        <v>1701</v>
      </c>
      <c r="F284" s="2" t="s">
        <v>1709</v>
      </c>
      <c r="H284" t="str">
        <f t="shared" si="36"/>
        <v/>
      </c>
      <c r="I284" t="str">
        <f t="shared" ca="1" si="37"/>
        <v>cliente indisponivel</v>
      </c>
      <c r="J284" t="str">
        <f t="shared" ca="1" si="38"/>
        <v>Não entregue</v>
      </c>
      <c r="K284">
        <f t="shared" ca="1" si="39"/>
        <v>2</v>
      </c>
      <c r="L284">
        <f t="shared" ca="1" si="40"/>
        <v>1</v>
      </c>
      <c r="M284" s="6" t="str">
        <f t="shared" si="41"/>
        <v>43</v>
      </c>
      <c r="N284" s="6">
        <v>6</v>
      </c>
      <c r="O284" s="6">
        <v>2019</v>
      </c>
      <c r="P284" s="6" t="s">
        <v>71</v>
      </c>
      <c r="Q284" s="6">
        <v>6</v>
      </c>
      <c r="R284" s="6">
        <v>2019</v>
      </c>
      <c r="S284" s="7">
        <f t="shared" ca="1" si="42"/>
        <v>43640</v>
      </c>
      <c r="T284" s="7" t="str">
        <f t="shared" si="43"/>
        <v>11</v>
      </c>
      <c r="U284" s="7">
        <f t="shared" si="44"/>
        <v>43627</v>
      </c>
    </row>
    <row r="285" spans="1:21" x14ac:dyDescent="0.25">
      <c r="A285">
        <v>284</v>
      </c>
      <c r="B285" s="1">
        <v>43641</v>
      </c>
      <c r="C285" s="1">
        <v>43622</v>
      </c>
      <c r="D285" s="2">
        <v>106</v>
      </c>
      <c r="E285" s="2" t="s">
        <v>1701</v>
      </c>
      <c r="F285" s="2" t="s">
        <v>1709</v>
      </c>
      <c r="H285" t="str">
        <f t="shared" si="36"/>
        <v/>
      </c>
      <c r="I285" t="str">
        <f t="shared" ca="1" si="37"/>
        <v>cliente indisponivel</v>
      </c>
      <c r="J285" t="str">
        <f t="shared" ca="1" si="38"/>
        <v>Não entregue</v>
      </c>
      <c r="K285">
        <f t="shared" ca="1" si="39"/>
        <v>2</v>
      </c>
      <c r="L285">
        <f t="shared" ca="1" si="40"/>
        <v>2</v>
      </c>
      <c r="M285" s="6" t="str">
        <f t="shared" si="41"/>
        <v>43</v>
      </c>
      <c r="N285" s="6">
        <v>6</v>
      </c>
      <c r="O285" s="6">
        <v>2019</v>
      </c>
      <c r="P285" s="6" t="s">
        <v>1692</v>
      </c>
      <c r="Q285" s="6">
        <v>6</v>
      </c>
      <c r="R285" s="6">
        <v>2019</v>
      </c>
      <c r="S285" s="7">
        <f t="shared" ca="1" si="42"/>
        <v>43642</v>
      </c>
      <c r="T285" s="7" t="str">
        <f t="shared" si="43"/>
        <v>6</v>
      </c>
      <c r="U285" s="7">
        <f t="shared" si="44"/>
        <v>43622</v>
      </c>
    </row>
    <row r="286" spans="1:21" x14ac:dyDescent="0.25">
      <c r="A286">
        <v>285</v>
      </c>
      <c r="B286" s="1">
        <v>43642</v>
      </c>
      <c r="C286" s="1">
        <v>43628</v>
      </c>
      <c r="D286" s="2">
        <v>78</v>
      </c>
      <c r="E286" s="2" t="s">
        <v>1701</v>
      </c>
      <c r="F286" s="2" t="s">
        <v>1709</v>
      </c>
      <c r="H286" t="str">
        <f t="shared" si="36"/>
        <v/>
      </c>
      <c r="I286" t="str">
        <f t="shared" ca="1" si="37"/>
        <v>cliente indisponivel</v>
      </c>
      <c r="J286" t="str">
        <f t="shared" ca="1" si="38"/>
        <v>Não entregue</v>
      </c>
      <c r="K286">
        <f t="shared" ca="1" si="39"/>
        <v>2</v>
      </c>
      <c r="L286">
        <f t="shared" ca="1" si="40"/>
        <v>1</v>
      </c>
      <c r="M286" s="6" t="str">
        <f t="shared" si="41"/>
        <v>43</v>
      </c>
      <c r="N286" s="6">
        <v>6</v>
      </c>
      <c r="O286" s="6">
        <v>2019</v>
      </c>
      <c r="P286" s="6" t="s">
        <v>78</v>
      </c>
      <c r="Q286" s="6">
        <v>6</v>
      </c>
      <c r="R286" s="6">
        <v>2019</v>
      </c>
      <c r="S286" s="7">
        <f t="shared" ca="1" si="42"/>
        <v>43642</v>
      </c>
      <c r="T286" s="7" t="str">
        <f t="shared" si="43"/>
        <v>12</v>
      </c>
      <c r="U286" s="7">
        <f t="shared" si="44"/>
        <v>43628</v>
      </c>
    </row>
    <row r="287" spans="1:21" x14ac:dyDescent="0.25">
      <c r="A287">
        <v>286</v>
      </c>
      <c r="B287" s="1">
        <v>43642</v>
      </c>
      <c r="C287" s="1">
        <v>43618</v>
      </c>
      <c r="D287" s="2">
        <v>39</v>
      </c>
      <c r="E287" s="2" t="s">
        <v>1702</v>
      </c>
      <c r="F287" s="2" t="s">
        <v>1703</v>
      </c>
      <c r="H287" t="str">
        <f t="shared" ca="1" si="36"/>
        <v>outros</v>
      </c>
      <c r="I287" t="str">
        <f t="shared" ca="1" si="37"/>
        <v>outros</v>
      </c>
      <c r="J287" t="str">
        <f t="shared" ca="1" si="38"/>
        <v>Entregue</v>
      </c>
      <c r="K287">
        <f t="shared" ca="1" si="39"/>
        <v>1</v>
      </c>
      <c r="L287">
        <f t="shared" ca="1" si="40"/>
        <v>2</v>
      </c>
      <c r="M287" s="6" t="str">
        <f t="shared" si="41"/>
        <v>43</v>
      </c>
      <c r="N287" s="6">
        <v>6</v>
      </c>
      <c r="O287" s="6">
        <v>2019</v>
      </c>
      <c r="P287" s="6" t="s">
        <v>1699</v>
      </c>
      <c r="Q287" s="6">
        <v>6</v>
      </c>
      <c r="R287" s="6">
        <v>2019</v>
      </c>
      <c r="S287" s="7">
        <f t="shared" ca="1" si="42"/>
        <v>43639</v>
      </c>
      <c r="T287" s="7" t="str">
        <f t="shared" si="43"/>
        <v>2</v>
      </c>
      <c r="U287" s="7">
        <f t="shared" si="44"/>
        <v>43618</v>
      </c>
    </row>
    <row r="288" spans="1:21" x14ac:dyDescent="0.25">
      <c r="A288">
        <v>287</v>
      </c>
      <c r="B288" s="1">
        <v>43640</v>
      </c>
      <c r="C288" s="1">
        <v>43622</v>
      </c>
      <c r="D288" s="2">
        <v>105</v>
      </c>
      <c r="E288" s="2" t="s">
        <v>1702</v>
      </c>
      <c r="F288" s="2" t="s">
        <v>1703</v>
      </c>
      <c r="H288" t="str">
        <f t="shared" ca="1" si="36"/>
        <v>cliente indisponivel</v>
      </c>
      <c r="I288" t="str">
        <f t="shared" ca="1" si="37"/>
        <v>cliente indisponivel</v>
      </c>
      <c r="J288" t="str">
        <f t="shared" ca="1" si="38"/>
        <v>Não entregue</v>
      </c>
      <c r="K288">
        <f t="shared" ca="1" si="39"/>
        <v>2</v>
      </c>
      <c r="L288">
        <f t="shared" ca="1" si="40"/>
        <v>1</v>
      </c>
      <c r="M288" s="6" t="str">
        <f t="shared" si="41"/>
        <v>43</v>
      </c>
      <c r="N288" s="6">
        <v>6</v>
      </c>
      <c r="O288" s="6">
        <v>2019</v>
      </c>
      <c r="P288" s="6" t="s">
        <v>1692</v>
      </c>
      <c r="Q288" s="6">
        <v>6</v>
      </c>
      <c r="R288" s="6">
        <v>2019</v>
      </c>
      <c r="S288" s="7">
        <f t="shared" ca="1" si="42"/>
        <v>43642</v>
      </c>
      <c r="T288" s="7" t="str">
        <f t="shared" si="43"/>
        <v>6</v>
      </c>
      <c r="U288" s="7">
        <f t="shared" si="44"/>
        <v>43622</v>
      </c>
    </row>
    <row r="289" spans="1:21" x14ac:dyDescent="0.25">
      <c r="A289">
        <v>288</v>
      </c>
      <c r="B289" s="1">
        <v>43640</v>
      </c>
      <c r="C289" s="1">
        <v>43644</v>
      </c>
      <c r="D289" s="2">
        <v>61</v>
      </c>
      <c r="E289" s="2" t="s">
        <v>1701</v>
      </c>
      <c r="F289" s="2" t="s">
        <v>1709</v>
      </c>
      <c r="H289" t="str">
        <f t="shared" si="36"/>
        <v/>
      </c>
      <c r="I289" t="str">
        <f t="shared" ca="1" si="37"/>
        <v>outros</v>
      </c>
      <c r="J289" t="str">
        <f t="shared" ca="1" si="38"/>
        <v>Entregue</v>
      </c>
      <c r="K289">
        <f t="shared" ca="1" si="39"/>
        <v>1</v>
      </c>
      <c r="L289">
        <f t="shared" ca="1" si="40"/>
        <v>1</v>
      </c>
      <c r="M289" s="6" t="str">
        <f t="shared" si="41"/>
        <v>43</v>
      </c>
      <c r="N289" s="6">
        <v>6</v>
      </c>
      <c r="O289" s="6">
        <v>2019</v>
      </c>
      <c r="P289" s="6" t="s">
        <v>175</v>
      </c>
      <c r="Q289" s="6">
        <v>6</v>
      </c>
      <c r="R289" s="6">
        <v>2019</v>
      </c>
      <c r="S289" s="7">
        <f t="shared" ca="1" si="42"/>
        <v>43638</v>
      </c>
      <c r="T289" s="7" t="str">
        <f t="shared" si="43"/>
        <v>28</v>
      </c>
      <c r="U289" s="7">
        <f t="shared" si="44"/>
        <v>43644</v>
      </c>
    </row>
    <row r="290" spans="1:21" x14ac:dyDescent="0.25">
      <c r="A290">
        <v>289</v>
      </c>
      <c r="B290" s="1">
        <v>43638</v>
      </c>
      <c r="C290" s="1">
        <v>43630</v>
      </c>
      <c r="D290" s="2">
        <v>78</v>
      </c>
      <c r="E290" s="2" t="s">
        <v>1701</v>
      </c>
      <c r="F290" s="2" t="s">
        <v>1709</v>
      </c>
      <c r="H290" t="str">
        <f t="shared" si="36"/>
        <v/>
      </c>
      <c r="I290" t="str">
        <f t="shared" ca="1" si="37"/>
        <v>cliente indisponivel</v>
      </c>
      <c r="J290" t="str">
        <f t="shared" ca="1" si="38"/>
        <v>Não entregue</v>
      </c>
      <c r="K290">
        <f t="shared" ca="1" si="39"/>
        <v>2</v>
      </c>
      <c r="L290">
        <f t="shared" ca="1" si="40"/>
        <v>3</v>
      </c>
      <c r="M290" s="6" t="str">
        <f t="shared" si="41"/>
        <v>43</v>
      </c>
      <c r="N290" s="6">
        <v>6</v>
      </c>
      <c r="O290" s="6">
        <v>2019</v>
      </c>
      <c r="P290" s="6" t="s">
        <v>90</v>
      </c>
      <c r="Q290" s="6">
        <v>6</v>
      </c>
      <c r="R290" s="6">
        <v>2019</v>
      </c>
      <c r="S290" s="7">
        <f t="shared" ca="1" si="42"/>
        <v>43640</v>
      </c>
      <c r="T290" s="7" t="str">
        <f t="shared" si="43"/>
        <v>14</v>
      </c>
      <c r="U290" s="7">
        <f t="shared" si="44"/>
        <v>43630</v>
      </c>
    </row>
    <row r="291" spans="1:21" x14ac:dyDescent="0.25">
      <c r="A291">
        <v>290</v>
      </c>
      <c r="B291" s="1">
        <v>43642</v>
      </c>
      <c r="C291" s="1">
        <v>43639</v>
      </c>
      <c r="D291" s="2">
        <v>144</v>
      </c>
      <c r="E291" s="2" t="s">
        <v>1701</v>
      </c>
      <c r="F291" s="2" t="s">
        <v>1709</v>
      </c>
      <c r="H291" t="str">
        <f t="shared" si="36"/>
        <v/>
      </c>
      <c r="I291" t="str">
        <f t="shared" ca="1" si="37"/>
        <v>outros</v>
      </c>
      <c r="J291" t="str">
        <f t="shared" ca="1" si="38"/>
        <v>Entregue</v>
      </c>
      <c r="K291">
        <f t="shared" ca="1" si="39"/>
        <v>1</v>
      </c>
      <c r="L291">
        <f t="shared" ca="1" si="40"/>
        <v>3</v>
      </c>
      <c r="M291" s="6" t="str">
        <f t="shared" si="41"/>
        <v>43</v>
      </c>
      <c r="N291" s="6">
        <v>6</v>
      </c>
      <c r="O291" s="6">
        <v>2019</v>
      </c>
      <c r="P291" s="6" t="s">
        <v>144</v>
      </c>
      <c r="Q291" s="6">
        <v>6</v>
      </c>
      <c r="R291" s="6">
        <v>2019</v>
      </c>
      <c r="S291" s="7">
        <f t="shared" ca="1" si="42"/>
        <v>43640</v>
      </c>
      <c r="T291" s="7" t="str">
        <f t="shared" si="43"/>
        <v>23</v>
      </c>
      <c r="U291" s="7">
        <f t="shared" si="44"/>
        <v>43639</v>
      </c>
    </row>
    <row r="292" spans="1:21" x14ac:dyDescent="0.25">
      <c r="A292">
        <v>291</v>
      </c>
      <c r="B292" s="1">
        <v>43638</v>
      </c>
      <c r="C292" s="1">
        <v>43634</v>
      </c>
      <c r="D292" s="2">
        <v>225</v>
      </c>
      <c r="E292" s="2" t="s">
        <v>1701</v>
      </c>
      <c r="F292" s="2" t="s">
        <v>1709</v>
      </c>
      <c r="H292" t="str">
        <f t="shared" si="36"/>
        <v/>
      </c>
      <c r="I292" t="str">
        <f t="shared" ca="1" si="37"/>
        <v>outros</v>
      </c>
      <c r="J292" t="str">
        <f t="shared" ca="1" si="38"/>
        <v>Entregue</v>
      </c>
      <c r="K292">
        <f t="shared" ca="1" si="39"/>
        <v>1</v>
      </c>
      <c r="L292">
        <f t="shared" ca="1" si="40"/>
        <v>2</v>
      </c>
      <c r="M292" s="6" t="str">
        <f t="shared" si="41"/>
        <v>43</v>
      </c>
      <c r="N292" s="6">
        <v>6</v>
      </c>
      <c r="O292" s="6">
        <v>2019</v>
      </c>
      <c r="P292" s="6" t="s">
        <v>114</v>
      </c>
      <c r="Q292" s="6">
        <v>6</v>
      </c>
      <c r="R292" s="6">
        <v>2019</v>
      </c>
      <c r="S292" s="7">
        <f t="shared" ca="1" si="42"/>
        <v>43641</v>
      </c>
      <c r="T292" s="7" t="str">
        <f t="shared" si="43"/>
        <v>18</v>
      </c>
      <c r="U292" s="7">
        <f t="shared" si="44"/>
        <v>43634</v>
      </c>
    </row>
    <row r="293" spans="1:21" x14ac:dyDescent="0.25">
      <c r="A293">
        <v>292</v>
      </c>
      <c r="B293" s="1">
        <v>43640</v>
      </c>
      <c r="C293" s="1">
        <v>43636</v>
      </c>
      <c r="D293" s="2">
        <v>92</v>
      </c>
      <c r="E293" s="2" t="s">
        <v>1702</v>
      </c>
      <c r="F293" s="2" t="s">
        <v>1703</v>
      </c>
      <c r="H293" t="str">
        <f t="shared" ca="1" si="36"/>
        <v>cliente indisponivel</v>
      </c>
      <c r="I293" t="str">
        <f t="shared" ca="1" si="37"/>
        <v>cliente indisponivel</v>
      </c>
      <c r="J293" t="str">
        <f t="shared" ca="1" si="38"/>
        <v>Não entregue</v>
      </c>
      <c r="K293">
        <f t="shared" ca="1" si="39"/>
        <v>2</v>
      </c>
      <c r="L293">
        <f t="shared" ca="1" si="40"/>
        <v>2</v>
      </c>
      <c r="M293" s="6" t="str">
        <f t="shared" si="41"/>
        <v>43</v>
      </c>
      <c r="N293" s="6">
        <v>6</v>
      </c>
      <c r="O293" s="6">
        <v>2019</v>
      </c>
      <c r="P293" s="6" t="s">
        <v>126</v>
      </c>
      <c r="Q293" s="6">
        <v>6</v>
      </c>
      <c r="R293" s="6">
        <v>2019</v>
      </c>
      <c r="S293" s="7">
        <f t="shared" ca="1" si="42"/>
        <v>43639</v>
      </c>
      <c r="T293" s="7" t="str">
        <f t="shared" si="43"/>
        <v>20</v>
      </c>
      <c r="U293" s="7">
        <f t="shared" si="44"/>
        <v>43636</v>
      </c>
    </row>
    <row r="294" spans="1:21" x14ac:dyDescent="0.25">
      <c r="A294">
        <v>293</v>
      </c>
      <c r="B294" s="1">
        <v>43640</v>
      </c>
      <c r="C294" s="1">
        <v>43618</v>
      </c>
      <c r="D294" s="2">
        <v>139</v>
      </c>
      <c r="E294" s="2" t="s">
        <v>1702</v>
      </c>
      <c r="F294" s="2" t="s">
        <v>1704</v>
      </c>
      <c r="H294" t="str">
        <f t="shared" ca="1" si="36"/>
        <v>outros</v>
      </c>
      <c r="I294" t="str">
        <f t="shared" ca="1" si="37"/>
        <v>outros</v>
      </c>
      <c r="J294" t="str">
        <f t="shared" ca="1" si="38"/>
        <v>Entregue</v>
      </c>
      <c r="K294">
        <f t="shared" ca="1" si="39"/>
        <v>1</v>
      </c>
      <c r="L294">
        <f t="shared" ca="1" si="40"/>
        <v>2</v>
      </c>
      <c r="M294" s="6" t="str">
        <f t="shared" si="41"/>
        <v>43</v>
      </c>
      <c r="N294" s="6">
        <v>6</v>
      </c>
      <c r="O294" s="6">
        <v>2019</v>
      </c>
      <c r="P294" s="6" t="s">
        <v>1699</v>
      </c>
      <c r="Q294" s="6">
        <v>6</v>
      </c>
      <c r="R294" s="6">
        <v>2019</v>
      </c>
      <c r="S294" s="7">
        <f t="shared" ca="1" si="42"/>
        <v>43642</v>
      </c>
      <c r="T294" s="7" t="str">
        <f t="shared" si="43"/>
        <v>2</v>
      </c>
      <c r="U294" s="7">
        <f t="shared" si="44"/>
        <v>43618</v>
      </c>
    </row>
    <row r="295" spans="1:21" x14ac:dyDescent="0.25">
      <c r="A295">
        <v>294</v>
      </c>
      <c r="B295" s="1">
        <v>43639</v>
      </c>
      <c r="C295" s="1">
        <v>43638</v>
      </c>
      <c r="D295" s="2">
        <v>71</v>
      </c>
      <c r="E295" s="2" t="s">
        <v>1702</v>
      </c>
      <c r="F295" s="2" t="s">
        <v>1704</v>
      </c>
      <c r="H295" t="str">
        <f t="shared" ca="1" si="36"/>
        <v>outros</v>
      </c>
      <c r="I295" t="str">
        <f t="shared" ca="1" si="37"/>
        <v>outros</v>
      </c>
      <c r="J295" t="str">
        <f t="shared" ca="1" si="38"/>
        <v>Entregue</v>
      </c>
      <c r="K295">
        <f t="shared" ca="1" si="39"/>
        <v>1</v>
      </c>
      <c r="L295">
        <f t="shared" ca="1" si="40"/>
        <v>2</v>
      </c>
      <c r="M295" s="6" t="str">
        <f t="shared" si="41"/>
        <v>43</v>
      </c>
      <c r="N295" s="6">
        <v>6</v>
      </c>
      <c r="O295" s="6">
        <v>2019</v>
      </c>
      <c r="P295" s="6" t="s">
        <v>138</v>
      </c>
      <c r="Q295" s="6">
        <v>6</v>
      </c>
      <c r="R295" s="6">
        <v>2019</v>
      </c>
      <c r="S295" s="7">
        <f t="shared" ca="1" si="42"/>
        <v>43640</v>
      </c>
      <c r="T295" s="7" t="str">
        <f t="shared" si="43"/>
        <v>22</v>
      </c>
      <c r="U295" s="7">
        <f t="shared" si="44"/>
        <v>43638</v>
      </c>
    </row>
    <row r="296" spans="1:21" x14ac:dyDescent="0.25">
      <c r="A296">
        <v>295</v>
      </c>
      <c r="B296" s="1">
        <v>43641</v>
      </c>
      <c r="C296" s="1">
        <v>43618</v>
      </c>
      <c r="D296" s="2">
        <v>205</v>
      </c>
      <c r="E296" s="2" t="s">
        <v>1702</v>
      </c>
      <c r="F296" s="2" t="s">
        <v>1704</v>
      </c>
      <c r="H296" t="str">
        <f t="shared" ca="1" si="36"/>
        <v>cliente indisponivel</v>
      </c>
      <c r="I296" t="str">
        <f t="shared" ca="1" si="37"/>
        <v>cliente indisponivel</v>
      </c>
      <c r="J296" t="str">
        <f t="shared" ca="1" si="38"/>
        <v>Não entregue</v>
      </c>
      <c r="K296">
        <f t="shared" ca="1" si="39"/>
        <v>2</v>
      </c>
      <c r="L296">
        <f t="shared" ca="1" si="40"/>
        <v>1</v>
      </c>
      <c r="M296" s="6" t="str">
        <f t="shared" si="41"/>
        <v>43</v>
      </c>
      <c r="N296" s="6">
        <v>6</v>
      </c>
      <c r="O296" s="6">
        <v>2019</v>
      </c>
      <c r="P296" s="6" t="s">
        <v>1699</v>
      </c>
      <c r="Q296" s="6">
        <v>6</v>
      </c>
      <c r="R296" s="6">
        <v>2019</v>
      </c>
      <c r="S296" s="7">
        <f t="shared" ca="1" si="42"/>
        <v>43638</v>
      </c>
      <c r="T296" s="7" t="str">
        <f t="shared" si="43"/>
        <v>2</v>
      </c>
      <c r="U296" s="7">
        <f t="shared" si="44"/>
        <v>43618</v>
      </c>
    </row>
    <row r="297" spans="1:21" x14ac:dyDescent="0.25">
      <c r="A297">
        <v>296</v>
      </c>
      <c r="B297" s="1">
        <v>43642</v>
      </c>
      <c r="C297" s="1">
        <v>43621</v>
      </c>
      <c r="D297" s="2">
        <v>35</v>
      </c>
      <c r="E297" s="2" t="s">
        <v>1702</v>
      </c>
      <c r="F297" s="2" t="s">
        <v>1703</v>
      </c>
      <c r="H297" t="str">
        <f t="shared" ca="1" si="36"/>
        <v>cliente indisponivel</v>
      </c>
      <c r="I297" t="str">
        <f t="shared" ca="1" si="37"/>
        <v>cliente indisponivel</v>
      </c>
      <c r="J297" t="str">
        <f t="shared" ca="1" si="38"/>
        <v>Não entregue</v>
      </c>
      <c r="K297">
        <f t="shared" ca="1" si="39"/>
        <v>2</v>
      </c>
      <c r="L297">
        <f t="shared" ca="1" si="40"/>
        <v>3</v>
      </c>
      <c r="M297" s="6" t="str">
        <f t="shared" si="41"/>
        <v>43</v>
      </c>
      <c r="N297" s="6">
        <v>6</v>
      </c>
      <c r="O297" s="6">
        <v>2019</v>
      </c>
      <c r="P297" s="6" t="s">
        <v>1695</v>
      </c>
      <c r="Q297" s="6">
        <v>6</v>
      </c>
      <c r="R297" s="6">
        <v>2019</v>
      </c>
      <c r="S297" s="7">
        <f t="shared" ca="1" si="42"/>
        <v>43641</v>
      </c>
      <c r="T297" s="7" t="str">
        <f t="shared" si="43"/>
        <v>5</v>
      </c>
      <c r="U297" s="7">
        <f t="shared" si="44"/>
        <v>43621</v>
      </c>
    </row>
    <row r="298" spans="1:21" x14ac:dyDescent="0.25">
      <c r="A298">
        <v>297</v>
      </c>
      <c r="B298" s="1">
        <v>43640</v>
      </c>
      <c r="C298" s="1">
        <v>43623</v>
      </c>
      <c r="D298" s="2">
        <v>196</v>
      </c>
      <c r="E298" s="2" t="s">
        <v>1701</v>
      </c>
      <c r="F298" s="2" t="s">
        <v>1709</v>
      </c>
      <c r="H298" t="str">
        <f t="shared" si="36"/>
        <v/>
      </c>
      <c r="I298" t="str">
        <f t="shared" ca="1" si="37"/>
        <v>cliente indisponivel</v>
      </c>
      <c r="J298" t="str">
        <f t="shared" ca="1" si="38"/>
        <v>Não entregue</v>
      </c>
      <c r="K298">
        <f t="shared" ca="1" si="39"/>
        <v>2</v>
      </c>
      <c r="L298">
        <f t="shared" ca="1" si="40"/>
        <v>1</v>
      </c>
      <c r="M298" s="6" t="str">
        <f t="shared" si="41"/>
        <v>43</v>
      </c>
      <c r="N298" s="6">
        <v>6</v>
      </c>
      <c r="O298" s="6">
        <v>2019</v>
      </c>
      <c r="P298" s="6" t="s">
        <v>1697</v>
      </c>
      <c r="Q298" s="6">
        <v>6</v>
      </c>
      <c r="R298" s="6">
        <v>2019</v>
      </c>
      <c r="S298" s="7">
        <f t="shared" ca="1" si="42"/>
        <v>43642</v>
      </c>
      <c r="T298" s="7" t="str">
        <f t="shared" si="43"/>
        <v>7</v>
      </c>
      <c r="U298" s="7">
        <f t="shared" si="44"/>
        <v>43623</v>
      </c>
    </row>
    <row r="299" spans="1:21" x14ac:dyDescent="0.25">
      <c r="A299">
        <v>298</v>
      </c>
      <c r="B299" s="1">
        <v>43641</v>
      </c>
      <c r="C299" s="1">
        <v>43625</v>
      </c>
      <c r="D299" s="2">
        <v>12</v>
      </c>
      <c r="E299" s="2" t="s">
        <v>1702</v>
      </c>
      <c r="F299" s="2" t="s">
        <v>1703</v>
      </c>
      <c r="H299" t="str">
        <f t="shared" ca="1" si="36"/>
        <v>outros</v>
      </c>
      <c r="I299" t="str">
        <f t="shared" ca="1" si="37"/>
        <v>outros</v>
      </c>
      <c r="J299" t="str">
        <f t="shared" ca="1" si="38"/>
        <v>Entregue</v>
      </c>
      <c r="K299">
        <f t="shared" ca="1" si="39"/>
        <v>1</v>
      </c>
      <c r="L299">
        <f t="shared" ca="1" si="40"/>
        <v>3</v>
      </c>
      <c r="M299" s="6" t="str">
        <f t="shared" si="41"/>
        <v>43</v>
      </c>
      <c r="N299" s="6">
        <v>6</v>
      </c>
      <c r="O299" s="6">
        <v>2019</v>
      </c>
      <c r="P299" s="6" t="s">
        <v>1694</v>
      </c>
      <c r="Q299" s="6">
        <v>6</v>
      </c>
      <c r="R299" s="6">
        <v>2019</v>
      </c>
      <c r="S299" s="7">
        <f t="shared" ca="1" si="42"/>
        <v>43638</v>
      </c>
      <c r="T299" s="7" t="str">
        <f t="shared" si="43"/>
        <v>9</v>
      </c>
      <c r="U299" s="7">
        <f t="shared" si="44"/>
        <v>43625</v>
      </c>
    </row>
    <row r="300" spans="1:21" x14ac:dyDescent="0.25">
      <c r="A300">
        <v>299</v>
      </c>
      <c r="B300" s="1">
        <v>43641</v>
      </c>
      <c r="C300" s="1">
        <v>43626</v>
      </c>
      <c r="D300" s="2">
        <v>158</v>
      </c>
      <c r="E300" s="2" t="s">
        <v>1701</v>
      </c>
      <c r="F300" s="2" t="s">
        <v>1709</v>
      </c>
      <c r="H300" t="str">
        <f t="shared" si="36"/>
        <v/>
      </c>
      <c r="I300" t="str">
        <f t="shared" ca="1" si="37"/>
        <v>cliente indisponivel</v>
      </c>
      <c r="J300" t="str">
        <f t="shared" ca="1" si="38"/>
        <v>Não entregue</v>
      </c>
      <c r="K300">
        <f t="shared" ca="1" si="39"/>
        <v>2</v>
      </c>
      <c r="L300">
        <f t="shared" ca="1" si="40"/>
        <v>3</v>
      </c>
      <c r="M300" s="6" t="str">
        <f t="shared" si="41"/>
        <v>43</v>
      </c>
      <c r="N300" s="6">
        <v>6</v>
      </c>
      <c r="O300" s="6">
        <v>2019</v>
      </c>
      <c r="P300" s="6" t="s">
        <v>65</v>
      </c>
      <c r="Q300" s="6">
        <v>6</v>
      </c>
      <c r="R300" s="6">
        <v>2019</v>
      </c>
      <c r="S300" s="7">
        <f t="shared" ca="1" si="42"/>
        <v>43641</v>
      </c>
      <c r="T300" s="7" t="str">
        <f t="shared" si="43"/>
        <v>10</v>
      </c>
      <c r="U300" s="7">
        <f t="shared" si="44"/>
        <v>43626</v>
      </c>
    </row>
    <row r="301" spans="1:21" x14ac:dyDescent="0.25">
      <c r="A301">
        <v>300</v>
      </c>
      <c r="B301" s="1">
        <v>43638</v>
      </c>
      <c r="C301" s="1">
        <v>43633</v>
      </c>
      <c r="D301" s="2">
        <v>114</v>
      </c>
      <c r="E301" s="2" t="s">
        <v>1702</v>
      </c>
      <c r="F301" s="2" t="s">
        <v>1703</v>
      </c>
      <c r="H301" t="str">
        <f t="shared" ca="1" si="36"/>
        <v>cliente indisponivel</v>
      </c>
      <c r="I301" t="str">
        <f t="shared" ca="1" si="37"/>
        <v>cliente indisponivel</v>
      </c>
      <c r="J301" t="str">
        <f t="shared" ca="1" si="38"/>
        <v>Não entregue</v>
      </c>
      <c r="K301">
        <f t="shared" ca="1" si="39"/>
        <v>2</v>
      </c>
      <c r="L301">
        <f t="shared" ca="1" si="40"/>
        <v>2</v>
      </c>
      <c r="M301" s="6" t="str">
        <f t="shared" si="41"/>
        <v>43</v>
      </c>
      <c r="N301" s="6">
        <v>6</v>
      </c>
      <c r="O301" s="6">
        <v>2019</v>
      </c>
      <c r="P301" s="6" t="s">
        <v>108</v>
      </c>
      <c r="Q301" s="6">
        <v>6</v>
      </c>
      <c r="R301" s="6">
        <v>2019</v>
      </c>
      <c r="S301" s="7">
        <f t="shared" ca="1" si="42"/>
        <v>43640</v>
      </c>
      <c r="T301" s="7" t="str">
        <f t="shared" si="43"/>
        <v>17</v>
      </c>
      <c r="U301" s="7">
        <f t="shared" si="44"/>
        <v>43633</v>
      </c>
    </row>
    <row r="302" spans="1:21" x14ac:dyDescent="0.25">
      <c r="A302">
        <v>301</v>
      </c>
      <c r="B302" s="1">
        <v>43642</v>
      </c>
      <c r="C302" s="1">
        <v>43641</v>
      </c>
      <c r="D302" s="2">
        <v>187</v>
      </c>
      <c r="E302" s="2" t="s">
        <v>1701</v>
      </c>
      <c r="F302" s="2" t="s">
        <v>1709</v>
      </c>
      <c r="H302" t="str">
        <f t="shared" si="36"/>
        <v/>
      </c>
      <c r="I302" t="str">
        <f t="shared" ca="1" si="37"/>
        <v>cliente indisponivel</v>
      </c>
      <c r="J302" t="str">
        <f t="shared" ca="1" si="38"/>
        <v>Não entregue</v>
      </c>
      <c r="K302">
        <f t="shared" ca="1" si="39"/>
        <v>2</v>
      </c>
      <c r="L302">
        <f t="shared" ca="1" si="40"/>
        <v>1</v>
      </c>
      <c r="M302" s="6" t="str">
        <f t="shared" si="41"/>
        <v>43</v>
      </c>
      <c r="N302" s="6">
        <v>6</v>
      </c>
      <c r="O302" s="6">
        <v>2019</v>
      </c>
      <c r="P302" s="6" t="s">
        <v>157</v>
      </c>
      <c r="Q302" s="6">
        <v>6</v>
      </c>
      <c r="R302" s="6">
        <v>2019</v>
      </c>
      <c r="S302" s="7">
        <f t="shared" ca="1" si="42"/>
        <v>43638</v>
      </c>
      <c r="T302" s="7" t="str">
        <f t="shared" si="43"/>
        <v>25</v>
      </c>
      <c r="U302" s="7">
        <f t="shared" si="44"/>
        <v>43641</v>
      </c>
    </row>
    <row r="303" spans="1:21" x14ac:dyDescent="0.25">
      <c r="A303">
        <v>302</v>
      </c>
      <c r="B303" s="1">
        <v>43638</v>
      </c>
      <c r="C303" s="1">
        <v>43617</v>
      </c>
      <c r="D303" s="2">
        <v>137</v>
      </c>
      <c r="E303" s="2" t="s">
        <v>1701</v>
      </c>
      <c r="F303" s="2" t="s">
        <v>1709</v>
      </c>
      <c r="H303" t="str">
        <f t="shared" si="36"/>
        <v/>
      </c>
      <c r="I303" t="str">
        <f t="shared" ca="1" si="37"/>
        <v>outros</v>
      </c>
      <c r="J303" t="str">
        <f t="shared" ca="1" si="38"/>
        <v>Entregue</v>
      </c>
      <c r="K303">
        <f t="shared" ca="1" si="39"/>
        <v>1</v>
      </c>
      <c r="L303">
        <f t="shared" ca="1" si="40"/>
        <v>1</v>
      </c>
      <c r="M303" s="6" t="str">
        <f t="shared" si="41"/>
        <v>43</v>
      </c>
      <c r="N303" s="6">
        <v>6</v>
      </c>
      <c r="O303" s="6">
        <v>2019</v>
      </c>
      <c r="P303" s="6" t="s">
        <v>1696</v>
      </c>
      <c r="Q303" s="6">
        <v>6</v>
      </c>
      <c r="R303" s="6">
        <v>2019</v>
      </c>
      <c r="S303" s="7">
        <f t="shared" ca="1" si="42"/>
        <v>43640</v>
      </c>
      <c r="T303" s="7" t="str">
        <f t="shared" si="43"/>
        <v>1</v>
      </c>
      <c r="U303" s="7">
        <f t="shared" si="44"/>
        <v>43617</v>
      </c>
    </row>
    <row r="304" spans="1:21" x14ac:dyDescent="0.25">
      <c r="A304">
        <v>303</v>
      </c>
      <c r="B304" s="1">
        <v>43639</v>
      </c>
      <c r="C304" s="1">
        <v>43638</v>
      </c>
      <c r="D304" s="2">
        <v>134</v>
      </c>
      <c r="E304" s="2" t="s">
        <v>1702</v>
      </c>
      <c r="F304" s="2" t="s">
        <v>1703</v>
      </c>
      <c r="H304" t="str">
        <f t="shared" ca="1" si="36"/>
        <v>cliente indisponivel</v>
      </c>
      <c r="I304" t="str">
        <f t="shared" ca="1" si="37"/>
        <v>cliente indisponivel</v>
      </c>
      <c r="J304" t="str">
        <f t="shared" ca="1" si="38"/>
        <v>Não entregue</v>
      </c>
      <c r="K304">
        <f t="shared" ca="1" si="39"/>
        <v>2</v>
      </c>
      <c r="L304">
        <f t="shared" ca="1" si="40"/>
        <v>2</v>
      </c>
      <c r="M304" s="6" t="str">
        <f t="shared" si="41"/>
        <v>43</v>
      </c>
      <c r="N304" s="6">
        <v>6</v>
      </c>
      <c r="O304" s="6">
        <v>2019</v>
      </c>
      <c r="P304" s="6" t="s">
        <v>138</v>
      </c>
      <c r="Q304" s="6">
        <v>6</v>
      </c>
      <c r="R304" s="6">
        <v>2019</v>
      </c>
      <c r="S304" s="7">
        <f t="shared" ca="1" si="42"/>
        <v>43640</v>
      </c>
      <c r="T304" s="7" t="str">
        <f t="shared" si="43"/>
        <v>22</v>
      </c>
      <c r="U304" s="7">
        <f t="shared" si="44"/>
        <v>43638</v>
      </c>
    </row>
    <row r="305" spans="1:21" x14ac:dyDescent="0.25">
      <c r="A305">
        <v>304</v>
      </c>
      <c r="B305" s="1">
        <v>43638</v>
      </c>
      <c r="C305" s="1">
        <v>43622</v>
      </c>
      <c r="D305" s="2">
        <v>43</v>
      </c>
      <c r="E305" s="2" t="s">
        <v>1702</v>
      </c>
      <c r="F305" s="2" t="s">
        <v>1703</v>
      </c>
      <c r="H305" t="str">
        <f t="shared" ca="1" si="36"/>
        <v>cliente indisponivel</v>
      </c>
      <c r="I305" t="str">
        <f t="shared" ca="1" si="37"/>
        <v>cliente indisponivel</v>
      </c>
      <c r="J305" t="str">
        <f t="shared" ca="1" si="38"/>
        <v>Não entregue</v>
      </c>
      <c r="K305">
        <f t="shared" ca="1" si="39"/>
        <v>2</v>
      </c>
      <c r="L305">
        <f t="shared" ca="1" si="40"/>
        <v>3</v>
      </c>
      <c r="M305" s="6" t="str">
        <f t="shared" si="41"/>
        <v>43</v>
      </c>
      <c r="N305" s="6">
        <v>6</v>
      </c>
      <c r="O305" s="6">
        <v>2019</v>
      </c>
      <c r="P305" s="6" t="s">
        <v>1692</v>
      </c>
      <c r="Q305" s="6">
        <v>6</v>
      </c>
      <c r="R305" s="6">
        <v>2019</v>
      </c>
      <c r="S305" s="7">
        <f t="shared" ca="1" si="42"/>
        <v>43641</v>
      </c>
      <c r="T305" s="7" t="str">
        <f t="shared" si="43"/>
        <v>6</v>
      </c>
      <c r="U305" s="7">
        <f t="shared" si="44"/>
        <v>43622</v>
      </c>
    </row>
    <row r="306" spans="1:21" x14ac:dyDescent="0.25">
      <c r="A306">
        <v>305</v>
      </c>
      <c r="B306" s="1">
        <v>43638</v>
      </c>
      <c r="C306" s="1">
        <v>43634</v>
      </c>
      <c r="D306" s="2">
        <v>51</v>
      </c>
      <c r="E306" s="2" t="s">
        <v>1702</v>
      </c>
      <c r="F306" s="2" t="s">
        <v>1703</v>
      </c>
      <c r="H306" t="str">
        <f t="shared" ca="1" si="36"/>
        <v>outros</v>
      </c>
      <c r="I306" t="str">
        <f t="shared" ca="1" si="37"/>
        <v>outros</v>
      </c>
      <c r="J306" t="str">
        <f t="shared" ca="1" si="38"/>
        <v>Entregue</v>
      </c>
      <c r="K306">
        <f t="shared" ca="1" si="39"/>
        <v>1</v>
      </c>
      <c r="L306">
        <f t="shared" ca="1" si="40"/>
        <v>1</v>
      </c>
      <c r="M306" s="6" t="str">
        <f t="shared" si="41"/>
        <v>43</v>
      </c>
      <c r="N306" s="6">
        <v>6</v>
      </c>
      <c r="O306" s="6">
        <v>2019</v>
      </c>
      <c r="P306" s="6" t="s">
        <v>114</v>
      </c>
      <c r="Q306" s="6">
        <v>6</v>
      </c>
      <c r="R306" s="6">
        <v>2019</v>
      </c>
      <c r="S306" s="7">
        <f t="shared" ca="1" si="42"/>
        <v>43639</v>
      </c>
      <c r="T306" s="7" t="str">
        <f t="shared" si="43"/>
        <v>18</v>
      </c>
      <c r="U306" s="7">
        <f t="shared" si="44"/>
        <v>43634</v>
      </c>
    </row>
    <row r="307" spans="1:21" x14ac:dyDescent="0.25">
      <c r="A307">
        <v>306</v>
      </c>
      <c r="B307" s="1">
        <v>43639</v>
      </c>
      <c r="C307" s="1">
        <v>43637</v>
      </c>
      <c r="D307" s="2">
        <v>3</v>
      </c>
      <c r="E307" s="2" t="s">
        <v>1702</v>
      </c>
      <c r="F307" s="2" t="s">
        <v>1703</v>
      </c>
      <c r="H307" t="str">
        <f t="shared" ca="1" si="36"/>
        <v>outros</v>
      </c>
      <c r="I307" t="str">
        <f t="shared" ca="1" si="37"/>
        <v>outros</v>
      </c>
      <c r="J307" t="str">
        <f t="shared" ca="1" si="38"/>
        <v>Entregue</v>
      </c>
      <c r="K307">
        <f t="shared" ca="1" si="39"/>
        <v>1</v>
      </c>
      <c r="L307">
        <f t="shared" ca="1" si="40"/>
        <v>2</v>
      </c>
      <c r="M307" s="6" t="str">
        <f t="shared" si="41"/>
        <v>43</v>
      </c>
      <c r="N307" s="6">
        <v>6</v>
      </c>
      <c r="O307" s="6">
        <v>2019</v>
      </c>
      <c r="P307" s="6" t="s">
        <v>132</v>
      </c>
      <c r="Q307" s="6">
        <v>6</v>
      </c>
      <c r="R307" s="6">
        <v>2019</v>
      </c>
      <c r="S307" s="7">
        <f t="shared" ca="1" si="42"/>
        <v>43639</v>
      </c>
      <c r="T307" s="7" t="str">
        <f t="shared" si="43"/>
        <v>21</v>
      </c>
      <c r="U307" s="7">
        <f t="shared" si="44"/>
        <v>43637</v>
      </c>
    </row>
    <row r="308" spans="1:21" x14ac:dyDescent="0.25">
      <c r="A308">
        <v>307</v>
      </c>
      <c r="B308" s="1">
        <v>43638</v>
      </c>
      <c r="C308" s="1">
        <v>43622</v>
      </c>
      <c r="D308" s="2">
        <v>216</v>
      </c>
      <c r="E308" s="2" t="s">
        <v>1701</v>
      </c>
      <c r="F308" s="2" t="s">
        <v>1709</v>
      </c>
      <c r="H308" t="str">
        <f t="shared" si="36"/>
        <v/>
      </c>
      <c r="I308" t="str">
        <f t="shared" ca="1" si="37"/>
        <v>cliente indisponivel</v>
      </c>
      <c r="J308" t="str">
        <f t="shared" ca="1" si="38"/>
        <v>Não entregue</v>
      </c>
      <c r="K308">
        <f t="shared" ca="1" si="39"/>
        <v>2</v>
      </c>
      <c r="L308">
        <f t="shared" ca="1" si="40"/>
        <v>2</v>
      </c>
      <c r="M308" s="6" t="str">
        <f t="shared" si="41"/>
        <v>43</v>
      </c>
      <c r="N308" s="6">
        <v>6</v>
      </c>
      <c r="O308" s="6">
        <v>2019</v>
      </c>
      <c r="P308" s="6" t="s">
        <v>1692</v>
      </c>
      <c r="Q308" s="6">
        <v>6</v>
      </c>
      <c r="R308" s="6">
        <v>2019</v>
      </c>
      <c r="S308" s="7">
        <f t="shared" ca="1" si="42"/>
        <v>43641</v>
      </c>
      <c r="T308" s="7" t="str">
        <f t="shared" si="43"/>
        <v>6</v>
      </c>
      <c r="U308" s="7">
        <f t="shared" si="44"/>
        <v>43622</v>
      </c>
    </row>
    <row r="309" spans="1:21" x14ac:dyDescent="0.25">
      <c r="A309">
        <v>308</v>
      </c>
      <c r="B309" s="1">
        <v>43641</v>
      </c>
      <c r="C309" s="1">
        <v>43643</v>
      </c>
      <c r="D309" s="2">
        <v>24</v>
      </c>
      <c r="E309" s="2" t="s">
        <v>1701</v>
      </c>
      <c r="F309" s="2" t="s">
        <v>1709</v>
      </c>
      <c r="H309" t="str">
        <f t="shared" si="36"/>
        <v/>
      </c>
      <c r="I309" t="str">
        <f t="shared" ca="1" si="37"/>
        <v>outros</v>
      </c>
      <c r="J309" t="str">
        <f t="shared" ca="1" si="38"/>
        <v>Entregue</v>
      </c>
      <c r="K309">
        <f t="shared" ca="1" si="39"/>
        <v>1</v>
      </c>
      <c r="L309">
        <f t="shared" ca="1" si="40"/>
        <v>3</v>
      </c>
      <c r="M309" s="6" t="str">
        <f t="shared" si="41"/>
        <v>43</v>
      </c>
      <c r="N309" s="6">
        <v>6</v>
      </c>
      <c r="O309" s="6">
        <v>2019</v>
      </c>
      <c r="P309" s="6" t="s">
        <v>170</v>
      </c>
      <c r="Q309" s="6">
        <v>6</v>
      </c>
      <c r="R309" s="6">
        <v>2019</v>
      </c>
      <c r="S309" s="7">
        <f t="shared" ca="1" si="42"/>
        <v>43640</v>
      </c>
      <c r="T309" s="7" t="str">
        <f t="shared" si="43"/>
        <v>27</v>
      </c>
      <c r="U309" s="7">
        <f t="shared" si="44"/>
        <v>43643</v>
      </c>
    </row>
    <row r="310" spans="1:21" x14ac:dyDescent="0.25">
      <c r="A310">
        <v>309</v>
      </c>
      <c r="B310" s="1">
        <v>43640</v>
      </c>
      <c r="C310" s="1">
        <v>43630</v>
      </c>
      <c r="D310" s="2">
        <v>125</v>
      </c>
      <c r="E310" s="2" t="s">
        <v>1702</v>
      </c>
      <c r="F310" s="2" t="s">
        <v>1704</v>
      </c>
      <c r="H310" t="str">
        <f t="shared" ca="1" si="36"/>
        <v>outros</v>
      </c>
      <c r="I310" t="str">
        <f t="shared" ca="1" si="37"/>
        <v>outros</v>
      </c>
      <c r="J310" t="str">
        <f t="shared" ca="1" si="38"/>
        <v>Entregue</v>
      </c>
      <c r="K310">
        <f t="shared" ca="1" si="39"/>
        <v>1</v>
      </c>
      <c r="L310">
        <f t="shared" ca="1" si="40"/>
        <v>2</v>
      </c>
      <c r="M310" s="6" t="str">
        <f t="shared" si="41"/>
        <v>43</v>
      </c>
      <c r="N310" s="6">
        <v>6</v>
      </c>
      <c r="O310" s="6">
        <v>2019</v>
      </c>
      <c r="P310" s="6" t="s">
        <v>90</v>
      </c>
      <c r="Q310" s="6">
        <v>6</v>
      </c>
      <c r="R310" s="6">
        <v>2019</v>
      </c>
      <c r="S310" s="7">
        <f t="shared" ca="1" si="42"/>
        <v>43639</v>
      </c>
      <c r="T310" s="7" t="str">
        <f t="shared" si="43"/>
        <v>14</v>
      </c>
      <c r="U310" s="7">
        <f t="shared" si="44"/>
        <v>43630</v>
      </c>
    </row>
    <row r="311" spans="1:21" x14ac:dyDescent="0.25">
      <c r="A311">
        <v>310</v>
      </c>
      <c r="B311" s="1">
        <v>43641</v>
      </c>
      <c r="C311" s="1">
        <v>43641</v>
      </c>
      <c r="D311" s="2">
        <v>137</v>
      </c>
      <c r="E311" s="2" t="s">
        <v>1701</v>
      </c>
      <c r="F311" s="2" t="s">
        <v>1709</v>
      </c>
      <c r="H311" t="str">
        <f t="shared" si="36"/>
        <v/>
      </c>
      <c r="I311" t="str">
        <f t="shared" ca="1" si="37"/>
        <v>outros</v>
      </c>
      <c r="J311" t="str">
        <f t="shared" ca="1" si="38"/>
        <v>Entregue</v>
      </c>
      <c r="K311">
        <f t="shared" ca="1" si="39"/>
        <v>1</v>
      </c>
      <c r="L311">
        <f t="shared" ca="1" si="40"/>
        <v>3</v>
      </c>
      <c r="M311" s="6" t="str">
        <f t="shared" si="41"/>
        <v>43</v>
      </c>
      <c r="N311" s="6">
        <v>6</v>
      </c>
      <c r="O311" s="6">
        <v>2019</v>
      </c>
      <c r="P311" s="6" t="s">
        <v>157</v>
      </c>
      <c r="Q311" s="6">
        <v>6</v>
      </c>
      <c r="R311" s="6">
        <v>2019</v>
      </c>
      <c r="S311" s="7">
        <f t="shared" ca="1" si="42"/>
        <v>43638</v>
      </c>
      <c r="T311" s="7" t="str">
        <f t="shared" si="43"/>
        <v>25</v>
      </c>
      <c r="U311" s="7">
        <f t="shared" si="44"/>
        <v>43641</v>
      </c>
    </row>
    <row r="312" spans="1:21" x14ac:dyDescent="0.25">
      <c r="A312">
        <v>311</v>
      </c>
      <c r="B312" s="1">
        <v>43640</v>
      </c>
      <c r="C312" s="1">
        <v>43626</v>
      </c>
      <c r="D312" s="2">
        <v>10</v>
      </c>
      <c r="E312" s="2" t="s">
        <v>1701</v>
      </c>
      <c r="F312" s="2" t="s">
        <v>1709</v>
      </c>
      <c r="H312" t="str">
        <f t="shared" si="36"/>
        <v/>
      </c>
      <c r="I312" t="str">
        <f t="shared" ca="1" si="37"/>
        <v>cliente indisponivel</v>
      </c>
      <c r="J312" t="str">
        <f t="shared" ca="1" si="38"/>
        <v>Não entregue</v>
      </c>
      <c r="K312">
        <f t="shared" ca="1" si="39"/>
        <v>2</v>
      </c>
      <c r="L312">
        <f t="shared" ca="1" si="40"/>
        <v>3</v>
      </c>
      <c r="M312" s="6" t="str">
        <f t="shared" si="41"/>
        <v>43</v>
      </c>
      <c r="N312" s="6">
        <v>6</v>
      </c>
      <c r="O312" s="6">
        <v>2019</v>
      </c>
      <c r="P312" s="6" t="s">
        <v>65</v>
      </c>
      <c r="Q312" s="6">
        <v>6</v>
      </c>
      <c r="R312" s="6">
        <v>2019</v>
      </c>
      <c r="S312" s="7">
        <f t="shared" ca="1" si="42"/>
        <v>43638</v>
      </c>
      <c r="T312" s="7" t="str">
        <f t="shared" si="43"/>
        <v>10</v>
      </c>
      <c r="U312" s="7">
        <f t="shared" si="44"/>
        <v>43626</v>
      </c>
    </row>
    <row r="313" spans="1:21" x14ac:dyDescent="0.25">
      <c r="A313">
        <v>312</v>
      </c>
      <c r="B313" s="1">
        <v>43638</v>
      </c>
      <c r="C313" s="1">
        <v>43633</v>
      </c>
      <c r="D313" s="2">
        <v>65</v>
      </c>
      <c r="E313" s="2" t="s">
        <v>1702</v>
      </c>
      <c r="F313" s="2" t="s">
        <v>1703</v>
      </c>
      <c r="H313" t="str">
        <f t="shared" ca="1" si="36"/>
        <v>cliente indisponivel</v>
      </c>
      <c r="I313" t="str">
        <f t="shared" ca="1" si="37"/>
        <v>cliente indisponivel</v>
      </c>
      <c r="J313" t="str">
        <f t="shared" ca="1" si="38"/>
        <v>Não entregue</v>
      </c>
      <c r="K313">
        <f t="shared" ca="1" si="39"/>
        <v>2</v>
      </c>
      <c r="L313">
        <f t="shared" ca="1" si="40"/>
        <v>3</v>
      </c>
      <c r="M313" s="6" t="str">
        <f t="shared" si="41"/>
        <v>43</v>
      </c>
      <c r="N313" s="6">
        <v>6</v>
      </c>
      <c r="O313" s="6">
        <v>2019</v>
      </c>
      <c r="P313" s="6" t="s">
        <v>108</v>
      </c>
      <c r="Q313" s="6">
        <v>6</v>
      </c>
      <c r="R313" s="6">
        <v>2019</v>
      </c>
      <c r="S313" s="7">
        <f t="shared" ca="1" si="42"/>
        <v>43639</v>
      </c>
      <c r="T313" s="7" t="str">
        <f t="shared" si="43"/>
        <v>17</v>
      </c>
      <c r="U313" s="7">
        <f t="shared" si="44"/>
        <v>43633</v>
      </c>
    </row>
    <row r="314" spans="1:21" x14ac:dyDescent="0.25">
      <c r="A314">
        <v>313</v>
      </c>
      <c r="B314" s="1">
        <v>43642</v>
      </c>
      <c r="C314" s="1">
        <v>43641</v>
      </c>
      <c r="D314" s="2">
        <v>159</v>
      </c>
      <c r="E314" s="2" t="s">
        <v>1702</v>
      </c>
      <c r="F314" s="2" t="s">
        <v>1704</v>
      </c>
      <c r="H314" t="str">
        <f t="shared" ca="1" si="36"/>
        <v>outros</v>
      </c>
      <c r="I314" t="str">
        <f t="shared" ca="1" si="37"/>
        <v>outros</v>
      </c>
      <c r="J314" t="str">
        <f t="shared" ca="1" si="38"/>
        <v>Entregue</v>
      </c>
      <c r="K314">
        <f t="shared" ca="1" si="39"/>
        <v>1</v>
      </c>
      <c r="L314">
        <f t="shared" ca="1" si="40"/>
        <v>1</v>
      </c>
      <c r="M314" s="6" t="str">
        <f t="shared" si="41"/>
        <v>43</v>
      </c>
      <c r="N314" s="6">
        <v>6</v>
      </c>
      <c r="O314" s="6">
        <v>2019</v>
      </c>
      <c r="P314" s="6" t="s">
        <v>157</v>
      </c>
      <c r="Q314" s="6">
        <v>6</v>
      </c>
      <c r="R314" s="6">
        <v>2019</v>
      </c>
      <c r="S314" s="7">
        <f t="shared" ca="1" si="42"/>
        <v>43640</v>
      </c>
      <c r="T314" s="7" t="str">
        <f t="shared" si="43"/>
        <v>25</v>
      </c>
      <c r="U314" s="7">
        <f t="shared" si="44"/>
        <v>43641</v>
      </c>
    </row>
    <row r="315" spans="1:21" x14ac:dyDescent="0.25">
      <c r="A315">
        <v>314</v>
      </c>
      <c r="B315" s="1">
        <v>43639</v>
      </c>
      <c r="C315" s="1">
        <v>43622</v>
      </c>
      <c r="D315" s="2">
        <v>65</v>
      </c>
      <c r="E315" s="2" t="s">
        <v>1701</v>
      </c>
      <c r="F315" s="2" t="s">
        <v>1709</v>
      </c>
      <c r="H315" t="str">
        <f t="shared" si="36"/>
        <v/>
      </c>
      <c r="I315" t="str">
        <f t="shared" ca="1" si="37"/>
        <v>cliente indisponivel</v>
      </c>
      <c r="J315" t="str">
        <f t="shared" ca="1" si="38"/>
        <v>Não entregue</v>
      </c>
      <c r="K315">
        <f t="shared" ca="1" si="39"/>
        <v>2</v>
      </c>
      <c r="L315">
        <f t="shared" ca="1" si="40"/>
        <v>1</v>
      </c>
      <c r="M315" s="6" t="str">
        <f t="shared" si="41"/>
        <v>43</v>
      </c>
      <c r="N315" s="6">
        <v>6</v>
      </c>
      <c r="O315" s="6">
        <v>2019</v>
      </c>
      <c r="P315" s="6" t="s">
        <v>1692</v>
      </c>
      <c r="Q315" s="6">
        <v>6</v>
      </c>
      <c r="R315" s="6">
        <v>2019</v>
      </c>
      <c r="S315" s="7">
        <f t="shared" ca="1" si="42"/>
        <v>43642</v>
      </c>
      <c r="T315" s="7" t="str">
        <f t="shared" si="43"/>
        <v>6</v>
      </c>
      <c r="U315" s="7">
        <f t="shared" si="44"/>
        <v>43622</v>
      </c>
    </row>
    <row r="316" spans="1:21" x14ac:dyDescent="0.25">
      <c r="A316">
        <v>315</v>
      </c>
      <c r="B316" s="1">
        <v>43639</v>
      </c>
      <c r="C316" s="1">
        <v>43622</v>
      </c>
      <c r="D316" s="2">
        <v>29</v>
      </c>
      <c r="E316" s="2" t="s">
        <v>1702</v>
      </c>
      <c r="F316" s="2" t="s">
        <v>1704</v>
      </c>
      <c r="H316" t="str">
        <f t="shared" ca="1" si="36"/>
        <v>cliente indisponivel</v>
      </c>
      <c r="I316" t="str">
        <f t="shared" ca="1" si="37"/>
        <v>cliente indisponivel</v>
      </c>
      <c r="J316" t="str">
        <f t="shared" ca="1" si="38"/>
        <v>Não entregue</v>
      </c>
      <c r="K316">
        <f t="shared" ca="1" si="39"/>
        <v>2</v>
      </c>
      <c r="L316">
        <f t="shared" ca="1" si="40"/>
        <v>3</v>
      </c>
      <c r="M316" s="6" t="str">
        <f t="shared" si="41"/>
        <v>43</v>
      </c>
      <c r="N316" s="6">
        <v>6</v>
      </c>
      <c r="O316" s="6">
        <v>2019</v>
      </c>
      <c r="P316" s="6" t="s">
        <v>1692</v>
      </c>
      <c r="Q316" s="6">
        <v>6</v>
      </c>
      <c r="R316" s="6">
        <v>2019</v>
      </c>
      <c r="S316" s="7">
        <f t="shared" ca="1" si="42"/>
        <v>43642</v>
      </c>
      <c r="T316" s="7" t="str">
        <f t="shared" si="43"/>
        <v>6</v>
      </c>
      <c r="U316" s="7">
        <f t="shared" si="44"/>
        <v>43622</v>
      </c>
    </row>
    <row r="317" spans="1:21" x14ac:dyDescent="0.25">
      <c r="A317">
        <v>316</v>
      </c>
      <c r="B317" s="1">
        <v>43640</v>
      </c>
      <c r="C317" s="1">
        <v>43628</v>
      </c>
      <c r="D317" s="2">
        <v>19</v>
      </c>
      <c r="E317" s="2" t="s">
        <v>1701</v>
      </c>
      <c r="F317" s="2" t="s">
        <v>1709</v>
      </c>
      <c r="H317" t="str">
        <f t="shared" si="36"/>
        <v/>
      </c>
      <c r="I317" t="str">
        <f t="shared" ca="1" si="37"/>
        <v>outros</v>
      </c>
      <c r="J317" t="str">
        <f t="shared" ca="1" si="38"/>
        <v>Entregue</v>
      </c>
      <c r="K317">
        <f t="shared" ca="1" si="39"/>
        <v>1</v>
      </c>
      <c r="L317">
        <f t="shared" ca="1" si="40"/>
        <v>1</v>
      </c>
      <c r="M317" s="6" t="str">
        <f t="shared" si="41"/>
        <v>43</v>
      </c>
      <c r="N317" s="6">
        <v>6</v>
      </c>
      <c r="O317" s="6">
        <v>2019</v>
      </c>
      <c r="P317" s="6" t="s">
        <v>78</v>
      </c>
      <c r="Q317" s="6">
        <v>6</v>
      </c>
      <c r="R317" s="6">
        <v>2019</v>
      </c>
      <c r="S317" s="7">
        <f t="shared" ca="1" si="42"/>
        <v>43639</v>
      </c>
      <c r="T317" s="7" t="str">
        <f t="shared" si="43"/>
        <v>12</v>
      </c>
      <c r="U317" s="7">
        <f t="shared" si="44"/>
        <v>43628</v>
      </c>
    </row>
    <row r="318" spans="1:21" x14ac:dyDescent="0.25">
      <c r="A318">
        <v>317</v>
      </c>
      <c r="B318" s="1">
        <v>43640</v>
      </c>
      <c r="C318" s="1">
        <v>43627</v>
      </c>
      <c r="D318" s="2">
        <v>220</v>
      </c>
      <c r="E318" s="2" t="s">
        <v>1701</v>
      </c>
      <c r="F318" s="2" t="s">
        <v>1709</v>
      </c>
      <c r="H318" t="str">
        <f t="shared" si="36"/>
        <v/>
      </c>
      <c r="I318" t="str">
        <f t="shared" ca="1" si="37"/>
        <v>cliente indisponivel</v>
      </c>
      <c r="J318" t="str">
        <f t="shared" ca="1" si="38"/>
        <v>Não entregue</v>
      </c>
      <c r="K318">
        <f t="shared" ca="1" si="39"/>
        <v>2</v>
      </c>
      <c r="L318">
        <f t="shared" ca="1" si="40"/>
        <v>2</v>
      </c>
      <c r="M318" s="6" t="str">
        <f t="shared" si="41"/>
        <v>43</v>
      </c>
      <c r="N318" s="6">
        <v>6</v>
      </c>
      <c r="O318" s="6">
        <v>2019</v>
      </c>
      <c r="P318" s="6" t="s">
        <v>71</v>
      </c>
      <c r="Q318" s="6">
        <v>6</v>
      </c>
      <c r="R318" s="6">
        <v>2019</v>
      </c>
      <c r="S318" s="7">
        <f t="shared" ca="1" si="42"/>
        <v>43638</v>
      </c>
      <c r="T318" s="7" t="str">
        <f t="shared" si="43"/>
        <v>11</v>
      </c>
      <c r="U318" s="7">
        <f t="shared" si="44"/>
        <v>43627</v>
      </c>
    </row>
    <row r="319" spans="1:21" x14ac:dyDescent="0.25">
      <c r="A319">
        <v>318</v>
      </c>
      <c r="B319" s="1">
        <v>43640</v>
      </c>
      <c r="C319" s="1">
        <v>43629</v>
      </c>
      <c r="D319" s="2">
        <v>136</v>
      </c>
      <c r="E319" s="2" t="s">
        <v>1702</v>
      </c>
      <c r="F319" s="2" t="s">
        <v>1703</v>
      </c>
      <c r="H319" t="str">
        <f t="shared" ca="1" si="36"/>
        <v>outros</v>
      </c>
      <c r="I319" t="str">
        <f t="shared" ca="1" si="37"/>
        <v>outros</v>
      </c>
      <c r="J319" t="str">
        <f t="shared" ca="1" si="38"/>
        <v>Entregue</v>
      </c>
      <c r="K319">
        <f t="shared" ca="1" si="39"/>
        <v>1</v>
      </c>
      <c r="L319">
        <f t="shared" ca="1" si="40"/>
        <v>2</v>
      </c>
      <c r="M319" s="6" t="str">
        <f t="shared" si="41"/>
        <v>43</v>
      </c>
      <c r="N319" s="6">
        <v>6</v>
      </c>
      <c r="O319" s="6">
        <v>2019</v>
      </c>
      <c r="P319" s="6" t="s">
        <v>84</v>
      </c>
      <c r="Q319" s="6">
        <v>6</v>
      </c>
      <c r="R319" s="6">
        <v>2019</v>
      </c>
      <c r="S319" s="7">
        <f t="shared" ca="1" si="42"/>
        <v>43640</v>
      </c>
      <c r="T319" s="7" t="str">
        <f t="shared" si="43"/>
        <v>13</v>
      </c>
      <c r="U319" s="7">
        <f t="shared" si="44"/>
        <v>43629</v>
      </c>
    </row>
    <row r="320" spans="1:21" x14ac:dyDescent="0.25">
      <c r="A320">
        <v>319</v>
      </c>
      <c r="B320" s="1">
        <v>43641</v>
      </c>
      <c r="C320" s="1">
        <v>43628</v>
      </c>
      <c r="D320" s="2">
        <v>4</v>
      </c>
      <c r="E320" s="2" t="s">
        <v>1702</v>
      </c>
      <c r="F320" s="2" t="s">
        <v>1703</v>
      </c>
      <c r="H320" t="str">
        <f t="shared" ca="1" si="36"/>
        <v>cliente indisponivel</v>
      </c>
      <c r="I320" t="str">
        <f t="shared" ca="1" si="37"/>
        <v>cliente indisponivel</v>
      </c>
      <c r="J320" t="str">
        <f t="shared" ca="1" si="38"/>
        <v>Não entregue</v>
      </c>
      <c r="K320">
        <f t="shared" ca="1" si="39"/>
        <v>2</v>
      </c>
      <c r="L320">
        <f t="shared" ca="1" si="40"/>
        <v>1</v>
      </c>
      <c r="M320" s="6" t="str">
        <f t="shared" si="41"/>
        <v>43</v>
      </c>
      <c r="N320" s="6">
        <v>6</v>
      </c>
      <c r="O320" s="6">
        <v>2019</v>
      </c>
      <c r="P320" s="6" t="s">
        <v>78</v>
      </c>
      <c r="Q320" s="6">
        <v>6</v>
      </c>
      <c r="R320" s="6">
        <v>2019</v>
      </c>
      <c r="S320" s="7">
        <f t="shared" ca="1" si="42"/>
        <v>43640</v>
      </c>
      <c r="T320" s="7" t="str">
        <f t="shared" si="43"/>
        <v>12</v>
      </c>
      <c r="U320" s="7">
        <f t="shared" si="44"/>
        <v>43628</v>
      </c>
    </row>
    <row r="321" spans="1:21" x14ac:dyDescent="0.25">
      <c r="A321">
        <v>320</v>
      </c>
      <c r="B321" s="1">
        <v>43638</v>
      </c>
      <c r="C321" s="1">
        <v>43622</v>
      </c>
      <c r="D321" s="2">
        <v>59</v>
      </c>
      <c r="E321" s="2" t="s">
        <v>1701</v>
      </c>
      <c r="F321" s="2" t="s">
        <v>1709</v>
      </c>
      <c r="H321" t="str">
        <f t="shared" si="36"/>
        <v/>
      </c>
      <c r="I321" t="str">
        <f t="shared" ca="1" si="37"/>
        <v>outros</v>
      </c>
      <c r="J321" t="str">
        <f t="shared" ca="1" si="38"/>
        <v>Entregue</v>
      </c>
      <c r="K321">
        <f t="shared" ca="1" si="39"/>
        <v>1</v>
      </c>
      <c r="L321">
        <f t="shared" ca="1" si="40"/>
        <v>3</v>
      </c>
      <c r="M321" s="6" t="str">
        <f t="shared" si="41"/>
        <v>43</v>
      </c>
      <c r="N321" s="6">
        <v>6</v>
      </c>
      <c r="O321" s="6">
        <v>2019</v>
      </c>
      <c r="P321" s="6" t="s">
        <v>1692</v>
      </c>
      <c r="Q321" s="6">
        <v>6</v>
      </c>
      <c r="R321" s="6">
        <v>2019</v>
      </c>
      <c r="S321" s="7">
        <f t="shared" ca="1" si="42"/>
        <v>43642</v>
      </c>
      <c r="T321" s="7" t="str">
        <f t="shared" si="43"/>
        <v>6</v>
      </c>
      <c r="U321" s="7">
        <f t="shared" si="44"/>
        <v>43622</v>
      </c>
    </row>
    <row r="322" spans="1:21" x14ac:dyDescent="0.25">
      <c r="A322">
        <v>321</v>
      </c>
      <c r="B322" s="1">
        <v>43642</v>
      </c>
      <c r="C322" s="1">
        <v>43642</v>
      </c>
      <c r="D322" s="2">
        <v>197</v>
      </c>
      <c r="E322" s="2" t="s">
        <v>1702</v>
      </c>
      <c r="F322" s="2" t="s">
        <v>1703</v>
      </c>
      <c r="H322" t="str">
        <f t="shared" ca="1" si="36"/>
        <v>outros</v>
      </c>
      <c r="I322" t="str">
        <f t="shared" ca="1" si="37"/>
        <v>outros</v>
      </c>
      <c r="J322" t="str">
        <f t="shared" ca="1" si="38"/>
        <v>Entregue</v>
      </c>
      <c r="K322">
        <f t="shared" ca="1" si="39"/>
        <v>1</v>
      </c>
      <c r="L322">
        <f t="shared" ca="1" si="40"/>
        <v>3</v>
      </c>
      <c r="M322" s="6" t="str">
        <f t="shared" si="41"/>
        <v>43</v>
      </c>
      <c r="N322" s="6">
        <v>6</v>
      </c>
      <c r="O322" s="6">
        <v>2019</v>
      </c>
      <c r="P322" s="6" t="s">
        <v>163</v>
      </c>
      <c r="Q322" s="6">
        <v>6</v>
      </c>
      <c r="R322" s="6">
        <v>2019</v>
      </c>
      <c r="S322" s="7">
        <f t="shared" ca="1" si="42"/>
        <v>43638</v>
      </c>
      <c r="T322" s="7" t="str">
        <f t="shared" si="43"/>
        <v>26</v>
      </c>
      <c r="U322" s="7">
        <f t="shared" si="44"/>
        <v>43642</v>
      </c>
    </row>
    <row r="323" spans="1:21" x14ac:dyDescent="0.25">
      <c r="A323">
        <v>322</v>
      </c>
      <c r="B323" s="1">
        <v>43640</v>
      </c>
      <c r="C323" s="1">
        <v>43641</v>
      </c>
      <c r="D323" s="2">
        <v>23</v>
      </c>
      <c r="E323" s="2" t="s">
        <v>1701</v>
      </c>
      <c r="F323" s="2" t="s">
        <v>1709</v>
      </c>
      <c r="H323" t="str">
        <f t="shared" ref="H323:H386" si="45">IF(E323="Entregue","",I323)</f>
        <v/>
      </c>
      <c r="I323" t="str">
        <f t="shared" ref="I323:I386" ca="1" si="46">VLOOKUP(K323,$V$6:$W$8,2,TRUE)</f>
        <v>outros</v>
      </c>
      <c r="J323" t="str">
        <f t="shared" ref="J323:J386" ca="1" si="47">VLOOKUP(K323,$V$1:$W$3,2,TRUE)</f>
        <v>Entregue</v>
      </c>
      <c r="K323">
        <f t="shared" ref="K323:K386" ca="1" si="48">RANDBETWEEN(1,2)</f>
        <v>1</v>
      </c>
      <c r="L323">
        <f t="shared" ref="L323:L386" ca="1" si="49">RANDBETWEEN(1,3)</f>
        <v>2</v>
      </c>
      <c r="M323" s="6" t="str">
        <f t="shared" ref="M323:M386" si="50">LEFT(C323,2)</f>
        <v>43</v>
      </c>
      <c r="N323" s="6">
        <v>6</v>
      </c>
      <c r="O323" s="6">
        <v>2019</v>
      </c>
      <c r="P323" s="6" t="s">
        <v>157</v>
      </c>
      <c r="Q323" s="6">
        <v>6</v>
      </c>
      <c r="R323" s="6">
        <v>2019</v>
      </c>
      <c r="S323" s="7">
        <f t="shared" ref="S323:S386" ca="1" si="51">DATE(2019,6,21)+RANDBETWEEN(1,5)</f>
        <v>43642</v>
      </c>
      <c r="T323" s="7" t="str">
        <f t="shared" ref="T323:T386" si="52">SUBSTITUTE(P323,"/","")</f>
        <v>25</v>
      </c>
      <c r="U323" s="7">
        <f t="shared" ref="U323:U386" si="53">DATE(R323,Q323,T323)</f>
        <v>43641</v>
      </c>
    </row>
    <row r="324" spans="1:21" x14ac:dyDescent="0.25">
      <c r="A324">
        <v>323</v>
      </c>
      <c r="B324" s="1">
        <v>43638</v>
      </c>
      <c r="C324" s="1">
        <v>43632</v>
      </c>
      <c r="D324" s="2">
        <v>184</v>
      </c>
      <c r="E324" s="2" t="s">
        <v>1701</v>
      </c>
      <c r="F324" s="2" t="s">
        <v>1709</v>
      </c>
      <c r="H324" t="str">
        <f t="shared" si="45"/>
        <v/>
      </c>
      <c r="I324" t="str">
        <f t="shared" ca="1" si="46"/>
        <v>outros</v>
      </c>
      <c r="J324" t="str">
        <f t="shared" ca="1" si="47"/>
        <v>Entregue</v>
      </c>
      <c r="K324">
        <f t="shared" ca="1" si="48"/>
        <v>1</v>
      </c>
      <c r="L324">
        <f t="shared" ca="1" si="49"/>
        <v>3</v>
      </c>
      <c r="M324" s="6" t="str">
        <f t="shared" si="50"/>
        <v>43</v>
      </c>
      <c r="N324" s="6">
        <v>6</v>
      </c>
      <c r="O324" s="6">
        <v>2019</v>
      </c>
      <c r="P324" s="6" t="s">
        <v>103</v>
      </c>
      <c r="Q324" s="6">
        <v>6</v>
      </c>
      <c r="R324" s="6">
        <v>2019</v>
      </c>
      <c r="S324" s="7">
        <f t="shared" ca="1" si="51"/>
        <v>43641</v>
      </c>
      <c r="T324" s="7" t="str">
        <f t="shared" si="52"/>
        <v>16</v>
      </c>
      <c r="U324" s="7">
        <f t="shared" si="53"/>
        <v>43632</v>
      </c>
    </row>
    <row r="325" spans="1:21" x14ac:dyDescent="0.25">
      <c r="A325">
        <v>324</v>
      </c>
      <c r="B325" s="1">
        <v>43641</v>
      </c>
      <c r="C325" s="1">
        <v>43634</v>
      </c>
      <c r="D325" s="2">
        <v>3</v>
      </c>
      <c r="E325" s="2" t="s">
        <v>1701</v>
      </c>
      <c r="F325" s="2" t="s">
        <v>1709</v>
      </c>
      <c r="H325" t="str">
        <f t="shared" si="45"/>
        <v/>
      </c>
      <c r="I325" t="str">
        <f t="shared" ca="1" si="46"/>
        <v>outros</v>
      </c>
      <c r="J325" t="str">
        <f t="shared" ca="1" si="47"/>
        <v>Entregue</v>
      </c>
      <c r="K325">
        <f t="shared" ca="1" si="48"/>
        <v>1</v>
      </c>
      <c r="L325">
        <f t="shared" ca="1" si="49"/>
        <v>1</v>
      </c>
      <c r="M325" s="6" t="str">
        <f t="shared" si="50"/>
        <v>43</v>
      </c>
      <c r="N325" s="6">
        <v>6</v>
      </c>
      <c r="O325" s="6">
        <v>2019</v>
      </c>
      <c r="P325" s="6" t="s">
        <v>114</v>
      </c>
      <c r="Q325" s="6">
        <v>6</v>
      </c>
      <c r="R325" s="6">
        <v>2019</v>
      </c>
      <c r="S325" s="7">
        <f t="shared" ca="1" si="51"/>
        <v>43641</v>
      </c>
      <c r="T325" s="7" t="str">
        <f t="shared" si="52"/>
        <v>18</v>
      </c>
      <c r="U325" s="7">
        <f t="shared" si="53"/>
        <v>43634</v>
      </c>
    </row>
    <row r="326" spans="1:21" x14ac:dyDescent="0.25">
      <c r="A326">
        <v>325</v>
      </c>
      <c r="B326" s="1">
        <v>43642</v>
      </c>
      <c r="C326" s="1">
        <v>43626</v>
      </c>
      <c r="D326" s="2">
        <v>19</v>
      </c>
      <c r="E326" s="2" t="s">
        <v>1701</v>
      </c>
      <c r="F326" s="2" t="s">
        <v>1709</v>
      </c>
      <c r="H326" t="str">
        <f t="shared" si="45"/>
        <v/>
      </c>
      <c r="I326" t="str">
        <f t="shared" ca="1" si="46"/>
        <v>outros</v>
      </c>
      <c r="J326" t="str">
        <f t="shared" ca="1" si="47"/>
        <v>Entregue</v>
      </c>
      <c r="K326">
        <f t="shared" ca="1" si="48"/>
        <v>1</v>
      </c>
      <c r="L326">
        <f t="shared" ca="1" si="49"/>
        <v>1</v>
      </c>
      <c r="M326" s="6" t="str">
        <f t="shared" si="50"/>
        <v>43</v>
      </c>
      <c r="N326" s="6">
        <v>6</v>
      </c>
      <c r="O326" s="6">
        <v>2019</v>
      </c>
      <c r="P326" s="6" t="s">
        <v>65</v>
      </c>
      <c r="Q326" s="6">
        <v>6</v>
      </c>
      <c r="R326" s="6">
        <v>2019</v>
      </c>
      <c r="S326" s="7">
        <f t="shared" ca="1" si="51"/>
        <v>43641</v>
      </c>
      <c r="T326" s="7" t="str">
        <f t="shared" si="52"/>
        <v>10</v>
      </c>
      <c r="U326" s="7">
        <f t="shared" si="53"/>
        <v>43626</v>
      </c>
    </row>
    <row r="327" spans="1:21" x14ac:dyDescent="0.25">
      <c r="A327">
        <v>326</v>
      </c>
      <c r="B327" s="1">
        <v>43639</v>
      </c>
      <c r="C327" s="1">
        <v>43618</v>
      </c>
      <c r="D327" s="2">
        <v>74</v>
      </c>
      <c r="E327" s="2" t="s">
        <v>1701</v>
      </c>
      <c r="F327" s="2" t="s">
        <v>1709</v>
      </c>
      <c r="H327" t="str">
        <f t="shared" si="45"/>
        <v/>
      </c>
      <c r="I327" t="str">
        <f t="shared" ca="1" si="46"/>
        <v>cliente indisponivel</v>
      </c>
      <c r="J327" t="str">
        <f t="shared" ca="1" si="47"/>
        <v>Não entregue</v>
      </c>
      <c r="K327">
        <f t="shared" ca="1" si="48"/>
        <v>2</v>
      </c>
      <c r="L327">
        <f t="shared" ca="1" si="49"/>
        <v>1</v>
      </c>
      <c r="M327" s="6" t="str">
        <f t="shared" si="50"/>
        <v>43</v>
      </c>
      <c r="N327" s="6">
        <v>6</v>
      </c>
      <c r="O327" s="6">
        <v>2019</v>
      </c>
      <c r="P327" s="6" t="s">
        <v>1699</v>
      </c>
      <c r="Q327" s="6">
        <v>6</v>
      </c>
      <c r="R327" s="6">
        <v>2019</v>
      </c>
      <c r="S327" s="7">
        <f t="shared" ca="1" si="51"/>
        <v>43640</v>
      </c>
      <c r="T327" s="7" t="str">
        <f t="shared" si="52"/>
        <v>2</v>
      </c>
      <c r="U327" s="7">
        <f t="shared" si="53"/>
        <v>43618</v>
      </c>
    </row>
    <row r="328" spans="1:21" x14ac:dyDescent="0.25">
      <c r="A328">
        <v>327</v>
      </c>
      <c r="B328" s="1">
        <v>43638</v>
      </c>
      <c r="C328" s="1">
        <v>43644</v>
      </c>
      <c r="D328" s="2">
        <v>165</v>
      </c>
      <c r="E328" s="2" t="s">
        <v>1701</v>
      </c>
      <c r="F328" s="2" t="s">
        <v>1709</v>
      </c>
      <c r="H328" t="str">
        <f t="shared" si="45"/>
        <v/>
      </c>
      <c r="I328" t="str">
        <f t="shared" ca="1" si="46"/>
        <v>cliente indisponivel</v>
      </c>
      <c r="J328" t="str">
        <f t="shared" ca="1" si="47"/>
        <v>Não entregue</v>
      </c>
      <c r="K328">
        <f t="shared" ca="1" si="48"/>
        <v>2</v>
      </c>
      <c r="L328">
        <f t="shared" ca="1" si="49"/>
        <v>2</v>
      </c>
      <c r="M328" s="6" t="str">
        <f t="shared" si="50"/>
        <v>43</v>
      </c>
      <c r="N328" s="6">
        <v>6</v>
      </c>
      <c r="O328" s="6">
        <v>2019</v>
      </c>
      <c r="P328" s="6" t="s">
        <v>175</v>
      </c>
      <c r="Q328" s="6">
        <v>6</v>
      </c>
      <c r="R328" s="6">
        <v>2019</v>
      </c>
      <c r="S328" s="7">
        <f t="shared" ca="1" si="51"/>
        <v>43642</v>
      </c>
      <c r="T328" s="7" t="str">
        <f t="shared" si="52"/>
        <v>28</v>
      </c>
      <c r="U328" s="7">
        <f t="shared" si="53"/>
        <v>43644</v>
      </c>
    </row>
    <row r="329" spans="1:21" x14ac:dyDescent="0.25">
      <c r="A329">
        <v>328</v>
      </c>
      <c r="B329" s="1">
        <v>43640</v>
      </c>
      <c r="C329" s="1">
        <v>43630</v>
      </c>
      <c r="D329" s="2">
        <v>215</v>
      </c>
      <c r="E329" s="2" t="s">
        <v>1702</v>
      </c>
      <c r="F329" s="2" t="s">
        <v>1703</v>
      </c>
      <c r="H329" t="str">
        <f t="shared" ca="1" si="45"/>
        <v>cliente indisponivel</v>
      </c>
      <c r="I329" t="str">
        <f t="shared" ca="1" si="46"/>
        <v>cliente indisponivel</v>
      </c>
      <c r="J329" t="str">
        <f t="shared" ca="1" si="47"/>
        <v>Não entregue</v>
      </c>
      <c r="K329">
        <f t="shared" ca="1" si="48"/>
        <v>2</v>
      </c>
      <c r="L329">
        <f t="shared" ca="1" si="49"/>
        <v>2</v>
      </c>
      <c r="M329" s="6" t="str">
        <f t="shared" si="50"/>
        <v>43</v>
      </c>
      <c r="N329" s="6">
        <v>6</v>
      </c>
      <c r="O329" s="6">
        <v>2019</v>
      </c>
      <c r="P329" s="6" t="s">
        <v>90</v>
      </c>
      <c r="Q329" s="6">
        <v>6</v>
      </c>
      <c r="R329" s="6">
        <v>2019</v>
      </c>
      <c r="S329" s="7">
        <f t="shared" ca="1" si="51"/>
        <v>43642</v>
      </c>
      <c r="T329" s="7" t="str">
        <f t="shared" si="52"/>
        <v>14</v>
      </c>
      <c r="U329" s="7">
        <f t="shared" si="53"/>
        <v>43630</v>
      </c>
    </row>
    <row r="330" spans="1:21" x14ac:dyDescent="0.25">
      <c r="A330">
        <v>329</v>
      </c>
      <c r="B330" s="1">
        <v>43641</v>
      </c>
      <c r="C330" s="1">
        <v>43629</v>
      </c>
      <c r="D330" s="2">
        <v>228</v>
      </c>
      <c r="E330" s="2" t="s">
        <v>1702</v>
      </c>
      <c r="F330" s="2" t="s">
        <v>1704</v>
      </c>
      <c r="H330" t="str">
        <f t="shared" ca="1" si="45"/>
        <v>outros</v>
      </c>
      <c r="I330" t="str">
        <f t="shared" ca="1" si="46"/>
        <v>outros</v>
      </c>
      <c r="J330" t="str">
        <f t="shared" ca="1" si="47"/>
        <v>Entregue</v>
      </c>
      <c r="K330">
        <f t="shared" ca="1" si="48"/>
        <v>1</v>
      </c>
      <c r="L330">
        <f t="shared" ca="1" si="49"/>
        <v>3</v>
      </c>
      <c r="M330" s="6" t="str">
        <f t="shared" si="50"/>
        <v>43</v>
      </c>
      <c r="N330" s="6">
        <v>6</v>
      </c>
      <c r="O330" s="6">
        <v>2019</v>
      </c>
      <c r="P330" s="6" t="s">
        <v>84</v>
      </c>
      <c r="Q330" s="6">
        <v>6</v>
      </c>
      <c r="R330" s="6">
        <v>2019</v>
      </c>
      <c r="S330" s="7">
        <f t="shared" ca="1" si="51"/>
        <v>43638</v>
      </c>
      <c r="T330" s="7" t="str">
        <f t="shared" si="52"/>
        <v>13</v>
      </c>
      <c r="U330" s="7">
        <f t="shared" si="53"/>
        <v>43629</v>
      </c>
    </row>
    <row r="331" spans="1:21" x14ac:dyDescent="0.25">
      <c r="A331">
        <v>330</v>
      </c>
      <c r="B331" s="1">
        <v>43642</v>
      </c>
      <c r="C331" s="1">
        <v>43629</v>
      </c>
      <c r="D331" s="2">
        <v>24</v>
      </c>
      <c r="E331" s="2" t="s">
        <v>1701</v>
      </c>
      <c r="F331" s="2" t="s">
        <v>1709</v>
      </c>
      <c r="H331" t="str">
        <f t="shared" si="45"/>
        <v/>
      </c>
      <c r="I331" t="str">
        <f t="shared" ca="1" si="46"/>
        <v>cliente indisponivel</v>
      </c>
      <c r="J331" t="str">
        <f t="shared" ca="1" si="47"/>
        <v>Não entregue</v>
      </c>
      <c r="K331">
        <f t="shared" ca="1" si="48"/>
        <v>2</v>
      </c>
      <c r="L331">
        <f t="shared" ca="1" si="49"/>
        <v>2</v>
      </c>
      <c r="M331" s="6" t="str">
        <f t="shared" si="50"/>
        <v>43</v>
      </c>
      <c r="N331" s="6">
        <v>6</v>
      </c>
      <c r="O331" s="6">
        <v>2019</v>
      </c>
      <c r="P331" s="6" t="s">
        <v>84</v>
      </c>
      <c r="Q331" s="6">
        <v>6</v>
      </c>
      <c r="R331" s="6">
        <v>2019</v>
      </c>
      <c r="S331" s="7">
        <f t="shared" ca="1" si="51"/>
        <v>43642</v>
      </c>
      <c r="T331" s="7" t="str">
        <f t="shared" si="52"/>
        <v>13</v>
      </c>
      <c r="U331" s="7">
        <f t="shared" si="53"/>
        <v>43629</v>
      </c>
    </row>
    <row r="332" spans="1:21" x14ac:dyDescent="0.25">
      <c r="A332">
        <v>331</v>
      </c>
      <c r="B332" s="1">
        <v>43642</v>
      </c>
      <c r="C332" s="1">
        <v>43627</v>
      </c>
      <c r="D332" s="2">
        <v>173</v>
      </c>
      <c r="E332" s="2" t="s">
        <v>1702</v>
      </c>
      <c r="F332" s="2" t="s">
        <v>1703</v>
      </c>
      <c r="H332" t="str">
        <f t="shared" ca="1" si="45"/>
        <v>outros</v>
      </c>
      <c r="I332" t="str">
        <f t="shared" ca="1" si="46"/>
        <v>outros</v>
      </c>
      <c r="J332" t="str">
        <f t="shared" ca="1" si="47"/>
        <v>Entregue</v>
      </c>
      <c r="K332">
        <f t="shared" ca="1" si="48"/>
        <v>1</v>
      </c>
      <c r="L332">
        <f t="shared" ca="1" si="49"/>
        <v>3</v>
      </c>
      <c r="M332" s="6" t="str">
        <f t="shared" si="50"/>
        <v>43</v>
      </c>
      <c r="N332" s="6">
        <v>6</v>
      </c>
      <c r="O332" s="6">
        <v>2019</v>
      </c>
      <c r="P332" s="6" t="s">
        <v>71</v>
      </c>
      <c r="Q332" s="6">
        <v>6</v>
      </c>
      <c r="R332" s="6">
        <v>2019</v>
      </c>
      <c r="S332" s="7">
        <f t="shared" ca="1" si="51"/>
        <v>43638</v>
      </c>
      <c r="T332" s="7" t="str">
        <f t="shared" si="52"/>
        <v>11</v>
      </c>
      <c r="U332" s="7">
        <f t="shared" si="53"/>
        <v>43627</v>
      </c>
    </row>
    <row r="333" spans="1:21" x14ac:dyDescent="0.25">
      <c r="A333">
        <v>332</v>
      </c>
      <c r="B333" s="1">
        <v>43640</v>
      </c>
      <c r="C333" s="1">
        <v>43644</v>
      </c>
      <c r="D333" s="2">
        <v>210</v>
      </c>
      <c r="E333" s="2" t="s">
        <v>1701</v>
      </c>
      <c r="F333" s="2" t="s">
        <v>1709</v>
      </c>
      <c r="H333" t="str">
        <f t="shared" si="45"/>
        <v/>
      </c>
      <c r="I333" t="str">
        <f t="shared" ca="1" si="46"/>
        <v>outros</v>
      </c>
      <c r="J333" t="str">
        <f t="shared" ca="1" si="47"/>
        <v>Entregue</v>
      </c>
      <c r="K333">
        <f t="shared" ca="1" si="48"/>
        <v>1</v>
      </c>
      <c r="L333">
        <f t="shared" ca="1" si="49"/>
        <v>2</v>
      </c>
      <c r="M333" s="6" t="str">
        <f t="shared" si="50"/>
        <v>43</v>
      </c>
      <c r="N333" s="6">
        <v>6</v>
      </c>
      <c r="O333" s="6">
        <v>2019</v>
      </c>
      <c r="P333" s="6" t="s">
        <v>175</v>
      </c>
      <c r="Q333" s="6">
        <v>6</v>
      </c>
      <c r="R333" s="6">
        <v>2019</v>
      </c>
      <c r="S333" s="7">
        <f t="shared" ca="1" si="51"/>
        <v>43638</v>
      </c>
      <c r="T333" s="7" t="str">
        <f t="shared" si="52"/>
        <v>28</v>
      </c>
      <c r="U333" s="7">
        <f t="shared" si="53"/>
        <v>43644</v>
      </c>
    </row>
    <row r="334" spans="1:21" x14ac:dyDescent="0.25">
      <c r="A334">
        <v>333</v>
      </c>
      <c r="B334" s="1">
        <v>43639</v>
      </c>
      <c r="C334" s="1">
        <v>43636</v>
      </c>
      <c r="D334" s="2">
        <v>230</v>
      </c>
      <c r="E334" s="2" t="s">
        <v>1701</v>
      </c>
      <c r="F334" s="2" t="s">
        <v>1709</v>
      </c>
      <c r="H334" t="str">
        <f t="shared" si="45"/>
        <v/>
      </c>
      <c r="I334" t="str">
        <f t="shared" ca="1" si="46"/>
        <v>outros</v>
      </c>
      <c r="J334" t="str">
        <f t="shared" ca="1" si="47"/>
        <v>Entregue</v>
      </c>
      <c r="K334">
        <f t="shared" ca="1" si="48"/>
        <v>1</v>
      </c>
      <c r="L334">
        <f t="shared" ca="1" si="49"/>
        <v>3</v>
      </c>
      <c r="M334" s="6" t="str">
        <f t="shared" si="50"/>
        <v>43</v>
      </c>
      <c r="N334" s="6">
        <v>6</v>
      </c>
      <c r="O334" s="6">
        <v>2019</v>
      </c>
      <c r="P334" s="6" t="s">
        <v>126</v>
      </c>
      <c r="Q334" s="6">
        <v>6</v>
      </c>
      <c r="R334" s="6">
        <v>2019</v>
      </c>
      <c r="S334" s="7">
        <f t="shared" ca="1" si="51"/>
        <v>43641</v>
      </c>
      <c r="T334" s="7" t="str">
        <f t="shared" si="52"/>
        <v>20</v>
      </c>
      <c r="U334" s="7">
        <f t="shared" si="53"/>
        <v>43636</v>
      </c>
    </row>
    <row r="335" spans="1:21" x14ac:dyDescent="0.25">
      <c r="A335">
        <v>334</v>
      </c>
      <c r="B335" s="1">
        <v>43642</v>
      </c>
      <c r="C335" s="1">
        <v>43639</v>
      </c>
      <c r="D335" s="2">
        <v>228</v>
      </c>
      <c r="E335" s="2" t="s">
        <v>1702</v>
      </c>
      <c r="F335" s="2" t="s">
        <v>1704</v>
      </c>
      <c r="H335" t="str">
        <f t="shared" ca="1" si="45"/>
        <v>cliente indisponivel</v>
      </c>
      <c r="I335" t="str">
        <f t="shared" ca="1" si="46"/>
        <v>cliente indisponivel</v>
      </c>
      <c r="J335" t="str">
        <f t="shared" ca="1" si="47"/>
        <v>Não entregue</v>
      </c>
      <c r="K335">
        <f t="shared" ca="1" si="48"/>
        <v>2</v>
      </c>
      <c r="L335">
        <f t="shared" ca="1" si="49"/>
        <v>2</v>
      </c>
      <c r="M335" s="6" t="str">
        <f t="shared" si="50"/>
        <v>43</v>
      </c>
      <c r="N335" s="6">
        <v>6</v>
      </c>
      <c r="O335" s="6">
        <v>2019</v>
      </c>
      <c r="P335" s="6" t="s">
        <v>144</v>
      </c>
      <c r="Q335" s="6">
        <v>6</v>
      </c>
      <c r="R335" s="6">
        <v>2019</v>
      </c>
      <c r="S335" s="7">
        <f t="shared" ca="1" si="51"/>
        <v>43641</v>
      </c>
      <c r="T335" s="7" t="str">
        <f t="shared" si="52"/>
        <v>23</v>
      </c>
      <c r="U335" s="7">
        <f t="shared" si="53"/>
        <v>43639</v>
      </c>
    </row>
    <row r="336" spans="1:21" x14ac:dyDescent="0.25">
      <c r="A336">
        <v>335</v>
      </c>
      <c r="B336" s="1">
        <v>43640</v>
      </c>
      <c r="C336" s="1">
        <v>43633</v>
      </c>
      <c r="D336" s="2">
        <v>103</v>
      </c>
      <c r="E336" s="2" t="s">
        <v>1701</v>
      </c>
      <c r="F336" s="2" t="s">
        <v>1709</v>
      </c>
      <c r="H336" t="str">
        <f t="shared" si="45"/>
        <v/>
      </c>
      <c r="I336" t="str">
        <f t="shared" ca="1" si="46"/>
        <v>outros</v>
      </c>
      <c r="J336" t="str">
        <f t="shared" ca="1" si="47"/>
        <v>Entregue</v>
      </c>
      <c r="K336">
        <f t="shared" ca="1" si="48"/>
        <v>1</v>
      </c>
      <c r="L336">
        <f t="shared" ca="1" si="49"/>
        <v>2</v>
      </c>
      <c r="M336" s="6" t="str">
        <f t="shared" si="50"/>
        <v>43</v>
      </c>
      <c r="N336" s="6">
        <v>6</v>
      </c>
      <c r="O336" s="6">
        <v>2019</v>
      </c>
      <c r="P336" s="6" t="s">
        <v>108</v>
      </c>
      <c r="Q336" s="6">
        <v>6</v>
      </c>
      <c r="R336" s="6">
        <v>2019</v>
      </c>
      <c r="S336" s="7">
        <f t="shared" ca="1" si="51"/>
        <v>43640</v>
      </c>
      <c r="T336" s="7" t="str">
        <f t="shared" si="52"/>
        <v>17</v>
      </c>
      <c r="U336" s="7">
        <f t="shared" si="53"/>
        <v>43633</v>
      </c>
    </row>
    <row r="337" spans="1:21" x14ac:dyDescent="0.25">
      <c r="A337">
        <v>336</v>
      </c>
      <c r="B337" s="1">
        <v>43641</v>
      </c>
      <c r="C337" s="1">
        <v>43627</v>
      </c>
      <c r="D337" s="2">
        <v>49</v>
      </c>
      <c r="E337" s="2" t="s">
        <v>1702</v>
      </c>
      <c r="F337" s="2" t="s">
        <v>1704</v>
      </c>
      <c r="H337" t="str">
        <f t="shared" ca="1" si="45"/>
        <v>outros</v>
      </c>
      <c r="I337" t="str">
        <f t="shared" ca="1" si="46"/>
        <v>outros</v>
      </c>
      <c r="J337" t="str">
        <f t="shared" ca="1" si="47"/>
        <v>Entregue</v>
      </c>
      <c r="K337">
        <f t="shared" ca="1" si="48"/>
        <v>1</v>
      </c>
      <c r="L337">
        <f t="shared" ca="1" si="49"/>
        <v>3</v>
      </c>
      <c r="M337" s="6" t="str">
        <f t="shared" si="50"/>
        <v>43</v>
      </c>
      <c r="N337" s="6">
        <v>6</v>
      </c>
      <c r="O337" s="6">
        <v>2019</v>
      </c>
      <c r="P337" s="6" t="s">
        <v>71</v>
      </c>
      <c r="Q337" s="6">
        <v>6</v>
      </c>
      <c r="R337" s="6">
        <v>2019</v>
      </c>
      <c r="S337" s="7">
        <f t="shared" ca="1" si="51"/>
        <v>43639</v>
      </c>
      <c r="T337" s="7" t="str">
        <f t="shared" si="52"/>
        <v>11</v>
      </c>
      <c r="U337" s="7">
        <f t="shared" si="53"/>
        <v>43627</v>
      </c>
    </row>
    <row r="338" spans="1:21" x14ac:dyDescent="0.25">
      <c r="A338">
        <v>337</v>
      </c>
      <c r="B338" s="1">
        <v>43640</v>
      </c>
      <c r="C338" s="1">
        <v>43638</v>
      </c>
      <c r="D338" s="2">
        <v>199</v>
      </c>
      <c r="E338" s="2" t="s">
        <v>1702</v>
      </c>
      <c r="F338" s="2" t="s">
        <v>1703</v>
      </c>
      <c r="H338" t="str">
        <f t="shared" ca="1" si="45"/>
        <v>outros</v>
      </c>
      <c r="I338" t="str">
        <f t="shared" ca="1" si="46"/>
        <v>outros</v>
      </c>
      <c r="J338" t="str">
        <f t="shared" ca="1" si="47"/>
        <v>Entregue</v>
      </c>
      <c r="K338">
        <f t="shared" ca="1" si="48"/>
        <v>1</v>
      </c>
      <c r="L338">
        <f t="shared" ca="1" si="49"/>
        <v>2</v>
      </c>
      <c r="M338" s="6" t="str">
        <f t="shared" si="50"/>
        <v>43</v>
      </c>
      <c r="N338" s="6">
        <v>6</v>
      </c>
      <c r="O338" s="6">
        <v>2019</v>
      </c>
      <c r="P338" s="6" t="s">
        <v>138</v>
      </c>
      <c r="Q338" s="6">
        <v>6</v>
      </c>
      <c r="R338" s="6">
        <v>2019</v>
      </c>
      <c r="S338" s="7">
        <f t="shared" ca="1" si="51"/>
        <v>43640</v>
      </c>
      <c r="T338" s="7" t="str">
        <f t="shared" si="52"/>
        <v>22</v>
      </c>
      <c r="U338" s="7">
        <f t="shared" si="53"/>
        <v>43638</v>
      </c>
    </row>
    <row r="339" spans="1:21" x14ac:dyDescent="0.25">
      <c r="A339">
        <v>338</v>
      </c>
      <c r="B339" s="1">
        <v>43639</v>
      </c>
      <c r="C339" s="1">
        <v>43631</v>
      </c>
      <c r="D339" s="2">
        <v>17</v>
      </c>
      <c r="E339" s="2" t="s">
        <v>1701</v>
      </c>
      <c r="F339" s="2" t="s">
        <v>1709</v>
      </c>
      <c r="H339" t="str">
        <f t="shared" si="45"/>
        <v/>
      </c>
      <c r="I339" t="str">
        <f t="shared" ca="1" si="46"/>
        <v>outros</v>
      </c>
      <c r="J339" t="str">
        <f t="shared" ca="1" si="47"/>
        <v>Entregue</v>
      </c>
      <c r="K339">
        <f t="shared" ca="1" si="48"/>
        <v>1</v>
      </c>
      <c r="L339">
        <f t="shared" ca="1" si="49"/>
        <v>2</v>
      </c>
      <c r="M339" s="6" t="str">
        <f t="shared" si="50"/>
        <v>43</v>
      </c>
      <c r="N339" s="6">
        <v>6</v>
      </c>
      <c r="O339" s="6">
        <v>2019</v>
      </c>
      <c r="P339" s="6" t="s">
        <v>95</v>
      </c>
      <c r="Q339" s="6">
        <v>6</v>
      </c>
      <c r="R339" s="6">
        <v>2019</v>
      </c>
      <c r="S339" s="7">
        <f t="shared" ca="1" si="51"/>
        <v>43641</v>
      </c>
      <c r="T339" s="7" t="str">
        <f t="shared" si="52"/>
        <v>15</v>
      </c>
      <c r="U339" s="7">
        <f t="shared" si="53"/>
        <v>43631</v>
      </c>
    </row>
    <row r="340" spans="1:21" x14ac:dyDescent="0.25">
      <c r="A340">
        <v>339</v>
      </c>
      <c r="B340" s="1">
        <v>43642</v>
      </c>
      <c r="C340" s="1">
        <v>43631</v>
      </c>
      <c r="D340" s="2">
        <v>71</v>
      </c>
      <c r="E340" s="2" t="s">
        <v>1702</v>
      </c>
      <c r="F340" s="2" t="s">
        <v>1703</v>
      </c>
      <c r="H340" t="str">
        <f t="shared" ca="1" si="45"/>
        <v>cliente indisponivel</v>
      </c>
      <c r="I340" t="str">
        <f t="shared" ca="1" si="46"/>
        <v>cliente indisponivel</v>
      </c>
      <c r="J340" t="str">
        <f t="shared" ca="1" si="47"/>
        <v>Não entregue</v>
      </c>
      <c r="K340">
        <f t="shared" ca="1" si="48"/>
        <v>2</v>
      </c>
      <c r="L340">
        <f t="shared" ca="1" si="49"/>
        <v>2</v>
      </c>
      <c r="M340" s="6" t="str">
        <f t="shared" si="50"/>
        <v>43</v>
      </c>
      <c r="N340" s="6">
        <v>6</v>
      </c>
      <c r="O340" s="6">
        <v>2019</v>
      </c>
      <c r="P340" s="6" t="s">
        <v>95</v>
      </c>
      <c r="Q340" s="6">
        <v>6</v>
      </c>
      <c r="R340" s="6">
        <v>2019</v>
      </c>
      <c r="S340" s="7">
        <f t="shared" ca="1" si="51"/>
        <v>43641</v>
      </c>
      <c r="T340" s="7" t="str">
        <f t="shared" si="52"/>
        <v>15</v>
      </c>
      <c r="U340" s="7">
        <f t="shared" si="53"/>
        <v>43631</v>
      </c>
    </row>
    <row r="341" spans="1:21" x14ac:dyDescent="0.25">
      <c r="A341">
        <v>340</v>
      </c>
      <c r="B341" s="1">
        <v>43641</v>
      </c>
      <c r="C341" s="1">
        <v>43623</v>
      </c>
      <c r="D341" s="2">
        <v>153</v>
      </c>
      <c r="E341" s="2" t="s">
        <v>1701</v>
      </c>
      <c r="F341" s="2" t="s">
        <v>1709</v>
      </c>
      <c r="H341" t="str">
        <f t="shared" si="45"/>
        <v/>
      </c>
      <c r="I341" t="str">
        <f t="shared" ca="1" si="46"/>
        <v>outros</v>
      </c>
      <c r="J341" t="str">
        <f t="shared" ca="1" si="47"/>
        <v>Entregue</v>
      </c>
      <c r="K341">
        <f t="shared" ca="1" si="48"/>
        <v>1</v>
      </c>
      <c r="L341">
        <f t="shared" ca="1" si="49"/>
        <v>3</v>
      </c>
      <c r="M341" s="6" t="str">
        <f t="shared" si="50"/>
        <v>43</v>
      </c>
      <c r="N341" s="6">
        <v>6</v>
      </c>
      <c r="O341" s="6">
        <v>2019</v>
      </c>
      <c r="P341" s="6" t="s">
        <v>1697</v>
      </c>
      <c r="Q341" s="6">
        <v>6</v>
      </c>
      <c r="R341" s="6">
        <v>2019</v>
      </c>
      <c r="S341" s="7">
        <f t="shared" ca="1" si="51"/>
        <v>43642</v>
      </c>
      <c r="T341" s="7" t="str">
        <f t="shared" si="52"/>
        <v>7</v>
      </c>
      <c r="U341" s="7">
        <f t="shared" si="53"/>
        <v>43623</v>
      </c>
    </row>
    <row r="342" spans="1:21" x14ac:dyDescent="0.25">
      <c r="A342">
        <v>341</v>
      </c>
      <c r="B342" s="1">
        <v>43640</v>
      </c>
      <c r="C342" s="1">
        <v>43641</v>
      </c>
      <c r="D342" s="2">
        <v>123</v>
      </c>
      <c r="E342" s="2" t="s">
        <v>1702</v>
      </c>
      <c r="F342" s="2" t="s">
        <v>1704</v>
      </c>
      <c r="H342" t="str">
        <f t="shared" ca="1" si="45"/>
        <v>cliente indisponivel</v>
      </c>
      <c r="I342" t="str">
        <f t="shared" ca="1" si="46"/>
        <v>cliente indisponivel</v>
      </c>
      <c r="J342" t="str">
        <f t="shared" ca="1" si="47"/>
        <v>Não entregue</v>
      </c>
      <c r="K342">
        <f t="shared" ca="1" si="48"/>
        <v>2</v>
      </c>
      <c r="L342">
        <f t="shared" ca="1" si="49"/>
        <v>1</v>
      </c>
      <c r="M342" s="6" t="str">
        <f t="shared" si="50"/>
        <v>43</v>
      </c>
      <c r="N342" s="6">
        <v>6</v>
      </c>
      <c r="O342" s="6">
        <v>2019</v>
      </c>
      <c r="P342" s="6" t="s">
        <v>157</v>
      </c>
      <c r="Q342" s="6">
        <v>6</v>
      </c>
      <c r="R342" s="6">
        <v>2019</v>
      </c>
      <c r="S342" s="7">
        <f t="shared" ca="1" si="51"/>
        <v>43638</v>
      </c>
      <c r="T342" s="7" t="str">
        <f t="shared" si="52"/>
        <v>25</v>
      </c>
      <c r="U342" s="7">
        <f t="shared" si="53"/>
        <v>43641</v>
      </c>
    </row>
    <row r="343" spans="1:21" x14ac:dyDescent="0.25">
      <c r="A343">
        <v>342</v>
      </c>
      <c r="B343" s="1">
        <v>43640</v>
      </c>
      <c r="C343" s="1">
        <v>43629</v>
      </c>
      <c r="D343" s="2">
        <v>55</v>
      </c>
      <c r="E343" s="2" t="s">
        <v>1702</v>
      </c>
      <c r="F343" s="2" t="s">
        <v>1704</v>
      </c>
      <c r="H343" t="str">
        <f t="shared" ca="1" si="45"/>
        <v>cliente indisponivel</v>
      </c>
      <c r="I343" t="str">
        <f t="shared" ca="1" si="46"/>
        <v>cliente indisponivel</v>
      </c>
      <c r="J343" t="str">
        <f t="shared" ca="1" si="47"/>
        <v>Não entregue</v>
      </c>
      <c r="K343">
        <f t="shared" ca="1" si="48"/>
        <v>2</v>
      </c>
      <c r="L343">
        <f t="shared" ca="1" si="49"/>
        <v>2</v>
      </c>
      <c r="M343" s="6" t="str">
        <f t="shared" si="50"/>
        <v>43</v>
      </c>
      <c r="N343" s="6">
        <v>6</v>
      </c>
      <c r="O343" s="6">
        <v>2019</v>
      </c>
      <c r="P343" s="6" t="s">
        <v>84</v>
      </c>
      <c r="Q343" s="6">
        <v>6</v>
      </c>
      <c r="R343" s="6">
        <v>2019</v>
      </c>
      <c r="S343" s="7">
        <f t="shared" ca="1" si="51"/>
        <v>43640</v>
      </c>
      <c r="T343" s="7" t="str">
        <f t="shared" si="52"/>
        <v>13</v>
      </c>
      <c r="U343" s="7">
        <f t="shared" si="53"/>
        <v>43629</v>
      </c>
    </row>
    <row r="344" spans="1:21" x14ac:dyDescent="0.25">
      <c r="A344">
        <v>343</v>
      </c>
      <c r="B344" s="1">
        <v>43639</v>
      </c>
      <c r="C344" s="1">
        <v>43632</v>
      </c>
      <c r="D344" s="2">
        <v>219</v>
      </c>
      <c r="E344" s="2" t="s">
        <v>1701</v>
      </c>
      <c r="F344" s="2" t="s">
        <v>1709</v>
      </c>
      <c r="H344" t="str">
        <f t="shared" si="45"/>
        <v/>
      </c>
      <c r="I344" t="str">
        <f t="shared" ca="1" si="46"/>
        <v>cliente indisponivel</v>
      </c>
      <c r="J344" t="str">
        <f t="shared" ca="1" si="47"/>
        <v>Não entregue</v>
      </c>
      <c r="K344">
        <f t="shared" ca="1" si="48"/>
        <v>2</v>
      </c>
      <c r="L344">
        <f t="shared" ca="1" si="49"/>
        <v>3</v>
      </c>
      <c r="M344" s="6" t="str">
        <f t="shared" si="50"/>
        <v>43</v>
      </c>
      <c r="N344" s="6">
        <v>6</v>
      </c>
      <c r="O344" s="6">
        <v>2019</v>
      </c>
      <c r="P344" s="6" t="s">
        <v>103</v>
      </c>
      <c r="Q344" s="6">
        <v>6</v>
      </c>
      <c r="R344" s="6">
        <v>2019</v>
      </c>
      <c r="S344" s="7">
        <f t="shared" ca="1" si="51"/>
        <v>43640</v>
      </c>
      <c r="T344" s="7" t="str">
        <f t="shared" si="52"/>
        <v>16</v>
      </c>
      <c r="U344" s="7">
        <f t="shared" si="53"/>
        <v>43632</v>
      </c>
    </row>
    <row r="345" spans="1:21" x14ac:dyDescent="0.25">
      <c r="A345">
        <v>344</v>
      </c>
      <c r="B345" s="1">
        <v>43638</v>
      </c>
      <c r="C345" s="1">
        <v>43631</v>
      </c>
      <c r="D345" s="2">
        <v>20</v>
      </c>
      <c r="E345" s="2" t="s">
        <v>1702</v>
      </c>
      <c r="F345" s="2" t="s">
        <v>1703</v>
      </c>
      <c r="H345" t="str">
        <f t="shared" ca="1" si="45"/>
        <v>cliente indisponivel</v>
      </c>
      <c r="I345" t="str">
        <f t="shared" ca="1" si="46"/>
        <v>cliente indisponivel</v>
      </c>
      <c r="J345" t="str">
        <f t="shared" ca="1" si="47"/>
        <v>Não entregue</v>
      </c>
      <c r="K345">
        <f t="shared" ca="1" si="48"/>
        <v>2</v>
      </c>
      <c r="L345">
        <f t="shared" ca="1" si="49"/>
        <v>2</v>
      </c>
      <c r="M345" s="6" t="str">
        <f t="shared" si="50"/>
        <v>43</v>
      </c>
      <c r="N345" s="6">
        <v>6</v>
      </c>
      <c r="O345" s="6">
        <v>2019</v>
      </c>
      <c r="P345" s="6" t="s">
        <v>95</v>
      </c>
      <c r="Q345" s="6">
        <v>6</v>
      </c>
      <c r="R345" s="6">
        <v>2019</v>
      </c>
      <c r="S345" s="7">
        <f t="shared" ca="1" si="51"/>
        <v>43638</v>
      </c>
      <c r="T345" s="7" t="str">
        <f t="shared" si="52"/>
        <v>15</v>
      </c>
      <c r="U345" s="7">
        <f t="shared" si="53"/>
        <v>43631</v>
      </c>
    </row>
    <row r="346" spans="1:21" x14ac:dyDescent="0.25">
      <c r="A346">
        <v>345</v>
      </c>
      <c r="B346" s="1">
        <v>43640</v>
      </c>
      <c r="C346" s="1">
        <v>43640</v>
      </c>
      <c r="D346" s="2">
        <v>87</v>
      </c>
      <c r="E346" s="2" t="s">
        <v>1701</v>
      </c>
      <c r="F346" s="2" t="s">
        <v>1709</v>
      </c>
      <c r="H346" t="str">
        <f t="shared" si="45"/>
        <v/>
      </c>
      <c r="I346" t="str">
        <f t="shared" ca="1" si="46"/>
        <v>cliente indisponivel</v>
      </c>
      <c r="J346" t="str">
        <f t="shared" ca="1" si="47"/>
        <v>Não entregue</v>
      </c>
      <c r="K346">
        <f t="shared" ca="1" si="48"/>
        <v>2</v>
      </c>
      <c r="L346">
        <f t="shared" ca="1" si="49"/>
        <v>2</v>
      </c>
      <c r="M346" s="6" t="str">
        <f t="shared" si="50"/>
        <v>43</v>
      </c>
      <c r="N346" s="6">
        <v>6</v>
      </c>
      <c r="O346" s="6">
        <v>2019</v>
      </c>
      <c r="P346" s="6" t="s">
        <v>151</v>
      </c>
      <c r="Q346" s="6">
        <v>6</v>
      </c>
      <c r="R346" s="6">
        <v>2019</v>
      </c>
      <c r="S346" s="7">
        <f t="shared" ca="1" si="51"/>
        <v>43640</v>
      </c>
      <c r="T346" s="7" t="str">
        <f t="shared" si="52"/>
        <v>24</v>
      </c>
      <c r="U346" s="7">
        <f t="shared" si="53"/>
        <v>43640</v>
      </c>
    </row>
    <row r="347" spans="1:21" x14ac:dyDescent="0.25">
      <c r="A347">
        <v>346</v>
      </c>
      <c r="B347" s="1">
        <v>43641</v>
      </c>
      <c r="C347" s="1">
        <v>43629</v>
      </c>
      <c r="D347" s="2">
        <v>215</v>
      </c>
      <c r="E347" s="2" t="s">
        <v>1702</v>
      </c>
      <c r="F347" s="2" t="s">
        <v>1703</v>
      </c>
      <c r="H347" t="str">
        <f t="shared" ca="1" si="45"/>
        <v>outros</v>
      </c>
      <c r="I347" t="str">
        <f t="shared" ca="1" si="46"/>
        <v>outros</v>
      </c>
      <c r="J347" t="str">
        <f t="shared" ca="1" si="47"/>
        <v>Entregue</v>
      </c>
      <c r="K347">
        <f t="shared" ca="1" si="48"/>
        <v>1</v>
      </c>
      <c r="L347">
        <f t="shared" ca="1" si="49"/>
        <v>2</v>
      </c>
      <c r="M347" s="6" t="str">
        <f t="shared" si="50"/>
        <v>43</v>
      </c>
      <c r="N347" s="6">
        <v>6</v>
      </c>
      <c r="O347" s="6">
        <v>2019</v>
      </c>
      <c r="P347" s="6" t="s">
        <v>84</v>
      </c>
      <c r="Q347" s="6">
        <v>6</v>
      </c>
      <c r="R347" s="6">
        <v>2019</v>
      </c>
      <c r="S347" s="7">
        <f t="shared" ca="1" si="51"/>
        <v>43641</v>
      </c>
      <c r="T347" s="7" t="str">
        <f t="shared" si="52"/>
        <v>13</v>
      </c>
      <c r="U347" s="7">
        <f t="shared" si="53"/>
        <v>43629</v>
      </c>
    </row>
    <row r="348" spans="1:21" x14ac:dyDescent="0.25">
      <c r="A348">
        <v>347</v>
      </c>
      <c r="B348" s="1">
        <v>43642</v>
      </c>
      <c r="C348" s="1">
        <v>43630</v>
      </c>
      <c r="D348" s="2">
        <v>34</v>
      </c>
      <c r="E348" s="2" t="s">
        <v>1701</v>
      </c>
      <c r="F348" s="2" t="s">
        <v>1709</v>
      </c>
      <c r="H348" t="str">
        <f t="shared" si="45"/>
        <v/>
      </c>
      <c r="I348" t="str">
        <f t="shared" ca="1" si="46"/>
        <v>cliente indisponivel</v>
      </c>
      <c r="J348" t="str">
        <f t="shared" ca="1" si="47"/>
        <v>Não entregue</v>
      </c>
      <c r="K348">
        <f t="shared" ca="1" si="48"/>
        <v>2</v>
      </c>
      <c r="L348">
        <f t="shared" ca="1" si="49"/>
        <v>1</v>
      </c>
      <c r="M348" s="6" t="str">
        <f t="shared" si="50"/>
        <v>43</v>
      </c>
      <c r="N348" s="6">
        <v>6</v>
      </c>
      <c r="O348" s="6">
        <v>2019</v>
      </c>
      <c r="P348" s="6" t="s">
        <v>90</v>
      </c>
      <c r="Q348" s="6">
        <v>6</v>
      </c>
      <c r="R348" s="6">
        <v>2019</v>
      </c>
      <c r="S348" s="7">
        <f t="shared" ca="1" si="51"/>
        <v>43640</v>
      </c>
      <c r="T348" s="7" t="str">
        <f t="shared" si="52"/>
        <v>14</v>
      </c>
      <c r="U348" s="7">
        <f t="shared" si="53"/>
        <v>43630</v>
      </c>
    </row>
    <row r="349" spans="1:21" x14ac:dyDescent="0.25">
      <c r="A349">
        <v>348</v>
      </c>
      <c r="B349" s="1">
        <v>43638</v>
      </c>
      <c r="C349" s="1">
        <v>43624</v>
      </c>
      <c r="D349" s="2">
        <v>66</v>
      </c>
      <c r="E349" s="2" t="s">
        <v>1702</v>
      </c>
      <c r="F349" s="2" t="s">
        <v>1703</v>
      </c>
      <c r="H349" t="str">
        <f t="shared" ca="1" si="45"/>
        <v>cliente indisponivel</v>
      </c>
      <c r="I349" t="str">
        <f t="shared" ca="1" si="46"/>
        <v>cliente indisponivel</v>
      </c>
      <c r="J349" t="str">
        <f t="shared" ca="1" si="47"/>
        <v>Não entregue</v>
      </c>
      <c r="K349">
        <f t="shared" ca="1" si="48"/>
        <v>2</v>
      </c>
      <c r="L349">
        <f t="shared" ca="1" si="49"/>
        <v>2</v>
      </c>
      <c r="M349" s="6" t="str">
        <f t="shared" si="50"/>
        <v>43</v>
      </c>
      <c r="N349" s="6">
        <v>6</v>
      </c>
      <c r="O349" s="6">
        <v>2019</v>
      </c>
      <c r="P349" s="6" t="s">
        <v>1693</v>
      </c>
      <c r="Q349" s="6">
        <v>6</v>
      </c>
      <c r="R349" s="6">
        <v>2019</v>
      </c>
      <c r="S349" s="7">
        <f t="shared" ca="1" si="51"/>
        <v>43638</v>
      </c>
      <c r="T349" s="7" t="str">
        <f t="shared" si="52"/>
        <v>8</v>
      </c>
      <c r="U349" s="7">
        <f t="shared" si="53"/>
        <v>43624</v>
      </c>
    </row>
    <row r="350" spans="1:21" x14ac:dyDescent="0.25">
      <c r="A350">
        <v>349</v>
      </c>
      <c r="B350" s="1">
        <v>43639</v>
      </c>
      <c r="C350" s="1">
        <v>43625</v>
      </c>
      <c r="D350" s="2">
        <v>124</v>
      </c>
      <c r="E350" s="2" t="s">
        <v>1701</v>
      </c>
      <c r="F350" s="2" t="s">
        <v>1709</v>
      </c>
      <c r="H350" t="str">
        <f t="shared" si="45"/>
        <v/>
      </c>
      <c r="I350" t="str">
        <f t="shared" ca="1" si="46"/>
        <v>cliente indisponivel</v>
      </c>
      <c r="J350" t="str">
        <f t="shared" ca="1" si="47"/>
        <v>Não entregue</v>
      </c>
      <c r="K350">
        <f t="shared" ca="1" si="48"/>
        <v>2</v>
      </c>
      <c r="L350">
        <f t="shared" ca="1" si="49"/>
        <v>1</v>
      </c>
      <c r="M350" s="6" t="str">
        <f t="shared" si="50"/>
        <v>43</v>
      </c>
      <c r="N350" s="6">
        <v>6</v>
      </c>
      <c r="O350" s="6">
        <v>2019</v>
      </c>
      <c r="P350" s="6" t="s">
        <v>1694</v>
      </c>
      <c r="Q350" s="6">
        <v>6</v>
      </c>
      <c r="R350" s="6">
        <v>2019</v>
      </c>
      <c r="S350" s="7">
        <f t="shared" ca="1" si="51"/>
        <v>43641</v>
      </c>
      <c r="T350" s="7" t="str">
        <f t="shared" si="52"/>
        <v>9</v>
      </c>
      <c r="U350" s="7">
        <f t="shared" si="53"/>
        <v>43625</v>
      </c>
    </row>
    <row r="351" spans="1:21" x14ac:dyDescent="0.25">
      <c r="A351">
        <v>350</v>
      </c>
      <c r="B351" s="1">
        <v>43639</v>
      </c>
      <c r="C351" s="1">
        <v>43621</v>
      </c>
      <c r="D351" s="2">
        <v>96</v>
      </c>
      <c r="E351" s="2" t="s">
        <v>1701</v>
      </c>
      <c r="F351" s="2" t="s">
        <v>1709</v>
      </c>
      <c r="H351" t="str">
        <f t="shared" si="45"/>
        <v/>
      </c>
      <c r="I351" t="str">
        <f t="shared" ca="1" si="46"/>
        <v>cliente indisponivel</v>
      </c>
      <c r="J351" t="str">
        <f t="shared" ca="1" si="47"/>
        <v>Não entregue</v>
      </c>
      <c r="K351">
        <f t="shared" ca="1" si="48"/>
        <v>2</v>
      </c>
      <c r="L351">
        <f t="shared" ca="1" si="49"/>
        <v>2</v>
      </c>
      <c r="M351" s="6" t="str">
        <f t="shared" si="50"/>
        <v>43</v>
      </c>
      <c r="N351" s="6">
        <v>6</v>
      </c>
      <c r="O351" s="6">
        <v>2019</v>
      </c>
      <c r="P351" s="6" t="s">
        <v>1695</v>
      </c>
      <c r="Q351" s="6">
        <v>6</v>
      </c>
      <c r="R351" s="6">
        <v>2019</v>
      </c>
      <c r="S351" s="7">
        <f t="shared" ca="1" si="51"/>
        <v>43638</v>
      </c>
      <c r="T351" s="7" t="str">
        <f t="shared" si="52"/>
        <v>5</v>
      </c>
      <c r="U351" s="7">
        <f t="shared" si="53"/>
        <v>43621</v>
      </c>
    </row>
    <row r="352" spans="1:21" x14ac:dyDescent="0.25">
      <c r="A352">
        <v>351</v>
      </c>
      <c r="B352" s="1">
        <v>43639</v>
      </c>
      <c r="C352" s="1">
        <v>43623</v>
      </c>
      <c r="D352" s="2">
        <v>125</v>
      </c>
      <c r="E352" s="2" t="s">
        <v>1702</v>
      </c>
      <c r="F352" s="2" t="s">
        <v>1703</v>
      </c>
      <c r="H352" t="str">
        <f t="shared" ca="1" si="45"/>
        <v>outros</v>
      </c>
      <c r="I352" t="str">
        <f t="shared" ca="1" si="46"/>
        <v>outros</v>
      </c>
      <c r="J352" t="str">
        <f t="shared" ca="1" si="47"/>
        <v>Entregue</v>
      </c>
      <c r="K352">
        <f t="shared" ca="1" si="48"/>
        <v>1</v>
      </c>
      <c r="L352">
        <f t="shared" ca="1" si="49"/>
        <v>1</v>
      </c>
      <c r="M352" s="6" t="str">
        <f t="shared" si="50"/>
        <v>43</v>
      </c>
      <c r="N352" s="6">
        <v>6</v>
      </c>
      <c r="O352" s="6">
        <v>2019</v>
      </c>
      <c r="P352" s="6" t="s">
        <v>1697</v>
      </c>
      <c r="Q352" s="6">
        <v>6</v>
      </c>
      <c r="R352" s="6">
        <v>2019</v>
      </c>
      <c r="S352" s="7">
        <f t="shared" ca="1" si="51"/>
        <v>43638</v>
      </c>
      <c r="T352" s="7" t="str">
        <f t="shared" si="52"/>
        <v>7</v>
      </c>
      <c r="U352" s="7">
        <f t="shared" si="53"/>
        <v>43623</v>
      </c>
    </row>
    <row r="353" spans="1:21" x14ac:dyDescent="0.25">
      <c r="A353">
        <v>352</v>
      </c>
      <c r="B353" s="1">
        <v>43642</v>
      </c>
      <c r="C353" s="1">
        <v>43630</v>
      </c>
      <c r="D353" s="2">
        <v>3</v>
      </c>
      <c r="E353" s="2" t="s">
        <v>1702</v>
      </c>
      <c r="F353" s="2" t="s">
        <v>1703</v>
      </c>
      <c r="H353" t="str">
        <f t="shared" ca="1" si="45"/>
        <v>cliente indisponivel</v>
      </c>
      <c r="I353" t="str">
        <f t="shared" ca="1" si="46"/>
        <v>cliente indisponivel</v>
      </c>
      <c r="J353" t="str">
        <f t="shared" ca="1" si="47"/>
        <v>Não entregue</v>
      </c>
      <c r="K353">
        <f t="shared" ca="1" si="48"/>
        <v>2</v>
      </c>
      <c r="L353">
        <f t="shared" ca="1" si="49"/>
        <v>1</v>
      </c>
      <c r="M353" s="6" t="str">
        <f t="shared" si="50"/>
        <v>43</v>
      </c>
      <c r="N353" s="6">
        <v>6</v>
      </c>
      <c r="O353" s="6">
        <v>2019</v>
      </c>
      <c r="P353" s="6" t="s">
        <v>90</v>
      </c>
      <c r="Q353" s="6">
        <v>6</v>
      </c>
      <c r="R353" s="6">
        <v>2019</v>
      </c>
      <c r="S353" s="7">
        <f t="shared" ca="1" si="51"/>
        <v>43639</v>
      </c>
      <c r="T353" s="7" t="str">
        <f t="shared" si="52"/>
        <v>14</v>
      </c>
      <c r="U353" s="7">
        <f t="shared" si="53"/>
        <v>43630</v>
      </c>
    </row>
    <row r="354" spans="1:21" x14ac:dyDescent="0.25">
      <c r="A354">
        <v>353</v>
      </c>
      <c r="B354" s="1">
        <v>43642</v>
      </c>
      <c r="C354" s="1">
        <v>43638</v>
      </c>
      <c r="D354" s="2">
        <v>149</v>
      </c>
      <c r="E354" s="2" t="s">
        <v>1701</v>
      </c>
      <c r="F354" s="2" t="s">
        <v>1709</v>
      </c>
      <c r="H354" t="str">
        <f t="shared" si="45"/>
        <v/>
      </c>
      <c r="I354" t="str">
        <f t="shared" ca="1" si="46"/>
        <v>outros</v>
      </c>
      <c r="J354" t="str">
        <f t="shared" ca="1" si="47"/>
        <v>Entregue</v>
      </c>
      <c r="K354">
        <f t="shared" ca="1" si="48"/>
        <v>1</v>
      </c>
      <c r="L354">
        <f t="shared" ca="1" si="49"/>
        <v>1</v>
      </c>
      <c r="M354" s="6" t="str">
        <f t="shared" si="50"/>
        <v>43</v>
      </c>
      <c r="N354" s="6">
        <v>6</v>
      </c>
      <c r="O354" s="6">
        <v>2019</v>
      </c>
      <c r="P354" s="6" t="s">
        <v>138</v>
      </c>
      <c r="Q354" s="6">
        <v>6</v>
      </c>
      <c r="R354" s="6">
        <v>2019</v>
      </c>
      <c r="S354" s="7">
        <f t="shared" ca="1" si="51"/>
        <v>43639</v>
      </c>
      <c r="T354" s="7" t="str">
        <f t="shared" si="52"/>
        <v>22</v>
      </c>
      <c r="U354" s="7">
        <f t="shared" si="53"/>
        <v>43638</v>
      </c>
    </row>
    <row r="355" spans="1:21" x14ac:dyDescent="0.25">
      <c r="A355">
        <v>354</v>
      </c>
      <c r="B355" s="1">
        <v>43642</v>
      </c>
      <c r="C355" s="1">
        <v>43624</v>
      </c>
      <c r="D355" s="2">
        <v>150</v>
      </c>
      <c r="E355" s="2" t="s">
        <v>1701</v>
      </c>
      <c r="F355" s="2" t="s">
        <v>1709</v>
      </c>
      <c r="H355" t="str">
        <f t="shared" si="45"/>
        <v/>
      </c>
      <c r="I355" t="str">
        <f t="shared" ca="1" si="46"/>
        <v>outros</v>
      </c>
      <c r="J355" t="str">
        <f t="shared" ca="1" si="47"/>
        <v>Entregue</v>
      </c>
      <c r="K355">
        <f t="shared" ca="1" si="48"/>
        <v>1</v>
      </c>
      <c r="L355">
        <f t="shared" ca="1" si="49"/>
        <v>2</v>
      </c>
      <c r="M355" s="6" t="str">
        <f t="shared" si="50"/>
        <v>43</v>
      </c>
      <c r="N355" s="6">
        <v>6</v>
      </c>
      <c r="O355" s="6">
        <v>2019</v>
      </c>
      <c r="P355" s="6" t="s">
        <v>1693</v>
      </c>
      <c r="Q355" s="6">
        <v>6</v>
      </c>
      <c r="R355" s="6">
        <v>2019</v>
      </c>
      <c r="S355" s="7">
        <f t="shared" ca="1" si="51"/>
        <v>43640</v>
      </c>
      <c r="T355" s="7" t="str">
        <f t="shared" si="52"/>
        <v>8</v>
      </c>
      <c r="U355" s="7">
        <f t="shared" si="53"/>
        <v>43624</v>
      </c>
    </row>
    <row r="356" spans="1:21" x14ac:dyDescent="0.25">
      <c r="A356">
        <v>355</v>
      </c>
      <c r="B356" s="1">
        <v>43640</v>
      </c>
      <c r="C356" s="1">
        <v>43640</v>
      </c>
      <c r="D356" s="2">
        <v>145</v>
      </c>
      <c r="E356" s="2" t="s">
        <v>1701</v>
      </c>
      <c r="F356" s="2" t="s">
        <v>1709</v>
      </c>
      <c r="H356" t="str">
        <f t="shared" si="45"/>
        <v/>
      </c>
      <c r="I356" t="str">
        <f t="shared" ca="1" si="46"/>
        <v>outros</v>
      </c>
      <c r="J356" t="str">
        <f t="shared" ca="1" si="47"/>
        <v>Entregue</v>
      </c>
      <c r="K356">
        <f t="shared" ca="1" si="48"/>
        <v>1</v>
      </c>
      <c r="L356">
        <f t="shared" ca="1" si="49"/>
        <v>2</v>
      </c>
      <c r="M356" s="6" t="str">
        <f t="shared" si="50"/>
        <v>43</v>
      </c>
      <c r="N356" s="6">
        <v>6</v>
      </c>
      <c r="O356" s="6">
        <v>2019</v>
      </c>
      <c r="P356" s="6" t="s">
        <v>151</v>
      </c>
      <c r="Q356" s="6">
        <v>6</v>
      </c>
      <c r="R356" s="6">
        <v>2019</v>
      </c>
      <c r="S356" s="7">
        <f t="shared" ca="1" si="51"/>
        <v>43639</v>
      </c>
      <c r="T356" s="7" t="str">
        <f t="shared" si="52"/>
        <v>24</v>
      </c>
      <c r="U356" s="7">
        <f t="shared" si="53"/>
        <v>43640</v>
      </c>
    </row>
    <row r="357" spans="1:21" x14ac:dyDescent="0.25">
      <c r="A357">
        <v>356</v>
      </c>
      <c r="B357" s="1">
        <v>43642</v>
      </c>
      <c r="C357" s="1">
        <v>43642</v>
      </c>
      <c r="D357" s="2">
        <v>127</v>
      </c>
      <c r="E357" s="2" t="s">
        <v>1701</v>
      </c>
      <c r="F357" s="2" t="s">
        <v>1709</v>
      </c>
      <c r="H357" t="str">
        <f t="shared" si="45"/>
        <v/>
      </c>
      <c r="I357" t="str">
        <f t="shared" ca="1" si="46"/>
        <v>outros</v>
      </c>
      <c r="J357" t="str">
        <f t="shared" ca="1" si="47"/>
        <v>Entregue</v>
      </c>
      <c r="K357">
        <f t="shared" ca="1" si="48"/>
        <v>1</v>
      </c>
      <c r="L357">
        <f t="shared" ca="1" si="49"/>
        <v>1</v>
      </c>
      <c r="M357" s="6" t="str">
        <f t="shared" si="50"/>
        <v>43</v>
      </c>
      <c r="N357" s="6">
        <v>6</v>
      </c>
      <c r="O357" s="6">
        <v>2019</v>
      </c>
      <c r="P357" s="6" t="s">
        <v>163</v>
      </c>
      <c r="Q357" s="6">
        <v>6</v>
      </c>
      <c r="R357" s="6">
        <v>2019</v>
      </c>
      <c r="S357" s="7">
        <f t="shared" ca="1" si="51"/>
        <v>43642</v>
      </c>
      <c r="T357" s="7" t="str">
        <f t="shared" si="52"/>
        <v>26</v>
      </c>
      <c r="U357" s="7">
        <f t="shared" si="53"/>
        <v>43642</v>
      </c>
    </row>
    <row r="358" spans="1:21" x14ac:dyDescent="0.25">
      <c r="A358">
        <v>357</v>
      </c>
      <c r="B358" s="1">
        <v>43641</v>
      </c>
      <c r="C358" s="1">
        <v>43638</v>
      </c>
      <c r="D358" s="2">
        <v>186</v>
      </c>
      <c r="E358" s="2" t="s">
        <v>1701</v>
      </c>
      <c r="F358" s="2" t="s">
        <v>1709</v>
      </c>
      <c r="H358" t="str">
        <f t="shared" si="45"/>
        <v/>
      </c>
      <c r="I358" t="str">
        <f t="shared" ca="1" si="46"/>
        <v>outros</v>
      </c>
      <c r="J358" t="str">
        <f t="shared" ca="1" si="47"/>
        <v>Entregue</v>
      </c>
      <c r="K358">
        <f t="shared" ca="1" si="48"/>
        <v>1</v>
      </c>
      <c r="L358">
        <f t="shared" ca="1" si="49"/>
        <v>3</v>
      </c>
      <c r="M358" s="6" t="str">
        <f t="shared" si="50"/>
        <v>43</v>
      </c>
      <c r="N358" s="6">
        <v>6</v>
      </c>
      <c r="O358" s="6">
        <v>2019</v>
      </c>
      <c r="P358" s="6" t="s">
        <v>138</v>
      </c>
      <c r="Q358" s="6">
        <v>6</v>
      </c>
      <c r="R358" s="6">
        <v>2019</v>
      </c>
      <c r="S358" s="7">
        <f t="shared" ca="1" si="51"/>
        <v>43638</v>
      </c>
      <c r="T358" s="7" t="str">
        <f t="shared" si="52"/>
        <v>22</v>
      </c>
      <c r="U358" s="7">
        <f t="shared" si="53"/>
        <v>43638</v>
      </c>
    </row>
    <row r="359" spans="1:21" x14ac:dyDescent="0.25">
      <c r="A359">
        <v>358</v>
      </c>
      <c r="B359" s="1">
        <v>43638</v>
      </c>
      <c r="C359" s="1">
        <v>43630</v>
      </c>
      <c r="D359" s="2">
        <v>20</v>
      </c>
      <c r="E359" s="2" t="s">
        <v>1702</v>
      </c>
      <c r="F359" s="2" t="s">
        <v>1703</v>
      </c>
      <c r="H359" t="str">
        <f t="shared" ca="1" si="45"/>
        <v>cliente indisponivel</v>
      </c>
      <c r="I359" t="str">
        <f t="shared" ca="1" si="46"/>
        <v>cliente indisponivel</v>
      </c>
      <c r="J359" t="str">
        <f t="shared" ca="1" si="47"/>
        <v>Não entregue</v>
      </c>
      <c r="K359">
        <f t="shared" ca="1" si="48"/>
        <v>2</v>
      </c>
      <c r="L359">
        <f t="shared" ca="1" si="49"/>
        <v>1</v>
      </c>
      <c r="M359" s="6" t="str">
        <f t="shared" si="50"/>
        <v>43</v>
      </c>
      <c r="N359" s="6">
        <v>6</v>
      </c>
      <c r="O359" s="6">
        <v>2019</v>
      </c>
      <c r="P359" s="6" t="s">
        <v>90</v>
      </c>
      <c r="Q359" s="6">
        <v>6</v>
      </c>
      <c r="R359" s="6">
        <v>2019</v>
      </c>
      <c r="S359" s="7">
        <f t="shared" ca="1" si="51"/>
        <v>43642</v>
      </c>
      <c r="T359" s="7" t="str">
        <f t="shared" si="52"/>
        <v>14</v>
      </c>
      <c r="U359" s="7">
        <f t="shared" si="53"/>
        <v>43630</v>
      </c>
    </row>
    <row r="360" spans="1:21" x14ac:dyDescent="0.25">
      <c r="A360">
        <v>359</v>
      </c>
      <c r="B360" s="1">
        <v>43640</v>
      </c>
      <c r="C360" s="1">
        <v>43642</v>
      </c>
      <c r="D360" s="2">
        <v>114</v>
      </c>
      <c r="E360" s="2" t="s">
        <v>1701</v>
      </c>
      <c r="F360" s="2" t="s">
        <v>1709</v>
      </c>
      <c r="H360" t="str">
        <f t="shared" si="45"/>
        <v/>
      </c>
      <c r="I360" t="str">
        <f t="shared" ca="1" si="46"/>
        <v>cliente indisponivel</v>
      </c>
      <c r="J360" t="str">
        <f t="shared" ca="1" si="47"/>
        <v>Não entregue</v>
      </c>
      <c r="K360">
        <f t="shared" ca="1" si="48"/>
        <v>2</v>
      </c>
      <c r="L360">
        <f t="shared" ca="1" si="49"/>
        <v>3</v>
      </c>
      <c r="M360" s="6" t="str">
        <f t="shared" si="50"/>
        <v>43</v>
      </c>
      <c r="N360" s="6">
        <v>6</v>
      </c>
      <c r="O360" s="6">
        <v>2019</v>
      </c>
      <c r="P360" s="6" t="s">
        <v>163</v>
      </c>
      <c r="Q360" s="6">
        <v>6</v>
      </c>
      <c r="R360" s="6">
        <v>2019</v>
      </c>
      <c r="S360" s="7">
        <f t="shared" ca="1" si="51"/>
        <v>43640</v>
      </c>
      <c r="T360" s="7" t="str">
        <f t="shared" si="52"/>
        <v>26</v>
      </c>
      <c r="U360" s="7">
        <f t="shared" si="53"/>
        <v>43642</v>
      </c>
    </row>
    <row r="361" spans="1:21" x14ac:dyDescent="0.25">
      <c r="A361">
        <v>360</v>
      </c>
      <c r="B361" s="1">
        <v>43640</v>
      </c>
      <c r="C361" s="1">
        <v>43641</v>
      </c>
      <c r="D361" s="2">
        <v>24</v>
      </c>
      <c r="E361" s="2" t="s">
        <v>1701</v>
      </c>
      <c r="F361" s="2" t="s">
        <v>1709</v>
      </c>
      <c r="H361" t="str">
        <f t="shared" si="45"/>
        <v/>
      </c>
      <c r="I361" t="str">
        <f t="shared" ca="1" si="46"/>
        <v>outros</v>
      </c>
      <c r="J361" t="str">
        <f t="shared" ca="1" si="47"/>
        <v>Entregue</v>
      </c>
      <c r="K361">
        <f t="shared" ca="1" si="48"/>
        <v>1</v>
      </c>
      <c r="L361">
        <f t="shared" ca="1" si="49"/>
        <v>3</v>
      </c>
      <c r="M361" s="6" t="str">
        <f t="shared" si="50"/>
        <v>43</v>
      </c>
      <c r="N361" s="6">
        <v>6</v>
      </c>
      <c r="O361" s="6">
        <v>2019</v>
      </c>
      <c r="P361" s="6" t="s">
        <v>157</v>
      </c>
      <c r="Q361" s="6">
        <v>6</v>
      </c>
      <c r="R361" s="6">
        <v>2019</v>
      </c>
      <c r="S361" s="7">
        <f t="shared" ca="1" si="51"/>
        <v>43638</v>
      </c>
      <c r="T361" s="7" t="str">
        <f t="shared" si="52"/>
        <v>25</v>
      </c>
      <c r="U361" s="7">
        <f t="shared" si="53"/>
        <v>43641</v>
      </c>
    </row>
    <row r="362" spans="1:21" x14ac:dyDescent="0.25">
      <c r="A362">
        <v>361</v>
      </c>
      <c r="B362" s="1">
        <v>43639</v>
      </c>
      <c r="C362" s="1">
        <v>43641</v>
      </c>
      <c r="D362" s="2">
        <v>206</v>
      </c>
      <c r="E362" s="2" t="s">
        <v>1701</v>
      </c>
      <c r="F362" s="2" t="s">
        <v>1709</v>
      </c>
      <c r="H362" t="str">
        <f t="shared" si="45"/>
        <v/>
      </c>
      <c r="I362" t="str">
        <f t="shared" ca="1" si="46"/>
        <v>cliente indisponivel</v>
      </c>
      <c r="J362" t="str">
        <f t="shared" ca="1" si="47"/>
        <v>Não entregue</v>
      </c>
      <c r="K362">
        <f t="shared" ca="1" si="48"/>
        <v>2</v>
      </c>
      <c r="L362">
        <f t="shared" ca="1" si="49"/>
        <v>1</v>
      </c>
      <c r="M362" s="6" t="str">
        <f t="shared" si="50"/>
        <v>43</v>
      </c>
      <c r="N362" s="6">
        <v>6</v>
      </c>
      <c r="O362" s="6">
        <v>2019</v>
      </c>
      <c r="P362" s="6" t="s">
        <v>157</v>
      </c>
      <c r="Q362" s="6">
        <v>6</v>
      </c>
      <c r="R362" s="6">
        <v>2019</v>
      </c>
      <c r="S362" s="7">
        <f t="shared" ca="1" si="51"/>
        <v>43641</v>
      </c>
      <c r="T362" s="7" t="str">
        <f t="shared" si="52"/>
        <v>25</v>
      </c>
      <c r="U362" s="7">
        <f t="shared" si="53"/>
        <v>43641</v>
      </c>
    </row>
    <row r="363" spans="1:21" x14ac:dyDescent="0.25">
      <c r="A363">
        <v>362</v>
      </c>
      <c r="B363" s="1">
        <v>43642</v>
      </c>
      <c r="C363" s="1">
        <v>43620</v>
      </c>
      <c r="D363" s="2">
        <v>153</v>
      </c>
      <c r="E363" s="2" t="s">
        <v>1701</v>
      </c>
      <c r="F363" s="2" t="s">
        <v>1709</v>
      </c>
      <c r="H363" t="str">
        <f t="shared" si="45"/>
        <v/>
      </c>
      <c r="I363" t="str">
        <f t="shared" ca="1" si="46"/>
        <v>cliente indisponivel</v>
      </c>
      <c r="J363" t="str">
        <f t="shared" ca="1" si="47"/>
        <v>Não entregue</v>
      </c>
      <c r="K363">
        <f t="shared" ca="1" si="48"/>
        <v>2</v>
      </c>
      <c r="L363">
        <f t="shared" ca="1" si="49"/>
        <v>2</v>
      </c>
      <c r="M363" s="6" t="str">
        <f t="shared" si="50"/>
        <v>43</v>
      </c>
      <c r="N363" s="6">
        <v>6</v>
      </c>
      <c r="O363" s="6">
        <v>2019</v>
      </c>
      <c r="P363" s="6" t="s">
        <v>1698</v>
      </c>
      <c r="Q363" s="6">
        <v>6</v>
      </c>
      <c r="R363" s="6">
        <v>2019</v>
      </c>
      <c r="S363" s="7">
        <f t="shared" ca="1" si="51"/>
        <v>43642</v>
      </c>
      <c r="T363" s="7" t="str">
        <f t="shared" si="52"/>
        <v>4</v>
      </c>
      <c r="U363" s="7">
        <f t="shared" si="53"/>
        <v>43620</v>
      </c>
    </row>
    <row r="364" spans="1:21" x14ac:dyDescent="0.25">
      <c r="A364">
        <v>363</v>
      </c>
      <c r="B364" s="1">
        <v>43642</v>
      </c>
      <c r="C364" s="1">
        <v>43623</v>
      </c>
      <c r="D364" s="2">
        <v>121</v>
      </c>
      <c r="E364" s="2" t="s">
        <v>1701</v>
      </c>
      <c r="F364" s="2" t="s">
        <v>1709</v>
      </c>
      <c r="H364" t="str">
        <f t="shared" si="45"/>
        <v/>
      </c>
      <c r="I364" t="str">
        <f t="shared" ca="1" si="46"/>
        <v>outros</v>
      </c>
      <c r="J364" t="str">
        <f t="shared" ca="1" si="47"/>
        <v>Entregue</v>
      </c>
      <c r="K364">
        <f t="shared" ca="1" si="48"/>
        <v>1</v>
      </c>
      <c r="L364">
        <f t="shared" ca="1" si="49"/>
        <v>3</v>
      </c>
      <c r="M364" s="6" t="str">
        <f t="shared" si="50"/>
        <v>43</v>
      </c>
      <c r="N364" s="6">
        <v>6</v>
      </c>
      <c r="O364" s="6">
        <v>2019</v>
      </c>
      <c r="P364" s="6" t="s">
        <v>1697</v>
      </c>
      <c r="Q364" s="6">
        <v>6</v>
      </c>
      <c r="R364" s="6">
        <v>2019</v>
      </c>
      <c r="S364" s="7">
        <f t="shared" ca="1" si="51"/>
        <v>43641</v>
      </c>
      <c r="T364" s="7" t="str">
        <f t="shared" si="52"/>
        <v>7</v>
      </c>
      <c r="U364" s="7">
        <f t="shared" si="53"/>
        <v>43623</v>
      </c>
    </row>
    <row r="365" spans="1:21" x14ac:dyDescent="0.25">
      <c r="A365">
        <v>364</v>
      </c>
      <c r="B365" s="1">
        <v>43640</v>
      </c>
      <c r="C365" s="1">
        <v>43642</v>
      </c>
      <c r="D365" s="2">
        <v>20</v>
      </c>
      <c r="E365" s="2" t="s">
        <v>1701</v>
      </c>
      <c r="F365" s="2" t="s">
        <v>1709</v>
      </c>
      <c r="H365" t="str">
        <f t="shared" si="45"/>
        <v/>
      </c>
      <c r="I365" t="str">
        <f t="shared" ca="1" si="46"/>
        <v>outros</v>
      </c>
      <c r="J365" t="str">
        <f t="shared" ca="1" si="47"/>
        <v>Entregue</v>
      </c>
      <c r="K365">
        <f t="shared" ca="1" si="48"/>
        <v>1</v>
      </c>
      <c r="L365">
        <f t="shared" ca="1" si="49"/>
        <v>2</v>
      </c>
      <c r="M365" s="6" t="str">
        <f t="shared" si="50"/>
        <v>43</v>
      </c>
      <c r="N365" s="6">
        <v>6</v>
      </c>
      <c r="O365" s="6">
        <v>2019</v>
      </c>
      <c r="P365" s="6" t="s">
        <v>163</v>
      </c>
      <c r="Q365" s="6">
        <v>6</v>
      </c>
      <c r="R365" s="6">
        <v>2019</v>
      </c>
      <c r="S365" s="7">
        <f t="shared" ca="1" si="51"/>
        <v>43642</v>
      </c>
      <c r="T365" s="7" t="str">
        <f t="shared" si="52"/>
        <v>26</v>
      </c>
      <c r="U365" s="7">
        <f t="shared" si="53"/>
        <v>43642</v>
      </c>
    </row>
    <row r="366" spans="1:21" x14ac:dyDescent="0.25">
      <c r="A366">
        <v>365</v>
      </c>
      <c r="B366" s="1">
        <v>43640</v>
      </c>
      <c r="C366" s="1">
        <v>43622</v>
      </c>
      <c r="D366" s="2">
        <v>228</v>
      </c>
      <c r="E366" s="2" t="s">
        <v>1702</v>
      </c>
      <c r="F366" s="2" t="s">
        <v>1703</v>
      </c>
      <c r="H366" t="str">
        <f t="shared" ca="1" si="45"/>
        <v>outros</v>
      </c>
      <c r="I366" t="str">
        <f t="shared" ca="1" si="46"/>
        <v>outros</v>
      </c>
      <c r="J366" t="str">
        <f t="shared" ca="1" si="47"/>
        <v>Entregue</v>
      </c>
      <c r="K366">
        <f t="shared" ca="1" si="48"/>
        <v>1</v>
      </c>
      <c r="L366">
        <f t="shared" ca="1" si="49"/>
        <v>2</v>
      </c>
      <c r="M366" s="6" t="str">
        <f t="shared" si="50"/>
        <v>43</v>
      </c>
      <c r="N366" s="6">
        <v>6</v>
      </c>
      <c r="O366" s="6">
        <v>2019</v>
      </c>
      <c r="P366" s="6" t="s">
        <v>1692</v>
      </c>
      <c r="Q366" s="6">
        <v>6</v>
      </c>
      <c r="R366" s="6">
        <v>2019</v>
      </c>
      <c r="S366" s="7">
        <f t="shared" ca="1" si="51"/>
        <v>43641</v>
      </c>
      <c r="T366" s="7" t="str">
        <f t="shared" si="52"/>
        <v>6</v>
      </c>
      <c r="U366" s="7">
        <f t="shared" si="53"/>
        <v>43622</v>
      </c>
    </row>
    <row r="367" spans="1:21" x14ac:dyDescent="0.25">
      <c r="A367">
        <v>366</v>
      </c>
      <c r="B367" s="1">
        <v>43638</v>
      </c>
      <c r="C367" s="1">
        <v>43624</v>
      </c>
      <c r="D367" s="2">
        <v>82</v>
      </c>
      <c r="E367" s="2" t="s">
        <v>1702</v>
      </c>
      <c r="F367" s="2" t="s">
        <v>1703</v>
      </c>
      <c r="H367" t="str">
        <f t="shared" ca="1" si="45"/>
        <v>cliente indisponivel</v>
      </c>
      <c r="I367" t="str">
        <f t="shared" ca="1" si="46"/>
        <v>cliente indisponivel</v>
      </c>
      <c r="J367" t="str">
        <f t="shared" ca="1" si="47"/>
        <v>Não entregue</v>
      </c>
      <c r="K367">
        <f t="shared" ca="1" si="48"/>
        <v>2</v>
      </c>
      <c r="L367">
        <f t="shared" ca="1" si="49"/>
        <v>3</v>
      </c>
      <c r="M367" s="6" t="str">
        <f t="shared" si="50"/>
        <v>43</v>
      </c>
      <c r="N367" s="6">
        <v>6</v>
      </c>
      <c r="O367" s="6">
        <v>2019</v>
      </c>
      <c r="P367" s="6" t="s">
        <v>1693</v>
      </c>
      <c r="Q367" s="6">
        <v>6</v>
      </c>
      <c r="R367" s="6">
        <v>2019</v>
      </c>
      <c r="S367" s="7">
        <f t="shared" ca="1" si="51"/>
        <v>43642</v>
      </c>
      <c r="T367" s="7" t="str">
        <f t="shared" si="52"/>
        <v>8</v>
      </c>
      <c r="U367" s="7">
        <f t="shared" si="53"/>
        <v>43624</v>
      </c>
    </row>
    <row r="368" spans="1:21" x14ac:dyDescent="0.25">
      <c r="A368">
        <v>367</v>
      </c>
      <c r="B368" s="1">
        <v>43640</v>
      </c>
      <c r="C368" s="1">
        <v>43632</v>
      </c>
      <c r="D368" s="2">
        <v>57</v>
      </c>
      <c r="E368" s="2" t="s">
        <v>1702</v>
      </c>
      <c r="F368" s="2" t="s">
        <v>1704</v>
      </c>
      <c r="H368" t="str">
        <f t="shared" ca="1" si="45"/>
        <v>outros</v>
      </c>
      <c r="I368" t="str">
        <f t="shared" ca="1" si="46"/>
        <v>outros</v>
      </c>
      <c r="J368" t="str">
        <f t="shared" ca="1" si="47"/>
        <v>Entregue</v>
      </c>
      <c r="K368">
        <f t="shared" ca="1" si="48"/>
        <v>1</v>
      </c>
      <c r="L368">
        <f t="shared" ca="1" si="49"/>
        <v>3</v>
      </c>
      <c r="M368" s="6" t="str">
        <f t="shared" si="50"/>
        <v>43</v>
      </c>
      <c r="N368" s="6">
        <v>6</v>
      </c>
      <c r="O368" s="6">
        <v>2019</v>
      </c>
      <c r="P368" s="6" t="s">
        <v>103</v>
      </c>
      <c r="Q368" s="6">
        <v>6</v>
      </c>
      <c r="R368" s="6">
        <v>2019</v>
      </c>
      <c r="S368" s="7">
        <f t="shared" ca="1" si="51"/>
        <v>43641</v>
      </c>
      <c r="T368" s="7" t="str">
        <f t="shared" si="52"/>
        <v>16</v>
      </c>
      <c r="U368" s="7">
        <f t="shared" si="53"/>
        <v>43632</v>
      </c>
    </row>
    <row r="369" spans="1:21" x14ac:dyDescent="0.25">
      <c r="A369">
        <v>368</v>
      </c>
      <c r="B369" s="1">
        <v>43638</v>
      </c>
      <c r="C369" s="1">
        <v>43623</v>
      </c>
      <c r="D369" s="2">
        <v>6</v>
      </c>
      <c r="E369" s="2" t="s">
        <v>1702</v>
      </c>
      <c r="F369" s="2" t="s">
        <v>1704</v>
      </c>
      <c r="H369" t="str">
        <f t="shared" ca="1" si="45"/>
        <v>outros</v>
      </c>
      <c r="I369" t="str">
        <f t="shared" ca="1" si="46"/>
        <v>outros</v>
      </c>
      <c r="J369" t="str">
        <f t="shared" ca="1" si="47"/>
        <v>Entregue</v>
      </c>
      <c r="K369">
        <f t="shared" ca="1" si="48"/>
        <v>1</v>
      </c>
      <c r="L369">
        <f t="shared" ca="1" si="49"/>
        <v>1</v>
      </c>
      <c r="M369" s="6" t="str">
        <f t="shared" si="50"/>
        <v>43</v>
      </c>
      <c r="N369" s="6">
        <v>6</v>
      </c>
      <c r="O369" s="6">
        <v>2019</v>
      </c>
      <c r="P369" s="6" t="s">
        <v>1697</v>
      </c>
      <c r="Q369" s="6">
        <v>6</v>
      </c>
      <c r="R369" s="6">
        <v>2019</v>
      </c>
      <c r="S369" s="7">
        <f t="shared" ca="1" si="51"/>
        <v>43639</v>
      </c>
      <c r="T369" s="7" t="str">
        <f t="shared" si="52"/>
        <v>7</v>
      </c>
      <c r="U369" s="7">
        <f t="shared" si="53"/>
        <v>43623</v>
      </c>
    </row>
    <row r="370" spans="1:21" x14ac:dyDescent="0.25">
      <c r="A370">
        <v>369</v>
      </c>
      <c r="B370" s="1">
        <v>43641</v>
      </c>
      <c r="C370" s="1">
        <v>43638</v>
      </c>
      <c r="D370" s="2">
        <v>218</v>
      </c>
      <c r="E370" s="2" t="s">
        <v>1701</v>
      </c>
      <c r="F370" s="2" t="s">
        <v>1709</v>
      </c>
      <c r="H370" t="str">
        <f t="shared" si="45"/>
        <v/>
      </c>
      <c r="I370" t="str">
        <f t="shared" ca="1" si="46"/>
        <v>outros</v>
      </c>
      <c r="J370" t="str">
        <f t="shared" ca="1" si="47"/>
        <v>Entregue</v>
      </c>
      <c r="K370">
        <f t="shared" ca="1" si="48"/>
        <v>1</v>
      </c>
      <c r="L370">
        <f t="shared" ca="1" si="49"/>
        <v>2</v>
      </c>
      <c r="M370" s="6" t="str">
        <f t="shared" si="50"/>
        <v>43</v>
      </c>
      <c r="N370" s="6">
        <v>6</v>
      </c>
      <c r="O370" s="6">
        <v>2019</v>
      </c>
      <c r="P370" s="6" t="s">
        <v>138</v>
      </c>
      <c r="Q370" s="6">
        <v>6</v>
      </c>
      <c r="R370" s="6">
        <v>2019</v>
      </c>
      <c r="S370" s="7">
        <f t="shared" ca="1" si="51"/>
        <v>43642</v>
      </c>
      <c r="T370" s="7" t="str">
        <f t="shared" si="52"/>
        <v>22</v>
      </c>
      <c r="U370" s="7">
        <f t="shared" si="53"/>
        <v>43638</v>
      </c>
    </row>
    <row r="371" spans="1:21" x14ac:dyDescent="0.25">
      <c r="A371">
        <v>370</v>
      </c>
      <c r="B371" s="1">
        <v>43641</v>
      </c>
      <c r="C371" s="1">
        <v>43639</v>
      </c>
      <c r="D371" s="2">
        <v>184</v>
      </c>
      <c r="E371" s="2" t="s">
        <v>1702</v>
      </c>
      <c r="F371" s="2" t="s">
        <v>1704</v>
      </c>
      <c r="H371" t="str">
        <f t="shared" ca="1" si="45"/>
        <v>outros</v>
      </c>
      <c r="I371" t="str">
        <f t="shared" ca="1" si="46"/>
        <v>outros</v>
      </c>
      <c r="J371" t="str">
        <f t="shared" ca="1" si="47"/>
        <v>Entregue</v>
      </c>
      <c r="K371">
        <f t="shared" ca="1" si="48"/>
        <v>1</v>
      </c>
      <c r="L371">
        <f t="shared" ca="1" si="49"/>
        <v>2</v>
      </c>
      <c r="M371" s="6" t="str">
        <f t="shared" si="50"/>
        <v>43</v>
      </c>
      <c r="N371" s="6">
        <v>6</v>
      </c>
      <c r="O371" s="6">
        <v>2019</v>
      </c>
      <c r="P371" s="6" t="s">
        <v>144</v>
      </c>
      <c r="Q371" s="6">
        <v>6</v>
      </c>
      <c r="R371" s="6">
        <v>2019</v>
      </c>
      <c r="S371" s="7">
        <f t="shared" ca="1" si="51"/>
        <v>43639</v>
      </c>
      <c r="T371" s="7" t="str">
        <f t="shared" si="52"/>
        <v>23</v>
      </c>
      <c r="U371" s="7">
        <f t="shared" si="53"/>
        <v>43639</v>
      </c>
    </row>
    <row r="372" spans="1:21" x14ac:dyDescent="0.25">
      <c r="A372">
        <v>371</v>
      </c>
      <c r="B372" s="1">
        <v>43641</v>
      </c>
      <c r="C372" s="1">
        <v>43636</v>
      </c>
      <c r="D372" s="2">
        <v>182</v>
      </c>
      <c r="E372" s="2" t="s">
        <v>1701</v>
      </c>
      <c r="F372" s="2" t="s">
        <v>1709</v>
      </c>
      <c r="H372" t="str">
        <f t="shared" si="45"/>
        <v/>
      </c>
      <c r="I372" t="str">
        <f t="shared" ca="1" si="46"/>
        <v>cliente indisponivel</v>
      </c>
      <c r="J372" t="str">
        <f t="shared" ca="1" si="47"/>
        <v>Não entregue</v>
      </c>
      <c r="K372">
        <f t="shared" ca="1" si="48"/>
        <v>2</v>
      </c>
      <c r="L372">
        <f t="shared" ca="1" si="49"/>
        <v>1</v>
      </c>
      <c r="M372" s="6" t="str">
        <f t="shared" si="50"/>
        <v>43</v>
      </c>
      <c r="N372" s="6">
        <v>6</v>
      </c>
      <c r="O372" s="6">
        <v>2019</v>
      </c>
      <c r="P372" s="6" t="s">
        <v>126</v>
      </c>
      <c r="Q372" s="6">
        <v>6</v>
      </c>
      <c r="R372" s="6">
        <v>2019</v>
      </c>
      <c r="S372" s="7">
        <f t="shared" ca="1" si="51"/>
        <v>43641</v>
      </c>
      <c r="T372" s="7" t="str">
        <f t="shared" si="52"/>
        <v>20</v>
      </c>
      <c r="U372" s="7">
        <f t="shared" si="53"/>
        <v>43636</v>
      </c>
    </row>
    <row r="373" spans="1:21" x14ac:dyDescent="0.25">
      <c r="A373">
        <v>372</v>
      </c>
      <c r="B373" s="1">
        <v>43639</v>
      </c>
      <c r="C373" s="1">
        <v>43626</v>
      </c>
      <c r="D373" s="2">
        <v>155</v>
      </c>
      <c r="E373" s="2" t="s">
        <v>1702</v>
      </c>
      <c r="F373" s="2" t="s">
        <v>1704</v>
      </c>
      <c r="H373" t="str">
        <f t="shared" ca="1" si="45"/>
        <v>cliente indisponivel</v>
      </c>
      <c r="I373" t="str">
        <f t="shared" ca="1" si="46"/>
        <v>cliente indisponivel</v>
      </c>
      <c r="J373" t="str">
        <f t="shared" ca="1" si="47"/>
        <v>Não entregue</v>
      </c>
      <c r="K373">
        <f t="shared" ca="1" si="48"/>
        <v>2</v>
      </c>
      <c r="L373">
        <f t="shared" ca="1" si="49"/>
        <v>3</v>
      </c>
      <c r="M373" s="6" t="str">
        <f t="shared" si="50"/>
        <v>43</v>
      </c>
      <c r="N373" s="6">
        <v>6</v>
      </c>
      <c r="O373" s="6">
        <v>2019</v>
      </c>
      <c r="P373" s="6" t="s">
        <v>65</v>
      </c>
      <c r="Q373" s="6">
        <v>6</v>
      </c>
      <c r="R373" s="6">
        <v>2019</v>
      </c>
      <c r="S373" s="7">
        <f t="shared" ca="1" si="51"/>
        <v>43640</v>
      </c>
      <c r="T373" s="7" t="str">
        <f t="shared" si="52"/>
        <v>10</v>
      </c>
      <c r="U373" s="7">
        <f t="shared" si="53"/>
        <v>43626</v>
      </c>
    </row>
    <row r="374" spans="1:21" x14ac:dyDescent="0.25">
      <c r="A374">
        <v>373</v>
      </c>
      <c r="B374" s="1">
        <v>43639</v>
      </c>
      <c r="C374" s="1">
        <v>43641</v>
      </c>
      <c r="D374" s="2">
        <v>208</v>
      </c>
      <c r="E374" s="2" t="s">
        <v>1701</v>
      </c>
      <c r="F374" s="2" t="s">
        <v>1709</v>
      </c>
      <c r="H374" t="str">
        <f t="shared" si="45"/>
        <v/>
      </c>
      <c r="I374" t="str">
        <f t="shared" ca="1" si="46"/>
        <v>outros</v>
      </c>
      <c r="J374" t="str">
        <f t="shared" ca="1" si="47"/>
        <v>Entregue</v>
      </c>
      <c r="K374">
        <f t="shared" ca="1" si="48"/>
        <v>1</v>
      </c>
      <c r="L374">
        <f t="shared" ca="1" si="49"/>
        <v>1</v>
      </c>
      <c r="M374" s="6" t="str">
        <f t="shared" si="50"/>
        <v>43</v>
      </c>
      <c r="N374" s="6">
        <v>6</v>
      </c>
      <c r="O374" s="6">
        <v>2019</v>
      </c>
      <c r="P374" s="6" t="s">
        <v>157</v>
      </c>
      <c r="Q374" s="6">
        <v>6</v>
      </c>
      <c r="R374" s="6">
        <v>2019</v>
      </c>
      <c r="S374" s="7">
        <f t="shared" ca="1" si="51"/>
        <v>43640</v>
      </c>
      <c r="T374" s="7" t="str">
        <f t="shared" si="52"/>
        <v>25</v>
      </c>
      <c r="U374" s="7">
        <f t="shared" si="53"/>
        <v>43641</v>
      </c>
    </row>
    <row r="375" spans="1:21" x14ac:dyDescent="0.25">
      <c r="A375">
        <v>374</v>
      </c>
      <c r="B375" s="1">
        <v>43641</v>
      </c>
      <c r="C375" s="1">
        <v>43633</v>
      </c>
      <c r="D375" s="2">
        <v>96</v>
      </c>
      <c r="E375" s="2" t="s">
        <v>1702</v>
      </c>
      <c r="F375" s="2" t="s">
        <v>1704</v>
      </c>
      <c r="H375" t="str">
        <f t="shared" ca="1" si="45"/>
        <v>cliente indisponivel</v>
      </c>
      <c r="I375" t="str">
        <f t="shared" ca="1" si="46"/>
        <v>cliente indisponivel</v>
      </c>
      <c r="J375" t="str">
        <f t="shared" ca="1" si="47"/>
        <v>Não entregue</v>
      </c>
      <c r="K375">
        <f t="shared" ca="1" si="48"/>
        <v>2</v>
      </c>
      <c r="L375">
        <f t="shared" ca="1" si="49"/>
        <v>1</v>
      </c>
      <c r="M375" s="6" t="str">
        <f t="shared" si="50"/>
        <v>43</v>
      </c>
      <c r="N375" s="6">
        <v>6</v>
      </c>
      <c r="O375" s="6">
        <v>2019</v>
      </c>
      <c r="P375" s="6" t="s">
        <v>108</v>
      </c>
      <c r="Q375" s="6">
        <v>6</v>
      </c>
      <c r="R375" s="6">
        <v>2019</v>
      </c>
      <c r="S375" s="7">
        <f t="shared" ca="1" si="51"/>
        <v>43642</v>
      </c>
      <c r="T375" s="7" t="str">
        <f t="shared" si="52"/>
        <v>17</v>
      </c>
      <c r="U375" s="7">
        <f t="shared" si="53"/>
        <v>43633</v>
      </c>
    </row>
    <row r="376" spans="1:21" x14ac:dyDescent="0.25">
      <c r="A376">
        <v>375</v>
      </c>
      <c r="B376" s="1">
        <v>43641</v>
      </c>
      <c r="C376" s="1">
        <v>43629</v>
      </c>
      <c r="D376" s="2">
        <v>191</v>
      </c>
      <c r="E376" s="2" t="s">
        <v>1702</v>
      </c>
      <c r="F376" s="2" t="s">
        <v>1704</v>
      </c>
      <c r="H376" t="str">
        <f t="shared" ca="1" si="45"/>
        <v>outros</v>
      </c>
      <c r="I376" t="str">
        <f t="shared" ca="1" si="46"/>
        <v>outros</v>
      </c>
      <c r="J376" t="str">
        <f t="shared" ca="1" si="47"/>
        <v>Entregue</v>
      </c>
      <c r="K376">
        <f t="shared" ca="1" si="48"/>
        <v>1</v>
      </c>
      <c r="L376">
        <f t="shared" ca="1" si="49"/>
        <v>2</v>
      </c>
      <c r="M376" s="6" t="str">
        <f t="shared" si="50"/>
        <v>43</v>
      </c>
      <c r="N376" s="6">
        <v>6</v>
      </c>
      <c r="O376" s="6">
        <v>2019</v>
      </c>
      <c r="P376" s="6" t="s">
        <v>84</v>
      </c>
      <c r="Q376" s="6">
        <v>6</v>
      </c>
      <c r="R376" s="6">
        <v>2019</v>
      </c>
      <c r="S376" s="7">
        <f t="shared" ca="1" si="51"/>
        <v>43639</v>
      </c>
      <c r="T376" s="7" t="str">
        <f t="shared" si="52"/>
        <v>13</v>
      </c>
      <c r="U376" s="7">
        <f t="shared" si="53"/>
        <v>43629</v>
      </c>
    </row>
    <row r="377" spans="1:21" x14ac:dyDescent="0.25">
      <c r="A377">
        <v>376</v>
      </c>
      <c r="B377" s="1">
        <v>43642</v>
      </c>
      <c r="C377" s="1">
        <v>43644</v>
      </c>
      <c r="D377" s="2">
        <v>198</v>
      </c>
      <c r="E377" s="2" t="s">
        <v>1701</v>
      </c>
      <c r="F377" s="2" t="s">
        <v>1709</v>
      </c>
      <c r="H377" t="str">
        <f t="shared" si="45"/>
        <v/>
      </c>
      <c r="I377" t="str">
        <f t="shared" ca="1" si="46"/>
        <v>outros</v>
      </c>
      <c r="J377" t="str">
        <f t="shared" ca="1" si="47"/>
        <v>Entregue</v>
      </c>
      <c r="K377">
        <f t="shared" ca="1" si="48"/>
        <v>1</v>
      </c>
      <c r="L377">
        <f t="shared" ca="1" si="49"/>
        <v>1</v>
      </c>
      <c r="M377" s="6" t="str">
        <f t="shared" si="50"/>
        <v>43</v>
      </c>
      <c r="N377" s="6">
        <v>6</v>
      </c>
      <c r="O377" s="6">
        <v>2019</v>
      </c>
      <c r="P377" s="6" t="s">
        <v>175</v>
      </c>
      <c r="Q377" s="6">
        <v>6</v>
      </c>
      <c r="R377" s="6">
        <v>2019</v>
      </c>
      <c r="S377" s="7">
        <f t="shared" ca="1" si="51"/>
        <v>43639</v>
      </c>
      <c r="T377" s="7" t="str">
        <f t="shared" si="52"/>
        <v>28</v>
      </c>
      <c r="U377" s="7">
        <f t="shared" si="53"/>
        <v>43644</v>
      </c>
    </row>
    <row r="378" spans="1:21" x14ac:dyDescent="0.25">
      <c r="A378">
        <v>377</v>
      </c>
      <c r="B378" s="1">
        <v>43642</v>
      </c>
      <c r="C378" s="1">
        <v>43639</v>
      </c>
      <c r="D378" s="2">
        <v>56</v>
      </c>
      <c r="E378" s="2" t="s">
        <v>1701</v>
      </c>
      <c r="F378" s="2" t="s">
        <v>1709</v>
      </c>
      <c r="H378" t="str">
        <f t="shared" si="45"/>
        <v/>
      </c>
      <c r="I378" t="str">
        <f t="shared" ca="1" si="46"/>
        <v>outros</v>
      </c>
      <c r="J378" t="str">
        <f t="shared" ca="1" si="47"/>
        <v>Entregue</v>
      </c>
      <c r="K378">
        <f t="shared" ca="1" si="48"/>
        <v>1</v>
      </c>
      <c r="L378">
        <f t="shared" ca="1" si="49"/>
        <v>2</v>
      </c>
      <c r="M378" s="6" t="str">
        <f t="shared" si="50"/>
        <v>43</v>
      </c>
      <c r="N378" s="6">
        <v>6</v>
      </c>
      <c r="O378" s="6">
        <v>2019</v>
      </c>
      <c r="P378" s="6" t="s">
        <v>144</v>
      </c>
      <c r="Q378" s="6">
        <v>6</v>
      </c>
      <c r="R378" s="6">
        <v>2019</v>
      </c>
      <c r="S378" s="7">
        <f t="shared" ca="1" si="51"/>
        <v>43641</v>
      </c>
      <c r="T378" s="7" t="str">
        <f t="shared" si="52"/>
        <v>23</v>
      </c>
      <c r="U378" s="7">
        <f t="shared" si="53"/>
        <v>43639</v>
      </c>
    </row>
    <row r="379" spans="1:21" x14ac:dyDescent="0.25">
      <c r="A379">
        <v>378</v>
      </c>
      <c r="B379" s="1">
        <v>43641</v>
      </c>
      <c r="C379" s="1">
        <v>43637</v>
      </c>
      <c r="D379" s="2">
        <v>2</v>
      </c>
      <c r="E379" s="2" t="s">
        <v>1702</v>
      </c>
      <c r="F379" s="2" t="s">
        <v>1703</v>
      </c>
      <c r="H379" t="str">
        <f t="shared" ca="1" si="45"/>
        <v>cliente indisponivel</v>
      </c>
      <c r="I379" t="str">
        <f t="shared" ca="1" si="46"/>
        <v>cliente indisponivel</v>
      </c>
      <c r="J379" t="str">
        <f t="shared" ca="1" si="47"/>
        <v>Não entregue</v>
      </c>
      <c r="K379">
        <f t="shared" ca="1" si="48"/>
        <v>2</v>
      </c>
      <c r="L379">
        <f t="shared" ca="1" si="49"/>
        <v>1</v>
      </c>
      <c r="M379" s="6" t="str">
        <f t="shared" si="50"/>
        <v>43</v>
      </c>
      <c r="N379" s="6">
        <v>6</v>
      </c>
      <c r="O379" s="6">
        <v>2019</v>
      </c>
      <c r="P379" s="6" t="s">
        <v>132</v>
      </c>
      <c r="Q379" s="6">
        <v>6</v>
      </c>
      <c r="R379" s="6">
        <v>2019</v>
      </c>
      <c r="S379" s="7">
        <f t="shared" ca="1" si="51"/>
        <v>43642</v>
      </c>
      <c r="T379" s="7" t="str">
        <f t="shared" si="52"/>
        <v>21</v>
      </c>
      <c r="U379" s="7">
        <f t="shared" si="53"/>
        <v>43637</v>
      </c>
    </row>
    <row r="380" spans="1:21" x14ac:dyDescent="0.25">
      <c r="A380">
        <v>379</v>
      </c>
      <c r="B380" s="1">
        <v>43638</v>
      </c>
      <c r="C380" s="1">
        <v>43637</v>
      </c>
      <c r="D380" s="2">
        <v>137</v>
      </c>
      <c r="E380" s="2" t="s">
        <v>1701</v>
      </c>
      <c r="F380" s="2" t="s">
        <v>1709</v>
      </c>
      <c r="H380" t="str">
        <f t="shared" si="45"/>
        <v/>
      </c>
      <c r="I380" t="str">
        <f t="shared" ca="1" si="46"/>
        <v>cliente indisponivel</v>
      </c>
      <c r="J380" t="str">
        <f t="shared" ca="1" si="47"/>
        <v>Não entregue</v>
      </c>
      <c r="K380">
        <f t="shared" ca="1" si="48"/>
        <v>2</v>
      </c>
      <c r="L380">
        <f t="shared" ca="1" si="49"/>
        <v>2</v>
      </c>
      <c r="M380" s="6" t="str">
        <f t="shared" si="50"/>
        <v>43</v>
      </c>
      <c r="N380" s="6">
        <v>6</v>
      </c>
      <c r="O380" s="6">
        <v>2019</v>
      </c>
      <c r="P380" s="6" t="s">
        <v>132</v>
      </c>
      <c r="Q380" s="6">
        <v>6</v>
      </c>
      <c r="R380" s="6">
        <v>2019</v>
      </c>
      <c r="S380" s="7">
        <f t="shared" ca="1" si="51"/>
        <v>43640</v>
      </c>
      <c r="T380" s="7" t="str">
        <f t="shared" si="52"/>
        <v>21</v>
      </c>
      <c r="U380" s="7">
        <f t="shared" si="53"/>
        <v>43637</v>
      </c>
    </row>
    <row r="381" spans="1:21" x14ac:dyDescent="0.25">
      <c r="A381">
        <v>380</v>
      </c>
      <c r="B381" s="1">
        <v>43641</v>
      </c>
      <c r="C381" s="1">
        <v>43640</v>
      </c>
      <c r="D381" s="2">
        <v>162</v>
      </c>
      <c r="E381" s="2" t="s">
        <v>1702</v>
      </c>
      <c r="F381" s="2" t="s">
        <v>1703</v>
      </c>
      <c r="H381" t="str">
        <f t="shared" ca="1" si="45"/>
        <v>cliente indisponivel</v>
      </c>
      <c r="I381" t="str">
        <f t="shared" ca="1" si="46"/>
        <v>cliente indisponivel</v>
      </c>
      <c r="J381" t="str">
        <f t="shared" ca="1" si="47"/>
        <v>Não entregue</v>
      </c>
      <c r="K381">
        <f t="shared" ca="1" si="48"/>
        <v>2</v>
      </c>
      <c r="L381">
        <f t="shared" ca="1" si="49"/>
        <v>3</v>
      </c>
      <c r="M381" s="6" t="str">
        <f t="shared" si="50"/>
        <v>43</v>
      </c>
      <c r="N381" s="6">
        <v>6</v>
      </c>
      <c r="O381" s="6">
        <v>2019</v>
      </c>
      <c r="P381" s="6" t="s">
        <v>151</v>
      </c>
      <c r="Q381" s="6">
        <v>6</v>
      </c>
      <c r="R381" s="6">
        <v>2019</v>
      </c>
      <c r="S381" s="7">
        <f t="shared" ca="1" si="51"/>
        <v>43642</v>
      </c>
      <c r="T381" s="7" t="str">
        <f t="shared" si="52"/>
        <v>24</v>
      </c>
      <c r="U381" s="7">
        <f t="shared" si="53"/>
        <v>43640</v>
      </c>
    </row>
    <row r="382" spans="1:21" x14ac:dyDescent="0.25">
      <c r="A382">
        <v>381</v>
      </c>
      <c r="B382" s="1">
        <v>43638</v>
      </c>
      <c r="C382" s="1">
        <v>43628</v>
      </c>
      <c r="D382" s="2">
        <v>43</v>
      </c>
      <c r="E382" s="2" t="s">
        <v>1701</v>
      </c>
      <c r="F382" s="2" t="s">
        <v>1709</v>
      </c>
      <c r="H382" t="str">
        <f t="shared" si="45"/>
        <v/>
      </c>
      <c r="I382" t="str">
        <f t="shared" ca="1" si="46"/>
        <v>cliente indisponivel</v>
      </c>
      <c r="J382" t="str">
        <f t="shared" ca="1" si="47"/>
        <v>Não entregue</v>
      </c>
      <c r="K382">
        <f t="shared" ca="1" si="48"/>
        <v>2</v>
      </c>
      <c r="L382">
        <f t="shared" ca="1" si="49"/>
        <v>1</v>
      </c>
      <c r="M382" s="6" t="str">
        <f t="shared" si="50"/>
        <v>43</v>
      </c>
      <c r="N382" s="6">
        <v>6</v>
      </c>
      <c r="O382" s="6">
        <v>2019</v>
      </c>
      <c r="P382" s="6" t="s">
        <v>78</v>
      </c>
      <c r="Q382" s="6">
        <v>6</v>
      </c>
      <c r="R382" s="6">
        <v>2019</v>
      </c>
      <c r="S382" s="7">
        <f t="shared" ca="1" si="51"/>
        <v>43638</v>
      </c>
      <c r="T382" s="7" t="str">
        <f t="shared" si="52"/>
        <v>12</v>
      </c>
      <c r="U382" s="7">
        <f t="shared" si="53"/>
        <v>43628</v>
      </c>
    </row>
    <row r="383" spans="1:21" x14ac:dyDescent="0.25">
      <c r="A383">
        <v>382</v>
      </c>
      <c r="B383" s="1">
        <v>43639</v>
      </c>
      <c r="C383" s="1">
        <v>43643</v>
      </c>
      <c r="D383" s="2">
        <v>65</v>
      </c>
      <c r="E383" s="2" t="s">
        <v>1702</v>
      </c>
      <c r="F383" s="2" t="s">
        <v>1703</v>
      </c>
      <c r="H383" t="str">
        <f t="shared" ca="1" si="45"/>
        <v>outros</v>
      </c>
      <c r="I383" t="str">
        <f t="shared" ca="1" si="46"/>
        <v>outros</v>
      </c>
      <c r="J383" t="str">
        <f t="shared" ca="1" si="47"/>
        <v>Entregue</v>
      </c>
      <c r="K383">
        <f t="shared" ca="1" si="48"/>
        <v>1</v>
      </c>
      <c r="L383">
        <f t="shared" ca="1" si="49"/>
        <v>3</v>
      </c>
      <c r="M383" s="6" t="str">
        <f t="shared" si="50"/>
        <v>43</v>
      </c>
      <c r="N383" s="6">
        <v>6</v>
      </c>
      <c r="O383" s="6">
        <v>2019</v>
      </c>
      <c r="P383" s="6" t="s">
        <v>170</v>
      </c>
      <c r="Q383" s="6">
        <v>6</v>
      </c>
      <c r="R383" s="6">
        <v>2019</v>
      </c>
      <c r="S383" s="7">
        <f t="shared" ca="1" si="51"/>
        <v>43642</v>
      </c>
      <c r="T383" s="7" t="str">
        <f t="shared" si="52"/>
        <v>27</v>
      </c>
      <c r="U383" s="7">
        <f t="shared" si="53"/>
        <v>43643</v>
      </c>
    </row>
    <row r="384" spans="1:21" x14ac:dyDescent="0.25">
      <c r="A384">
        <v>383</v>
      </c>
      <c r="B384" s="1">
        <v>43640</v>
      </c>
      <c r="C384" s="1">
        <v>43639</v>
      </c>
      <c r="D384" s="2">
        <v>102</v>
      </c>
      <c r="E384" s="2" t="s">
        <v>1701</v>
      </c>
      <c r="F384" s="2" t="s">
        <v>1709</v>
      </c>
      <c r="H384" t="str">
        <f t="shared" si="45"/>
        <v/>
      </c>
      <c r="I384" t="str">
        <f t="shared" ca="1" si="46"/>
        <v>cliente indisponivel</v>
      </c>
      <c r="J384" t="str">
        <f t="shared" ca="1" si="47"/>
        <v>Não entregue</v>
      </c>
      <c r="K384">
        <f t="shared" ca="1" si="48"/>
        <v>2</v>
      </c>
      <c r="L384">
        <f t="shared" ca="1" si="49"/>
        <v>1</v>
      </c>
      <c r="M384" s="6" t="str">
        <f t="shared" si="50"/>
        <v>43</v>
      </c>
      <c r="N384" s="6">
        <v>6</v>
      </c>
      <c r="O384" s="6">
        <v>2019</v>
      </c>
      <c r="P384" s="6" t="s">
        <v>144</v>
      </c>
      <c r="Q384" s="6">
        <v>6</v>
      </c>
      <c r="R384" s="6">
        <v>2019</v>
      </c>
      <c r="S384" s="7">
        <f t="shared" ca="1" si="51"/>
        <v>43639</v>
      </c>
      <c r="T384" s="7" t="str">
        <f t="shared" si="52"/>
        <v>23</v>
      </c>
      <c r="U384" s="7">
        <f t="shared" si="53"/>
        <v>43639</v>
      </c>
    </row>
    <row r="385" spans="1:21" x14ac:dyDescent="0.25">
      <c r="A385">
        <v>384</v>
      </c>
      <c r="B385" s="1">
        <v>43641</v>
      </c>
      <c r="C385" s="1">
        <v>43644</v>
      </c>
      <c r="D385" s="2">
        <v>183</v>
      </c>
      <c r="E385" s="2" t="s">
        <v>1701</v>
      </c>
      <c r="F385" s="2" t="s">
        <v>1709</v>
      </c>
      <c r="H385" t="str">
        <f t="shared" si="45"/>
        <v/>
      </c>
      <c r="I385" t="str">
        <f t="shared" ca="1" si="46"/>
        <v>cliente indisponivel</v>
      </c>
      <c r="J385" t="str">
        <f t="shared" ca="1" si="47"/>
        <v>Não entregue</v>
      </c>
      <c r="K385">
        <f t="shared" ca="1" si="48"/>
        <v>2</v>
      </c>
      <c r="L385">
        <f t="shared" ca="1" si="49"/>
        <v>1</v>
      </c>
      <c r="M385" s="6" t="str">
        <f t="shared" si="50"/>
        <v>43</v>
      </c>
      <c r="N385" s="6">
        <v>6</v>
      </c>
      <c r="O385" s="6">
        <v>2019</v>
      </c>
      <c r="P385" s="6" t="s">
        <v>175</v>
      </c>
      <c r="Q385" s="6">
        <v>6</v>
      </c>
      <c r="R385" s="6">
        <v>2019</v>
      </c>
      <c r="S385" s="7">
        <f t="shared" ca="1" si="51"/>
        <v>43638</v>
      </c>
      <c r="T385" s="7" t="str">
        <f t="shared" si="52"/>
        <v>28</v>
      </c>
      <c r="U385" s="7">
        <f t="shared" si="53"/>
        <v>43644</v>
      </c>
    </row>
    <row r="386" spans="1:21" x14ac:dyDescent="0.25">
      <c r="A386">
        <v>385</v>
      </c>
      <c r="B386" s="1">
        <v>43642</v>
      </c>
      <c r="C386" s="1">
        <v>43622</v>
      </c>
      <c r="D386" s="2">
        <v>230</v>
      </c>
      <c r="E386" s="2" t="s">
        <v>1702</v>
      </c>
      <c r="F386" s="2" t="s">
        <v>1703</v>
      </c>
      <c r="H386" t="str">
        <f t="shared" ca="1" si="45"/>
        <v>cliente indisponivel</v>
      </c>
      <c r="I386" t="str">
        <f t="shared" ca="1" si="46"/>
        <v>cliente indisponivel</v>
      </c>
      <c r="J386" t="str">
        <f t="shared" ca="1" si="47"/>
        <v>Não entregue</v>
      </c>
      <c r="K386">
        <f t="shared" ca="1" si="48"/>
        <v>2</v>
      </c>
      <c r="L386">
        <f t="shared" ca="1" si="49"/>
        <v>3</v>
      </c>
      <c r="M386" s="6" t="str">
        <f t="shared" si="50"/>
        <v>43</v>
      </c>
      <c r="N386" s="6">
        <v>6</v>
      </c>
      <c r="O386" s="6">
        <v>2019</v>
      </c>
      <c r="P386" s="6" t="s">
        <v>1692</v>
      </c>
      <c r="Q386" s="6">
        <v>6</v>
      </c>
      <c r="R386" s="6">
        <v>2019</v>
      </c>
      <c r="S386" s="7">
        <f t="shared" ca="1" si="51"/>
        <v>43641</v>
      </c>
      <c r="T386" s="7" t="str">
        <f t="shared" si="52"/>
        <v>6</v>
      </c>
      <c r="U386" s="7">
        <f t="shared" si="53"/>
        <v>43622</v>
      </c>
    </row>
    <row r="387" spans="1:21" x14ac:dyDescent="0.25">
      <c r="A387">
        <v>386</v>
      </c>
      <c r="B387" s="1">
        <v>43639</v>
      </c>
      <c r="C387" s="1">
        <v>43644</v>
      </c>
      <c r="D387" s="2">
        <v>135</v>
      </c>
      <c r="E387" s="2" t="s">
        <v>1702</v>
      </c>
      <c r="F387" s="2" t="s">
        <v>1704</v>
      </c>
      <c r="H387" t="str">
        <f t="shared" ref="H387:H450" ca="1" si="54">IF(E387="Entregue","",I387)</f>
        <v>cliente indisponivel</v>
      </c>
      <c r="I387" t="str">
        <f t="shared" ref="I387:I450" ca="1" si="55">VLOOKUP(K387,$V$6:$W$8,2,TRUE)</f>
        <v>cliente indisponivel</v>
      </c>
      <c r="J387" t="str">
        <f t="shared" ref="J387:J450" ca="1" si="56">VLOOKUP(K387,$V$1:$W$3,2,TRUE)</f>
        <v>Não entregue</v>
      </c>
      <c r="K387">
        <f t="shared" ref="K387:K450" ca="1" si="57">RANDBETWEEN(1,2)</f>
        <v>2</v>
      </c>
      <c r="L387">
        <f t="shared" ref="L387:L450" ca="1" si="58">RANDBETWEEN(1,3)</f>
        <v>3</v>
      </c>
      <c r="M387" s="6" t="str">
        <f t="shared" ref="M387:M450" si="59">LEFT(C387,2)</f>
        <v>43</v>
      </c>
      <c r="N387" s="6">
        <v>6</v>
      </c>
      <c r="O387" s="6">
        <v>2019</v>
      </c>
      <c r="P387" s="6" t="s">
        <v>175</v>
      </c>
      <c r="Q387" s="6">
        <v>6</v>
      </c>
      <c r="R387" s="6">
        <v>2019</v>
      </c>
      <c r="S387" s="7">
        <f t="shared" ref="S387:S450" ca="1" si="60">DATE(2019,6,21)+RANDBETWEEN(1,5)</f>
        <v>43641</v>
      </c>
      <c r="T387" s="7" t="str">
        <f t="shared" ref="T387:T450" si="61">SUBSTITUTE(P387,"/","")</f>
        <v>28</v>
      </c>
      <c r="U387" s="7">
        <f t="shared" ref="U387:U450" si="62">DATE(R387,Q387,T387)</f>
        <v>43644</v>
      </c>
    </row>
    <row r="388" spans="1:21" x14ac:dyDescent="0.25">
      <c r="A388">
        <v>387</v>
      </c>
      <c r="B388" s="1">
        <v>43641</v>
      </c>
      <c r="C388" s="1">
        <v>43628</v>
      </c>
      <c r="D388" s="2">
        <v>216</v>
      </c>
      <c r="E388" s="2" t="s">
        <v>1701</v>
      </c>
      <c r="F388" s="2" t="s">
        <v>1709</v>
      </c>
      <c r="H388" t="str">
        <f t="shared" si="54"/>
        <v/>
      </c>
      <c r="I388" t="str">
        <f t="shared" ca="1" si="55"/>
        <v>cliente indisponivel</v>
      </c>
      <c r="J388" t="str">
        <f t="shared" ca="1" si="56"/>
        <v>Não entregue</v>
      </c>
      <c r="K388">
        <f t="shared" ca="1" si="57"/>
        <v>2</v>
      </c>
      <c r="L388">
        <f t="shared" ca="1" si="58"/>
        <v>1</v>
      </c>
      <c r="M388" s="6" t="str">
        <f t="shared" si="59"/>
        <v>43</v>
      </c>
      <c r="N388" s="6">
        <v>6</v>
      </c>
      <c r="O388" s="6">
        <v>2019</v>
      </c>
      <c r="P388" s="6" t="s">
        <v>78</v>
      </c>
      <c r="Q388" s="6">
        <v>6</v>
      </c>
      <c r="R388" s="6">
        <v>2019</v>
      </c>
      <c r="S388" s="7">
        <f t="shared" ca="1" si="60"/>
        <v>43641</v>
      </c>
      <c r="T388" s="7" t="str">
        <f t="shared" si="61"/>
        <v>12</v>
      </c>
      <c r="U388" s="7">
        <f t="shared" si="62"/>
        <v>43628</v>
      </c>
    </row>
    <row r="389" spans="1:21" x14ac:dyDescent="0.25">
      <c r="A389">
        <v>388</v>
      </c>
      <c r="B389" s="1">
        <v>43641</v>
      </c>
      <c r="C389" s="1">
        <v>43642</v>
      </c>
      <c r="D389" s="2">
        <v>206</v>
      </c>
      <c r="E389" s="2" t="s">
        <v>1702</v>
      </c>
      <c r="F389" s="2" t="s">
        <v>1703</v>
      </c>
      <c r="H389" t="str">
        <f t="shared" ca="1" si="54"/>
        <v>cliente indisponivel</v>
      </c>
      <c r="I389" t="str">
        <f t="shared" ca="1" si="55"/>
        <v>cliente indisponivel</v>
      </c>
      <c r="J389" t="str">
        <f t="shared" ca="1" si="56"/>
        <v>Não entregue</v>
      </c>
      <c r="K389">
        <f t="shared" ca="1" si="57"/>
        <v>2</v>
      </c>
      <c r="L389">
        <f t="shared" ca="1" si="58"/>
        <v>1</v>
      </c>
      <c r="M389" s="6" t="str">
        <f t="shared" si="59"/>
        <v>43</v>
      </c>
      <c r="N389" s="6">
        <v>6</v>
      </c>
      <c r="O389" s="6">
        <v>2019</v>
      </c>
      <c r="P389" s="6" t="s">
        <v>163</v>
      </c>
      <c r="Q389" s="6">
        <v>6</v>
      </c>
      <c r="R389" s="6">
        <v>2019</v>
      </c>
      <c r="S389" s="7">
        <f t="shared" ca="1" si="60"/>
        <v>43642</v>
      </c>
      <c r="T389" s="7" t="str">
        <f t="shared" si="61"/>
        <v>26</v>
      </c>
      <c r="U389" s="7">
        <f t="shared" si="62"/>
        <v>43642</v>
      </c>
    </row>
    <row r="390" spans="1:21" x14ac:dyDescent="0.25">
      <c r="A390">
        <v>389</v>
      </c>
      <c r="B390" s="1">
        <v>43638</v>
      </c>
      <c r="C390" s="1">
        <v>43618</v>
      </c>
      <c r="D390" s="2">
        <v>61</v>
      </c>
      <c r="E390" s="2" t="s">
        <v>1701</v>
      </c>
      <c r="F390" s="2" t="s">
        <v>1709</v>
      </c>
      <c r="H390" t="str">
        <f t="shared" si="54"/>
        <v/>
      </c>
      <c r="I390" t="str">
        <f t="shared" ca="1" si="55"/>
        <v>cliente indisponivel</v>
      </c>
      <c r="J390" t="str">
        <f t="shared" ca="1" si="56"/>
        <v>Não entregue</v>
      </c>
      <c r="K390">
        <f t="shared" ca="1" si="57"/>
        <v>2</v>
      </c>
      <c r="L390">
        <f t="shared" ca="1" si="58"/>
        <v>1</v>
      </c>
      <c r="M390" s="6" t="str">
        <f t="shared" si="59"/>
        <v>43</v>
      </c>
      <c r="N390" s="6">
        <v>6</v>
      </c>
      <c r="O390" s="6">
        <v>2019</v>
      </c>
      <c r="P390" s="6" t="s">
        <v>1699</v>
      </c>
      <c r="Q390" s="6">
        <v>6</v>
      </c>
      <c r="R390" s="6">
        <v>2019</v>
      </c>
      <c r="S390" s="7">
        <f t="shared" ca="1" si="60"/>
        <v>43638</v>
      </c>
      <c r="T390" s="7" t="str">
        <f t="shared" si="61"/>
        <v>2</v>
      </c>
      <c r="U390" s="7">
        <f t="shared" si="62"/>
        <v>43618</v>
      </c>
    </row>
    <row r="391" spans="1:21" x14ac:dyDescent="0.25">
      <c r="A391">
        <v>390</v>
      </c>
      <c r="B391" s="1">
        <v>43641</v>
      </c>
      <c r="C391" s="1">
        <v>43642</v>
      </c>
      <c r="D391" s="2">
        <v>34</v>
      </c>
      <c r="E391" s="2" t="s">
        <v>1701</v>
      </c>
      <c r="F391" s="2" t="s">
        <v>1709</v>
      </c>
      <c r="H391" t="str">
        <f t="shared" si="54"/>
        <v/>
      </c>
      <c r="I391" t="str">
        <f t="shared" ca="1" si="55"/>
        <v>outros</v>
      </c>
      <c r="J391" t="str">
        <f t="shared" ca="1" si="56"/>
        <v>Entregue</v>
      </c>
      <c r="K391">
        <f t="shared" ca="1" si="57"/>
        <v>1</v>
      </c>
      <c r="L391">
        <f t="shared" ca="1" si="58"/>
        <v>3</v>
      </c>
      <c r="M391" s="6" t="str">
        <f t="shared" si="59"/>
        <v>43</v>
      </c>
      <c r="N391" s="6">
        <v>6</v>
      </c>
      <c r="O391" s="6">
        <v>2019</v>
      </c>
      <c r="P391" s="6" t="s">
        <v>163</v>
      </c>
      <c r="Q391" s="6">
        <v>6</v>
      </c>
      <c r="R391" s="6">
        <v>2019</v>
      </c>
      <c r="S391" s="7">
        <f t="shared" ca="1" si="60"/>
        <v>43642</v>
      </c>
      <c r="T391" s="7" t="str">
        <f t="shared" si="61"/>
        <v>26</v>
      </c>
      <c r="U391" s="7">
        <f t="shared" si="62"/>
        <v>43642</v>
      </c>
    </row>
    <row r="392" spans="1:21" x14ac:dyDescent="0.25">
      <c r="A392">
        <v>391</v>
      </c>
      <c r="B392" s="1">
        <v>43641</v>
      </c>
      <c r="C392" s="1">
        <v>43631</v>
      </c>
      <c r="D392" s="2">
        <v>127</v>
      </c>
      <c r="E392" s="2" t="s">
        <v>1702</v>
      </c>
      <c r="F392" s="2" t="s">
        <v>1703</v>
      </c>
      <c r="H392" t="str">
        <f t="shared" ca="1" si="54"/>
        <v>cliente indisponivel</v>
      </c>
      <c r="I392" t="str">
        <f t="shared" ca="1" si="55"/>
        <v>cliente indisponivel</v>
      </c>
      <c r="J392" t="str">
        <f t="shared" ca="1" si="56"/>
        <v>Não entregue</v>
      </c>
      <c r="K392">
        <f t="shared" ca="1" si="57"/>
        <v>2</v>
      </c>
      <c r="L392">
        <f t="shared" ca="1" si="58"/>
        <v>3</v>
      </c>
      <c r="M392" s="6" t="str">
        <f t="shared" si="59"/>
        <v>43</v>
      </c>
      <c r="N392" s="6">
        <v>6</v>
      </c>
      <c r="O392" s="6">
        <v>2019</v>
      </c>
      <c r="P392" s="6" t="s">
        <v>95</v>
      </c>
      <c r="Q392" s="6">
        <v>6</v>
      </c>
      <c r="R392" s="6">
        <v>2019</v>
      </c>
      <c r="S392" s="7">
        <f t="shared" ca="1" si="60"/>
        <v>43642</v>
      </c>
      <c r="T392" s="7" t="str">
        <f t="shared" si="61"/>
        <v>15</v>
      </c>
      <c r="U392" s="7">
        <f t="shared" si="62"/>
        <v>43631</v>
      </c>
    </row>
    <row r="393" spans="1:21" x14ac:dyDescent="0.25">
      <c r="A393">
        <v>392</v>
      </c>
      <c r="B393" s="1">
        <v>43641</v>
      </c>
      <c r="C393" s="1">
        <v>43632</v>
      </c>
      <c r="D393" s="2">
        <v>11</v>
      </c>
      <c r="E393" s="2" t="s">
        <v>1702</v>
      </c>
      <c r="F393" s="2" t="s">
        <v>1704</v>
      </c>
      <c r="H393" t="str">
        <f t="shared" ca="1" si="54"/>
        <v>cliente indisponivel</v>
      </c>
      <c r="I393" t="str">
        <f t="shared" ca="1" si="55"/>
        <v>cliente indisponivel</v>
      </c>
      <c r="J393" t="str">
        <f t="shared" ca="1" si="56"/>
        <v>Não entregue</v>
      </c>
      <c r="K393">
        <f t="shared" ca="1" si="57"/>
        <v>2</v>
      </c>
      <c r="L393">
        <f t="shared" ca="1" si="58"/>
        <v>3</v>
      </c>
      <c r="M393" s="6" t="str">
        <f t="shared" si="59"/>
        <v>43</v>
      </c>
      <c r="N393" s="6">
        <v>6</v>
      </c>
      <c r="O393" s="6">
        <v>2019</v>
      </c>
      <c r="P393" s="6" t="s">
        <v>103</v>
      </c>
      <c r="Q393" s="6">
        <v>6</v>
      </c>
      <c r="R393" s="6">
        <v>2019</v>
      </c>
      <c r="S393" s="7">
        <f t="shared" ca="1" si="60"/>
        <v>43638</v>
      </c>
      <c r="T393" s="7" t="str">
        <f t="shared" si="61"/>
        <v>16</v>
      </c>
      <c r="U393" s="7">
        <f t="shared" si="62"/>
        <v>43632</v>
      </c>
    </row>
    <row r="394" spans="1:21" x14ac:dyDescent="0.25">
      <c r="A394">
        <v>393</v>
      </c>
      <c r="B394" s="1">
        <v>43642</v>
      </c>
      <c r="C394" s="1">
        <v>43627</v>
      </c>
      <c r="D394" s="2">
        <v>100</v>
      </c>
      <c r="E394" s="2" t="s">
        <v>1702</v>
      </c>
      <c r="F394" s="2" t="s">
        <v>1703</v>
      </c>
      <c r="H394" t="str">
        <f t="shared" ca="1" si="54"/>
        <v>cliente indisponivel</v>
      </c>
      <c r="I394" t="str">
        <f t="shared" ca="1" si="55"/>
        <v>cliente indisponivel</v>
      </c>
      <c r="J394" t="str">
        <f t="shared" ca="1" si="56"/>
        <v>Não entregue</v>
      </c>
      <c r="K394">
        <f t="shared" ca="1" si="57"/>
        <v>2</v>
      </c>
      <c r="L394">
        <f t="shared" ca="1" si="58"/>
        <v>1</v>
      </c>
      <c r="M394" s="6" t="str">
        <f t="shared" si="59"/>
        <v>43</v>
      </c>
      <c r="N394" s="6">
        <v>6</v>
      </c>
      <c r="O394" s="6">
        <v>2019</v>
      </c>
      <c r="P394" s="6" t="s">
        <v>71</v>
      </c>
      <c r="Q394" s="6">
        <v>6</v>
      </c>
      <c r="R394" s="6">
        <v>2019</v>
      </c>
      <c r="S394" s="7">
        <f t="shared" ca="1" si="60"/>
        <v>43638</v>
      </c>
      <c r="T394" s="7" t="str">
        <f t="shared" si="61"/>
        <v>11</v>
      </c>
      <c r="U394" s="7">
        <f t="shared" si="62"/>
        <v>43627</v>
      </c>
    </row>
    <row r="395" spans="1:21" x14ac:dyDescent="0.25">
      <c r="A395">
        <v>394</v>
      </c>
      <c r="B395" s="1">
        <v>43638</v>
      </c>
      <c r="C395" s="1">
        <v>43638</v>
      </c>
      <c r="D395" s="2">
        <v>135</v>
      </c>
      <c r="E395" s="2" t="s">
        <v>1701</v>
      </c>
      <c r="F395" s="2" t="s">
        <v>1709</v>
      </c>
      <c r="H395" t="str">
        <f t="shared" si="54"/>
        <v/>
      </c>
      <c r="I395" t="str">
        <f t="shared" ca="1" si="55"/>
        <v>outros</v>
      </c>
      <c r="J395" t="str">
        <f t="shared" ca="1" si="56"/>
        <v>Entregue</v>
      </c>
      <c r="K395">
        <f t="shared" ca="1" si="57"/>
        <v>1</v>
      </c>
      <c r="L395">
        <f t="shared" ca="1" si="58"/>
        <v>1</v>
      </c>
      <c r="M395" s="6" t="str">
        <f t="shared" si="59"/>
        <v>43</v>
      </c>
      <c r="N395" s="6">
        <v>6</v>
      </c>
      <c r="O395" s="6">
        <v>2019</v>
      </c>
      <c r="P395" s="6" t="s">
        <v>138</v>
      </c>
      <c r="Q395" s="6">
        <v>6</v>
      </c>
      <c r="R395" s="6">
        <v>2019</v>
      </c>
      <c r="S395" s="7">
        <f t="shared" ca="1" si="60"/>
        <v>43640</v>
      </c>
      <c r="T395" s="7" t="str">
        <f t="shared" si="61"/>
        <v>22</v>
      </c>
      <c r="U395" s="7">
        <f t="shared" si="62"/>
        <v>43638</v>
      </c>
    </row>
    <row r="396" spans="1:21" x14ac:dyDescent="0.25">
      <c r="A396">
        <v>395</v>
      </c>
      <c r="B396" s="1">
        <v>43641</v>
      </c>
      <c r="C396" s="1">
        <v>43643</v>
      </c>
      <c r="D396" s="2">
        <v>46</v>
      </c>
      <c r="E396" s="2" t="s">
        <v>1702</v>
      </c>
      <c r="F396" s="2" t="s">
        <v>1703</v>
      </c>
      <c r="H396" t="str">
        <f t="shared" ca="1" si="54"/>
        <v>cliente indisponivel</v>
      </c>
      <c r="I396" t="str">
        <f t="shared" ca="1" si="55"/>
        <v>cliente indisponivel</v>
      </c>
      <c r="J396" t="str">
        <f t="shared" ca="1" si="56"/>
        <v>Não entregue</v>
      </c>
      <c r="K396">
        <f t="shared" ca="1" si="57"/>
        <v>2</v>
      </c>
      <c r="L396">
        <f t="shared" ca="1" si="58"/>
        <v>2</v>
      </c>
      <c r="M396" s="6" t="str">
        <f t="shared" si="59"/>
        <v>43</v>
      </c>
      <c r="N396" s="6">
        <v>6</v>
      </c>
      <c r="O396" s="6">
        <v>2019</v>
      </c>
      <c r="P396" s="6" t="s">
        <v>170</v>
      </c>
      <c r="Q396" s="6">
        <v>6</v>
      </c>
      <c r="R396" s="6">
        <v>2019</v>
      </c>
      <c r="S396" s="7">
        <f t="shared" ca="1" si="60"/>
        <v>43638</v>
      </c>
      <c r="T396" s="7" t="str">
        <f t="shared" si="61"/>
        <v>27</v>
      </c>
      <c r="U396" s="7">
        <f t="shared" si="62"/>
        <v>43643</v>
      </c>
    </row>
    <row r="397" spans="1:21" x14ac:dyDescent="0.25">
      <c r="A397">
        <v>396</v>
      </c>
      <c r="B397" s="1">
        <v>43639</v>
      </c>
      <c r="C397" s="1">
        <v>43642</v>
      </c>
      <c r="D397" s="2">
        <v>194</v>
      </c>
      <c r="E397" s="2" t="s">
        <v>1702</v>
      </c>
      <c r="F397" s="2" t="s">
        <v>1703</v>
      </c>
      <c r="H397" t="str">
        <f t="shared" ca="1" si="54"/>
        <v>outros</v>
      </c>
      <c r="I397" t="str">
        <f t="shared" ca="1" si="55"/>
        <v>outros</v>
      </c>
      <c r="J397" t="str">
        <f t="shared" ca="1" si="56"/>
        <v>Entregue</v>
      </c>
      <c r="K397">
        <f t="shared" ca="1" si="57"/>
        <v>1</v>
      </c>
      <c r="L397">
        <f t="shared" ca="1" si="58"/>
        <v>3</v>
      </c>
      <c r="M397" s="6" t="str">
        <f t="shared" si="59"/>
        <v>43</v>
      </c>
      <c r="N397" s="6">
        <v>6</v>
      </c>
      <c r="O397" s="6">
        <v>2019</v>
      </c>
      <c r="P397" s="6" t="s">
        <v>163</v>
      </c>
      <c r="Q397" s="6">
        <v>6</v>
      </c>
      <c r="R397" s="6">
        <v>2019</v>
      </c>
      <c r="S397" s="7">
        <f t="shared" ca="1" si="60"/>
        <v>43639</v>
      </c>
      <c r="T397" s="7" t="str">
        <f t="shared" si="61"/>
        <v>26</v>
      </c>
      <c r="U397" s="7">
        <f t="shared" si="62"/>
        <v>43642</v>
      </c>
    </row>
    <row r="398" spans="1:21" x14ac:dyDescent="0.25">
      <c r="A398">
        <v>397</v>
      </c>
      <c r="B398" s="1">
        <v>43642</v>
      </c>
      <c r="C398" s="1">
        <v>43640</v>
      </c>
      <c r="D398" s="2">
        <v>45</v>
      </c>
      <c r="E398" s="2" t="s">
        <v>1701</v>
      </c>
      <c r="F398" s="2" t="s">
        <v>1709</v>
      </c>
      <c r="H398" t="str">
        <f t="shared" si="54"/>
        <v/>
      </c>
      <c r="I398" t="str">
        <f t="shared" ca="1" si="55"/>
        <v>cliente indisponivel</v>
      </c>
      <c r="J398" t="str">
        <f t="shared" ca="1" si="56"/>
        <v>Não entregue</v>
      </c>
      <c r="K398">
        <f t="shared" ca="1" si="57"/>
        <v>2</v>
      </c>
      <c r="L398">
        <f t="shared" ca="1" si="58"/>
        <v>2</v>
      </c>
      <c r="M398" s="6" t="str">
        <f t="shared" si="59"/>
        <v>43</v>
      </c>
      <c r="N398" s="6">
        <v>6</v>
      </c>
      <c r="O398" s="6">
        <v>2019</v>
      </c>
      <c r="P398" s="6" t="s">
        <v>151</v>
      </c>
      <c r="Q398" s="6">
        <v>6</v>
      </c>
      <c r="R398" s="6">
        <v>2019</v>
      </c>
      <c r="S398" s="7">
        <f t="shared" ca="1" si="60"/>
        <v>43638</v>
      </c>
      <c r="T398" s="7" t="str">
        <f t="shared" si="61"/>
        <v>24</v>
      </c>
      <c r="U398" s="7">
        <f t="shared" si="62"/>
        <v>43640</v>
      </c>
    </row>
    <row r="399" spans="1:21" x14ac:dyDescent="0.25">
      <c r="A399">
        <v>398</v>
      </c>
      <c r="B399" s="1">
        <v>43638</v>
      </c>
      <c r="C399" s="1">
        <v>43638</v>
      </c>
      <c r="D399" s="2">
        <v>199</v>
      </c>
      <c r="E399" s="2" t="s">
        <v>1701</v>
      </c>
      <c r="F399" s="2" t="s">
        <v>1709</v>
      </c>
      <c r="H399" t="str">
        <f t="shared" si="54"/>
        <v/>
      </c>
      <c r="I399" t="str">
        <f t="shared" ca="1" si="55"/>
        <v>outros</v>
      </c>
      <c r="J399" t="str">
        <f t="shared" ca="1" si="56"/>
        <v>Entregue</v>
      </c>
      <c r="K399">
        <f t="shared" ca="1" si="57"/>
        <v>1</v>
      </c>
      <c r="L399">
        <f t="shared" ca="1" si="58"/>
        <v>3</v>
      </c>
      <c r="M399" s="6" t="str">
        <f t="shared" si="59"/>
        <v>43</v>
      </c>
      <c r="N399" s="6">
        <v>6</v>
      </c>
      <c r="O399" s="6">
        <v>2019</v>
      </c>
      <c r="P399" s="6" t="s">
        <v>138</v>
      </c>
      <c r="Q399" s="6">
        <v>6</v>
      </c>
      <c r="R399" s="6">
        <v>2019</v>
      </c>
      <c r="S399" s="7">
        <f t="shared" ca="1" si="60"/>
        <v>43641</v>
      </c>
      <c r="T399" s="7" t="str">
        <f t="shared" si="61"/>
        <v>22</v>
      </c>
      <c r="U399" s="7">
        <f t="shared" si="62"/>
        <v>43638</v>
      </c>
    </row>
    <row r="400" spans="1:21" x14ac:dyDescent="0.25">
      <c r="A400">
        <v>399</v>
      </c>
      <c r="B400" s="1">
        <v>43639</v>
      </c>
      <c r="C400" s="1">
        <v>43641</v>
      </c>
      <c r="D400" s="2">
        <v>146</v>
      </c>
      <c r="E400" s="2" t="s">
        <v>1702</v>
      </c>
      <c r="F400" s="2" t="s">
        <v>1703</v>
      </c>
      <c r="H400" t="str">
        <f t="shared" ca="1" si="54"/>
        <v>cliente indisponivel</v>
      </c>
      <c r="I400" t="str">
        <f t="shared" ca="1" si="55"/>
        <v>cliente indisponivel</v>
      </c>
      <c r="J400" t="str">
        <f t="shared" ca="1" si="56"/>
        <v>Não entregue</v>
      </c>
      <c r="K400">
        <f t="shared" ca="1" si="57"/>
        <v>2</v>
      </c>
      <c r="L400">
        <f t="shared" ca="1" si="58"/>
        <v>2</v>
      </c>
      <c r="M400" s="6" t="str">
        <f t="shared" si="59"/>
        <v>43</v>
      </c>
      <c r="N400" s="6">
        <v>6</v>
      </c>
      <c r="O400" s="6">
        <v>2019</v>
      </c>
      <c r="P400" s="6" t="s">
        <v>157</v>
      </c>
      <c r="Q400" s="6">
        <v>6</v>
      </c>
      <c r="R400" s="6">
        <v>2019</v>
      </c>
      <c r="S400" s="7">
        <f t="shared" ca="1" si="60"/>
        <v>43639</v>
      </c>
      <c r="T400" s="7" t="str">
        <f t="shared" si="61"/>
        <v>25</v>
      </c>
      <c r="U400" s="7">
        <f t="shared" si="62"/>
        <v>43641</v>
      </c>
    </row>
    <row r="401" spans="1:21" x14ac:dyDescent="0.25">
      <c r="A401">
        <v>400</v>
      </c>
      <c r="B401" s="1">
        <v>43640</v>
      </c>
      <c r="C401" s="1">
        <v>43623</v>
      </c>
      <c r="D401" s="2">
        <v>25</v>
      </c>
      <c r="E401" s="2" t="s">
        <v>1701</v>
      </c>
      <c r="F401" s="2" t="s">
        <v>1709</v>
      </c>
      <c r="H401" t="str">
        <f t="shared" si="54"/>
        <v/>
      </c>
      <c r="I401" t="str">
        <f t="shared" ca="1" si="55"/>
        <v>cliente indisponivel</v>
      </c>
      <c r="J401" t="str">
        <f t="shared" ca="1" si="56"/>
        <v>Não entregue</v>
      </c>
      <c r="K401">
        <f t="shared" ca="1" si="57"/>
        <v>2</v>
      </c>
      <c r="L401">
        <f t="shared" ca="1" si="58"/>
        <v>3</v>
      </c>
      <c r="M401" s="6" t="str">
        <f t="shared" si="59"/>
        <v>43</v>
      </c>
      <c r="N401" s="6">
        <v>6</v>
      </c>
      <c r="O401" s="6">
        <v>2019</v>
      </c>
      <c r="P401" s="6" t="s">
        <v>1697</v>
      </c>
      <c r="Q401" s="6">
        <v>6</v>
      </c>
      <c r="R401" s="6">
        <v>2019</v>
      </c>
      <c r="S401" s="7">
        <f t="shared" ca="1" si="60"/>
        <v>43639</v>
      </c>
      <c r="T401" s="7" t="str">
        <f t="shared" si="61"/>
        <v>7</v>
      </c>
      <c r="U401" s="7">
        <f t="shared" si="62"/>
        <v>43623</v>
      </c>
    </row>
    <row r="402" spans="1:21" x14ac:dyDescent="0.25">
      <c r="A402">
        <v>401</v>
      </c>
      <c r="B402" s="1">
        <v>43639</v>
      </c>
      <c r="C402" s="1">
        <v>43619</v>
      </c>
      <c r="D402" s="2">
        <v>207</v>
      </c>
      <c r="E402" s="2" t="s">
        <v>1702</v>
      </c>
      <c r="F402" s="2" t="s">
        <v>1704</v>
      </c>
      <c r="H402" t="str">
        <f t="shared" ca="1" si="54"/>
        <v>outros</v>
      </c>
      <c r="I402" t="str">
        <f t="shared" ca="1" si="55"/>
        <v>outros</v>
      </c>
      <c r="J402" t="str">
        <f t="shared" ca="1" si="56"/>
        <v>Entregue</v>
      </c>
      <c r="K402">
        <f t="shared" ca="1" si="57"/>
        <v>1</v>
      </c>
      <c r="L402">
        <f t="shared" ca="1" si="58"/>
        <v>2</v>
      </c>
      <c r="M402" s="6" t="str">
        <f t="shared" si="59"/>
        <v>43</v>
      </c>
      <c r="N402" s="6">
        <v>6</v>
      </c>
      <c r="O402" s="6">
        <v>2019</v>
      </c>
      <c r="P402" s="6" t="s">
        <v>1691</v>
      </c>
      <c r="Q402" s="6">
        <v>6</v>
      </c>
      <c r="R402" s="6">
        <v>2019</v>
      </c>
      <c r="S402" s="7">
        <f t="shared" ca="1" si="60"/>
        <v>43642</v>
      </c>
      <c r="T402" s="7" t="str">
        <f t="shared" si="61"/>
        <v>3</v>
      </c>
      <c r="U402" s="7">
        <f t="shared" si="62"/>
        <v>43619</v>
      </c>
    </row>
    <row r="403" spans="1:21" x14ac:dyDescent="0.25">
      <c r="A403">
        <v>402</v>
      </c>
      <c r="B403" s="1">
        <v>43638</v>
      </c>
      <c r="C403" s="1">
        <v>43636</v>
      </c>
      <c r="D403" s="2">
        <v>228</v>
      </c>
      <c r="E403" s="2" t="s">
        <v>1702</v>
      </c>
      <c r="F403" s="2" t="s">
        <v>1704</v>
      </c>
      <c r="H403" t="str">
        <f t="shared" ca="1" si="54"/>
        <v>outros</v>
      </c>
      <c r="I403" t="str">
        <f t="shared" ca="1" si="55"/>
        <v>outros</v>
      </c>
      <c r="J403" t="str">
        <f t="shared" ca="1" si="56"/>
        <v>Entregue</v>
      </c>
      <c r="K403">
        <f t="shared" ca="1" si="57"/>
        <v>1</v>
      </c>
      <c r="L403">
        <f t="shared" ca="1" si="58"/>
        <v>3</v>
      </c>
      <c r="M403" s="6" t="str">
        <f t="shared" si="59"/>
        <v>43</v>
      </c>
      <c r="N403" s="6">
        <v>6</v>
      </c>
      <c r="O403" s="6">
        <v>2019</v>
      </c>
      <c r="P403" s="6" t="s">
        <v>126</v>
      </c>
      <c r="Q403" s="6">
        <v>6</v>
      </c>
      <c r="R403" s="6">
        <v>2019</v>
      </c>
      <c r="S403" s="7">
        <f t="shared" ca="1" si="60"/>
        <v>43642</v>
      </c>
      <c r="T403" s="7" t="str">
        <f t="shared" si="61"/>
        <v>20</v>
      </c>
      <c r="U403" s="7">
        <f t="shared" si="62"/>
        <v>43636</v>
      </c>
    </row>
    <row r="404" spans="1:21" x14ac:dyDescent="0.25">
      <c r="A404">
        <v>403</v>
      </c>
      <c r="B404" s="1">
        <v>43640</v>
      </c>
      <c r="C404" s="1">
        <v>43637</v>
      </c>
      <c r="D404" s="2">
        <v>83</v>
      </c>
      <c r="E404" s="2" t="s">
        <v>1702</v>
      </c>
      <c r="F404" s="2" t="s">
        <v>1704</v>
      </c>
      <c r="H404" t="str">
        <f t="shared" ca="1" si="54"/>
        <v>outros</v>
      </c>
      <c r="I404" t="str">
        <f t="shared" ca="1" si="55"/>
        <v>outros</v>
      </c>
      <c r="J404" t="str">
        <f t="shared" ca="1" si="56"/>
        <v>Entregue</v>
      </c>
      <c r="K404">
        <f t="shared" ca="1" si="57"/>
        <v>1</v>
      </c>
      <c r="L404">
        <f t="shared" ca="1" si="58"/>
        <v>2</v>
      </c>
      <c r="M404" s="6" t="str">
        <f t="shared" si="59"/>
        <v>43</v>
      </c>
      <c r="N404" s="6">
        <v>6</v>
      </c>
      <c r="O404" s="6">
        <v>2019</v>
      </c>
      <c r="P404" s="6" t="s">
        <v>132</v>
      </c>
      <c r="Q404" s="6">
        <v>6</v>
      </c>
      <c r="R404" s="6">
        <v>2019</v>
      </c>
      <c r="S404" s="7">
        <f t="shared" ca="1" si="60"/>
        <v>43640</v>
      </c>
      <c r="T404" s="7" t="str">
        <f t="shared" si="61"/>
        <v>21</v>
      </c>
      <c r="U404" s="7">
        <f t="shared" si="62"/>
        <v>43637</v>
      </c>
    </row>
    <row r="405" spans="1:21" x14ac:dyDescent="0.25">
      <c r="A405">
        <v>404</v>
      </c>
      <c r="B405" s="1">
        <v>43641</v>
      </c>
      <c r="C405" s="1">
        <v>43638</v>
      </c>
      <c r="D405" s="2">
        <v>221</v>
      </c>
      <c r="E405" s="2" t="s">
        <v>1701</v>
      </c>
      <c r="F405" s="2" t="s">
        <v>1709</v>
      </c>
      <c r="H405" t="str">
        <f t="shared" si="54"/>
        <v/>
      </c>
      <c r="I405" t="str">
        <f t="shared" ca="1" si="55"/>
        <v>outros</v>
      </c>
      <c r="J405" t="str">
        <f t="shared" ca="1" si="56"/>
        <v>Entregue</v>
      </c>
      <c r="K405">
        <f t="shared" ca="1" si="57"/>
        <v>1</v>
      </c>
      <c r="L405">
        <f t="shared" ca="1" si="58"/>
        <v>3</v>
      </c>
      <c r="M405" s="6" t="str">
        <f t="shared" si="59"/>
        <v>43</v>
      </c>
      <c r="N405" s="6">
        <v>6</v>
      </c>
      <c r="O405" s="6">
        <v>2019</v>
      </c>
      <c r="P405" s="6" t="s">
        <v>138</v>
      </c>
      <c r="Q405" s="6">
        <v>6</v>
      </c>
      <c r="R405" s="6">
        <v>2019</v>
      </c>
      <c r="S405" s="7">
        <f t="shared" ca="1" si="60"/>
        <v>43642</v>
      </c>
      <c r="T405" s="7" t="str">
        <f t="shared" si="61"/>
        <v>22</v>
      </c>
      <c r="U405" s="7">
        <f t="shared" si="62"/>
        <v>43638</v>
      </c>
    </row>
    <row r="406" spans="1:21" x14ac:dyDescent="0.25">
      <c r="A406">
        <v>405</v>
      </c>
      <c r="B406" s="1">
        <v>43639</v>
      </c>
      <c r="C406" s="1">
        <v>43618</v>
      </c>
      <c r="D406" s="2">
        <v>77</v>
      </c>
      <c r="E406" s="2" t="s">
        <v>1701</v>
      </c>
      <c r="F406" s="2" t="s">
        <v>1709</v>
      </c>
      <c r="H406" t="str">
        <f t="shared" si="54"/>
        <v/>
      </c>
      <c r="I406" t="str">
        <f t="shared" ca="1" si="55"/>
        <v>cliente indisponivel</v>
      </c>
      <c r="J406" t="str">
        <f t="shared" ca="1" si="56"/>
        <v>Não entregue</v>
      </c>
      <c r="K406">
        <f t="shared" ca="1" si="57"/>
        <v>2</v>
      </c>
      <c r="L406">
        <f t="shared" ca="1" si="58"/>
        <v>2</v>
      </c>
      <c r="M406" s="6" t="str">
        <f t="shared" si="59"/>
        <v>43</v>
      </c>
      <c r="N406" s="6">
        <v>6</v>
      </c>
      <c r="O406" s="6">
        <v>2019</v>
      </c>
      <c r="P406" s="6" t="s">
        <v>1699</v>
      </c>
      <c r="Q406" s="6">
        <v>6</v>
      </c>
      <c r="R406" s="6">
        <v>2019</v>
      </c>
      <c r="S406" s="7">
        <f t="shared" ca="1" si="60"/>
        <v>43638</v>
      </c>
      <c r="T406" s="7" t="str">
        <f t="shared" si="61"/>
        <v>2</v>
      </c>
      <c r="U406" s="7">
        <f t="shared" si="62"/>
        <v>43618</v>
      </c>
    </row>
    <row r="407" spans="1:21" x14ac:dyDescent="0.25">
      <c r="A407">
        <v>406</v>
      </c>
      <c r="B407" s="1">
        <v>43638</v>
      </c>
      <c r="C407" s="1">
        <v>43637</v>
      </c>
      <c r="D407" s="2">
        <v>110</v>
      </c>
      <c r="E407" s="2" t="s">
        <v>1701</v>
      </c>
      <c r="F407" s="2" t="s">
        <v>1709</v>
      </c>
      <c r="H407" t="str">
        <f t="shared" si="54"/>
        <v/>
      </c>
      <c r="I407" t="str">
        <f t="shared" ca="1" si="55"/>
        <v>cliente indisponivel</v>
      </c>
      <c r="J407" t="str">
        <f t="shared" ca="1" si="56"/>
        <v>Não entregue</v>
      </c>
      <c r="K407">
        <f t="shared" ca="1" si="57"/>
        <v>2</v>
      </c>
      <c r="L407">
        <f t="shared" ca="1" si="58"/>
        <v>3</v>
      </c>
      <c r="M407" s="6" t="str">
        <f t="shared" si="59"/>
        <v>43</v>
      </c>
      <c r="N407" s="6">
        <v>6</v>
      </c>
      <c r="O407" s="6">
        <v>2019</v>
      </c>
      <c r="P407" s="6" t="s">
        <v>132</v>
      </c>
      <c r="Q407" s="6">
        <v>6</v>
      </c>
      <c r="R407" s="6">
        <v>2019</v>
      </c>
      <c r="S407" s="7">
        <f t="shared" ca="1" si="60"/>
        <v>43638</v>
      </c>
      <c r="T407" s="7" t="str">
        <f t="shared" si="61"/>
        <v>21</v>
      </c>
      <c r="U407" s="7">
        <f t="shared" si="62"/>
        <v>43637</v>
      </c>
    </row>
    <row r="408" spans="1:21" x14ac:dyDescent="0.25">
      <c r="A408">
        <v>407</v>
      </c>
      <c r="B408" s="1">
        <v>43639</v>
      </c>
      <c r="C408" s="1">
        <v>43626</v>
      </c>
      <c r="D408" s="2">
        <v>179</v>
      </c>
      <c r="E408" s="2" t="s">
        <v>1701</v>
      </c>
      <c r="F408" s="2" t="s">
        <v>1709</v>
      </c>
      <c r="H408" t="str">
        <f t="shared" si="54"/>
        <v/>
      </c>
      <c r="I408" t="str">
        <f t="shared" ca="1" si="55"/>
        <v>outros</v>
      </c>
      <c r="J408" t="str">
        <f t="shared" ca="1" si="56"/>
        <v>Entregue</v>
      </c>
      <c r="K408">
        <f t="shared" ca="1" si="57"/>
        <v>1</v>
      </c>
      <c r="L408">
        <f t="shared" ca="1" si="58"/>
        <v>1</v>
      </c>
      <c r="M408" s="6" t="str">
        <f t="shared" si="59"/>
        <v>43</v>
      </c>
      <c r="N408" s="6">
        <v>6</v>
      </c>
      <c r="O408" s="6">
        <v>2019</v>
      </c>
      <c r="P408" s="6" t="s">
        <v>65</v>
      </c>
      <c r="Q408" s="6">
        <v>6</v>
      </c>
      <c r="R408" s="6">
        <v>2019</v>
      </c>
      <c r="S408" s="7">
        <f t="shared" ca="1" si="60"/>
        <v>43640</v>
      </c>
      <c r="T408" s="7" t="str">
        <f t="shared" si="61"/>
        <v>10</v>
      </c>
      <c r="U408" s="7">
        <f t="shared" si="62"/>
        <v>43626</v>
      </c>
    </row>
    <row r="409" spans="1:21" x14ac:dyDescent="0.25">
      <c r="A409">
        <v>408</v>
      </c>
      <c r="B409" s="1">
        <v>43640</v>
      </c>
      <c r="C409" s="1">
        <v>43624</v>
      </c>
      <c r="D409" s="2">
        <v>41</v>
      </c>
      <c r="E409" s="2" t="s">
        <v>1701</v>
      </c>
      <c r="F409" s="2" t="s">
        <v>1709</v>
      </c>
      <c r="H409" t="str">
        <f t="shared" si="54"/>
        <v/>
      </c>
      <c r="I409" t="str">
        <f t="shared" ca="1" si="55"/>
        <v>cliente indisponivel</v>
      </c>
      <c r="J409" t="str">
        <f t="shared" ca="1" si="56"/>
        <v>Não entregue</v>
      </c>
      <c r="K409">
        <f t="shared" ca="1" si="57"/>
        <v>2</v>
      </c>
      <c r="L409">
        <f t="shared" ca="1" si="58"/>
        <v>2</v>
      </c>
      <c r="M409" s="6" t="str">
        <f t="shared" si="59"/>
        <v>43</v>
      </c>
      <c r="N409" s="6">
        <v>6</v>
      </c>
      <c r="O409" s="6">
        <v>2019</v>
      </c>
      <c r="P409" s="6" t="s">
        <v>1693</v>
      </c>
      <c r="Q409" s="6">
        <v>6</v>
      </c>
      <c r="R409" s="6">
        <v>2019</v>
      </c>
      <c r="S409" s="7">
        <f t="shared" ca="1" si="60"/>
        <v>43642</v>
      </c>
      <c r="T409" s="7" t="str">
        <f t="shared" si="61"/>
        <v>8</v>
      </c>
      <c r="U409" s="7">
        <f t="shared" si="62"/>
        <v>43624</v>
      </c>
    </row>
    <row r="410" spans="1:21" x14ac:dyDescent="0.25">
      <c r="A410">
        <v>409</v>
      </c>
      <c r="B410" s="1">
        <v>43640</v>
      </c>
      <c r="C410" s="1">
        <v>43623</v>
      </c>
      <c r="D410" s="2">
        <v>30</v>
      </c>
      <c r="E410" s="2" t="s">
        <v>1701</v>
      </c>
      <c r="F410" s="2" t="s">
        <v>1709</v>
      </c>
      <c r="H410" t="str">
        <f t="shared" si="54"/>
        <v/>
      </c>
      <c r="I410" t="str">
        <f t="shared" ca="1" si="55"/>
        <v>outros</v>
      </c>
      <c r="J410" t="str">
        <f t="shared" ca="1" si="56"/>
        <v>Entregue</v>
      </c>
      <c r="K410">
        <f t="shared" ca="1" si="57"/>
        <v>1</v>
      </c>
      <c r="L410">
        <f t="shared" ca="1" si="58"/>
        <v>1</v>
      </c>
      <c r="M410" s="6" t="str">
        <f t="shared" si="59"/>
        <v>43</v>
      </c>
      <c r="N410" s="6">
        <v>6</v>
      </c>
      <c r="O410" s="6">
        <v>2019</v>
      </c>
      <c r="P410" s="6" t="s">
        <v>1697</v>
      </c>
      <c r="Q410" s="6">
        <v>6</v>
      </c>
      <c r="R410" s="6">
        <v>2019</v>
      </c>
      <c r="S410" s="7">
        <f t="shared" ca="1" si="60"/>
        <v>43638</v>
      </c>
      <c r="T410" s="7" t="str">
        <f t="shared" si="61"/>
        <v>7</v>
      </c>
      <c r="U410" s="7">
        <f t="shared" si="62"/>
        <v>43623</v>
      </c>
    </row>
    <row r="411" spans="1:21" x14ac:dyDescent="0.25">
      <c r="A411">
        <v>410</v>
      </c>
      <c r="B411" s="1">
        <v>43640</v>
      </c>
      <c r="C411" s="1">
        <v>43644</v>
      </c>
      <c r="D411" s="2">
        <v>67</v>
      </c>
      <c r="E411" s="2" t="s">
        <v>1701</v>
      </c>
      <c r="F411" s="2" t="s">
        <v>1709</v>
      </c>
      <c r="H411" t="str">
        <f t="shared" si="54"/>
        <v/>
      </c>
      <c r="I411" t="str">
        <f t="shared" ca="1" si="55"/>
        <v>cliente indisponivel</v>
      </c>
      <c r="J411" t="str">
        <f t="shared" ca="1" si="56"/>
        <v>Não entregue</v>
      </c>
      <c r="K411">
        <f t="shared" ca="1" si="57"/>
        <v>2</v>
      </c>
      <c r="L411">
        <f t="shared" ca="1" si="58"/>
        <v>1</v>
      </c>
      <c r="M411" s="6" t="str">
        <f t="shared" si="59"/>
        <v>43</v>
      </c>
      <c r="N411" s="6">
        <v>6</v>
      </c>
      <c r="O411" s="6">
        <v>2019</v>
      </c>
      <c r="P411" s="6" t="s">
        <v>175</v>
      </c>
      <c r="Q411" s="6">
        <v>6</v>
      </c>
      <c r="R411" s="6">
        <v>2019</v>
      </c>
      <c r="S411" s="7">
        <f t="shared" ca="1" si="60"/>
        <v>43640</v>
      </c>
      <c r="T411" s="7" t="str">
        <f t="shared" si="61"/>
        <v>28</v>
      </c>
      <c r="U411" s="7">
        <f t="shared" si="62"/>
        <v>43644</v>
      </c>
    </row>
    <row r="412" spans="1:21" x14ac:dyDescent="0.25">
      <c r="A412">
        <v>411</v>
      </c>
      <c r="B412" s="1">
        <v>43638</v>
      </c>
      <c r="C412" s="1">
        <v>43618</v>
      </c>
      <c r="D412" s="2">
        <v>212</v>
      </c>
      <c r="E412" s="2" t="s">
        <v>1702</v>
      </c>
      <c r="F412" s="2" t="s">
        <v>1704</v>
      </c>
      <c r="H412" t="str">
        <f t="shared" ca="1" si="54"/>
        <v>outros</v>
      </c>
      <c r="I412" t="str">
        <f t="shared" ca="1" si="55"/>
        <v>outros</v>
      </c>
      <c r="J412" t="str">
        <f t="shared" ca="1" si="56"/>
        <v>Entregue</v>
      </c>
      <c r="K412">
        <f t="shared" ca="1" si="57"/>
        <v>1</v>
      </c>
      <c r="L412">
        <f t="shared" ca="1" si="58"/>
        <v>2</v>
      </c>
      <c r="M412" s="6" t="str">
        <f t="shared" si="59"/>
        <v>43</v>
      </c>
      <c r="N412" s="6">
        <v>6</v>
      </c>
      <c r="O412" s="6">
        <v>2019</v>
      </c>
      <c r="P412" s="6" t="s">
        <v>1699</v>
      </c>
      <c r="Q412" s="6">
        <v>6</v>
      </c>
      <c r="R412" s="6">
        <v>2019</v>
      </c>
      <c r="S412" s="7">
        <f t="shared" ca="1" si="60"/>
        <v>43642</v>
      </c>
      <c r="T412" s="7" t="str">
        <f t="shared" si="61"/>
        <v>2</v>
      </c>
      <c r="U412" s="7">
        <f t="shared" si="62"/>
        <v>43618</v>
      </c>
    </row>
    <row r="413" spans="1:21" x14ac:dyDescent="0.25">
      <c r="A413">
        <v>412</v>
      </c>
      <c r="B413" s="1">
        <v>43640</v>
      </c>
      <c r="C413" s="1">
        <v>43625</v>
      </c>
      <c r="D413" s="2">
        <v>140</v>
      </c>
      <c r="E413" s="2" t="s">
        <v>1701</v>
      </c>
      <c r="F413" s="2" t="s">
        <v>1709</v>
      </c>
      <c r="H413" t="str">
        <f t="shared" si="54"/>
        <v/>
      </c>
      <c r="I413" t="str">
        <f t="shared" ca="1" si="55"/>
        <v>cliente indisponivel</v>
      </c>
      <c r="J413" t="str">
        <f t="shared" ca="1" si="56"/>
        <v>Não entregue</v>
      </c>
      <c r="K413">
        <f t="shared" ca="1" si="57"/>
        <v>2</v>
      </c>
      <c r="L413">
        <f t="shared" ca="1" si="58"/>
        <v>1</v>
      </c>
      <c r="M413" s="6" t="str">
        <f t="shared" si="59"/>
        <v>43</v>
      </c>
      <c r="N413" s="6">
        <v>6</v>
      </c>
      <c r="O413" s="6">
        <v>2019</v>
      </c>
      <c r="P413" s="6" t="s">
        <v>1694</v>
      </c>
      <c r="Q413" s="6">
        <v>6</v>
      </c>
      <c r="R413" s="6">
        <v>2019</v>
      </c>
      <c r="S413" s="7">
        <f t="shared" ca="1" si="60"/>
        <v>43638</v>
      </c>
      <c r="T413" s="7" t="str">
        <f t="shared" si="61"/>
        <v>9</v>
      </c>
      <c r="U413" s="7">
        <f t="shared" si="62"/>
        <v>43625</v>
      </c>
    </row>
    <row r="414" spans="1:21" x14ac:dyDescent="0.25">
      <c r="A414">
        <v>413</v>
      </c>
      <c r="B414" s="1">
        <v>43638</v>
      </c>
      <c r="C414" s="1">
        <v>43640</v>
      </c>
      <c r="D414" s="2">
        <v>198</v>
      </c>
      <c r="E414" s="2" t="s">
        <v>1702</v>
      </c>
      <c r="F414" s="2" t="s">
        <v>1704</v>
      </c>
      <c r="H414" t="str">
        <f t="shared" ca="1" si="54"/>
        <v>cliente indisponivel</v>
      </c>
      <c r="I414" t="str">
        <f t="shared" ca="1" si="55"/>
        <v>cliente indisponivel</v>
      </c>
      <c r="J414" t="str">
        <f t="shared" ca="1" si="56"/>
        <v>Não entregue</v>
      </c>
      <c r="K414">
        <f t="shared" ca="1" si="57"/>
        <v>2</v>
      </c>
      <c r="L414">
        <f t="shared" ca="1" si="58"/>
        <v>3</v>
      </c>
      <c r="M414" s="6" t="str">
        <f t="shared" si="59"/>
        <v>43</v>
      </c>
      <c r="N414" s="6">
        <v>6</v>
      </c>
      <c r="O414" s="6">
        <v>2019</v>
      </c>
      <c r="P414" s="6" t="s">
        <v>151</v>
      </c>
      <c r="Q414" s="6">
        <v>6</v>
      </c>
      <c r="R414" s="6">
        <v>2019</v>
      </c>
      <c r="S414" s="7">
        <f t="shared" ca="1" si="60"/>
        <v>43642</v>
      </c>
      <c r="T414" s="7" t="str">
        <f t="shared" si="61"/>
        <v>24</v>
      </c>
      <c r="U414" s="7">
        <f t="shared" si="62"/>
        <v>43640</v>
      </c>
    </row>
    <row r="415" spans="1:21" x14ac:dyDescent="0.25">
      <c r="A415">
        <v>414</v>
      </c>
      <c r="B415" s="1">
        <v>43639</v>
      </c>
      <c r="C415" s="1">
        <v>43631</v>
      </c>
      <c r="D415" s="2">
        <v>170</v>
      </c>
      <c r="E415" s="2" t="s">
        <v>1702</v>
      </c>
      <c r="F415" s="2" t="s">
        <v>1704</v>
      </c>
      <c r="H415" t="str">
        <f t="shared" ca="1" si="54"/>
        <v>outros</v>
      </c>
      <c r="I415" t="str">
        <f t="shared" ca="1" si="55"/>
        <v>outros</v>
      </c>
      <c r="J415" t="str">
        <f t="shared" ca="1" si="56"/>
        <v>Entregue</v>
      </c>
      <c r="K415">
        <f t="shared" ca="1" si="57"/>
        <v>1</v>
      </c>
      <c r="L415">
        <f t="shared" ca="1" si="58"/>
        <v>1</v>
      </c>
      <c r="M415" s="6" t="str">
        <f t="shared" si="59"/>
        <v>43</v>
      </c>
      <c r="N415" s="6">
        <v>6</v>
      </c>
      <c r="O415" s="6">
        <v>2019</v>
      </c>
      <c r="P415" s="6" t="s">
        <v>95</v>
      </c>
      <c r="Q415" s="6">
        <v>6</v>
      </c>
      <c r="R415" s="6">
        <v>2019</v>
      </c>
      <c r="S415" s="7">
        <f t="shared" ca="1" si="60"/>
        <v>43642</v>
      </c>
      <c r="T415" s="7" t="str">
        <f t="shared" si="61"/>
        <v>15</v>
      </c>
      <c r="U415" s="7">
        <f t="shared" si="62"/>
        <v>43631</v>
      </c>
    </row>
    <row r="416" spans="1:21" x14ac:dyDescent="0.25">
      <c r="A416">
        <v>415</v>
      </c>
      <c r="B416" s="1">
        <v>43638</v>
      </c>
      <c r="C416" s="1">
        <v>43642</v>
      </c>
      <c r="D416" s="2">
        <v>195</v>
      </c>
      <c r="E416" s="2" t="s">
        <v>1701</v>
      </c>
      <c r="F416" s="2" t="s">
        <v>1709</v>
      </c>
      <c r="H416" t="str">
        <f t="shared" si="54"/>
        <v/>
      </c>
      <c r="I416" t="str">
        <f t="shared" ca="1" si="55"/>
        <v>cliente indisponivel</v>
      </c>
      <c r="J416" t="str">
        <f t="shared" ca="1" si="56"/>
        <v>Não entregue</v>
      </c>
      <c r="K416">
        <f t="shared" ca="1" si="57"/>
        <v>2</v>
      </c>
      <c r="L416">
        <f t="shared" ca="1" si="58"/>
        <v>1</v>
      </c>
      <c r="M416" s="6" t="str">
        <f t="shared" si="59"/>
        <v>43</v>
      </c>
      <c r="N416" s="6">
        <v>6</v>
      </c>
      <c r="O416" s="6">
        <v>2019</v>
      </c>
      <c r="P416" s="6" t="s">
        <v>163</v>
      </c>
      <c r="Q416" s="6">
        <v>6</v>
      </c>
      <c r="R416" s="6">
        <v>2019</v>
      </c>
      <c r="S416" s="7">
        <f t="shared" ca="1" si="60"/>
        <v>43642</v>
      </c>
      <c r="T416" s="7" t="str">
        <f t="shared" si="61"/>
        <v>26</v>
      </c>
      <c r="U416" s="7">
        <f t="shared" si="62"/>
        <v>43642</v>
      </c>
    </row>
    <row r="417" spans="1:21" x14ac:dyDescent="0.25">
      <c r="A417">
        <v>416</v>
      </c>
      <c r="B417" s="1">
        <v>43640</v>
      </c>
      <c r="C417" s="1">
        <v>43632</v>
      </c>
      <c r="D417" s="2">
        <v>212</v>
      </c>
      <c r="E417" s="2" t="s">
        <v>1702</v>
      </c>
      <c r="F417" s="2" t="s">
        <v>1703</v>
      </c>
      <c r="H417" t="str">
        <f t="shared" ca="1" si="54"/>
        <v>outros</v>
      </c>
      <c r="I417" t="str">
        <f t="shared" ca="1" si="55"/>
        <v>outros</v>
      </c>
      <c r="J417" t="str">
        <f t="shared" ca="1" si="56"/>
        <v>Entregue</v>
      </c>
      <c r="K417">
        <f t="shared" ca="1" si="57"/>
        <v>1</v>
      </c>
      <c r="L417">
        <f t="shared" ca="1" si="58"/>
        <v>1</v>
      </c>
      <c r="M417" s="6" t="str">
        <f t="shared" si="59"/>
        <v>43</v>
      </c>
      <c r="N417" s="6">
        <v>6</v>
      </c>
      <c r="O417" s="6">
        <v>2019</v>
      </c>
      <c r="P417" s="6" t="s">
        <v>103</v>
      </c>
      <c r="Q417" s="6">
        <v>6</v>
      </c>
      <c r="R417" s="6">
        <v>2019</v>
      </c>
      <c r="S417" s="7">
        <f t="shared" ca="1" si="60"/>
        <v>43642</v>
      </c>
      <c r="T417" s="7" t="str">
        <f t="shared" si="61"/>
        <v>16</v>
      </c>
      <c r="U417" s="7">
        <f t="shared" si="62"/>
        <v>43632</v>
      </c>
    </row>
    <row r="418" spans="1:21" x14ac:dyDescent="0.25">
      <c r="A418">
        <v>417</v>
      </c>
      <c r="B418" s="1">
        <v>43639</v>
      </c>
      <c r="C418" s="1">
        <v>43629</v>
      </c>
      <c r="D418" s="2">
        <v>136</v>
      </c>
      <c r="E418" s="2" t="s">
        <v>1702</v>
      </c>
      <c r="F418" s="2" t="s">
        <v>1704</v>
      </c>
      <c r="H418" t="str">
        <f t="shared" ca="1" si="54"/>
        <v>outros</v>
      </c>
      <c r="I418" t="str">
        <f t="shared" ca="1" si="55"/>
        <v>outros</v>
      </c>
      <c r="J418" t="str">
        <f t="shared" ca="1" si="56"/>
        <v>Entregue</v>
      </c>
      <c r="K418">
        <f t="shared" ca="1" si="57"/>
        <v>1</v>
      </c>
      <c r="L418">
        <f t="shared" ca="1" si="58"/>
        <v>1</v>
      </c>
      <c r="M418" s="6" t="str">
        <f t="shared" si="59"/>
        <v>43</v>
      </c>
      <c r="N418" s="6">
        <v>6</v>
      </c>
      <c r="O418" s="6">
        <v>2019</v>
      </c>
      <c r="P418" s="6" t="s">
        <v>84</v>
      </c>
      <c r="Q418" s="6">
        <v>6</v>
      </c>
      <c r="R418" s="6">
        <v>2019</v>
      </c>
      <c r="S418" s="7">
        <f t="shared" ca="1" si="60"/>
        <v>43642</v>
      </c>
      <c r="T418" s="7" t="str">
        <f t="shared" si="61"/>
        <v>13</v>
      </c>
      <c r="U418" s="7">
        <f t="shared" si="62"/>
        <v>43629</v>
      </c>
    </row>
    <row r="419" spans="1:21" x14ac:dyDescent="0.25">
      <c r="A419">
        <v>418</v>
      </c>
      <c r="B419" s="1">
        <v>43641</v>
      </c>
      <c r="C419" s="1">
        <v>43644</v>
      </c>
      <c r="D419" s="2">
        <v>137</v>
      </c>
      <c r="E419" s="2" t="s">
        <v>1701</v>
      </c>
      <c r="F419" s="2" t="s">
        <v>1709</v>
      </c>
      <c r="H419" t="str">
        <f t="shared" si="54"/>
        <v/>
      </c>
      <c r="I419" t="str">
        <f t="shared" ca="1" si="55"/>
        <v>cliente indisponivel</v>
      </c>
      <c r="J419" t="str">
        <f t="shared" ca="1" si="56"/>
        <v>Não entregue</v>
      </c>
      <c r="K419">
        <f t="shared" ca="1" si="57"/>
        <v>2</v>
      </c>
      <c r="L419">
        <f t="shared" ca="1" si="58"/>
        <v>1</v>
      </c>
      <c r="M419" s="6" t="str">
        <f t="shared" si="59"/>
        <v>43</v>
      </c>
      <c r="N419" s="6">
        <v>6</v>
      </c>
      <c r="O419" s="6">
        <v>2019</v>
      </c>
      <c r="P419" s="6" t="s">
        <v>175</v>
      </c>
      <c r="Q419" s="6">
        <v>6</v>
      </c>
      <c r="R419" s="6">
        <v>2019</v>
      </c>
      <c r="S419" s="7">
        <f t="shared" ca="1" si="60"/>
        <v>43638</v>
      </c>
      <c r="T419" s="7" t="str">
        <f t="shared" si="61"/>
        <v>28</v>
      </c>
      <c r="U419" s="7">
        <f t="shared" si="62"/>
        <v>43644</v>
      </c>
    </row>
    <row r="420" spans="1:21" x14ac:dyDescent="0.25">
      <c r="A420">
        <v>419</v>
      </c>
      <c r="B420" s="1">
        <v>43641</v>
      </c>
      <c r="C420" s="1">
        <v>43628</v>
      </c>
      <c r="D420" s="2">
        <v>152</v>
      </c>
      <c r="E420" s="2" t="s">
        <v>1702</v>
      </c>
      <c r="F420" s="2" t="s">
        <v>1703</v>
      </c>
      <c r="H420" t="str">
        <f t="shared" ca="1" si="54"/>
        <v>cliente indisponivel</v>
      </c>
      <c r="I420" t="str">
        <f t="shared" ca="1" si="55"/>
        <v>cliente indisponivel</v>
      </c>
      <c r="J420" t="str">
        <f t="shared" ca="1" si="56"/>
        <v>Não entregue</v>
      </c>
      <c r="K420">
        <f t="shared" ca="1" si="57"/>
        <v>2</v>
      </c>
      <c r="L420">
        <f t="shared" ca="1" si="58"/>
        <v>2</v>
      </c>
      <c r="M420" s="6" t="str">
        <f t="shared" si="59"/>
        <v>43</v>
      </c>
      <c r="N420" s="6">
        <v>6</v>
      </c>
      <c r="O420" s="6">
        <v>2019</v>
      </c>
      <c r="P420" s="6" t="s">
        <v>78</v>
      </c>
      <c r="Q420" s="6">
        <v>6</v>
      </c>
      <c r="R420" s="6">
        <v>2019</v>
      </c>
      <c r="S420" s="7">
        <f t="shared" ca="1" si="60"/>
        <v>43638</v>
      </c>
      <c r="T420" s="7" t="str">
        <f t="shared" si="61"/>
        <v>12</v>
      </c>
      <c r="U420" s="7">
        <f t="shared" si="62"/>
        <v>43628</v>
      </c>
    </row>
    <row r="421" spans="1:21" x14ac:dyDescent="0.25">
      <c r="A421">
        <v>420</v>
      </c>
      <c r="B421" s="1">
        <v>43641</v>
      </c>
      <c r="C421" s="1">
        <v>43622</v>
      </c>
      <c r="D421" s="2">
        <v>92</v>
      </c>
      <c r="E421" s="2" t="s">
        <v>1701</v>
      </c>
      <c r="F421" s="2" t="s">
        <v>1709</v>
      </c>
      <c r="H421" t="str">
        <f t="shared" si="54"/>
        <v/>
      </c>
      <c r="I421" t="str">
        <f t="shared" ca="1" si="55"/>
        <v>cliente indisponivel</v>
      </c>
      <c r="J421" t="str">
        <f t="shared" ca="1" si="56"/>
        <v>Não entregue</v>
      </c>
      <c r="K421">
        <f t="shared" ca="1" si="57"/>
        <v>2</v>
      </c>
      <c r="L421">
        <f t="shared" ca="1" si="58"/>
        <v>2</v>
      </c>
      <c r="M421" s="6" t="str">
        <f t="shared" si="59"/>
        <v>43</v>
      </c>
      <c r="N421" s="6">
        <v>6</v>
      </c>
      <c r="O421" s="6">
        <v>2019</v>
      </c>
      <c r="P421" s="6" t="s">
        <v>1692</v>
      </c>
      <c r="Q421" s="6">
        <v>6</v>
      </c>
      <c r="R421" s="6">
        <v>2019</v>
      </c>
      <c r="S421" s="7">
        <f t="shared" ca="1" si="60"/>
        <v>43640</v>
      </c>
      <c r="T421" s="7" t="str">
        <f t="shared" si="61"/>
        <v>6</v>
      </c>
      <c r="U421" s="7">
        <f t="shared" si="62"/>
        <v>43622</v>
      </c>
    </row>
    <row r="422" spans="1:21" x14ac:dyDescent="0.25">
      <c r="A422">
        <v>421</v>
      </c>
      <c r="B422" s="1">
        <v>43641</v>
      </c>
      <c r="C422" s="1">
        <v>43631</v>
      </c>
      <c r="D422" s="2">
        <v>185</v>
      </c>
      <c r="E422" s="2" t="s">
        <v>1702</v>
      </c>
      <c r="F422" s="2" t="s">
        <v>1704</v>
      </c>
      <c r="H422" t="str">
        <f t="shared" ca="1" si="54"/>
        <v>outros</v>
      </c>
      <c r="I422" t="str">
        <f t="shared" ca="1" si="55"/>
        <v>outros</v>
      </c>
      <c r="J422" t="str">
        <f t="shared" ca="1" si="56"/>
        <v>Entregue</v>
      </c>
      <c r="K422">
        <f t="shared" ca="1" si="57"/>
        <v>1</v>
      </c>
      <c r="L422">
        <f t="shared" ca="1" si="58"/>
        <v>2</v>
      </c>
      <c r="M422" s="6" t="str">
        <f t="shared" si="59"/>
        <v>43</v>
      </c>
      <c r="N422" s="6">
        <v>6</v>
      </c>
      <c r="O422" s="6">
        <v>2019</v>
      </c>
      <c r="P422" s="6" t="s">
        <v>95</v>
      </c>
      <c r="Q422" s="6">
        <v>6</v>
      </c>
      <c r="R422" s="6">
        <v>2019</v>
      </c>
      <c r="S422" s="7">
        <f t="shared" ca="1" si="60"/>
        <v>43640</v>
      </c>
      <c r="T422" s="7" t="str">
        <f t="shared" si="61"/>
        <v>15</v>
      </c>
      <c r="U422" s="7">
        <f t="shared" si="62"/>
        <v>43631</v>
      </c>
    </row>
    <row r="423" spans="1:21" x14ac:dyDescent="0.25">
      <c r="A423">
        <v>422</v>
      </c>
      <c r="B423" s="1">
        <v>43639</v>
      </c>
      <c r="C423" s="1">
        <v>43661</v>
      </c>
      <c r="D423" s="2">
        <v>67</v>
      </c>
      <c r="E423" s="2" t="s">
        <v>1702</v>
      </c>
      <c r="F423" s="2" t="s">
        <v>1703</v>
      </c>
      <c r="H423" t="str">
        <f t="shared" ca="1" si="54"/>
        <v>cliente indisponivel</v>
      </c>
      <c r="I423" t="str">
        <f t="shared" ca="1" si="55"/>
        <v>cliente indisponivel</v>
      </c>
      <c r="J423" t="str">
        <f t="shared" ca="1" si="56"/>
        <v>Não entregue</v>
      </c>
      <c r="K423">
        <f t="shared" ca="1" si="57"/>
        <v>2</v>
      </c>
      <c r="L423">
        <f t="shared" ca="1" si="58"/>
        <v>2</v>
      </c>
      <c r="M423" s="6" t="str">
        <f t="shared" si="59"/>
        <v>43</v>
      </c>
      <c r="N423" s="6">
        <v>7</v>
      </c>
      <c r="O423" s="6">
        <v>2019</v>
      </c>
      <c r="P423" s="6" t="s">
        <v>95</v>
      </c>
      <c r="Q423" s="6">
        <v>7</v>
      </c>
      <c r="R423" s="6">
        <v>2019</v>
      </c>
      <c r="S423" s="7">
        <f t="shared" ca="1" si="60"/>
        <v>43639</v>
      </c>
      <c r="T423" s="7" t="str">
        <f t="shared" si="61"/>
        <v>15</v>
      </c>
      <c r="U423" s="7">
        <f t="shared" si="62"/>
        <v>43661</v>
      </c>
    </row>
    <row r="424" spans="1:21" x14ac:dyDescent="0.25">
      <c r="A424">
        <v>423</v>
      </c>
      <c r="B424" s="1">
        <v>43641</v>
      </c>
      <c r="C424" s="1">
        <v>43658</v>
      </c>
      <c r="D424" s="2">
        <v>75</v>
      </c>
      <c r="E424" s="2" t="s">
        <v>1701</v>
      </c>
      <c r="F424" s="2" t="s">
        <v>1709</v>
      </c>
      <c r="H424" t="str">
        <f t="shared" si="54"/>
        <v/>
      </c>
      <c r="I424" t="str">
        <f t="shared" ca="1" si="55"/>
        <v>cliente indisponivel</v>
      </c>
      <c r="J424" t="str">
        <f t="shared" ca="1" si="56"/>
        <v>Não entregue</v>
      </c>
      <c r="K424">
        <f t="shared" ca="1" si="57"/>
        <v>2</v>
      </c>
      <c r="L424">
        <f t="shared" ca="1" si="58"/>
        <v>1</v>
      </c>
      <c r="M424" s="6" t="str">
        <f t="shared" si="59"/>
        <v>43</v>
      </c>
      <c r="N424" s="6">
        <v>7</v>
      </c>
      <c r="O424" s="6">
        <v>2019</v>
      </c>
      <c r="P424" s="6" t="s">
        <v>78</v>
      </c>
      <c r="Q424" s="6">
        <v>7</v>
      </c>
      <c r="R424" s="6">
        <v>2019</v>
      </c>
      <c r="S424" s="7">
        <f t="shared" ca="1" si="60"/>
        <v>43640</v>
      </c>
      <c r="T424" s="7" t="str">
        <f t="shared" si="61"/>
        <v>12</v>
      </c>
      <c r="U424" s="7">
        <f t="shared" si="62"/>
        <v>43658</v>
      </c>
    </row>
    <row r="425" spans="1:21" x14ac:dyDescent="0.25">
      <c r="A425">
        <v>424</v>
      </c>
      <c r="B425" s="1">
        <v>43641</v>
      </c>
      <c r="C425" s="1">
        <v>43674</v>
      </c>
      <c r="D425" s="2">
        <v>94</v>
      </c>
      <c r="E425" s="2" t="s">
        <v>1701</v>
      </c>
      <c r="F425" s="2" t="s">
        <v>1709</v>
      </c>
      <c r="H425" t="str">
        <f t="shared" si="54"/>
        <v/>
      </c>
      <c r="I425" t="str">
        <f t="shared" ca="1" si="55"/>
        <v>outros</v>
      </c>
      <c r="J425" t="str">
        <f t="shared" ca="1" si="56"/>
        <v>Entregue</v>
      </c>
      <c r="K425">
        <f t="shared" ca="1" si="57"/>
        <v>1</v>
      </c>
      <c r="L425">
        <f t="shared" ca="1" si="58"/>
        <v>3</v>
      </c>
      <c r="M425" s="6" t="str">
        <f t="shared" si="59"/>
        <v>43</v>
      </c>
      <c r="N425" s="6">
        <v>7</v>
      </c>
      <c r="O425" s="6">
        <v>2019</v>
      </c>
      <c r="P425" s="6" t="s">
        <v>175</v>
      </c>
      <c r="Q425" s="6">
        <v>7</v>
      </c>
      <c r="R425" s="6">
        <v>2019</v>
      </c>
      <c r="S425" s="7">
        <f t="shared" ca="1" si="60"/>
        <v>43639</v>
      </c>
      <c r="T425" s="7" t="str">
        <f t="shared" si="61"/>
        <v>28</v>
      </c>
      <c r="U425" s="7">
        <f t="shared" si="62"/>
        <v>43674</v>
      </c>
    </row>
    <row r="426" spans="1:21" x14ac:dyDescent="0.25">
      <c r="A426">
        <v>425</v>
      </c>
      <c r="B426" s="1">
        <v>43638</v>
      </c>
      <c r="C426" s="1">
        <v>43668</v>
      </c>
      <c r="D426" s="2">
        <v>173</v>
      </c>
      <c r="E426" s="2" t="s">
        <v>1702</v>
      </c>
      <c r="F426" s="2" t="s">
        <v>1703</v>
      </c>
      <c r="H426" t="str">
        <f t="shared" ca="1" si="54"/>
        <v>outros</v>
      </c>
      <c r="I426" t="str">
        <f t="shared" ca="1" si="55"/>
        <v>outros</v>
      </c>
      <c r="J426" t="str">
        <f t="shared" ca="1" si="56"/>
        <v>Entregue</v>
      </c>
      <c r="K426">
        <f t="shared" ca="1" si="57"/>
        <v>1</v>
      </c>
      <c r="L426">
        <f t="shared" ca="1" si="58"/>
        <v>3</v>
      </c>
      <c r="M426" s="6" t="str">
        <f t="shared" si="59"/>
        <v>43</v>
      </c>
      <c r="N426" s="6">
        <v>7</v>
      </c>
      <c r="O426" s="6">
        <v>2019</v>
      </c>
      <c r="P426" s="6" t="s">
        <v>138</v>
      </c>
      <c r="Q426" s="6">
        <v>7</v>
      </c>
      <c r="R426" s="6">
        <v>2019</v>
      </c>
      <c r="S426" s="7">
        <f t="shared" ca="1" si="60"/>
        <v>43639</v>
      </c>
      <c r="T426" s="7" t="str">
        <f t="shared" si="61"/>
        <v>22</v>
      </c>
      <c r="U426" s="7">
        <f t="shared" si="62"/>
        <v>43668</v>
      </c>
    </row>
    <row r="427" spans="1:21" x14ac:dyDescent="0.25">
      <c r="A427">
        <v>426</v>
      </c>
      <c r="B427" s="1">
        <v>43640</v>
      </c>
      <c r="C427" s="1">
        <v>43668</v>
      </c>
      <c r="D427" s="2">
        <v>68</v>
      </c>
      <c r="E427" s="2" t="s">
        <v>1702</v>
      </c>
      <c r="F427" s="2" t="s">
        <v>1704</v>
      </c>
      <c r="H427" t="str">
        <f t="shared" ca="1" si="54"/>
        <v>cliente indisponivel</v>
      </c>
      <c r="I427" t="str">
        <f t="shared" ca="1" si="55"/>
        <v>cliente indisponivel</v>
      </c>
      <c r="J427" t="str">
        <f t="shared" ca="1" si="56"/>
        <v>Não entregue</v>
      </c>
      <c r="K427">
        <f t="shared" ca="1" si="57"/>
        <v>2</v>
      </c>
      <c r="L427">
        <f t="shared" ca="1" si="58"/>
        <v>2</v>
      </c>
      <c r="M427" s="6" t="str">
        <f t="shared" si="59"/>
        <v>43</v>
      </c>
      <c r="N427" s="6">
        <v>7</v>
      </c>
      <c r="O427" s="6">
        <v>2019</v>
      </c>
      <c r="P427" s="6" t="s">
        <v>138</v>
      </c>
      <c r="Q427" s="6">
        <v>7</v>
      </c>
      <c r="R427" s="6">
        <v>2019</v>
      </c>
      <c r="S427" s="7">
        <f t="shared" ca="1" si="60"/>
        <v>43640</v>
      </c>
      <c r="T427" s="7" t="str">
        <f t="shared" si="61"/>
        <v>22</v>
      </c>
      <c r="U427" s="7">
        <f t="shared" si="62"/>
        <v>43668</v>
      </c>
    </row>
    <row r="428" spans="1:21" x14ac:dyDescent="0.25">
      <c r="A428">
        <v>427</v>
      </c>
      <c r="B428" s="1">
        <v>43642</v>
      </c>
      <c r="C428" s="1">
        <v>43674</v>
      </c>
      <c r="D428" s="2">
        <v>195</v>
      </c>
      <c r="E428" s="2" t="s">
        <v>1701</v>
      </c>
      <c r="F428" s="2" t="s">
        <v>1709</v>
      </c>
      <c r="H428" t="str">
        <f t="shared" si="54"/>
        <v/>
      </c>
      <c r="I428" t="str">
        <f t="shared" ca="1" si="55"/>
        <v>outros</v>
      </c>
      <c r="J428" t="str">
        <f t="shared" ca="1" si="56"/>
        <v>Entregue</v>
      </c>
      <c r="K428">
        <f t="shared" ca="1" si="57"/>
        <v>1</v>
      </c>
      <c r="L428">
        <f t="shared" ca="1" si="58"/>
        <v>3</v>
      </c>
      <c r="M428" s="6" t="str">
        <f t="shared" si="59"/>
        <v>43</v>
      </c>
      <c r="N428" s="6">
        <v>7</v>
      </c>
      <c r="O428" s="6">
        <v>2019</v>
      </c>
      <c r="P428" s="6" t="s">
        <v>175</v>
      </c>
      <c r="Q428" s="6">
        <v>7</v>
      </c>
      <c r="R428" s="6">
        <v>2019</v>
      </c>
      <c r="S428" s="7">
        <f t="shared" ca="1" si="60"/>
        <v>43641</v>
      </c>
      <c r="T428" s="7" t="str">
        <f t="shared" si="61"/>
        <v>28</v>
      </c>
      <c r="U428" s="7">
        <f t="shared" si="62"/>
        <v>43674</v>
      </c>
    </row>
    <row r="429" spans="1:21" x14ac:dyDescent="0.25">
      <c r="A429">
        <v>428</v>
      </c>
      <c r="B429" s="1">
        <v>43640</v>
      </c>
      <c r="C429" s="1">
        <v>43665</v>
      </c>
      <c r="D429" s="2">
        <v>18</v>
      </c>
      <c r="E429" s="2" t="s">
        <v>1702</v>
      </c>
      <c r="F429" s="2" t="s">
        <v>1704</v>
      </c>
      <c r="H429" t="str">
        <f t="shared" ca="1" si="54"/>
        <v>cliente indisponivel</v>
      </c>
      <c r="I429" t="str">
        <f t="shared" ca="1" si="55"/>
        <v>cliente indisponivel</v>
      </c>
      <c r="J429" t="str">
        <f t="shared" ca="1" si="56"/>
        <v>Não entregue</v>
      </c>
      <c r="K429">
        <f t="shared" ca="1" si="57"/>
        <v>2</v>
      </c>
      <c r="L429">
        <f t="shared" ca="1" si="58"/>
        <v>3</v>
      </c>
      <c r="M429" s="6" t="str">
        <f t="shared" si="59"/>
        <v>43</v>
      </c>
      <c r="N429" s="6">
        <v>7</v>
      </c>
      <c r="O429" s="6">
        <v>2019</v>
      </c>
      <c r="P429" s="6" t="s">
        <v>120</v>
      </c>
      <c r="Q429" s="6">
        <v>7</v>
      </c>
      <c r="R429" s="6">
        <v>2019</v>
      </c>
      <c r="S429" s="7">
        <f t="shared" ca="1" si="60"/>
        <v>43639</v>
      </c>
      <c r="T429" s="7" t="str">
        <f t="shared" si="61"/>
        <v>19</v>
      </c>
      <c r="U429" s="7">
        <f t="shared" si="62"/>
        <v>43665</v>
      </c>
    </row>
    <row r="430" spans="1:21" x14ac:dyDescent="0.25">
      <c r="A430">
        <v>429</v>
      </c>
      <c r="B430" s="1">
        <v>43639</v>
      </c>
      <c r="C430" s="1">
        <v>43650</v>
      </c>
      <c r="D430" s="2">
        <v>104</v>
      </c>
      <c r="E430" s="2" t="s">
        <v>1702</v>
      </c>
      <c r="F430" s="2" t="s">
        <v>1704</v>
      </c>
      <c r="H430" t="str">
        <f t="shared" ca="1" si="54"/>
        <v>outros</v>
      </c>
      <c r="I430" t="str">
        <f t="shared" ca="1" si="55"/>
        <v>outros</v>
      </c>
      <c r="J430" t="str">
        <f t="shared" ca="1" si="56"/>
        <v>Entregue</v>
      </c>
      <c r="K430">
        <f t="shared" ca="1" si="57"/>
        <v>1</v>
      </c>
      <c r="L430">
        <f t="shared" ca="1" si="58"/>
        <v>1</v>
      </c>
      <c r="M430" s="6" t="str">
        <f t="shared" si="59"/>
        <v>43</v>
      </c>
      <c r="N430" s="6">
        <v>7</v>
      </c>
      <c r="O430" s="6">
        <v>2019</v>
      </c>
      <c r="P430" s="6" t="s">
        <v>1698</v>
      </c>
      <c r="Q430" s="6">
        <v>7</v>
      </c>
      <c r="R430" s="6">
        <v>2019</v>
      </c>
      <c r="S430" s="7">
        <f t="shared" ca="1" si="60"/>
        <v>43639</v>
      </c>
      <c r="T430" s="7" t="str">
        <f t="shared" si="61"/>
        <v>4</v>
      </c>
      <c r="U430" s="7">
        <f t="shared" si="62"/>
        <v>43650</v>
      </c>
    </row>
    <row r="431" spans="1:21" x14ac:dyDescent="0.25">
      <c r="A431">
        <v>430</v>
      </c>
      <c r="B431" s="1">
        <v>43639</v>
      </c>
      <c r="C431" s="1">
        <v>43649</v>
      </c>
      <c r="D431" s="2">
        <v>31</v>
      </c>
      <c r="E431" s="2" t="s">
        <v>1702</v>
      </c>
      <c r="F431" s="2" t="s">
        <v>1704</v>
      </c>
      <c r="H431" t="str">
        <f t="shared" ca="1" si="54"/>
        <v>cliente indisponivel</v>
      </c>
      <c r="I431" t="str">
        <f t="shared" ca="1" si="55"/>
        <v>cliente indisponivel</v>
      </c>
      <c r="J431" t="str">
        <f t="shared" ca="1" si="56"/>
        <v>Não entregue</v>
      </c>
      <c r="K431">
        <f t="shared" ca="1" si="57"/>
        <v>2</v>
      </c>
      <c r="L431">
        <f t="shared" ca="1" si="58"/>
        <v>2</v>
      </c>
      <c r="M431" s="6" t="str">
        <f t="shared" si="59"/>
        <v>43</v>
      </c>
      <c r="N431" s="6">
        <v>7</v>
      </c>
      <c r="O431" s="6">
        <v>2019</v>
      </c>
      <c r="P431" s="6" t="s">
        <v>1691</v>
      </c>
      <c r="Q431" s="6">
        <v>7</v>
      </c>
      <c r="R431" s="6">
        <v>2019</v>
      </c>
      <c r="S431" s="7">
        <f t="shared" ca="1" si="60"/>
        <v>43640</v>
      </c>
      <c r="T431" s="7" t="str">
        <f t="shared" si="61"/>
        <v>3</v>
      </c>
      <c r="U431" s="7">
        <f t="shared" si="62"/>
        <v>43649</v>
      </c>
    </row>
    <row r="432" spans="1:21" x14ac:dyDescent="0.25">
      <c r="A432">
        <v>431</v>
      </c>
      <c r="B432" s="1">
        <v>43641</v>
      </c>
      <c r="C432" s="1">
        <v>43650</v>
      </c>
      <c r="D432" s="2">
        <v>229</v>
      </c>
      <c r="E432" s="2" t="s">
        <v>1702</v>
      </c>
      <c r="F432" s="2" t="s">
        <v>1703</v>
      </c>
      <c r="H432" t="str">
        <f t="shared" ca="1" si="54"/>
        <v>cliente indisponivel</v>
      </c>
      <c r="I432" t="str">
        <f t="shared" ca="1" si="55"/>
        <v>cliente indisponivel</v>
      </c>
      <c r="J432" t="str">
        <f t="shared" ca="1" si="56"/>
        <v>Não entregue</v>
      </c>
      <c r="K432">
        <f t="shared" ca="1" si="57"/>
        <v>2</v>
      </c>
      <c r="L432">
        <f t="shared" ca="1" si="58"/>
        <v>3</v>
      </c>
      <c r="M432" s="6" t="str">
        <f t="shared" si="59"/>
        <v>43</v>
      </c>
      <c r="N432" s="6">
        <v>7</v>
      </c>
      <c r="O432" s="6">
        <v>2019</v>
      </c>
      <c r="P432" s="6" t="s">
        <v>1698</v>
      </c>
      <c r="Q432" s="6">
        <v>7</v>
      </c>
      <c r="R432" s="6">
        <v>2019</v>
      </c>
      <c r="S432" s="7">
        <f t="shared" ca="1" si="60"/>
        <v>43640</v>
      </c>
      <c r="T432" s="7" t="str">
        <f t="shared" si="61"/>
        <v>4</v>
      </c>
      <c r="U432" s="7">
        <f t="shared" si="62"/>
        <v>43650</v>
      </c>
    </row>
    <row r="433" spans="1:21" x14ac:dyDescent="0.25">
      <c r="A433">
        <v>432</v>
      </c>
      <c r="B433" s="1">
        <v>43640</v>
      </c>
      <c r="C433" s="1">
        <v>43671</v>
      </c>
      <c r="D433" s="2">
        <v>65</v>
      </c>
      <c r="E433" s="2" t="s">
        <v>1701</v>
      </c>
      <c r="F433" s="2" t="s">
        <v>1709</v>
      </c>
      <c r="H433" t="str">
        <f t="shared" si="54"/>
        <v/>
      </c>
      <c r="I433" t="str">
        <f t="shared" ca="1" si="55"/>
        <v>outros</v>
      </c>
      <c r="J433" t="str">
        <f t="shared" ca="1" si="56"/>
        <v>Entregue</v>
      </c>
      <c r="K433">
        <f t="shared" ca="1" si="57"/>
        <v>1</v>
      </c>
      <c r="L433">
        <f t="shared" ca="1" si="58"/>
        <v>3</v>
      </c>
      <c r="M433" s="6" t="str">
        <f t="shared" si="59"/>
        <v>43</v>
      </c>
      <c r="N433" s="6">
        <v>7</v>
      </c>
      <c r="O433" s="6">
        <v>2019</v>
      </c>
      <c r="P433" s="6" t="s">
        <v>157</v>
      </c>
      <c r="Q433" s="6">
        <v>7</v>
      </c>
      <c r="R433" s="6">
        <v>2019</v>
      </c>
      <c r="S433" s="7">
        <f t="shared" ca="1" si="60"/>
        <v>43639</v>
      </c>
      <c r="T433" s="7" t="str">
        <f t="shared" si="61"/>
        <v>25</v>
      </c>
      <c r="U433" s="7">
        <f t="shared" si="62"/>
        <v>43671</v>
      </c>
    </row>
    <row r="434" spans="1:21" x14ac:dyDescent="0.25">
      <c r="A434">
        <v>433</v>
      </c>
      <c r="B434" s="1">
        <v>43641</v>
      </c>
      <c r="C434" s="1">
        <v>43663</v>
      </c>
      <c r="D434" s="2">
        <v>171</v>
      </c>
      <c r="E434" s="2" t="s">
        <v>1701</v>
      </c>
      <c r="F434" s="2" t="s">
        <v>1709</v>
      </c>
      <c r="H434" t="str">
        <f t="shared" si="54"/>
        <v/>
      </c>
      <c r="I434" t="str">
        <f t="shared" ca="1" si="55"/>
        <v>cliente indisponivel</v>
      </c>
      <c r="J434" t="str">
        <f t="shared" ca="1" si="56"/>
        <v>Não entregue</v>
      </c>
      <c r="K434">
        <f t="shared" ca="1" si="57"/>
        <v>2</v>
      </c>
      <c r="L434">
        <f t="shared" ca="1" si="58"/>
        <v>2</v>
      </c>
      <c r="M434" s="6" t="str">
        <f t="shared" si="59"/>
        <v>43</v>
      </c>
      <c r="N434" s="6">
        <v>7</v>
      </c>
      <c r="O434" s="6">
        <v>2019</v>
      </c>
      <c r="P434" s="6" t="s">
        <v>108</v>
      </c>
      <c r="Q434" s="6">
        <v>7</v>
      </c>
      <c r="R434" s="6">
        <v>2019</v>
      </c>
      <c r="S434" s="7">
        <f t="shared" ca="1" si="60"/>
        <v>43639</v>
      </c>
      <c r="T434" s="7" t="str">
        <f t="shared" si="61"/>
        <v>17</v>
      </c>
      <c r="U434" s="7">
        <f t="shared" si="62"/>
        <v>43663</v>
      </c>
    </row>
    <row r="435" spans="1:21" x14ac:dyDescent="0.25">
      <c r="A435">
        <v>434</v>
      </c>
      <c r="B435" s="1">
        <v>43639</v>
      </c>
      <c r="C435" s="1">
        <v>43666</v>
      </c>
      <c r="D435" s="2">
        <v>4</v>
      </c>
      <c r="E435" s="2" t="s">
        <v>1702</v>
      </c>
      <c r="F435" s="2" t="s">
        <v>1703</v>
      </c>
      <c r="H435" t="str">
        <f t="shared" ca="1" si="54"/>
        <v>cliente indisponivel</v>
      </c>
      <c r="I435" t="str">
        <f t="shared" ca="1" si="55"/>
        <v>cliente indisponivel</v>
      </c>
      <c r="J435" t="str">
        <f t="shared" ca="1" si="56"/>
        <v>Não entregue</v>
      </c>
      <c r="K435">
        <f t="shared" ca="1" si="57"/>
        <v>2</v>
      </c>
      <c r="L435">
        <f t="shared" ca="1" si="58"/>
        <v>3</v>
      </c>
      <c r="M435" s="6" t="str">
        <f t="shared" si="59"/>
        <v>43</v>
      </c>
      <c r="N435" s="6">
        <v>7</v>
      </c>
      <c r="O435" s="6">
        <v>2019</v>
      </c>
      <c r="P435" s="6" t="s">
        <v>126</v>
      </c>
      <c r="Q435" s="6">
        <v>7</v>
      </c>
      <c r="R435" s="6">
        <v>2019</v>
      </c>
      <c r="S435" s="7">
        <f t="shared" ca="1" si="60"/>
        <v>43641</v>
      </c>
      <c r="T435" s="7" t="str">
        <f t="shared" si="61"/>
        <v>20</v>
      </c>
      <c r="U435" s="7">
        <f t="shared" si="62"/>
        <v>43666</v>
      </c>
    </row>
    <row r="436" spans="1:21" x14ac:dyDescent="0.25">
      <c r="A436">
        <v>435</v>
      </c>
      <c r="B436" s="1">
        <v>43638</v>
      </c>
      <c r="C436" s="1">
        <v>43657</v>
      </c>
      <c r="D436" s="2">
        <v>216</v>
      </c>
      <c r="E436" s="2" t="s">
        <v>1701</v>
      </c>
      <c r="F436" s="2" t="s">
        <v>1709</v>
      </c>
      <c r="H436" t="str">
        <f t="shared" si="54"/>
        <v/>
      </c>
      <c r="I436" t="str">
        <f t="shared" ca="1" si="55"/>
        <v>cliente indisponivel</v>
      </c>
      <c r="J436" t="str">
        <f t="shared" ca="1" si="56"/>
        <v>Não entregue</v>
      </c>
      <c r="K436">
        <f t="shared" ca="1" si="57"/>
        <v>2</v>
      </c>
      <c r="L436">
        <f t="shared" ca="1" si="58"/>
        <v>1</v>
      </c>
      <c r="M436" s="6" t="str">
        <f t="shared" si="59"/>
        <v>43</v>
      </c>
      <c r="N436" s="6">
        <v>7</v>
      </c>
      <c r="O436" s="6">
        <v>2019</v>
      </c>
      <c r="P436" s="6" t="s">
        <v>71</v>
      </c>
      <c r="Q436" s="6">
        <v>7</v>
      </c>
      <c r="R436" s="6">
        <v>2019</v>
      </c>
      <c r="S436" s="7">
        <f t="shared" ca="1" si="60"/>
        <v>43640</v>
      </c>
      <c r="T436" s="7" t="str">
        <f t="shared" si="61"/>
        <v>11</v>
      </c>
      <c r="U436" s="7">
        <f t="shared" si="62"/>
        <v>43657</v>
      </c>
    </row>
    <row r="437" spans="1:21" x14ac:dyDescent="0.25">
      <c r="A437">
        <v>436</v>
      </c>
      <c r="B437" s="1">
        <v>43641</v>
      </c>
      <c r="C437" s="1">
        <v>43658</v>
      </c>
      <c r="D437" s="2">
        <v>213</v>
      </c>
      <c r="E437" s="2" t="s">
        <v>1702</v>
      </c>
      <c r="F437" s="2" t="s">
        <v>1703</v>
      </c>
      <c r="H437" t="str">
        <f t="shared" ca="1" si="54"/>
        <v>cliente indisponivel</v>
      </c>
      <c r="I437" t="str">
        <f t="shared" ca="1" si="55"/>
        <v>cliente indisponivel</v>
      </c>
      <c r="J437" t="str">
        <f t="shared" ca="1" si="56"/>
        <v>Não entregue</v>
      </c>
      <c r="K437">
        <f t="shared" ca="1" si="57"/>
        <v>2</v>
      </c>
      <c r="L437">
        <f t="shared" ca="1" si="58"/>
        <v>3</v>
      </c>
      <c r="M437" s="6" t="str">
        <f t="shared" si="59"/>
        <v>43</v>
      </c>
      <c r="N437" s="6">
        <v>7</v>
      </c>
      <c r="O437" s="6">
        <v>2019</v>
      </c>
      <c r="P437" s="6" t="s">
        <v>78</v>
      </c>
      <c r="Q437" s="6">
        <v>7</v>
      </c>
      <c r="R437" s="6">
        <v>2019</v>
      </c>
      <c r="S437" s="7">
        <f t="shared" ca="1" si="60"/>
        <v>43639</v>
      </c>
      <c r="T437" s="7" t="str">
        <f t="shared" si="61"/>
        <v>12</v>
      </c>
      <c r="U437" s="7">
        <f t="shared" si="62"/>
        <v>43658</v>
      </c>
    </row>
    <row r="438" spans="1:21" x14ac:dyDescent="0.25">
      <c r="A438">
        <v>437</v>
      </c>
      <c r="B438" s="1">
        <v>43641</v>
      </c>
      <c r="C438" s="1">
        <v>43652</v>
      </c>
      <c r="D438" s="2">
        <v>107</v>
      </c>
      <c r="E438" s="2" t="s">
        <v>1701</v>
      </c>
      <c r="F438" s="2" t="s">
        <v>1709</v>
      </c>
      <c r="H438" t="str">
        <f t="shared" si="54"/>
        <v/>
      </c>
      <c r="I438" t="str">
        <f t="shared" ca="1" si="55"/>
        <v>outros</v>
      </c>
      <c r="J438" t="str">
        <f t="shared" ca="1" si="56"/>
        <v>Entregue</v>
      </c>
      <c r="K438">
        <f t="shared" ca="1" si="57"/>
        <v>1</v>
      </c>
      <c r="L438">
        <f t="shared" ca="1" si="58"/>
        <v>2</v>
      </c>
      <c r="M438" s="6" t="str">
        <f t="shared" si="59"/>
        <v>43</v>
      </c>
      <c r="N438" s="6">
        <v>7</v>
      </c>
      <c r="O438" s="6">
        <v>2019</v>
      </c>
      <c r="P438" s="6" t="s">
        <v>1692</v>
      </c>
      <c r="Q438" s="6">
        <v>7</v>
      </c>
      <c r="R438" s="6">
        <v>2019</v>
      </c>
      <c r="S438" s="7">
        <f t="shared" ca="1" si="60"/>
        <v>43640</v>
      </c>
      <c r="T438" s="7" t="str">
        <f t="shared" si="61"/>
        <v>6</v>
      </c>
      <c r="U438" s="7">
        <f t="shared" si="62"/>
        <v>43652</v>
      </c>
    </row>
    <row r="439" spans="1:21" x14ac:dyDescent="0.25">
      <c r="A439">
        <v>438</v>
      </c>
      <c r="B439" s="1">
        <v>43640</v>
      </c>
      <c r="C439" s="1">
        <v>43655</v>
      </c>
      <c r="D439" s="2">
        <v>138</v>
      </c>
      <c r="E439" s="2" t="s">
        <v>1702</v>
      </c>
      <c r="F439" s="2" t="s">
        <v>1704</v>
      </c>
      <c r="H439" t="str">
        <f t="shared" ca="1" si="54"/>
        <v>outros</v>
      </c>
      <c r="I439" t="str">
        <f t="shared" ca="1" si="55"/>
        <v>outros</v>
      </c>
      <c r="J439" t="str">
        <f t="shared" ca="1" si="56"/>
        <v>Entregue</v>
      </c>
      <c r="K439">
        <f t="shared" ca="1" si="57"/>
        <v>1</v>
      </c>
      <c r="L439">
        <f t="shared" ca="1" si="58"/>
        <v>3</v>
      </c>
      <c r="M439" s="6" t="str">
        <f t="shared" si="59"/>
        <v>43</v>
      </c>
      <c r="N439" s="6">
        <v>7</v>
      </c>
      <c r="O439" s="6">
        <v>2019</v>
      </c>
      <c r="P439" s="6" t="s">
        <v>1694</v>
      </c>
      <c r="Q439" s="6">
        <v>7</v>
      </c>
      <c r="R439" s="6">
        <v>2019</v>
      </c>
      <c r="S439" s="7">
        <f t="shared" ca="1" si="60"/>
        <v>43641</v>
      </c>
      <c r="T439" s="7" t="str">
        <f t="shared" si="61"/>
        <v>9</v>
      </c>
      <c r="U439" s="7">
        <f t="shared" si="62"/>
        <v>43655</v>
      </c>
    </row>
    <row r="440" spans="1:21" x14ac:dyDescent="0.25">
      <c r="A440">
        <v>439</v>
      </c>
      <c r="B440" s="1">
        <v>43639</v>
      </c>
      <c r="C440" s="1">
        <v>43670</v>
      </c>
      <c r="D440" s="2">
        <v>25</v>
      </c>
      <c r="E440" s="2" t="s">
        <v>1702</v>
      </c>
      <c r="F440" s="2" t="s">
        <v>1704</v>
      </c>
      <c r="H440" t="str">
        <f t="shared" ca="1" si="54"/>
        <v>outros</v>
      </c>
      <c r="I440" t="str">
        <f t="shared" ca="1" si="55"/>
        <v>outros</v>
      </c>
      <c r="J440" t="str">
        <f t="shared" ca="1" si="56"/>
        <v>Entregue</v>
      </c>
      <c r="K440">
        <f t="shared" ca="1" si="57"/>
        <v>1</v>
      </c>
      <c r="L440">
        <f t="shared" ca="1" si="58"/>
        <v>1</v>
      </c>
      <c r="M440" s="6" t="str">
        <f t="shared" si="59"/>
        <v>43</v>
      </c>
      <c r="N440" s="6">
        <v>7</v>
      </c>
      <c r="O440" s="6">
        <v>2019</v>
      </c>
      <c r="P440" s="6" t="s">
        <v>151</v>
      </c>
      <c r="Q440" s="6">
        <v>7</v>
      </c>
      <c r="R440" s="6">
        <v>2019</v>
      </c>
      <c r="S440" s="7">
        <f t="shared" ca="1" si="60"/>
        <v>43638</v>
      </c>
      <c r="T440" s="7" t="str">
        <f t="shared" si="61"/>
        <v>24</v>
      </c>
      <c r="U440" s="7">
        <f t="shared" si="62"/>
        <v>43670</v>
      </c>
    </row>
    <row r="441" spans="1:21" x14ac:dyDescent="0.25">
      <c r="A441">
        <v>440</v>
      </c>
      <c r="B441" s="1">
        <v>43641</v>
      </c>
      <c r="C441" s="1">
        <v>43668</v>
      </c>
      <c r="D441" s="2">
        <v>100</v>
      </c>
      <c r="E441" s="2" t="s">
        <v>1702</v>
      </c>
      <c r="F441" s="2" t="s">
        <v>1704</v>
      </c>
      <c r="H441" t="str">
        <f t="shared" ca="1" si="54"/>
        <v>cliente indisponivel</v>
      </c>
      <c r="I441" t="str">
        <f t="shared" ca="1" si="55"/>
        <v>cliente indisponivel</v>
      </c>
      <c r="J441" t="str">
        <f t="shared" ca="1" si="56"/>
        <v>Não entregue</v>
      </c>
      <c r="K441">
        <f t="shared" ca="1" si="57"/>
        <v>2</v>
      </c>
      <c r="L441">
        <f t="shared" ca="1" si="58"/>
        <v>3</v>
      </c>
      <c r="M441" s="6" t="str">
        <f t="shared" si="59"/>
        <v>43</v>
      </c>
      <c r="N441" s="6">
        <v>7</v>
      </c>
      <c r="O441" s="6">
        <v>2019</v>
      </c>
      <c r="P441" s="6" t="s">
        <v>138</v>
      </c>
      <c r="Q441" s="6">
        <v>7</v>
      </c>
      <c r="R441" s="6">
        <v>2019</v>
      </c>
      <c r="S441" s="7">
        <f t="shared" ca="1" si="60"/>
        <v>43640</v>
      </c>
      <c r="T441" s="7" t="str">
        <f t="shared" si="61"/>
        <v>22</v>
      </c>
      <c r="U441" s="7">
        <f t="shared" si="62"/>
        <v>43668</v>
      </c>
    </row>
    <row r="442" spans="1:21" x14ac:dyDescent="0.25">
      <c r="A442">
        <v>441</v>
      </c>
      <c r="B442" s="1">
        <v>43641</v>
      </c>
      <c r="C442" s="1">
        <v>43650</v>
      </c>
      <c r="D442" s="2">
        <v>224</v>
      </c>
      <c r="E442" s="2" t="s">
        <v>1702</v>
      </c>
      <c r="F442" s="2" t="s">
        <v>1703</v>
      </c>
      <c r="H442" t="str">
        <f t="shared" ca="1" si="54"/>
        <v>outros</v>
      </c>
      <c r="I442" t="str">
        <f t="shared" ca="1" si="55"/>
        <v>outros</v>
      </c>
      <c r="J442" t="str">
        <f t="shared" ca="1" si="56"/>
        <v>Entregue</v>
      </c>
      <c r="K442">
        <f t="shared" ca="1" si="57"/>
        <v>1</v>
      </c>
      <c r="L442">
        <f t="shared" ca="1" si="58"/>
        <v>2</v>
      </c>
      <c r="M442" s="6" t="str">
        <f t="shared" si="59"/>
        <v>43</v>
      </c>
      <c r="N442" s="6">
        <v>7</v>
      </c>
      <c r="O442" s="6">
        <v>2019</v>
      </c>
      <c r="P442" s="6" t="s">
        <v>1698</v>
      </c>
      <c r="Q442" s="6">
        <v>7</v>
      </c>
      <c r="R442" s="6">
        <v>2019</v>
      </c>
      <c r="S442" s="7">
        <f t="shared" ca="1" si="60"/>
        <v>43641</v>
      </c>
      <c r="T442" s="7" t="str">
        <f t="shared" si="61"/>
        <v>4</v>
      </c>
      <c r="U442" s="7">
        <f t="shared" si="62"/>
        <v>43650</v>
      </c>
    </row>
    <row r="443" spans="1:21" x14ac:dyDescent="0.25">
      <c r="A443">
        <v>442</v>
      </c>
      <c r="B443" s="1">
        <v>43638</v>
      </c>
      <c r="C443" s="1">
        <v>43667</v>
      </c>
      <c r="D443" s="2">
        <v>65</v>
      </c>
      <c r="E443" s="2" t="s">
        <v>1701</v>
      </c>
      <c r="F443" s="2" t="s">
        <v>1709</v>
      </c>
      <c r="H443" t="str">
        <f t="shared" si="54"/>
        <v/>
      </c>
      <c r="I443" t="str">
        <f t="shared" ca="1" si="55"/>
        <v>outros</v>
      </c>
      <c r="J443" t="str">
        <f t="shared" ca="1" si="56"/>
        <v>Entregue</v>
      </c>
      <c r="K443">
        <f t="shared" ca="1" si="57"/>
        <v>1</v>
      </c>
      <c r="L443">
        <f t="shared" ca="1" si="58"/>
        <v>2</v>
      </c>
      <c r="M443" s="6" t="str">
        <f t="shared" si="59"/>
        <v>43</v>
      </c>
      <c r="N443" s="6">
        <v>7</v>
      </c>
      <c r="O443" s="6">
        <v>2019</v>
      </c>
      <c r="P443" s="6" t="s">
        <v>132</v>
      </c>
      <c r="Q443" s="6">
        <v>7</v>
      </c>
      <c r="R443" s="6">
        <v>2019</v>
      </c>
      <c r="S443" s="7">
        <f t="shared" ca="1" si="60"/>
        <v>43642</v>
      </c>
      <c r="T443" s="7" t="str">
        <f t="shared" si="61"/>
        <v>21</v>
      </c>
      <c r="U443" s="7">
        <f t="shared" si="62"/>
        <v>43667</v>
      </c>
    </row>
    <row r="444" spans="1:21" x14ac:dyDescent="0.25">
      <c r="A444">
        <v>443</v>
      </c>
      <c r="B444" s="1">
        <v>43639</v>
      </c>
      <c r="C444" s="1">
        <v>43666</v>
      </c>
      <c r="D444" s="2">
        <v>21</v>
      </c>
      <c r="E444" s="2" t="s">
        <v>1701</v>
      </c>
      <c r="F444" s="2" t="s">
        <v>1709</v>
      </c>
      <c r="H444" t="str">
        <f t="shared" si="54"/>
        <v/>
      </c>
      <c r="I444" t="str">
        <f t="shared" ca="1" si="55"/>
        <v>cliente indisponivel</v>
      </c>
      <c r="J444" t="str">
        <f t="shared" ca="1" si="56"/>
        <v>Não entregue</v>
      </c>
      <c r="K444">
        <f t="shared" ca="1" si="57"/>
        <v>2</v>
      </c>
      <c r="L444">
        <f t="shared" ca="1" si="58"/>
        <v>3</v>
      </c>
      <c r="M444" s="6" t="str">
        <f t="shared" si="59"/>
        <v>43</v>
      </c>
      <c r="N444" s="6">
        <v>7</v>
      </c>
      <c r="O444" s="6">
        <v>2019</v>
      </c>
      <c r="P444" s="6" t="s">
        <v>126</v>
      </c>
      <c r="Q444" s="6">
        <v>7</v>
      </c>
      <c r="R444" s="6">
        <v>2019</v>
      </c>
      <c r="S444" s="7">
        <f t="shared" ca="1" si="60"/>
        <v>43642</v>
      </c>
      <c r="T444" s="7" t="str">
        <f t="shared" si="61"/>
        <v>20</v>
      </c>
      <c r="U444" s="7">
        <f t="shared" si="62"/>
        <v>43666</v>
      </c>
    </row>
    <row r="445" spans="1:21" x14ac:dyDescent="0.25">
      <c r="A445">
        <v>444</v>
      </c>
      <c r="B445" s="1">
        <v>43640</v>
      </c>
      <c r="C445" s="1">
        <v>43662</v>
      </c>
      <c r="D445" s="2">
        <v>124</v>
      </c>
      <c r="E445" s="2" t="s">
        <v>1702</v>
      </c>
      <c r="F445" s="2" t="s">
        <v>1703</v>
      </c>
      <c r="H445" t="str">
        <f t="shared" ca="1" si="54"/>
        <v>cliente indisponivel</v>
      </c>
      <c r="I445" t="str">
        <f t="shared" ca="1" si="55"/>
        <v>cliente indisponivel</v>
      </c>
      <c r="J445" t="str">
        <f t="shared" ca="1" si="56"/>
        <v>Não entregue</v>
      </c>
      <c r="K445">
        <f t="shared" ca="1" si="57"/>
        <v>2</v>
      </c>
      <c r="L445">
        <f t="shared" ca="1" si="58"/>
        <v>2</v>
      </c>
      <c r="M445" s="6" t="str">
        <f t="shared" si="59"/>
        <v>43</v>
      </c>
      <c r="N445" s="6">
        <v>7</v>
      </c>
      <c r="O445" s="6">
        <v>2019</v>
      </c>
      <c r="P445" s="6" t="s">
        <v>103</v>
      </c>
      <c r="Q445" s="6">
        <v>7</v>
      </c>
      <c r="R445" s="6">
        <v>2019</v>
      </c>
      <c r="S445" s="7">
        <f t="shared" ca="1" si="60"/>
        <v>43642</v>
      </c>
      <c r="T445" s="7" t="str">
        <f t="shared" si="61"/>
        <v>16</v>
      </c>
      <c r="U445" s="7">
        <f t="shared" si="62"/>
        <v>43662</v>
      </c>
    </row>
    <row r="446" spans="1:21" x14ac:dyDescent="0.25">
      <c r="A446">
        <v>445</v>
      </c>
      <c r="B446" s="1">
        <v>43639</v>
      </c>
      <c r="C446" s="1">
        <v>43647</v>
      </c>
      <c r="D446" s="2">
        <v>66</v>
      </c>
      <c r="E446" s="2" t="s">
        <v>1702</v>
      </c>
      <c r="F446" s="2" t="s">
        <v>1704</v>
      </c>
      <c r="H446" t="str">
        <f t="shared" ca="1" si="54"/>
        <v>cliente indisponivel</v>
      </c>
      <c r="I446" t="str">
        <f t="shared" ca="1" si="55"/>
        <v>cliente indisponivel</v>
      </c>
      <c r="J446" t="str">
        <f t="shared" ca="1" si="56"/>
        <v>Não entregue</v>
      </c>
      <c r="K446">
        <f t="shared" ca="1" si="57"/>
        <v>2</v>
      </c>
      <c r="L446">
        <f t="shared" ca="1" si="58"/>
        <v>2</v>
      </c>
      <c r="M446" s="6" t="str">
        <f t="shared" si="59"/>
        <v>43</v>
      </c>
      <c r="N446" s="6">
        <v>7</v>
      </c>
      <c r="O446" s="6">
        <v>2019</v>
      </c>
      <c r="P446" s="6" t="s">
        <v>1696</v>
      </c>
      <c r="Q446" s="6">
        <v>7</v>
      </c>
      <c r="R446" s="6">
        <v>2019</v>
      </c>
      <c r="S446" s="7">
        <f t="shared" ca="1" si="60"/>
        <v>43640</v>
      </c>
      <c r="T446" s="7" t="str">
        <f t="shared" si="61"/>
        <v>1</v>
      </c>
      <c r="U446" s="7">
        <f t="shared" si="62"/>
        <v>43647</v>
      </c>
    </row>
    <row r="447" spans="1:21" x14ac:dyDescent="0.25">
      <c r="A447">
        <v>446</v>
      </c>
      <c r="B447" s="1">
        <v>43641</v>
      </c>
      <c r="C447" s="1">
        <v>43663</v>
      </c>
      <c r="D447" s="2">
        <v>152</v>
      </c>
      <c r="E447" s="2" t="s">
        <v>1702</v>
      </c>
      <c r="F447" s="2" t="s">
        <v>1704</v>
      </c>
      <c r="H447" t="str">
        <f t="shared" ca="1" si="54"/>
        <v>outros</v>
      </c>
      <c r="I447" t="str">
        <f t="shared" ca="1" si="55"/>
        <v>outros</v>
      </c>
      <c r="J447" t="str">
        <f t="shared" ca="1" si="56"/>
        <v>Entregue</v>
      </c>
      <c r="K447">
        <f t="shared" ca="1" si="57"/>
        <v>1</v>
      </c>
      <c r="L447">
        <f t="shared" ca="1" si="58"/>
        <v>1</v>
      </c>
      <c r="M447" s="6" t="str">
        <f t="shared" si="59"/>
        <v>43</v>
      </c>
      <c r="N447" s="6">
        <v>7</v>
      </c>
      <c r="O447" s="6">
        <v>2019</v>
      </c>
      <c r="P447" s="6" t="s">
        <v>108</v>
      </c>
      <c r="Q447" s="6">
        <v>7</v>
      </c>
      <c r="R447" s="6">
        <v>2019</v>
      </c>
      <c r="S447" s="7">
        <f t="shared" ca="1" si="60"/>
        <v>43642</v>
      </c>
      <c r="T447" s="7" t="str">
        <f t="shared" si="61"/>
        <v>17</v>
      </c>
      <c r="U447" s="7">
        <f t="shared" si="62"/>
        <v>43663</v>
      </c>
    </row>
    <row r="448" spans="1:21" x14ac:dyDescent="0.25">
      <c r="A448">
        <v>447</v>
      </c>
      <c r="B448" s="1">
        <v>43640</v>
      </c>
      <c r="C448" s="1">
        <v>43662</v>
      </c>
      <c r="D448" s="2">
        <v>159</v>
      </c>
      <c r="E448" s="2" t="s">
        <v>1702</v>
      </c>
      <c r="F448" s="2" t="s">
        <v>1704</v>
      </c>
      <c r="H448" t="str">
        <f t="shared" ca="1" si="54"/>
        <v>outros</v>
      </c>
      <c r="I448" t="str">
        <f t="shared" ca="1" si="55"/>
        <v>outros</v>
      </c>
      <c r="J448" t="str">
        <f t="shared" ca="1" si="56"/>
        <v>Entregue</v>
      </c>
      <c r="K448">
        <f t="shared" ca="1" si="57"/>
        <v>1</v>
      </c>
      <c r="L448">
        <f t="shared" ca="1" si="58"/>
        <v>2</v>
      </c>
      <c r="M448" s="6" t="str">
        <f t="shared" si="59"/>
        <v>43</v>
      </c>
      <c r="N448" s="6">
        <v>7</v>
      </c>
      <c r="O448" s="6">
        <v>2019</v>
      </c>
      <c r="P448" s="6" t="s">
        <v>103</v>
      </c>
      <c r="Q448" s="6">
        <v>7</v>
      </c>
      <c r="R448" s="6">
        <v>2019</v>
      </c>
      <c r="S448" s="7">
        <f t="shared" ca="1" si="60"/>
        <v>43642</v>
      </c>
      <c r="T448" s="7" t="str">
        <f t="shared" si="61"/>
        <v>16</v>
      </c>
      <c r="U448" s="7">
        <f t="shared" si="62"/>
        <v>43662</v>
      </c>
    </row>
    <row r="449" spans="1:21" x14ac:dyDescent="0.25">
      <c r="A449">
        <v>448</v>
      </c>
      <c r="B449" s="1">
        <v>43638</v>
      </c>
      <c r="C449" s="1">
        <v>43650</v>
      </c>
      <c r="D449" s="2">
        <v>97</v>
      </c>
      <c r="E449" s="2" t="s">
        <v>1701</v>
      </c>
      <c r="F449" s="2" t="s">
        <v>1709</v>
      </c>
      <c r="H449" t="str">
        <f t="shared" si="54"/>
        <v/>
      </c>
      <c r="I449" t="str">
        <f t="shared" ca="1" si="55"/>
        <v>outros</v>
      </c>
      <c r="J449" t="str">
        <f t="shared" ca="1" si="56"/>
        <v>Entregue</v>
      </c>
      <c r="K449">
        <f t="shared" ca="1" si="57"/>
        <v>1</v>
      </c>
      <c r="L449">
        <f t="shared" ca="1" si="58"/>
        <v>3</v>
      </c>
      <c r="M449" s="6" t="str">
        <f t="shared" si="59"/>
        <v>43</v>
      </c>
      <c r="N449" s="6">
        <v>7</v>
      </c>
      <c r="O449" s="6">
        <v>2019</v>
      </c>
      <c r="P449" s="6" t="s">
        <v>1698</v>
      </c>
      <c r="Q449" s="6">
        <v>7</v>
      </c>
      <c r="R449" s="6">
        <v>2019</v>
      </c>
      <c r="S449" s="7">
        <f t="shared" ca="1" si="60"/>
        <v>43639</v>
      </c>
      <c r="T449" s="7" t="str">
        <f t="shared" si="61"/>
        <v>4</v>
      </c>
      <c r="U449" s="7">
        <f t="shared" si="62"/>
        <v>43650</v>
      </c>
    </row>
    <row r="450" spans="1:21" x14ac:dyDescent="0.25">
      <c r="A450">
        <v>449</v>
      </c>
      <c r="B450" s="1">
        <v>43640</v>
      </c>
      <c r="C450" s="1">
        <v>43667</v>
      </c>
      <c r="D450" s="2">
        <v>113</v>
      </c>
      <c r="E450" s="2" t="s">
        <v>1701</v>
      </c>
      <c r="F450" s="2" t="s">
        <v>1709</v>
      </c>
      <c r="H450" t="str">
        <f t="shared" si="54"/>
        <v/>
      </c>
      <c r="I450" t="str">
        <f t="shared" ca="1" si="55"/>
        <v>cliente indisponivel</v>
      </c>
      <c r="J450" t="str">
        <f t="shared" ca="1" si="56"/>
        <v>Não entregue</v>
      </c>
      <c r="K450">
        <f t="shared" ca="1" si="57"/>
        <v>2</v>
      </c>
      <c r="L450">
        <f t="shared" ca="1" si="58"/>
        <v>3</v>
      </c>
      <c r="M450" s="6" t="str">
        <f t="shared" si="59"/>
        <v>43</v>
      </c>
      <c r="N450" s="6">
        <v>7</v>
      </c>
      <c r="O450" s="6">
        <v>2019</v>
      </c>
      <c r="P450" s="6" t="s">
        <v>132</v>
      </c>
      <c r="Q450" s="6">
        <v>7</v>
      </c>
      <c r="R450" s="6">
        <v>2019</v>
      </c>
      <c r="S450" s="7">
        <f t="shared" ca="1" si="60"/>
        <v>43640</v>
      </c>
      <c r="T450" s="7" t="str">
        <f t="shared" si="61"/>
        <v>21</v>
      </c>
      <c r="U450" s="7">
        <f t="shared" si="62"/>
        <v>43667</v>
      </c>
    </row>
    <row r="451" spans="1:21" x14ac:dyDescent="0.25">
      <c r="A451">
        <v>450</v>
      </c>
      <c r="B451" s="1">
        <v>43640</v>
      </c>
      <c r="C451" s="1">
        <v>43671</v>
      </c>
      <c r="D451" s="2">
        <v>219</v>
      </c>
      <c r="E451" s="2" t="s">
        <v>1702</v>
      </c>
      <c r="F451" s="2" t="s">
        <v>1703</v>
      </c>
      <c r="H451" t="str">
        <f t="shared" ref="H451:H514" ca="1" si="63">IF(E451="Entregue","",I451)</f>
        <v>outros</v>
      </c>
      <c r="I451" t="str">
        <f t="shared" ref="I451:I514" ca="1" si="64">VLOOKUP(K451,$V$6:$W$8,2,TRUE)</f>
        <v>outros</v>
      </c>
      <c r="J451" t="str">
        <f t="shared" ref="J451:J514" ca="1" si="65">VLOOKUP(K451,$V$1:$W$3,2,TRUE)</f>
        <v>Entregue</v>
      </c>
      <c r="K451">
        <f t="shared" ref="K451:K514" ca="1" si="66">RANDBETWEEN(1,2)</f>
        <v>1</v>
      </c>
      <c r="L451">
        <f t="shared" ref="L451:L514" ca="1" si="67">RANDBETWEEN(1,3)</f>
        <v>1</v>
      </c>
      <c r="M451" s="6" t="str">
        <f t="shared" ref="M451:M514" si="68">LEFT(C451,2)</f>
        <v>43</v>
      </c>
      <c r="N451" s="6">
        <v>7</v>
      </c>
      <c r="O451" s="6">
        <v>2019</v>
      </c>
      <c r="P451" s="6" t="s">
        <v>157</v>
      </c>
      <c r="Q451" s="6">
        <v>7</v>
      </c>
      <c r="R451" s="6">
        <v>2019</v>
      </c>
      <c r="S451" s="7">
        <f t="shared" ref="S451:S514" ca="1" si="69">DATE(2019,6,21)+RANDBETWEEN(1,5)</f>
        <v>43638</v>
      </c>
      <c r="T451" s="7" t="str">
        <f t="shared" ref="T451:T514" si="70">SUBSTITUTE(P451,"/","")</f>
        <v>25</v>
      </c>
      <c r="U451" s="7">
        <f t="shared" ref="U451:U514" si="71">DATE(R451,Q451,T451)</f>
        <v>43671</v>
      </c>
    </row>
    <row r="452" spans="1:21" x14ac:dyDescent="0.25">
      <c r="A452">
        <v>451</v>
      </c>
      <c r="B452" s="1">
        <v>43642</v>
      </c>
      <c r="C452" s="1">
        <v>43666</v>
      </c>
      <c r="D452" s="2">
        <v>202</v>
      </c>
      <c r="E452" s="2" t="s">
        <v>1702</v>
      </c>
      <c r="F452" s="2" t="s">
        <v>1703</v>
      </c>
      <c r="H452" t="str">
        <f t="shared" ca="1" si="63"/>
        <v>cliente indisponivel</v>
      </c>
      <c r="I452" t="str">
        <f t="shared" ca="1" si="64"/>
        <v>cliente indisponivel</v>
      </c>
      <c r="J452" t="str">
        <f t="shared" ca="1" si="65"/>
        <v>Não entregue</v>
      </c>
      <c r="K452">
        <f t="shared" ca="1" si="66"/>
        <v>2</v>
      </c>
      <c r="L452">
        <f t="shared" ca="1" si="67"/>
        <v>1</v>
      </c>
      <c r="M452" s="6" t="str">
        <f t="shared" si="68"/>
        <v>43</v>
      </c>
      <c r="N452" s="6">
        <v>7</v>
      </c>
      <c r="O452" s="6">
        <v>2019</v>
      </c>
      <c r="P452" s="6" t="s">
        <v>126</v>
      </c>
      <c r="Q452" s="6">
        <v>7</v>
      </c>
      <c r="R452" s="6">
        <v>2019</v>
      </c>
      <c r="S452" s="7">
        <f t="shared" ca="1" si="69"/>
        <v>43641</v>
      </c>
      <c r="T452" s="7" t="str">
        <f t="shared" si="70"/>
        <v>20</v>
      </c>
      <c r="U452" s="7">
        <f t="shared" si="71"/>
        <v>43666</v>
      </c>
    </row>
    <row r="453" spans="1:21" x14ac:dyDescent="0.25">
      <c r="A453">
        <v>452</v>
      </c>
      <c r="B453" s="1">
        <v>43640</v>
      </c>
      <c r="C453" s="1">
        <v>43673</v>
      </c>
      <c r="D453" s="2">
        <v>3</v>
      </c>
      <c r="E453" s="2" t="s">
        <v>1701</v>
      </c>
      <c r="F453" s="2" t="s">
        <v>1709</v>
      </c>
      <c r="H453" t="str">
        <f t="shared" si="63"/>
        <v/>
      </c>
      <c r="I453" t="str">
        <f t="shared" ca="1" si="64"/>
        <v>outros</v>
      </c>
      <c r="J453" t="str">
        <f t="shared" ca="1" si="65"/>
        <v>Entregue</v>
      </c>
      <c r="K453">
        <f t="shared" ca="1" si="66"/>
        <v>1</v>
      </c>
      <c r="L453">
        <f t="shared" ca="1" si="67"/>
        <v>1</v>
      </c>
      <c r="M453" s="6" t="str">
        <f t="shared" si="68"/>
        <v>43</v>
      </c>
      <c r="N453" s="6">
        <v>7</v>
      </c>
      <c r="O453" s="6">
        <v>2019</v>
      </c>
      <c r="P453" s="6" t="s">
        <v>170</v>
      </c>
      <c r="Q453" s="6">
        <v>7</v>
      </c>
      <c r="R453" s="6">
        <v>2019</v>
      </c>
      <c r="S453" s="7">
        <f t="shared" ca="1" si="69"/>
        <v>43640</v>
      </c>
      <c r="T453" s="7" t="str">
        <f t="shared" si="70"/>
        <v>27</v>
      </c>
      <c r="U453" s="7">
        <f t="shared" si="71"/>
        <v>43673</v>
      </c>
    </row>
    <row r="454" spans="1:21" x14ac:dyDescent="0.25">
      <c r="A454">
        <v>453</v>
      </c>
      <c r="B454" s="1">
        <v>43639</v>
      </c>
      <c r="C454" s="1">
        <v>43651</v>
      </c>
      <c r="D454" s="2">
        <v>19</v>
      </c>
      <c r="E454" s="2" t="s">
        <v>1702</v>
      </c>
      <c r="F454" s="2" t="s">
        <v>1703</v>
      </c>
      <c r="H454" t="str">
        <f t="shared" ca="1" si="63"/>
        <v>outros</v>
      </c>
      <c r="I454" t="str">
        <f t="shared" ca="1" si="64"/>
        <v>outros</v>
      </c>
      <c r="J454" t="str">
        <f t="shared" ca="1" si="65"/>
        <v>Entregue</v>
      </c>
      <c r="K454">
        <f t="shared" ca="1" si="66"/>
        <v>1</v>
      </c>
      <c r="L454">
        <f t="shared" ca="1" si="67"/>
        <v>1</v>
      </c>
      <c r="M454" s="6" t="str">
        <f t="shared" si="68"/>
        <v>43</v>
      </c>
      <c r="N454" s="6">
        <v>7</v>
      </c>
      <c r="O454" s="6">
        <v>2019</v>
      </c>
      <c r="P454" s="6" t="s">
        <v>1695</v>
      </c>
      <c r="Q454" s="6">
        <v>7</v>
      </c>
      <c r="R454" s="6">
        <v>2019</v>
      </c>
      <c r="S454" s="7">
        <f t="shared" ca="1" si="69"/>
        <v>43639</v>
      </c>
      <c r="T454" s="7" t="str">
        <f t="shared" si="70"/>
        <v>5</v>
      </c>
      <c r="U454" s="7">
        <f t="shared" si="71"/>
        <v>43651</v>
      </c>
    </row>
    <row r="455" spans="1:21" x14ac:dyDescent="0.25">
      <c r="A455">
        <v>454</v>
      </c>
      <c r="B455" s="1">
        <v>43638</v>
      </c>
      <c r="C455" s="1">
        <v>43671</v>
      </c>
      <c r="D455" s="2">
        <v>109</v>
      </c>
      <c r="E455" s="2" t="s">
        <v>1701</v>
      </c>
      <c r="F455" s="2" t="s">
        <v>1709</v>
      </c>
      <c r="H455" t="str">
        <f t="shared" si="63"/>
        <v/>
      </c>
      <c r="I455" t="str">
        <f t="shared" ca="1" si="64"/>
        <v>outros</v>
      </c>
      <c r="J455" t="str">
        <f t="shared" ca="1" si="65"/>
        <v>Entregue</v>
      </c>
      <c r="K455">
        <f t="shared" ca="1" si="66"/>
        <v>1</v>
      </c>
      <c r="L455">
        <f t="shared" ca="1" si="67"/>
        <v>3</v>
      </c>
      <c r="M455" s="6" t="str">
        <f t="shared" si="68"/>
        <v>43</v>
      </c>
      <c r="N455" s="6">
        <v>7</v>
      </c>
      <c r="O455" s="6">
        <v>2019</v>
      </c>
      <c r="P455" s="6" t="s">
        <v>157</v>
      </c>
      <c r="Q455" s="6">
        <v>7</v>
      </c>
      <c r="R455" s="6">
        <v>2019</v>
      </c>
      <c r="S455" s="7">
        <f t="shared" ca="1" si="69"/>
        <v>43642</v>
      </c>
      <c r="T455" s="7" t="str">
        <f t="shared" si="70"/>
        <v>25</v>
      </c>
      <c r="U455" s="7">
        <f t="shared" si="71"/>
        <v>43671</v>
      </c>
    </row>
    <row r="456" spans="1:21" x14ac:dyDescent="0.25">
      <c r="A456">
        <v>455</v>
      </c>
      <c r="B456" s="1">
        <v>43642</v>
      </c>
      <c r="C456" s="1">
        <v>43665</v>
      </c>
      <c r="D456" s="2">
        <v>122</v>
      </c>
      <c r="E456" s="2" t="s">
        <v>1701</v>
      </c>
      <c r="F456" s="2" t="s">
        <v>1709</v>
      </c>
      <c r="H456" t="str">
        <f t="shared" si="63"/>
        <v/>
      </c>
      <c r="I456" t="str">
        <f t="shared" ca="1" si="64"/>
        <v>outros</v>
      </c>
      <c r="J456" t="str">
        <f t="shared" ca="1" si="65"/>
        <v>Entregue</v>
      </c>
      <c r="K456">
        <f t="shared" ca="1" si="66"/>
        <v>1</v>
      </c>
      <c r="L456">
        <f t="shared" ca="1" si="67"/>
        <v>3</v>
      </c>
      <c r="M456" s="6" t="str">
        <f t="shared" si="68"/>
        <v>43</v>
      </c>
      <c r="N456" s="6">
        <v>7</v>
      </c>
      <c r="O456" s="6">
        <v>2019</v>
      </c>
      <c r="P456" s="6" t="s">
        <v>120</v>
      </c>
      <c r="Q456" s="6">
        <v>7</v>
      </c>
      <c r="R456" s="6">
        <v>2019</v>
      </c>
      <c r="S456" s="7">
        <f t="shared" ca="1" si="69"/>
        <v>43640</v>
      </c>
      <c r="T456" s="7" t="str">
        <f t="shared" si="70"/>
        <v>19</v>
      </c>
      <c r="U456" s="7">
        <f t="shared" si="71"/>
        <v>43665</v>
      </c>
    </row>
    <row r="457" spans="1:21" x14ac:dyDescent="0.25">
      <c r="A457">
        <v>456</v>
      </c>
      <c r="B457" s="1">
        <v>43640</v>
      </c>
      <c r="C457" s="1">
        <v>43665</v>
      </c>
      <c r="D457" s="2">
        <v>24</v>
      </c>
      <c r="E457" s="2" t="s">
        <v>1701</v>
      </c>
      <c r="F457" s="2" t="s">
        <v>1709</v>
      </c>
      <c r="H457" t="str">
        <f t="shared" si="63"/>
        <v/>
      </c>
      <c r="I457" t="str">
        <f t="shared" ca="1" si="64"/>
        <v>outros</v>
      </c>
      <c r="J457" t="str">
        <f t="shared" ca="1" si="65"/>
        <v>Entregue</v>
      </c>
      <c r="K457">
        <f t="shared" ca="1" si="66"/>
        <v>1</v>
      </c>
      <c r="L457">
        <f t="shared" ca="1" si="67"/>
        <v>2</v>
      </c>
      <c r="M457" s="6" t="str">
        <f t="shared" si="68"/>
        <v>43</v>
      </c>
      <c r="N457" s="6">
        <v>7</v>
      </c>
      <c r="O457" s="6">
        <v>2019</v>
      </c>
      <c r="P457" s="6" t="s">
        <v>120</v>
      </c>
      <c r="Q457" s="6">
        <v>7</v>
      </c>
      <c r="R457" s="6">
        <v>2019</v>
      </c>
      <c r="S457" s="7">
        <f t="shared" ca="1" si="69"/>
        <v>43641</v>
      </c>
      <c r="T457" s="7" t="str">
        <f t="shared" si="70"/>
        <v>19</v>
      </c>
      <c r="U457" s="7">
        <f t="shared" si="71"/>
        <v>43665</v>
      </c>
    </row>
    <row r="458" spans="1:21" x14ac:dyDescent="0.25">
      <c r="A458">
        <v>457</v>
      </c>
      <c r="B458" s="1">
        <v>43638</v>
      </c>
      <c r="C458" s="1">
        <v>43655</v>
      </c>
      <c r="D458" s="2">
        <v>42</v>
      </c>
      <c r="E458" s="2" t="s">
        <v>1702</v>
      </c>
      <c r="F458" s="2" t="s">
        <v>1704</v>
      </c>
      <c r="H458" t="str">
        <f t="shared" ca="1" si="63"/>
        <v>cliente indisponivel</v>
      </c>
      <c r="I458" t="str">
        <f t="shared" ca="1" si="64"/>
        <v>cliente indisponivel</v>
      </c>
      <c r="J458" t="str">
        <f t="shared" ca="1" si="65"/>
        <v>Não entregue</v>
      </c>
      <c r="K458">
        <f t="shared" ca="1" si="66"/>
        <v>2</v>
      </c>
      <c r="L458">
        <f t="shared" ca="1" si="67"/>
        <v>3</v>
      </c>
      <c r="M458" s="6" t="str">
        <f t="shared" si="68"/>
        <v>43</v>
      </c>
      <c r="N458" s="6">
        <v>7</v>
      </c>
      <c r="O458" s="6">
        <v>2019</v>
      </c>
      <c r="P458" s="6" t="s">
        <v>1694</v>
      </c>
      <c r="Q458" s="6">
        <v>7</v>
      </c>
      <c r="R458" s="6">
        <v>2019</v>
      </c>
      <c r="S458" s="7">
        <f t="shared" ca="1" si="69"/>
        <v>43638</v>
      </c>
      <c r="T458" s="7" t="str">
        <f t="shared" si="70"/>
        <v>9</v>
      </c>
      <c r="U458" s="7">
        <f t="shared" si="71"/>
        <v>43655</v>
      </c>
    </row>
    <row r="459" spans="1:21" x14ac:dyDescent="0.25">
      <c r="A459">
        <v>458</v>
      </c>
      <c r="B459" s="1">
        <v>43640</v>
      </c>
      <c r="C459" s="1">
        <v>43651</v>
      </c>
      <c r="D459" s="2">
        <v>201</v>
      </c>
      <c r="E459" s="2" t="s">
        <v>1701</v>
      </c>
      <c r="F459" s="2" t="s">
        <v>1709</v>
      </c>
      <c r="H459" t="str">
        <f t="shared" si="63"/>
        <v/>
      </c>
      <c r="I459" t="str">
        <f t="shared" ca="1" si="64"/>
        <v>outros</v>
      </c>
      <c r="J459" t="str">
        <f t="shared" ca="1" si="65"/>
        <v>Entregue</v>
      </c>
      <c r="K459">
        <f t="shared" ca="1" si="66"/>
        <v>1</v>
      </c>
      <c r="L459">
        <f t="shared" ca="1" si="67"/>
        <v>2</v>
      </c>
      <c r="M459" s="6" t="str">
        <f t="shared" si="68"/>
        <v>43</v>
      </c>
      <c r="N459" s="6">
        <v>7</v>
      </c>
      <c r="O459" s="6">
        <v>2019</v>
      </c>
      <c r="P459" s="6" t="s">
        <v>1695</v>
      </c>
      <c r="Q459" s="6">
        <v>7</v>
      </c>
      <c r="R459" s="6">
        <v>2019</v>
      </c>
      <c r="S459" s="7">
        <f t="shared" ca="1" si="69"/>
        <v>43642</v>
      </c>
      <c r="T459" s="7" t="str">
        <f t="shared" si="70"/>
        <v>5</v>
      </c>
      <c r="U459" s="7">
        <f t="shared" si="71"/>
        <v>43651</v>
      </c>
    </row>
    <row r="460" spans="1:21" x14ac:dyDescent="0.25">
      <c r="A460">
        <v>459</v>
      </c>
      <c r="B460" s="1">
        <v>43640</v>
      </c>
      <c r="C460" s="1">
        <v>43665</v>
      </c>
      <c r="D460" s="2">
        <v>26</v>
      </c>
      <c r="E460" s="2" t="s">
        <v>1701</v>
      </c>
      <c r="F460" s="2" t="s">
        <v>1709</v>
      </c>
      <c r="H460" t="str">
        <f t="shared" si="63"/>
        <v/>
      </c>
      <c r="I460" t="str">
        <f t="shared" ca="1" si="64"/>
        <v>outros</v>
      </c>
      <c r="J460" t="str">
        <f t="shared" ca="1" si="65"/>
        <v>Entregue</v>
      </c>
      <c r="K460">
        <f t="shared" ca="1" si="66"/>
        <v>1</v>
      </c>
      <c r="L460">
        <f t="shared" ca="1" si="67"/>
        <v>1</v>
      </c>
      <c r="M460" s="6" t="str">
        <f t="shared" si="68"/>
        <v>43</v>
      </c>
      <c r="N460" s="6">
        <v>7</v>
      </c>
      <c r="O460" s="6">
        <v>2019</v>
      </c>
      <c r="P460" s="6" t="s">
        <v>120</v>
      </c>
      <c r="Q460" s="6">
        <v>7</v>
      </c>
      <c r="R460" s="6">
        <v>2019</v>
      </c>
      <c r="S460" s="7">
        <f t="shared" ca="1" si="69"/>
        <v>43638</v>
      </c>
      <c r="T460" s="7" t="str">
        <f t="shared" si="70"/>
        <v>19</v>
      </c>
      <c r="U460" s="7">
        <f t="shared" si="71"/>
        <v>43665</v>
      </c>
    </row>
    <row r="461" spans="1:21" x14ac:dyDescent="0.25">
      <c r="A461">
        <v>460</v>
      </c>
      <c r="B461" s="1">
        <v>43642</v>
      </c>
      <c r="C461" s="1">
        <v>43649</v>
      </c>
      <c r="D461" s="2">
        <v>199</v>
      </c>
      <c r="E461" s="2" t="s">
        <v>1701</v>
      </c>
      <c r="F461" s="2" t="s">
        <v>1709</v>
      </c>
      <c r="H461" t="str">
        <f t="shared" si="63"/>
        <v/>
      </c>
      <c r="I461" t="str">
        <f t="shared" ca="1" si="64"/>
        <v>outros</v>
      </c>
      <c r="J461" t="str">
        <f t="shared" ca="1" si="65"/>
        <v>Entregue</v>
      </c>
      <c r="K461">
        <f t="shared" ca="1" si="66"/>
        <v>1</v>
      </c>
      <c r="L461">
        <f t="shared" ca="1" si="67"/>
        <v>2</v>
      </c>
      <c r="M461" s="6" t="str">
        <f t="shared" si="68"/>
        <v>43</v>
      </c>
      <c r="N461" s="6">
        <v>7</v>
      </c>
      <c r="O461" s="6">
        <v>2019</v>
      </c>
      <c r="P461" s="6" t="s">
        <v>1691</v>
      </c>
      <c r="Q461" s="6">
        <v>7</v>
      </c>
      <c r="R461" s="6">
        <v>2019</v>
      </c>
      <c r="S461" s="7">
        <f t="shared" ca="1" si="69"/>
        <v>43639</v>
      </c>
      <c r="T461" s="7" t="str">
        <f t="shared" si="70"/>
        <v>3</v>
      </c>
      <c r="U461" s="7">
        <f t="shared" si="71"/>
        <v>43649</v>
      </c>
    </row>
    <row r="462" spans="1:21" x14ac:dyDescent="0.25">
      <c r="A462">
        <v>461</v>
      </c>
      <c r="B462" s="1">
        <v>43642</v>
      </c>
      <c r="C462" s="1">
        <v>43667</v>
      </c>
      <c r="D462" s="2">
        <v>198</v>
      </c>
      <c r="E462" s="2" t="s">
        <v>1701</v>
      </c>
      <c r="F462" s="2" t="s">
        <v>1709</v>
      </c>
      <c r="H462" t="str">
        <f t="shared" si="63"/>
        <v/>
      </c>
      <c r="I462" t="str">
        <f t="shared" ca="1" si="64"/>
        <v>outros</v>
      </c>
      <c r="J462" t="str">
        <f t="shared" ca="1" si="65"/>
        <v>Entregue</v>
      </c>
      <c r="K462">
        <f t="shared" ca="1" si="66"/>
        <v>1</v>
      </c>
      <c r="L462">
        <f t="shared" ca="1" si="67"/>
        <v>1</v>
      </c>
      <c r="M462" s="6" t="str">
        <f t="shared" si="68"/>
        <v>43</v>
      </c>
      <c r="N462" s="6">
        <v>7</v>
      </c>
      <c r="O462" s="6">
        <v>2019</v>
      </c>
      <c r="P462" s="6" t="s">
        <v>132</v>
      </c>
      <c r="Q462" s="6">
        <v>7</v>
      </c>
      <c r="R462" s="6">
        <v>2019</v>
      </c>
      <c r="S462" s="7">
        <f t="shared" ca="1" si="69"/>
        <v>43642</v>
      </c>
      <c r="T462" s="7" t="str">
        <f t="shared" si="70"/>
        <v>21</v>
      </c>
      <c r="U462" s="7">
        <f t="shared" si="71"/>
        <v>43667</v>
      </c>
    </row>
    <row r="463" spans="1:21" x14ac:dyDescent="0.25">
      <c r="A463">
        <v>462</v>
      </c>
      <c r="B463" s="1">
        <v>43638</v>
      </c>
      <c r="C463" s="1">
        <v>43662</v>
      </c>
      <c r="D463" s="2">
        <v>173</v>
      </c>
      <c r="E463" s="2" t="s">
        <v>1702</v>
      </c>
      <c r="F463" s="2" t="s">
        <v>1703</v>
      </c>
      <c r="H463" t="str">
        <f t="shared" ca="1" si="63"/>
        <v>outros</v>
      </c>
      <c r="I463" t="str">
        <f t="shared" ca="1" si="64"/>
        <v>outros</v>
      </c>
      <c r="J463" t="str">
        <f t="shared" ca="1" si="65"/>
        <v>Entregue</v>
      </c>
      <c r="K463">
        <f t="shared" ca="1" si="66"/>
        <v>1</v>
      </c>
      <c r="L463">
        <f t="shared" ca="1" si="67"/>
        <v>3</v>
      </c>
      <c r="M463" s="6" t="str">
        <f t="shared" si="68"/>
        <v>43</v>
      </c>
      <c r="N463" s="6">
        <v>7</v>
      </c>
      <c r="O463" s="6">
        <v>2019</v>
      </c>
      <c r="P463" s="6" t="s">
        <v>103</v>
      </c>
      <c r="Q463" s="6">
        <v>7</v>
      </c>
      <c r="R463" s="6">
        <v>2019</v>
      </c>
      <c r="S463" s="7">
        <f t="shared" ca="1" si="69"/>
        <v>43640</v>
      </c>
      <c r="T463" s="7" t="str">
        <f t="shared" si="70"/>
        <v>16</v>
      </c>
      <c r="U463" s="7">
        <f t="shared" si="71"/>
        <v>43662</v>
      </c>
    </row>
    <row r="464" spans="1:21" x14ac:dyDescent="0.25">
      <c r="A464">
        <v>463</v>
      </c>
      <c r="B464" s="1">
        <v>43641</v>
      </c>
      <c r="C464" s="1">
        <v>43663</v>
      </c>
      <c r="D464" s="2">
        <v>17</v>
      </c>
      <c r="E464" s="2" t="s">
        <v>1702</v>
      </c>
      <c r="F464" s="2" t="s">
        <v>1704</v>
      </c>
      <c r="H464" t="str">
        <f t="shared" ca="1" si="63"/>
        <v>outros</v>
      </c>
      <c r="I464" t="str">
        <f t="shared" ca="1" si="64"/>
        <v>outros</v>
      </c>
      <c r="J464" t="str">
        <f t="shared" ca="1" si="65"/>
        <v>Entregue</v>
      </c>
      <c r="K464">
        <f t="shared" ca="1" si="66"/>
        <v>1</v>
      </c>
      <c r="L464">
        <f t="shared" ca="1" si="67"/>
        <v>2</v>
      </c>
      <c r="M464" s="6" t="str">
        <f t="shared" si="68"/>
        <v>43</v>
      </c>
      <c r="N464" s="6">
        <v>7</v>
      </c>
      <c r="O464" s="6">
        <v>2019</v>
      </c>
      <c r="P464" s="6" t="s">
        <v>108</v>
      </c>
      <c r="Q464" s="6">
        <v>7</v>
      </c>
      <c r="R464" s="6">
        <v>2019</v>
      </c>
      <c r="S464" s="7">
        <f t="shared" ca="1" si="69"/>
        <v>43639</v>
      </c>
      <c r="T464" s="7" t="str">
        <f t="shared" si="70"/>
        <v>17</v>
      </c>
      <c r="U464" s="7">
        <f t="shared" si="71"/>
        <v>43663</v>
      </c>
    </row>
    <row r="465" spans="1:21" x14ac:dyDescent="0.25">
      <c r="A465">
        <v>464</v>
      </c>
      <c r="B465" s="1">
        <v>43639</v>
      </c>
      <c r="C465" s="1">
        <v>43655</v>
      </c>
      <c r="D465" s="2">
        <v>133</v>
      </c>
      <c r="E465" s="2" t="s">
        <v>1702</v>
      </c>
      <c r="F465" s="2" t="s">
        <v>1704</v>
      </c>
      <c r="H465" t="str">
        <f t="shared" ca="1" si="63"/>
        <v>outros</v>
      </c>
      <c r="I465" t="str">
        <f t="shared" ca="1" si="64"/>
        <v>outros</v>
      </c>
      <c r="J465" t="str">
        <f t="shared" ca="1" si="65"/>
        <v>Entregue</v>
      </c>
      <c r="K465">
        <f t="shared" ca="1" si="66"/>
        <v>1</v>
      </c>
      <c r="L465">
        <f t="shared" ca="1" si="67"/>
        <v>2</v>
      </c>
      <c r="M465" s="6" t="str">
        <f t="shared" si="68"/>
        <v>43</v>
      </c>
      <c r="N465" s="6">
        <v>7</v>
      </c>
      <c r="O465" s="6">
        <v>2019</v>
      </c>
      <c r="P465" s="6" t="s">
        <v>1694</v>
      </c>
      <c r="Q465" s="6">
        <v>7</v>
      </c>
      <c r="R465" s="6">
        <v>2019</v>
      </c>
      <c r="S465" s="7">
        <f t="shared" ca="1" si="69"/>
        <v>43639</v>
      </c>
      <c r="T465" s="7" t="str">
        <f t="shared" si="70"/>
        <v>9</v>
      </c>
      <c r="U465" s="7">
        <f t="shared" si="71"/>
        <v>43655</v>
      </c>
    </row>
    <row r="466" spans="1:21" x14ac:dyDescent="0.25">
      <c r="A466">
        <v>465</v>
      </c>
      <c r="B466" s="1">
        <v>43640</v>
      </c>
      <c r="C466" s="1">
        <v>43662</v>
      </c>
      <c r="D466" s="2">
        <v>141</v>
      </c>
      <c r="E466" s="2" t="s">
        <v>1702</v>
      </c>
      <c r="F466" s="2" t="s">
        <v>1703</v>
      </c>
      <c r="H466" t="str">
        <f t="shared" ca="1" si="63"/>
        <v>cliente indisponivel</v>
      </c>
      <c r="I466" t="str">
        <f t="shared" ca="1" si="64"/>
        <v>cliente indisponivel</v>
      </c>
      <c r="J466" t="str">
        <f t="shared" ca="1" si="65"/>
        <v>Não entregue</v>
      </c>
      <c r="K466">
        <f t="shared" ca="1" si="66"/>
        <v>2</v>
      </c>
      <c r="L466">
        <f t="shared" ca="1" si="67"/>
        <v>3</v>
      </c>
      <c r="M466" s="6" t="str">
        <f t="shared" si="68"/>
        <v>43</v>
      </c>
      <c r="N466" s="6">
        <v>7</v>
      </c>
      <c r="O466" s="6">
        <v>2019</v>
      </c>
      <c r="P466" s="6" t="s">
        <v>103</v>
      </c>
      <c r="Q466" s="6">
        <v>7</v>
      </c>
      <c r="R466" s="6">
        <v>2019</v>
      </c>
      <c r="S466" s="7">
        <f t="shared" ca="1" si="69"/>
        <v>43641</v>
      </c>
      <c r="T466" s="7" t="str">
        <f t="shared" si="70"/>
        <v>16</v>
      </c>
      <c r="U466" s="7">
        <f t="shared" si="71"/>
        <v>43662</v>
      </c>
    </row>
    <row r="467" spans="1:21" x14ac:dyDescent="0.25">
      <c r="A467">
        <v>466</v>
      </c>
      <c r="B467" s="1">
        <v>43640</v>
      </c>
      <c r="C467" s="1">
        <v>43659</v>
      </c>
      <c r="D467" s="2">
        <v>213</v>
      </c>
      <c r="E467" s="2" t="s">
        <v>1701</v>
      </c>
      <c r="F467" s="2" t="s">
        <v>1709</v>
      </c>
      <c r="H467" t="str">
        <f t="shared" si="63"/>
        <v/>
      </c>
      <c r="I467" t="str">
        <f t="shared" ca="1" si="64"/>
        <v>outros</v>
      </c>
      <c r="J467" t="str">
        <f t="shared" ca="1" si="65"/>
        <v>Entregue</v>
      </c>
      <c r="K467">
        <f t="shared" ca="1" si="66"/>
        <v>1</v>
      </c>
      <c r="L467">
        <f t="shared" ca="1" si="67"/>
        <v>2</v>
      </c>
      <c r="M467" s="6" t="str">
        <f t="shared" si="68"/>
        <v>43</v>
      </c>
      <c r="N467" s="6">
        <v>7</v>
      </c>
      <c r="O467" s="6">
        <v>2019</v>
      </c>
      <c r="P467" s="6" t="s">
        <v>84</v>
      </c>
      <c r="Q467" s="6">
        <v>7</v>
      </c>
      <c r="R467" s="6">
        <v>2019</v>
      </c>
      <c r="S467" s="7">
        <f t="shared" ca="1" si="69"/>
        <v>43640</v>
      </c>
      <c r="T467" s="7" t="str">
        <f t="shared" si="70"/>
        <v>13</v>
      </c>
      <c r="U467" s="7">
        <f t="shared" si="71"/>
        <v>43659</v>
      </c>
    </row>
    <row r="468" spans="1:21" x14ac:dyDescent="0.25">
      <c r="A468">
        <v>467</v>
      </c>
      <c r="B468" s="1">
        <v>43640</v>
      </c>
      <c r="C468" s="1">
        <v>43674</v>
      </c>
      <c r="D468" s="2">
        <v>64</v>
      </c>
      <c r="E468" s="2" t="s">
        <v>1701</v>
      </c>
      <c r="F468" s="2" t="s">
        <v>1709</v>
      </c>
      <c r="H468" t="str">
        <f t="shared" si="63"/>
        <v/>
      </c>
      <c r="I468" t="str">
        <f t="shared" ca="1" si="64"/>
        <v>outros</v>
      </c>
      <c r="J468" t="str">
        <f t="shared" ca="1" si="65"/>
        <v>Entregue</v>
      </c>
      <c r="K468">
        <f t="shared" ca="1" si="66"/>
        <v>1</v>
      </c>
      <c r="L468">
        <f t="shared" ca="1" si="67"/>
        <v>3</v>
      </c>
      <c r="M468" s="6" t="str">
        <f t="shared" si="68"/>
        <v>43</v>
      </c>
      <c r="N468" s="6">
        <v>7</v>
      </c>
      <c r="O468" s="6">
        <v>2019</v>
      </c>
      <c r="P468" s="6" t="s">
        <v>175</v>
      </c>
      <c r="Q468" s="6">
        <v>7</v>
      </c>
      <c r="R468" s="6">
        <v>2019</v>
      </c>
      <c r="S468" s="7">
        <f t="shared" ca="1" si="69"/>
        <v>43641</v>
      </c>
      <c r="T468" s="7" t="str">
        <f t="shared" si="70"/>
        <v>28</v>
      </c>
      <c r="U468" s="7">
        <f t="shared" si="71"/>
        <v>43674</v>
      </c>
    </row>
    <row r="469" spans="1:21" x14ac:dyDescent="0.25">
      <c r="A469">
        <v>468</v>
      </c>
      <c r="B469" s="1">
        <v>43641</v>
      </c>
      <c r="C469" s="1">
        <v>43664</v>
      </c>
      <c r="D469" s="2">
        <v>13</v>
      </c>
      <c r="E469" s="2" t="s">
        <v>1702</v>
      </c>
      <c r="F469" s="2" t="s">
        <v>1703</v>
      </c>
      <c r="H469" t="str">
        <f t="shared" ca="1" si="63"/>
        <v>cliente indisponivel</v>
      </c>
      <c r="I469" t="str">
        <f t="shared" ca="1" si="64"/>
        <v>cliente indisponivel</v>
      </c>
      <c r="J469" t="str">
        <f t="shared" ca="1" si="65"/>
        <v>Não entregue</v>
      </c>
      <c r="K469">
        <f t="shared" ca="1" si="66"/>
        <v>2</v>
      </c>
      <c r="L469">
        <f t="shared" ca="1" si="67"/>
        <v>1</v>
      </c>
      <c r="M469" s="6" t="str">
        <f t="shared" si="68"/>
        <v>43</v>
      </c>
      <c r="N469" s="6">
        <v>7</v>
      </c>
      <c r="O469" s="6">
        <v>2019</v>
      </c>
      <c r="P469" s="6" t="s">
        <v>114</v>
      </c>
      <c r="Q469" s="6">
        <v>7</v>
      </c>
      <c r="R469" s="6">
        <v>2019</v>
      </c>
      <c r="S469" s="7">
        <f t="shared" ca="1" si="69"/>
        <v>43638</v>
      </c>
      <c r="T469" s="7" t="str">
        <f t="shared" si="70"/>
        <v>18</v>
      </c>
      <c r="U469" s="7">
        <f t="shared" si="71"/>
        <v>43664</v>
      </c>
    </row>
    <row r="470" spans="1:21" x14ac:dyDescent="0.25">
      <c r="A470">
        <v>469</v>
      </c>
      <c r="B470" s="1">
        <v>43641</v>
      </c>
      <c r="C470" s="1">
        <v>43668</v>
      </c>
      <c r="D470" s="2">
        <v>55</v>
      </c>
      <c r="E470" s="2" t="s">
        <v>1701</v>
      </c>
      <c r="F470" s="2" t="s">
        <v>1709</v>
      </c>
      <c r="H470" t="str">
        <f t="shared" si="63"/>
        <v/>
      </c>
      <c r="I470" t="str">
        <f t="shared" ca="1" si="64"/>
        <v>cliente indisponivel</v>
      </c>
      <c r="J470" t="str">
        <f t="shared" ca="1" si="65"/>
        <v>Não entregue</v>
      </c>
      <c r="K470">
        <f t="shared" ca="1" si="66"/>
        <v>2</v>
      </c>
      <c r="L470">
        <f t="shared" ca="1" si="67"/>
        <v>2</v>
      </c>
      <c r="M470" s="6" t="str">
        <f t="shared" si="68"/>
        <v>43</v>
      </c>
      <c r="N470" s="6">
        <v>7</v>
      </c>
      <c r="O470" s="6">
        <v>2019</v>
      </c>
      <c r="P470" s="6" t="s">
        <v>138</v>
      </c>
      <c r="Q470" s="6">
        <v>7</v>
      </c>
      <c r="R470" s="6">
        <v>2019</v>
      </c>
      <c r="S470" s="7">
        <f t="shared" ca="1" si="69"/>
        <v>43639</v>
      </c>
      <c r="T470" s="7" t="str">
        <f t="shared" si="70"/>
        <v>22</v>
      </c>
      <c r="U470" s="7">
        <f t="shared" si="71"/>
        <v>43668</v>
      </c>
    </row>
    <row r="471" spans="1:21" x14ac:dyDescent="0.25">
      <c r="A471">
        <v>470</v>
      </c>
      <c r="B471" s="1">
        <v>43641</v>
      </c>
      <c r="C471" s="1">
        <v>43670</v>
      </c>
      <c r="D471" s="2">
        <v>186</v>
      </c>
      <c r="E471" s="2" t="s">
        <v>1701</v>
      </c>
      <c r="F471" s="2" t="s">
        <v>1709</v>
      </c>
      <c r="H471" t="str">
        <f t="shared" si="63"/>
        <v/>
      </c>
      <c r="I471" t="str">
        <f t="shared" ca="1" si="64"/>
        <v>cliente indisponivel</v>
      </c>
      <c r="J471" t="str">
        <f t="shared" ca="1" si="65"/>
        <v>Não entregue</v>
      </c>
      <c r="K471">
        <f t="shared" ca="1" si="66"/>
        <v>2</v>
      </c>
      <c r="L471">
        <f t="shared" ca="1" si="67"/>
        <v>1</v>
      </c>
      <c r="M471" s="6" t="str">
        <f t="shared" si="68"/>
        <v>43</v>
      </c>
      <c r="N471" s="6">
        <v>7</v>
      </c>
      <c r="O471" s="6">
        <v>2019</v>
      </c>
      <c r="P471" s="6" t="s">
        <v>151</v>
      </c>
      <c r="Q471" s="6">
        <v>7</v>
      </c>
      <c r="R471" s="6">
        <v>2019</v>
      </c>
      <c r="S471" s="7">
        <f t="shared" ca="1" si="69"/>
        <v>43638</v>
      </c>
      <c r="T471" s="7" t="str">
        <f t="shared" si="70"/>
        <v>24</v>
      </c>
      <c r="U471" s="7">
        <f t="shared" si="71"/>
        <v>43670</v>
      </c>
    </row>
    <row r="472" spans="1:21" x14ac:dyDescent="0.25">
      <c r="A472">
        <v>471</v>
      </c>
      <c r="B472" s="1">
        <v>43642</v>
      </c>
      <c r="C472" s="1">
        <v>43661</v>
      </c>
      <c r="D472" s="2">
        <v>49</v>
      </c>
      <c r="E472" s="2" t="s">
        <v>1702</v>
      </c>
      <c r="F472" s="2" t="s">
        <v>1704</v>
      </c>
      <c r="H472" t="str">
        <f t="shared" ca="1" si="63"/>
        <v>outros</v>
      </c>
      <c r="I472" t="str">
        <f t="shared" ca="1" si="64"/>
        <v>outros</v>
      </c>
      <c r="J472" t="str">
        <f t="shared" ca="1" si="65"/>
        <v>Entregue</v>
      </c>
      <c r="K472">
        <f t="shared" ca="1" si="66"/>
        <v>1</v>
      </c>
      <c r="L472">
        <f t="shared" ca="1" si="67"/>
        <v>1</v>
      </c>
      <c r="M472" s="6" t="str">
        <f t="shared" si="68"/>
        <v>43</v>
      </c>
      <c r="N472" s="6">
        <v>7</v>
      </c>
      <c r="O472" s="6">
        <v>2019</v>
      </c>
      <c r="P472" s="6" t="s">
        <v>95</v>
      </c>
      <c r="Q472" s="6">
        <v>7</v>
      </c>
      <c r="R472" s="6">
        <v>2019</v>
      </c>
      <c r="S472" s="7">
        <f t="shared" ca="1" si="69"/>
        <v>43641</v>
      </c>
      <c r="T472" s="7" t="str">
        <f t="shared" si="70"/>
        <v>15</v>
      </c>
      <c r="U472" s="7">
        <f t="shared" si="71"/>
        <v>43661</v>
      </c>
    </row>
    <row r="473" spans="1:21" x14ac:dyDescent="0.25">
      <c r="A473">
        <v>472</v>
      </c>
      <c r="B473" s="1">
        <v>43639</v>
      </c>
      <c r="C473" s="1">
        <v>43664</v>
      </c>
      <c r="D473" s="2">
        <v>98</v>
      </c>
      <c r="E473" s="2" t="s">
        <v>1701</v>
      </c>
      <c r="F473" s="2" t="s">
        <v>1709</v>
      </c>
      <c r="H473" t="str">
        <f t="shared" si="63"/>
        <v/>
      </c>
      <c r="I473" t="str">
        <f t="shared" ca="1" si="64"/>
        <v>outros</v>
      </c>
      <c r="J473" t="str">
        <f t="shared" ca="1" si="65"/>
        <v>Entregue</v>
      </c>
      <c r="K473">
        <f t="shared" ca="1" si="66"/>
        <v>1</v>
      </c>
      <c r="L473">
        <f t="shared" ca="1" si="67"/>
        <v>2</v>
      </c>
      <c r="M473" s="6" t="str">
        <f t="shared" si="68"/>
        <v>43</v>
      </c>
      <c r="N473" s="6">
        <v>7</v>
      </c>
      <c r="O473" s="6">
        <v>2019</v>
      </c>
      <c r="P473" s="6" t="s">
        <v>114</v>
      </c>
      <c r="Q473" s="6">
        <v>7</v>
      </c>
      <c r="R473" s="6">
        <v>2019</v>
      </c>
      <c r="S473" s="7">
        <f t="shared" ca="1" si="69"/>
        <v>43641</v>
      </c>
      <c r="T473" s="7" t="str">
        <f t="shared" si="70"/>
        <v>18</v>
      </c>
      <c r="U473" s="7">
        <f t="shared" si="71"/>
        <v>43664</v>
      </c>
    </row>
    <row r="474" spans="1:21" x14ac:dyDescent="0.25">
      <c r="A474">
        <v>473</v>
      </c>
      <c r="B474" s="1">
        <v>43642</v>
      </c>
      <c r="C474" s="1">
        <v>43656</v>
      </c>
      <c r="D474" s="2">
        <v>159</v>
      </c>
      <c r="E474" s="2" t="s">
        <v>1702</v>
      </c>
      <c r="F474" s="2" t="s">
        <v>1704</v>
      </c>
      <c r="H474" t="str">
        <f t="shared" ca="1" si="63"/>
        <v>outros</v>
      </c>
      <c r="I474" t="str">
        <f t="shared" ca="1" si="64"/>
        <v>outros</v>
      </c>
      <c r="J474" t="str">
        <f t="shared" ca="1" si="65"/>
        <v>Entregue</v>
      </c>
      <c r="K474">
        <f t="shared" ca="1" si="66"/>
        <v>1</v>
      </c>
      <c r="L474">
        <f t="shared" ca="1" si="67"/>
        <v>2</v>
      </c>
      <c r="M474" s="6" t="str">
        <f t="shared" si="68"/>
        <v>43</v>
      </c>
      <c r="N474" s="6">
        <v>7</v>
      </c>
      <c r="O474" s="6">
        <v>2019</v>
      </c>
      <c r="P474" s="6" t="s">
        <v>65</v>
      </c>
      <c r="Q474" s="6">
        <v>7</v>
      </c>
      <c r="R474" s="6">
        <v>2019</v>
      </c>
      <c r="S474" s="7">
        <f t="shared" ca="1" si="69"/>
        <v>43638</v>
      </c>
      <c r="T474" s="7" t="str">
        <f t="shared" si="70"/>
        <v>10</v>
      </c>
      <c r="U474" s="7">
        <f t="shared" si="71"/>
        <v>43656</v>
      </c>
    </row>
    <row r="475" spans="1:21" x14ac:dyDescent="0.25">
      <c r="A475">
        <v>474</v>
      </c>
      <c r="B475" s="1">
        <v>43640</v>
      </c>
      <c r="C475" s="1">
        <v>43665</v>
      </c>
      <c r="D475" s="2">
        <v>73</v>
      </c>
      <c r="E475" s="2" t="s">
        <v>1701</v>
      </c>
      <c r="F475" s="2" t="s">
        <v>1709</v>
      </c>
      <c r="H475" t="str">
        <f t="shared" si="63"/>
        <v/>
      </c>
      <c r="I475" t="str">
        <f t="shared" ca="1" si="64"/>
        <v>outros</v>
      </c>
      <c r="J475" t="str">
        <f t="shared" ca="1" si="65"/>
        <v>Entregue</v>
      </c>
      <c r="K475">
        <f t="shared" ca="1" si="66"/>
        <v>1</v>
      </c>
      <c r="L475">
        <f t="shared" ca="1" si="67"/>
        <v>1</v>
      </c>
      <c r="M475" s="6" t="str">
        <f t="shared" si="68"/>
        <v>43</v>
      </c>
      <c r="N475" s="6">
        <v>7</v>
      </c>
      <c r="O475" s="6">
        <v>2019</v>
      </c>
      <c r="P475" s="6" t="s">
        <v>120</v>
      </c>
      <c r="Q475" s="6">
        <v>7</v>
      </c>
      <c r="R475" s="6">
        <v>2019</v>
      </c>
      <c r="S475" s="7">
        <f t="shared" ca="1" si="69"/>
        <v>43640</v>
      </c>
      <c r="T475" s="7" t="str">
        <f t="shared" si="70"/>
        <v>19</v>
      </c>
      <c r="U475" s="7">
        <f t="shared" si="71"/>
        <v>43665</v>
      </c>
    </row>
    <row r="476" spans="1:21" x14ac:dyDescent="0.25">
      <c r="A476">
        <v>475</v>
      </c>
      <c r="B476" s="1">
        <v>43638</v>
      </c>
      <c r="C476" s="1">
        <v>43674</v>
      </c>
      <c r="D476" s="2">
        <v>88</v>
      </c>
      <c r="E476" s="2" t="s">
        <v>1702</v>
      </c>
      <c r="F476" s="2" t="s">
        <v>1703</v>
      </c>
      <c r="H476" t="str">
        <f t="shared" ca="1" si="63"/>
        <v>cliente indisponivel</v>
      </c>
      <c r="I476" t="str">
        <f t="shared" ca="1" si="64"/>
        <v>cliente indisponivel</v>
      </c>
      <c r="J476" t="str">
        <f t="shared" ca="1" si="65"/>
        <v>Não entregue</v>
      </c>
      <c r="K476">
        <f t="shared" ca="1" si="66"/>
        <v>2</v>
      </c>
      <c r="L476">
        <f t="shared" ca="1" si="67"/>
        <v>3</v>
      </c>
      <c r="M476" s="6" t="str">
        <f t="shared" si="68"/>
        <v>43</v>
      </c>
      <c r="N476" s="6">
        <v>7</v>
      </c>
      <c r="O476" s="6">
        <v>2019</v>
      </c>
      <c r="P476" s="6" t="s">
        <v>175</v>
      </c>
      <c r="Q476" s="6">
        <v>7</v>
      </c>
      <c r="R476" s="6">
        <v>2019</v>
      </c>
      <c r="S476" s="7">
        <f t="shared" ca="1" si="69"/>
        <v>43638</v>
      </c>
      <c r="T476" s="7" t="str">
        <f t="shared" si="70"/>
        <v>28</v>
      </c>
      <c r="U476" s="7">
        <f t="shared" si="71"/>
        <v>43674</v>
      </c>
    </row>
    <row r="477" spans="1:21" x14ac:dyDescent="0.25">
      <c r="A477">
        <v>476</v>
      </c>
      <c r="B477" s="1">
        <v>43640</v>
      </c>
      <c r="C477" s="1">
        <v>43668</v>
      </c>
      <c r="D477" s="2">
        <v>180</v>
      </c>
      <c r="E477" s="2" t="s">
        <v>1701</v>
      </c>
      <c r="F477" s="2" t="s">
        <v>1709</v>
      </c>
      <c r="H477" t="str">
        <f t="shared" si="63"/>
        <v/>
      </c>
      <c r="I477" t="str">
        <f t="shared" ca="1" si="64"/>
        <v>cliente indisponivel</v>
      </c>
      <c r="J477" t="str">
        <f t="shared" ca="1" si="65"/>
        <v>Não entregue</v>
      </c>
      <c r="K477">
        <f t="shared" ca="1" si="66"/>
        <v>2</v>
      </c>
      <c r="L477">
        <f t="shared" ca="1" si="67"/>
        <v>3</v>
      </c>
      <c r="M477" s="6" t="str">
        <f t="shared" si="68"/>
        <v>43</v>
      </c>
      <c r="N477" s="6">
        <v>7</v>
      </c>
      <c r="O477" s="6">
        <v>2019</v>
      </c>
      <c r="P477" s="6" t="s">
        <v>138</v>
      </c>
      <c r="Q477" s="6">
        <v>7</v>
      </c>
      <c r="R477" s="6">
        <v>2019</v>
      </c>
      <c r="S477" s="7">
        <f t="shared" ca="1" si="69"/>
        <v>43639</v>
      </c>
      <c r="T477" s="7" t="str">
        <f t="shared" si="70"/>
        <v>22</v>
      </c>
      <c r="U477" s="7">
        <f t="shared" si="71"/>
        <v>43668</v>
      </c>
    </row>
    <row r="478" spans="1:21" x14ac:dyDescent="0.25">
      <c r="A478">
        <v>477</v>
      </c>
      <c r="B478" s="1">
        <v>43641</v>
      </c>
      <c r="C478" s="1">
        <v>43670</v>
      </c>
      <c r="D478" s="2">
        <v>180</v>
      </c>
      <c r="E478" s="2" t="s">
        <v>1701</v>
      </c>
      <c r="F478" s="2" t="s">
        <v>1709</v>
      </c>
      <c r="H478" t="str">
        <f t="shared" si="63"/>
        <v/>
      </c>
      <c r="I478" t="str">
        <f t="shared" ca="1" si="64"/>
        <v>outros</v>
      </c>
      <c r="J478" t="str">
        <f t="shared" ca="1" si="65"/>
        <v>Entregue</v>
      </c>
      <c r="K478">
        <f t="shared" ca="1" si="66"/>
        <v>1</v>
      </c>
      <c r="L478">
        <f t="shared" ca="1" si="67"/>
        <v>1</v>
      </c>
      <c r="M478" s="6" t="str">
        <f t="shared" si="68"/>
        <v>43</v>
      </c>
      <c r="N478" s="6">
        <v>7</v>
      </c>
      <c r="O478" s="6">
        <v>2019</v>
      </c>
      <c r="P478" s="6" t="s">
        <v>151</v>
      </c>
      <c r="Q478" s="6">
        <v>7</v>
      </c>
      <c r="R478" s="6">
        <v>2019</v>
      </c>
      <c r="S478" s="7">
        <f t="shared" ca="1" si="69"/>
        <v>43640</v>
      </c>
      <c r="T478" s="7" t="str">
        <f t="shared" si="70"/>
        <v>24</v>
      </c>
      <c r="U478" s="7">
        <f t="shared" si="71"/>
        <v>43670</v>
      </c>
    </row>
    <row r="479" spans="1:21" x14ac:dyDescent="0.25">
      <c r="A479">
        <v>478</v>
      </c>
      <c r="B479" s="1">
        <v>43642</v>
      </c>
      <c r="C479" s="1">
        <v>43650</v>
      </c>
      <c r="D479" s="2">
        <v>133</v>
      </c>
      <c r="E479" s="2" t="s">
        <v>1701</v>
      </c>
      <c r="F479" s="2" t="s">
        <v>1709</v>
      </c>
      <c r="H479" t="str">
        <f t="shared" si="63"/>
        <v/>
      </c>
      <c r="I479" t="str">
        <f t="shared" ca="1" si="64"/>
        <v>cliente indisponivel</v>
      </c>
      <c r="J479" t="str">
        <f t="shared" ca="1" si="65"/>
        <v>Não entregue</v>
      </c>
      <c r="K479">
        <f t="shared" ca="1" si="66"/>
        <v>2</v>
      </c>
      <c r="L479">
        <f t="shared" ca="1" si="67"/>
        <v>2</v>
      </c>
      <c r="M479" s="6" t="str">
        <f t="shared" si="68"/>
        <v>43</v>
      </c>
      <c r="N479" s="6">
        <v>7</v>
      </c>
      <c r="O479" s="6">
        <v>2019</v>
      </c>
      <c r="P479" s="6" t="s">
        <v>1698</v>
      </c>
      <c r="Q479" s="6">
        <v>7</v>
      </c>
      <c r="R479" s="6">
        <v>2019</v>
      </c>
      <c r="S479" s="7">
        <f t="shared" ca="1" si="69"/>
        <v>43642</v>
      </c>
      <c r="T479" s="7" t="str">
        <f t="shared" si="70"/>
        <v>4</v>
      </c>
      <c r="U479" s="7">
        <f t="shared" si="71"/>
        <v>43650</v>
      </c>
    </row>
    <row r="480" spans="1:21" x14ac:dyDescent="0.25">
      <c r="A480">
        <v>479</v>
      </c>
      <c r="B480" s="1">
        <v>43641</v>
      </c>
      <c r="C480" s="1">
        <v>43653</v>
      </c>
      <c r="D480" s="2">
        <v>124</v>
      </c>
      <c r="E480" s="2" t="s">
        <v>1701</v>
      </c>
      <c r="F480" s="2" t="s">
        <v>1709</v>
      </c>
      <c r="H480" t="str">
        <f t="shared" si="63"/>
        <v/>
      </c>
      <c r="I480" t="str">
        <f t="shared" ca="1" si="64"/>
        <v>cliente indisponivel</v>
      </c>
      <c r="J480" t="str">
        <f t="shared" ca="1" si="65"/>
        <v>Não entregue</v>
      </c>
      <c r="K480">
        <f t="shared" ca="1" si="66"/>
        <v>2</v>
      </c>
      <c r="L480">
        <f t="shared" ca="1" si="67"/>
        <v>3</v>
      </c>
      <c r="M480" s="6" t="str">
        <f t="shared" si="68"/>
        <v>43</v>
      </c>
      <c r="N480" s="6">
        <v>7</v>
      </c>
      <c r="O480" s="6">
        <v>2019</v>
      </c>
      <c r="P480" s="6" t="s">
        <v>1697</v>
      </c>
      <c r="Q480" s="6">
        <v>7</v>
      </c>
      <c r="R480" s="6">
        <v>2019</v>
      </c>
      <c r="S480" s="7">
        <f t="shared" ca="1" si="69"/>
        <v>43641</v>
      </c>
      <c r="T480" s="7" t="str">
        <f t="shared" si="70"/>
        <v>7</v>
      </c>
      <c r="U480" s="7">
        <f t="shared" si="71"/>
        <v>43653</v>
      </c>
    </row>
    <row r="481" spans="1:21" x14ac:dyDescent="0.25">
      <c r="A481">
        <v>480</v>
      </c>
      <c r="B481" s="1">
        <v>43642</v>
      </c>
      <c r="C481" s="1">
        <v>43660</v>
      </c>
      <c r="D481" s="2">
        <v>115</v>
      </c>
      <c r="E481" s="2" t="s">
        <v>1701</v>
      </c>
      <c r="F481" s="2" t="s">
        <v>1709</v>
      </c>
      <c r="H481" t="str">
        <f t="shared" si="63"/>
        <v/>
      </c>
      <c r="I481" t="str">
        <f t="shared" ca="1" si="64"/>
        <v>outros</v>
      </c>
      <c r="J481" t="str">
        <f t="shared" ca="1" si="65"/>
        <v>Entregue</v>
      </c>
      <c r="K481">
        <f t="shared" ca="1" si="66"/>
        <v>1</v>
      </c>
      <c r="L481">
        <f t="shared" ca="1" si="67"/>
        <v>2</v>
      </c>
      <c r="M481" s="6" t="str">
        <f t="shared" si="68"/>
        <v>43</v>
      </c>
      <c r="N481" s="6">
        <v>7</v>
      </c>
      <c r="O481" s="6">
        <v>2019</v>
      </c>
      <c r="P481" s="6" t="s">
        <v>90</v>
      </c>
      <c r="Q481" s="6">
        <v>7</v>
      </c>
      <c r="R481" s="6">
        <v>2019</v>
      </c>
      <c r="S481" s="7">
        <f t="shared" ca="1" si="69"/>
        <v>43642</v>
      </c>
      <c r="T481" s="7" t="str">
        <f t="shared" si="70"/>
        <v>14</v>
      </c>
      <c r="U481" s="7">
        <f t="shared" si="71"/>
        <v>43660</v>
      </c>
    </row>
    <row r="482" spans="1:21" x14ac:dyDescent="0.25">
      <c r="A482">
        <v>481</v>
      </c>
      <c r="B482" s="1">
        <v>43639</v>
      </c>
      <c r="C482" s="1">
        <v>43663</v>
      </c>
      <c r="D482" s="2">
        <v>60</v>
      </c>
      <c r="E482" s="2" t="s">
        <v>1702</v>
      </c>
      <c r="F482" s="2" t="s">
        <v>1703</v>
      </c>
      <c r="H482" t="str">
        <f t="shared" ca="1" si="63"/>
        <v>cliente indisponivel</v>
      </c>
      <c r="I482" t="str">
        <f t="shared" ca="1" si="64"/>
        <v>cliente indisponivel</v>
      </c>
      <c r="J482" t="str">
        <f t="shared" ca="1" si="65"/>
        <v>Não entregue</v>
      </c>
      <c r="K482">
        <f t="shared" ca="1" si="66"/>
        <v>2</v>
      </c>
      <c r="L482">
        <f t="shared" ca="1" si="67"/>
        <v>1</v>
      </c>
      <c r="M482" s="6" t="str">
        <f t="shared" si="68"/>
        <v>43</v>
      </c>
      <c r="N482" s="6">
        <v>7</v>
      </c>
      <c r="O482" s="6">
        <v>2019</v>
      </c>
      <c r="P482" s="6" t="s">
        <v>108</v>
      </c>
      <c r="Q482" s="6">
        <v>7</v>
      </c>
      <c r="R482" s="6">
        <v>2019</v>
      </c>
      <c r="S482" s="7">
        <f t="shared" ca="1" si="69"/>
        <v>43642</v>
      </c>
      <c r="T482" s="7" t="str">
        <f t="shared" si="70"/>
        <v>17</v>
      </c>
      <c r="U482" s="7">
        <f t="shared" si="71"/>
        <v>43663</v>
      </c>
    </row>
    <row r="483" spans="1:21" x14ac:dyDescent="0.25">
      <c r="A483">
        <v>482</v>
      </c>
      <c r="B483" s="1">
        <v>43641</v>
      </c>
      <c r="C483" s="1">
        <v>43648</v>
      </c>
      <c r="D483" s="2">
        <v>115</v>
      </c>
      <c r="E483" s="2" t="s">
        <v>1702</v>
      </c>
      <c r="F483" s="2" t="s">
        <v>1703</v>
      </c>
      <c r="H483" t="str">
        <f t="shared" ca="1" si="63"/>
        <v>cliente indisponivel</v>
      </c>
      <c r="I483" t="str">
        <f t="shared" ca="1" si="64"/>
        <v>cliente indisponivel</v>
      </c>
      <c r="J483" t="str">
        <f t="shared" ca="1" si="65"/>
        <v>Não entregue</v>
      </c>
      <c r="K483">
        <f t="shared" ca="1" si="66"/>
        <v>2</v>
      </c>
      <c r="L483">
        <f t="shared" ca="1" si="67"/>
        <v>1</v>
      </c>
      <c r="M483" s="6" t="str">
        <f t="shared" si="68"/>
        <v>43</v>
      </c>
      <c r="N483" s="6">
        <v>7</v>
      </c>
      <c r="O483" s="6">
        <v>2019</v>
      </c>
      <c r="P483" s="6" t="s">
        <v>1699</v>
      </c>
      <c r="Q483" s="6">
        <v>7</v>
      </c>
      <c r="R483" s="6">
        <v>2019</v>
      </c>
      <c r="S483" s="7">
        <f t="shared" ca="1" si="69"/>
        <v>43638</v>
      </c>
      <c r="T483" s="7" t="str">
        <f t="shared" si="70"/>
        <v>2</v>
      </c>
      <c r="U483" s="7">
        <f t="shared" si="71"/>
        <v>43648</v>
      </c>
    </row>
    <row r="484" spans="1:21" x14ac:dyDescent="0.25">
      <c r="A484">
        <v>483</v>
      </c>
      <c r="B484" s="1">
        <v>43641</v>
      </c>
      <c r="C484" s="1">
        <v>43672</v>
      </c>
      <c r="D484" s="2">
        <v>222</v>
      </c>
      <c r="E484" s="2" t="s">
        <v>1702</v>
      </c>
      <c r="F484" s="2" t="s">
        <v>1704</v>
      </c>
      <c r="H484" t="str">
        <f t="shared" ca="1" si="63"/>
        <v>cliente indisponivel</v>
      </c>
      <c r="I484" t="str">
        <f t="shared" ca="1" si="64"/>
        <v>cliente indisponivel</v>
      </c>
      <c r="J484" t="str">
        <f t="shared" ca="1" si="65"/>
        <v>Não entregue</v>
      </c>
      <c r="K484">
        <f t="shared" ca="1" si="66"/>
        <v>2</v>
      </c>
      <c r="L484">
        <f t="shared" ca="1" si="67"/>
        <v>2</v>
      </c>
      <c r="M484" s="6" t="str">
        <f t="shared" si="68"/>
        <v>43</v>
      </c>
      <c r="N484" s="6">
        <v>7</v>
      </c>
      <c r="O484" s="6">
        <v>2019</v>
      </c>
      <c r="P484" s="6" t="s">
        <v>163</v>
      </c>
      <c r="Q484" s="6">
        <v>7</v>
      </c>
      <c r="R484" s="6">
        <v>2019</v>
      </c>
      <c r="S484" s="7">
        <f t="shared" ca="1" si="69"/>
        <v>43642</v>
      </c>
      <c r="T484" s="7" t="str">
        <f t="shared" si="70"/>
        <v>26</v>
      </c>
      <c r="U484" s="7">
        <f t="shared" si="71"/>
        <v>43672</v>
      </c>
    </row>
    <row r="485" spans="1:21" x14ac:dyDescent="0.25">
      <c r="A485">
        <v>484</v>
      </c>
      <c r="B485" s="1">
        <v>43640</v>
      </c>
      <c r="C485" s="1">
        <v>43656</v>
      </c>
      <c r="D485" s="2">
        <v>151</v>
      </c>
      <c r="E485" s="2" t="s">
        <v>1702</v>
      </c>
      <c r="F485" s="2" t="s">
        <v>1704</v>
      </c>
      <c r="H485" t="str">
        <f t="shared" ca="1" si="63"/>
        <v>cliente indisponivel</v>
      </c>
      <c r="I485" t="str">
        <f t="shared" ca="1" si="64"/>
        <v>cliente indisponivel</v>
      </c>
      <c r="J485" t="str">
        <f t="shared" ca="1" si="65"/>
        <v>Não entregue</v>
      </c>
      <c r="K485">
        <f t="shared" ca="1" si="66"/>
        <v>2</v>
      </c>
      <c r="L485">
        <f t="shared" ca="1" si="67"/>
        <v>3</v>
      </c>
      <c r="M485" s="6" t="str">
        <f t="shared" si="68"/>
        <v>43</v>
      </c>
      <c r="N485" s="6">
        <v>7</v>
      </c>
      <c r="O485" s="6">
        <v>2019</v>
      </c>
      <c r="P485" s="6" t="s">
        <v>65</v>
      </c>
      <c r="Q485" s="6">
        <v>7</v>
      </c>
      <c r="R485" s="6">
        <v>2019</v>
      </c>
      <c r="S485" s="7">
        <f t="shared" ca="1" si="69"/>
        <v>43638</v>
      </c>
      <c r="T485" s="7" t="str">
        <f t="shared" si="70"/>
        <v>10</v>
      </c>
      <c r="U485" s="7">
        <f t="shared" si="71"/>
        <v>43656</v>
      </c>
    </row>
    <row r="486" spans="1:21" x14ac:dyDescent="0.25">
      <c r="A486">
        <v>485</v>
      </c>
      <c r="B486" s="1">
        <v>43640</v>
      </c>
      <c r="C486" s="1">
        <v>43647</v>
      </c>
      <c r="D486" s="2">
        <v>142</v>
      </c>
      <c r="E486" s="2" t="s">
        <v>1702</v>
      </c>
      <c r="F486" s="2" t="s">
        <v>1703</v>
      </c>
      <c r="H486" t="str">
        <f t="shared" ca="1" si="63"/>
        <v>cliente indisponivel</v>
      </c>
      <c r="I486" t="str">
        <f t="shared" ca="1" si="64"/>
        <v>cliente indisponivel</v>
      </c>
      <c r="J486" t="str">
        <f t="shared" ca="1" si="65"/>
        <v>Não entregue</v>
      </c>
      <c r="K486">
        <f t="shared" ca="1" si="66"/>
        <v>2</v>
      </c>
      <c r="L486">
        <f t="shared" ca="1" si="67"/>
        <v>1</v>
      </c>
      <c r="M486" s="6" t="str">
        <f t="shared" si="68"/>
        <v>43</v>
      </c>
      <c r="N486" s="6">
        <v>7</v>
      </c>
      <c r="O486" s="6">
        <v>2019</v>
      </c>
      <c r="P486" s="6" t="s">
        <v>1696</v>
      </c>
      <c r="Q486" s="6">
        <v>7</v>
      </c>
      <c r="R486" s="6">
        <v>2019</v>
      </c>
      <c r="S486" s="7">
        <f t="shared" ca="1" si="69"/>
        <v>43640</v>
      </c>
      <c r="T486" s="7" t="str">
        <f t="shared" si="70"/>
        <v>1</v>
      </c>
      <c r="U486" s="7">
        <f t="shared" si="71"/>
        <v>43647</v>
      </c>
    </row>
    <row r="487" spans="1:21" x14ac:dyDescent="0.25">
      <c r="A487">
        <v>486</v>
      </c>
      <c r="B487" s="1">
        <v>43641</v>
      </c>
      <c r="C487" s="1">
        <v>43658</v>
      </c>
      <c r="D487" s="2">
        <v>52</v>
      </c>
      <c r="E487" s="2" t="s">
        <v>1701</v>
      </c>
      <c r="F487" s="2" t="s">
        <v>1709</v>
      </c>
      <c r="H487" t="str">
        <f t="shared" si="63"/>
        <v/>
      </c>
      <c r="I487" t="str">
        <f t="shared" ca="1" si="64"/>
        <v>outros</v>
      </c>
      <c r="J487" t="str">
        <f t="shared" ca="1" si="65"/>
        <v>Entregue</v>
      </c>
      <c r="K487">
        <f t="shared" ca="1" si="66"/>
        <v>1</v>
      </c>
      <c r="L487">
        <f t="shared" ca="1" si="67"/>
        <v>1</v>
      </c>
      <c r="M487" s="6" t="str">
        <f t="shared" si="68"/>
        <v>43</v>
      </c>
      <c r="N487" s="6">
        <v>7</v>
      </c>
      <c r="O487" s="6">
        <v>2019</v>
      </c>
      <c r="P487" s="6" t="s">
        <v>78</v>
      </c>
      <c r="Q487" s="6">
        <v>7</v>
      </c>
      <c r="R487" s="6">
        <v>2019</v>
      </c>
      <c r="S487" s="7">
        <f t="shared" ca="1" si="69"/>
        <v>43641</v>
      </c>
      <c r="T487" s="7" t="str">
        <f t="shared" si="70"/>
        <v>12</v>
      </c>
      <c r="U487" s="7">
        <f t="shared" si="71"/>
        <v>43658</v>
      </c>
    </row>
    <row r="488" spans="1:21" x14ac:dyDescent="0.25">
      <c r="A488">
        <v>487</v>
      </c>
      <c r="B488" s="1">
        <v>43642</v>
      </c>
      <c r="C488" s="1">
        <v>43649</v>
      </c>
      <c r="D488" s="2">
        <v>29</v>
      </c>
      <c r="E488" s="2" t="s">
        <v>1701</v>
      </c>
      <c r="F488" s="2" t="s">
        <v>1709</v>
      </c>
      <c r="H488" t="str">
        <f t="shared" si="63"/>
        <v/>
      </c>
      <c r="I488" t="str">
        <f t="shared" ca="1" si="64"/>
        <v>outros</v>
      </c>
      <c r="J488" t="str">
        <f t="shared" ca="1" si="65"/>
        <v>Entregue</v>
      </c>
      <c r="K488">
        <f t="shared" ca="1" si="66"/>
        <v>1</v>
      </c>
      <c r="L488">
        <f t="shared" ca="1" si="67"/>
        <v>1</v>
      </c>
      <c r="M488" s="6" t="str">
        <f t="shared" si="68"/>
        <v>43</v>
      </c>
      <c r="N488" s="6">
        <v>7</v>
      </c>
      <c r="O488" s="6">
        <v>2019</v>
      </c>
      <c r="P488" s="6" t="s">
        <v>1691</v>
      </c>
      <c r="Q488" s="6">
        <v>7</v>
      </c>
      <c r="R488" s="6">
        <v>2019</v>
      </c>
      <c r="S488" s="7">
        <f t="shared" ca="1" si="69"/>
        <v>43640</v>
      </c>
      <c r="T488" s="7" t="str">
        <f t="shared" si="70"/>
        <v>3</v>
      </c>
      <c r="U488" s="7">
        <f t="shared" si="71"/>
        <v>43649</v>
      </c>
    </row>
    <row r="489" spans="1:21" x14ac:dyDescent="0.25">
      <c r="A489">
        <v>488</v>
      </c>
      <c r="B489" s="1">
        <v>43640</v>
      </c>
      <c r="C489" s="1">
        <v>43672</v>
      </c>
      <c r="D489" s="2">
        <v>182</v>
      </c>
      <c r="E489" s="2" t="s">
        <v>1701</v>
      </c>
      <c r="F489" s="2" t="s">
        <v>1709</v>
      </c>
      <c r="H489" t="str">
        <f t="shared" si="63"/>
        <v/>
      </c>
      <c r="I489" t="str">
        <f t="shared" ca="1" si="64"/>
        <v>cliente indisponivel</v>
      </c>
      <c r="J489" t="str">
        <f t="shared" ca="1" si="65"/>
        <v>Não entregue</v>
      </c>
      <c r="K489">
        <f t="shared" ca="1" si="66"/>
        <v>2</v>
      </c>
      <c r="L489">
        <f t="shared" ca="1" si="67"/>
        <v>2</v>
      </c>
      <c r="M489" s="6" t="str">
        <f t="shared" si="68"/>
        <v>43</v>
      </c>
      <c r="N489" s="6">
        <v>7</v>
      </c>
      <c r="O489" s="6">
        <v>2019</v>
      </c>
      <c r="P489" s="6" t="s">
        <v>163</v>
      </c>
      <c r="Q489" s="6">
        <v>7</v>
      </c>
      <c r="R489" s="6">
        <v>2019</v>
      </c>
      <c r="S489" s="7">
        <f t="shared" ca="1" si="69"/>
        <v>43638</v>
      </c>
      <c r="T489" s="7" t="str">
        <f t="shared" si="70"/>
        <v>26</v>
      </c>
      <c r="U489" s="7">
        <f t="shared" si="71"/>
        <v>43672</v>
      </c>
    </row>
    <row r="490" spans="1:21" x14ac:dyDescent="0.25">
      <c r="A490">
        <v>489</v>
      </c>
      <c r="B490" s="1">
        <v>43638</v>
      </c>
      <c r="C490" s="1">
        <v>43647</v>
      </c>
      <c r="D490" s="2">
        <v>204</v>
      </c>
      <c r="E490" s="2" t="s">
        <v>1701</v>
      </c>
      <c r="F490" s="2" t="s">
        <v>1709</v>
      </c>
      <c r="H490" t="str">
        <f t="shared" si="63"/>
        <v/>
      </c>
      <c r="I490" t="str">
        <f t="shared" ca="1" si="64"/>
        <v>cliente indisponivel</v>
      </c>
      <c r="J490" t="str">
        <f t="shared" ca="1" si="65"/>
        <v>Não entregue</v>
      </c>
      <c r="K490">
        <f t="shared" ca="1" si="66"/>
        <v>2</v>
      </c>
      <c r="L490">
        <f t="shared" ca="1" si="67"/>
        <v>2</v>
      </c>
      <c r="M490" s="6" t="str">
        <f t="shared" si="68"/>
        <v>43</v>
      </c>
      <c r="N490" s="6">
        <v>7</v>
      </c>
      <c r="O490" s="6">
        <v>2019</v>
      </c>
      <c r="P490" s="6" t="s">
        <v>1696</v>
      </c>
      <c r="Q490" s="6">
        <v>7</v>
      </c>
      <c r="R490" s="6">
        <v>2019</v>
      </c>
      <c r="S490" s="7">
        <f t="shared" ca="1" si="69"/>
        <v>43639</v>
      </c>
      <c r="T490" s="7" t="str">
        <f t="shared" si="70"/>
        <v>1</v>
      </c>
      <c r="U490" s="7">
        <f t="shared" si="71"/>
        <v>43647</v>
      </c>
    </row>
    <row r="491" spans="1:21" x14ac:dyDescent="0.25">
      <c r="A491">
        <v>490</v>
      </c>
      <c r="B491" s="1">
        <v>43640</v>
      </c>
      <c r="C491" s="1">
        <v>43653</v>
      </c>
      <c r="D491" s="2">
        <v>161</v>
      </c>
      <c r="E491" s="2" t="s">
        <v>1702</v>
      </c>
      <c r="F491" s="2" t="s">
        <v>1704</v>
      </c>
      <c r="H491" t="str">
        <f t="shared" ca="1" si="63"/>
        <v>cliente indisponivel</v>
      </c>
      <c r="I491" t="str">
        <f t="shared" ca="1" si="64"/>
        <v>cliente indisponivel</v>
      </c>
      <c r="J491" t="str">
        <f t="shared" ca="1" si="65"/>
        <v>Não entregue</v>
      </c>
      <c r="K491">
        <f t="shared" ca="1" si="66"/>
        <v>2</v>
      </c>
      <c r="L491">
        <f t="shared" ca="1" si="67"/>
        <v>1</v>
      </c>
      <c r="M491" s="6" t="str">
        <f t="shared" si="68"/>
        <v>43</v>
      </c>
      <c r="N491" s="6">
        <v>7</v>
      </c>
      <c r="O491" s="6">
        <v>2019</v>
      </c>
      <c r="P491" s="6" t="s">
        <v>1697</v>
      </c>
      <c r="Q491" s="6">
        <v>7</v>
      </c>
      <c r="R491" s="6">
        <v>2019</v>
      </c>
      <c r="S491" s="7">
        <f t="shared" ca="1" si="69"/>
        <v>43640</v>
      </c>
      <c r="T491" s="7" t="str">
        <f t="shared" si="70"/>
        <v>7</v>
      </c>
      <c r="U491" s="7">
        <f t="shared" si="71"/>
        <v>43653</v>
      </c>
    </row>
    <row r="492" spans="1:21" x14ac:dyDescent="0.25">
      <c r="A492">
        <v>491</v>
      </c>
      <c r="B492" s="1">
        <v>43640</v>
      </c>
      <c r="C492" s="1">
        <v>43667</v>
      </c>
      <c r="D492" s="2">
        <v>40</v>
      </c>
      <c r="E492" s="2" t="s">
        <v>1702</v>
      </c>
      <c r="F492" s="2" t="s">
        <v>1703</v>
      </c>
      <c r="H492" t="str">
        <f t="shared" ca="1" si="63"/>
        <v>cliente indisponivel</v>
      </c>
      <c r="I492" t="str">
        <f t="shared" ca="1" si="64"/>
        <v>cliente indisponivel</v>
      </c>
      <c r="J492" t="str">
        <f t="shared" ca="1" si="65"/>
        <v>Não entregue</v>
      </c>
      <c r="K492">
        <f t="shared" ca="1" si="66"/>
        <v>2</v>
      </c>
      <c r="L492">
        <f t="shared" ca="1" si="67"/>
        <v>1</v>
      </c>
      <c r="M492" s="6" t="str">
        <f t="shared" si="68"/>
        <v>43</v>
      </c>
      <c r="N492" s="6">
        <v>7</v>
      </c>
      <c r="O492" s="6">
        <v>2019</v>
      </c>
      <c r="P492" s="6" t="s">
        <v>132</v>
      </c>
      <c r="Q492" s="6">
        <v>7</v>
      </c>
      <c r="R492" s="6">
        <v>2019</v>
      </c>
      <c r="S492" s="7">
        <f t="shared" ca="1" si="69"/>
        <v>43639</v>
      </c>
      <c r="T492" s="7" t="str">
        <f t="shared" si="70"/>
        <v>21</v>
      </c>
      <c r="U492" s="7">
        <f t="shared" si="71"/>
        <v>43667</v>
      </c>
    </row>
    <row r="493" spans="1:21" x14ac:dyDescent="0.25">
      <c r="A493">
        <v>492</v>
      </c>
      <c r="B493" s="1">
        <v>43642</v>
      </c>
      <c r="C493" s="1">
        <v>43664</v>
      </c>
      <c r="D493" s="2">
        <v>159</v>
      </c>
      <c r="E493" s="2" t="s">
        <v>1701</v>
      </c>
      <c r="F493" s="2" t="s">
        <v>1709</v>
      </c>
      <c r="H493" t="str">
        <f t="shared" si="63"/>
        <v/>
      </c>
      <c r="I493" t="str">
        <f t="shared" ca="1" si="64"/>
        <v>cliente indisponivel</v>
      </c>
      <c r="J493" t="str">
        <f t="shared" ca="1" si="65"/>
        <v>Não entregue</v>
      </c>
      <c r="K493">
        <f t="shared" ca="1" si="66"/>
        <v>2</v>
      </c>
      <c r="L493">
        <f t="shared" ca="1" si="67"/>
        <v>1</v>
      </c>
      <c r="M493" s="6" t="str">
        <f t="shared" si="68"/>
        <v>43</v>
      </c>
      <c r="N493" s="6">
        <v>7</v>
      </c>
      <c r="O493" s="6">
        <v>2019</v>
      </c>
      <c r="P493" s="6" t="s">
        <v>114</v>
      </c>
      <c r="Q493" s="6">
        <v>7</v>
      </c>
      <c r="R493" s="6">
        <v>2019</v>
      </c>
      <c r="S493" s="7">
        <f t="shared" ca="1" si="69"/>
        <v>43640</v>
      </c>
      <c r="T493" s="7" t="str">
        <f t="shared" si="70"/>
        <v>18</v>
      </c>
      <c r="U493" s="7">
        <f t="shared" si="71"/>
        <v>43664</v>
      </c>
    </row>
    <row r="494" spans="1:21" x14ac:dyDescent="0.25">
      <c r="A494">
        <v>493</v>
      </c>
      <c r="B494" s="1">
        <v>43641</v>
      </c>
      <c r="C494" s="1">
        <v>43674</v>
      </c>
      <c r="D494" s="2">
        <v>152</v>
      </c>
      <c r="E494" s="2" t="s">
        <v>1702</v>
      </c>
      <c r="F494" s="2" t="s">
        <v>1703</v>
      </c>
      <c r="H494" t="str">
        <f t="shared" ca="1" si="63"/>
        <v>cliente indisponivel</v>
      </c>
      <c r="I494" t="str">
        <f t="shared" ca="1" si="64"/>
        <v>cliente indisponivel</v>
      </c>
      <c r="J494" t="str">
        <f t="shared" ca="1" si="65"/>
        <v>Não entregue</v>
      </c>
      <c r="K494">
        <f t="shared" ca="1" si="66"/>
        <v>2</v>
      </c>
      <c r="L494">
        <f t="shared" ca="1" si="67"/>
        <v>3</v>
      </c>
      <c r="M494" s="6" t="str">
        <f t="shared" si="68"/>
        <v>43</v>
      </c>
      <c r="N494" s="6">
        <v>7</v>
      </c>
      <c r="O494" s="6">
        <v>2019</v>
      </c>
      <c r="P494" s="6" t="s">
        <v>175</v>
      </c>
      <c r="Q494" s="6">
        <v>7</v>
      </c>
      <c r="R494" s="6">
        <v>2019</v>
      </c>
      <c r="S494" s="7">
        <f t="shared" ca="1" si="69"/>
        <v>43638</v>
      </c>
      <c r="T494" s="7" t="str">
        <f t="shared" si="70"/>
        <v>28</v>
      </c>
      <c r="U494" s="7">
        <f t="shared" si="71"/>
        <v>43674</v>
      </c>
    </row>
    <row r="495" spans="1:21" x14ac:dyDescent="0.25">
      <c r="A495">
        <v>494</v>
      </c>
      <c r="B495" s="1">
        <v>43641</v>
      </c>
      <c r="C495" s="1">
        <v>43661</v>
      </c>
      <c r="D495" s="2">
        <v>191</v>
      </c>
      <c r="E495" s="2" t="s">
        <v>1701</v>
      </c>
      <c r="F495" s="2" t="s">
        <v>1709</v>
      </c>
      <c r="H495" t="str">
        <f t="shared" si="63"/>
        <v/>
      </c>
      <c r="I495" t="str">
        <f t="shared" ca="1" si="64"/>
        <v>cliente indisponivel</v>
      </c>
      <c r="J495" t="str">
        <f t="shared" ca="1" si="65"/>
        <v>Não entregue</v>
      </c>
      <c r="K495">
        <f t="shared" ca="1" si="66"/>
        <v>2</v>
      </c>
      <c r="L495">
        <f t="shared" ca="1" si="67"/>
        <v>1</v>
      </c>
      <c r="M495" s="6" t="str">
        <f t="shared" si="68"/>
        <v>43</v>
      </c>
      <c r="N495" s="6">
        <v>7</v>
      </c>
      <c r="O495" s="6">
        <v>2019</v>
      </c>
      <c r="P495" s="6" t="s">
        <v>95</v>
      </c>
      <c r="Q495" s="6">
        <v>7</v>
      </c>
      <c r="R495" s="6">
        <v>2019</v>
      </c>
      <c r="S495" s="7">
        <f t="shared" ca="1" si="69"/>
        <v>43640</v>
      </c>
      <c r="T495" s="7" t="str">
        <f t="shared" si="70"/>
        <v>15</v>
      </c>
      <c r="U495" s="7">
        <f t="shared" si="71"/>
        <v>43661</v>
      </c>
    </row>
    <row r="496" spans="1:21" x14ac:dyDescent="0.25">
      <c r="A496">
        <v>495</v>
      </c>
      <c r="B496" s="1">
        <v>43642</v>
      </c>
      <c r="C496" s="1">
        <v>43668</v>
      </c>
      <c r="D496" s="2">
        <v>227</v>
      </c>
      <c r="E496" s="2" t="s">
        <v>1701</v>
      </c>
      <c r="F496" s="2" t="s">
        <v>1709</v>
      </c>
      <c r="H496" t="str">
        <f t="shared" si="63"/>
        <v/>
      </c>
      <c r="I496" t="str">
        <f t="shared" ca="1" si="64"/>
        <v>cliente indisponivel</v>
      </c>
      <c r="J496" t="str">
        <f t="shared" ca="1" si="65"/>
        <v>Não entregue</v>
      </c>
      <c r="K496">
        <f t="shared" ca="1" si="66"/>
        <v>2</v>
      </c>
      <c r="L496">
        <f t="shared" ca="1" si="67"/>
        <v>3</v>
      </c>
      <c r="M496" s="6" t="str">
        <f t="shared" si="68"/>
        <v>43</v>
      </c>
      <c r="N496" s="6">
        <v>7</v>
      </c>
      <c r="O496" s="6">
        <v>2019</v>
      </c>
      <c r="P496" s="6" t="s">
        <v>138</v>
      </c>
      <c r="Q496" s="6">
        <v>7</v>
      </c>
      <c r="R496" s="6">
        <v>2019</v>
      </c>
      <c r="S496" s="7">
        <f t="shared" ca="1" si="69"/>
        <v>43639</v>
      </c>
      <c r="T496" s="7" t="str">
        <f t="shared" si="70"/>
        <v>22</v>
      </c>
      <c r="U496" s="7">
        <f t="shared" si="71"/>
        <v>43668</v>
      </c>
    </row>
    <row r="497" spans="1:21" x14ac:dyDescent="0.25">
      <c r="A497">
        <v>496</v>
      </c>
      <c r="B497" s="1">
        <v>43640</v>
      </c>
      <c r="C497" s="1">
        <v>43667</v>
      </c>
      <c r="D497" s="2">
        <v>66</v>
      </c>
      <c r="E497" s="2" t="s">
        <v>1702</v>
      </c>
      <c r="F497" s="2" t="s">
        <v>1704</v>
      </c>
      <c r="H497" t="str">
        <f t="shared" ca="1" si="63"/>
        <v>outros</v>
      </c>
      <c r="I497" t="str">
        <f t="shared" ca="1" si="64"/>
        <v>outros</v>
      </c>
      <c r="J497" t="str">
        <f t="shared" ca="1" si="65"/>
        <v>Entregue</v>
      </c>
      <c r="K497">
        <f t="shared" ca="1" si="66"/>
        <v>1</v>
      </c>
      <c r="L497">
        <f t="shared" ca="1" si="67"/>
        <v>3</v>
      </c>
      <c r="M497" s="6" t="str">
        <f t="shared" si="68"/>
        <v>43</v>
      </c>
      <c r="N497" s="6">
        <v>7</v>
      </c>
      <c r="O497" s="6">
        <v>2019</v>
      </c>
      <c r="P497" s="6" t="s">
        <v>132</v>
      </c>
      <c r="Q497" s="6">
        <v>7</v>
      </c>
      <c r="R497" s="6">
        <v>2019</v>
      </c>
      <c r="S497" s="7">
        <f t="shared" ca="1" si="69"/>
        <v>43638</v>
      </c>
      <c r="T497" s="7" t="str">
        <f t="shared" si="70"/>
        <v>21</v>
      </c>
      <c r="U497" s="7">
        <f t="shared" si="71"/>
        <v>43667</v>
      </c>
    </row>
    <row r="498" spans="1:21" x14ac:dyDescent="0.25">
      <c r="A498">
        <v>497</v>
      </c>
      <c r="B498" s="1">
        <v>43638</v>
      </c>
      <c r="C498" s="1">
        <v>43670</v>
      </c>
      <c r="D498" s="2">
        <v>13</v>
      </c>
      <c r="E498" s="2" t="s">
        <v>1701</v>
      </c>
      <c r="F498" s="2" t="s">
        <v>1709</v>
      </c>
      <c r="H498" t="str">
        <f t="shared" si="63"/>
        <v/>
      </c>
      <c r="I498" t="str">
        <f t="shared" ca="1" si="64"/>
        <v>cliente indisponivel</v>
      </c>
      <c r="J498" t="str">
        <f t="shared" ca="1" si="65"/>
        <v>Não entregue</v>
      </c>
      <c r="K498">
        <f t="shared" ca="1" si="66"/>
        <v>2</v>
      </c>
      <c r="L498">
        <f t="shared" ca="1" si="67"/>
        <v>1</v>
      </c>
      <c r="M498" s="6" t="str">
        <f t="shared" si="68"/>
        <v>43</v>
      </c>
      <c r="N498" s="6">
        <v>7</v>
      </c>
      <c r="O498" s="6">
        <v>2019</v>
      </c>
      <c r="P498" s="6" t="s">
        <v>151</v>
      </c>
      <c r="Q498" s="6">
        <v>7</v>
      </c>
      <c r="R498" s="6">
        <v>2019</v>
      </c>
      <c r="S498" s="7">
        <f t="shared" ca="1" si="69"/>
        <v>43642</v>
      </c>
      <c r="T498" s="7" t="str">
        <f t="shared" si="70"/>
        <v>24</v>
      </c>
      <c r="U498" s="7">
        <f t="shared" si="71"/>
        <v>43670</v>
      </c>
    </row>
    <row r="499" spans="1:21" x14ac:dyDescent="0.25">
      <c r="A499">
        <v>498</v>
      </c>
      <c r="B499" s="1">
        <v>43638</v>
      </c>
      <c r="C499" s="1">
        <v>43660</v>
      </c>
      <c r="D499" s="2">
        <v>157</v>
      </c>
      <c r="E499" s="2" t="s">
        <v>1701</v>
      </c>
      <c r="F499" s="2" t="s">
        <v>1709</v>
      </c>
      <c r="H499" t="str">
        <f t="shared" si="63"/>
        <v/>
      </c>
      <c r="I499" t="str">
        <f t="shared" ca="1" si="64"/>
        <v>outros</v>
      </c>
      <c r="J499" t="str">
        <f t="shared" ca="1" si="65"/>
        <v>Entregue</v>
      </c>
      <c r="K499">
        <f t="shared" ca="1" si="66"/>
        <v>1</v>
      </c>
      <c r="L499">
        <f t="shared" ca="1" si="67"/>
        <v>3</v>
      </c>
      <c r="M499" s="6" t="str">
        <f t="shared" si="68"/>
        <v>43</v>
      </c>
      <c r="N499" s="6">
        <v>7</v>
      </c>
      <c r="O499" s="6">
        <v>2019</v>
      </c>
      <c r="P499" s="6" t="s">
        <v>90</v>
      </c>
      <c r="Q499" s="6">
        <v>7</v>
      </c>
      <c r="R499" s="6">
        <v>2019</v>
      </c>
      <c r="S499" s="7">
        <f t="shared" ca="1" si="69"/>
        <v>43638</v>
      </c>
      <c r="T499" s="7" t="str">
        <f t="shared" si="70"/>
        <v>14</v>
      </c>
      <c r="U499" s="7">
        <f t="shared" si="71"/>
        <v>43660</v>
      </c>
    </row>
    <row r="500" spans="1:21" x14ac:dyDescent="0.25">
      <c r="A500">
        <v>499</v>
      </c>
      <c r="B500" s="1">
        <v>43642</v>
      </c>
      <c r="C500" s="1">
        <v>43655</v>
      </c>
      <c r="D500" s="2">
        <v>104</v>
      </c>
      <c r="E500" s="2" t="s">
        <v>1702</v>
      </c>
      <c r="F500" s="2" t="s">
        <v>1704</v>
      </c>
      <c r="H500" t="str">
        <f t="shared" ca="1" si="63"/>
        <v>outros</v>
      </c>
      <c r="I500" t="str">
        <f t="shared" ca="1" si="64"/>
        <v>outros</v>
      </c>
      <c r="J500" t="str">
        <f t="shared" ca="1" si="65"/>
        <v>Entregue</v>
      </c>
      <c r="K500">
        <f t="shared" ca="1" si="66"/>
        <v>1</v>
      </c>
      <c r="L500">
        <f t="shared" ca="1" si="67"/>
        <v>1</v>
      </c>
      <c r="M500" s="6" t="str">
        <f t="shared" si="68"/>
        <v>43</v>
      </c>
      <c r="N500" s="6">
        <v>7</v>
      </c>
      <c r="O500" s="6">
        <v>2019</v>
      </c>
      <c r="P500" s="6" t="s">
        <v>1694</v>
      </c>
      <c r="Q500" s="6">
        <v>7</v>
      </c>
      <c r="R500" s="6">
        <v>2019</v>
      </c>
      <c r="S500" s="7">
        <f t="shared" ca="1" si="69"/>
        <v>43641</v>
      </c>
      <c r="T500" s="7" t="str">
        <f t="shared" si="70"/>
        <v>9</v>
      </c>
      <c r="U500" s="7">
        <f t="shared" si="71"/>
        <v>43655</v>
      </c>
    </row>
    <row r="501" spans="1:21" x14ac:dyDescent="0.25">
      <c r="A501">
        <v>500</v>
      </c>
      <c r="B501" s="1">
        <v>43638</v>
      </c>
      <c r="C501" s="1">
        <v>43662</v>
      </c>
      <c r="D501" s="2">
        <v>195</v>
      </c>
      <c r="E501" s="2" t="s">
        <v>1701</v>
      </c>
      <c r="F501" s="2" t="s">
        <v>1709</v>
      </c>
      <c r="H501" t="str">
        <f t="shared" si="63"/>
        <v/>
      </c>
      <c r="I501" t="str">
        <f t="shared" ca="1" si="64"/>
        <v>outros</v>
      </c>
      <c r="J501" t="str">
        <f t="shared" ca="1" si="65"/>
        <v>Entregue</v>
      </c>
      <c r="K501">
        <f t="shared" ca="1" si="66"/>
        <v>1</v>
      </c>
      <c r="L501">
        <f t="shared" ca="1" si="67"/>
        <v>3</v>
      </c>
      <c r="M501" s="6" t="str">
        <f t="shared" si="68"/>
        <v>43</v>
      </c>
      <c r="N501" s="6">
        <v>7</v>
      </c>
      <c r="O501" s="6">
        <v>2019</v>
      </c>
      <c r="P501" s="6" t="s">
        <v>103</v>
      </c>
      <c r="Q501" s="6">
        <v>7</v>
      </c>
      <c r="R501" s="6">
        <v>2019</v>
      </c>
      <c r="S501" s="7">
        <f t="shared" ca="1" si="69"/>
        <v>43638</v>
      </c>
      <c r="T501" s="7" t="str">
        <f t="shared" si="70"/>
        <v>16</v>
      </c>
      <c r="U501" s="7">
        <f t="shared" si="71"/>
        <v>43662</v>
      </c>
    </row>
    <row r="502" spans="1:21" x14ac:dyDescent="0.25">
      <c r="A502">
        <v>501</v>
      </c>
      <c r="B502" s="1">
        <v>43640</v>
      </c>
      <c r="C502" s="1">
        <v>43659</v>
      </c>
      <c r="D502" s="2">
        <v>228</v>
      </c>
      <c r="E502" s="2" t="s">
        <v>1702</v>
      </c>
      <c r="F502" s="2" t="s">
        <v>1703</v>
      </c>
      <c r="H502" t="str">
        <f t="shared" ca="1" si="63"/>
        <v>cliente indisponivel</v>
      </c>
      <c r="I502" t="str">
        <f t="shared" ca="1" si="64"/>
        <v>cliente indisponivel</v>
      </c>
      <c r="J502" t="str">
        <f t="shared" ca="1" si="65"/>
        <v>Não entregue</v>
      </c>
      <c r="K502">
        <f t="shared" ca="1" si="66"/>
        <v>2</v>
      </c>
      <c r="L502">
        <f t="shared" ca="1" si="67"/>
        <v>3</v>
      </c>
      <c r="M502" s="6" t="str">
        <f t="shared" si="68"/>
        <v>43</v>
      </c>
      <c r="N502" s="6">
        <v>7</v>
      </c>
      <c r="O502" s="6">
        <v>2019</v>
      </c>
      <c r="P502" s="6" t="s">
        <v>84</v>
      </c>
      <c r="Q502" s="6">
        <v>7</v>
      </c>
      <c r="R502" s="6">
        <v>2019</v>
      </c>
      <c r="S502" s="7">
        <f t="shared" ca="1" si="69"/>
        <v>43640</v>
      </c>
      <c r="T502" s="7" t="str">
        <f t="shared" si="70"/>
        <v>13</v>
      </c>
      <c r="U502" s="7">
        <f t="shared" si="71"/>
        <v>43659</v>
      </c>
    </row>
    <row r="503" spans="1:21" x14ac:dyDescent="0.25">
      <c r="A503">
        <v>502</v>
      </c>
      <c r="B503" s="1">
        <v>43639</v>
      </c>
      <c r="C503" s="1">
        <v>43649</v>
      </c>
      <c r="D503" s="2">
        <v>184</v>
      </c>
      <c r="E503" s="2" t="s">
        <v>1702</v>
      </c>
      <c r="F503" s="2" t="s">
        <v>1704</v>
      </c>
      <c r="H503" t="str">
        <f t="shared" ca="1" si="63"/>
        <v>outros</v>
      </c>
      <c r="I503" t="str">
        <f t="shared" ca="1" si="64"/>
        <v>outros</v>
      </c>
      <c r="J503" t="str">
        <f t="shared" ca="1" si="65"/>
        <v>Entregue</v>
      </c>
      <c r="K503">
        <f t="shared" ca="1" si="66"/>
        <v>1</v>
      </c>
      <c r="L503">
        <f t="shared" ca="1" si="67"/>
        <v>3</v>
      </c>
      <c r="M503" s="6" t="str">
        <f t="shared" si="68"/>
        <v>43</v>
      </c>
      <c r="N503" s="6">
        <v>7</v>
      </c>
      <c r="O503" s="6">
        <v>2019</v>
      </c>
      <c r="P503" s="6" t="s">
        <v>1691</v>
      </c>
      <c r="Q503" s="6">
        <v>7</v>
      </c>
      <c r="R503" s="6">
        <v>2019</v>
      </c>
      <c r="S503" s="7">
        <f t="shared" ca="1" si="69"/>
        <v>43640</v>
      </c>
      <c r="T503" s="7" t="str">
        <f t="shared" si="70"/>
        <v>3</v>
      </c>
      <c r="U503" s="7">
        <f t="shared" si="71"/>
        <v>43649</v>
      </c>
    </row>
    <row r="504" spans="1:21" x14ac:dyDescent="0.25">
      <c r="A504">
        <v>503</v>
      </c>
      <c r="B504" s="1">
        <v>43641</v>
      </c>
      <c r="C504" s="1">
        <v>43671</v>
      </c>
      <c r="D504" s="2">
        <v>204</v>
      </c>
      <c r="E504" s="2" t="s">
        <v>1702</v>
      </c>
      <c r="F504" s="2" t="s">
        <v>1704</v>
      </c>
      <c r="H504" t="str">
        <f t="shared" ca="1" si="63"/>
        <v>cliente indisponivel</v>
      </c>
      <c r="I504" t="str">
        <f t="shared" ca="1" si="64"/>
        <v>cliente indisponivel</v>
      </c>
      <c r="J504" t="str">
        <f t="shared" ca="1" si="65"/>
        <v>Não entregue</v>
      </c>
      <c r="K504">
        <f t="shared" ca="1" si="66"/>
        <v>2</v>
      </c>
      <c r="L504">
        <f t="shared" ca="1" si="67"/>
        <v>1</v>
      </c>
      <c r="M504" s="6" t="str">
        <f t="shared" si="68"/>
        <v>43</v>
      </c>
      <c r="N504" s="6">
        <v>7</v>
      </c>
      <c r="O504" s="6">
        <v>2019</v>
      </c>
      <c r="P504" s="6" t="s">
        <v>157</v>
      </c>
      <c r="Q504" s="6">
        <v>7</v>
      </c>
      <c r="R504" s="6">
        <v>2019</v>
      </c>
      <c r="S504" s="7">
        <f t="shared" ca="1" si="69"/>
        <v>43640</v>
      </c>
      <c r="T504" s="7" t="str">
        <f t="shared" si="70"/>
        <v>25</v>
      </c>
      <c r="U504" s="7">
        <f t="shared" si="71"/>
        <v>43671</v>
      </c>
    </row>
    <row r="505" spans="1:21" x14ac:dyDescent="0.25">
      <c r="A505">
        <v>504</v>
      </c>
      <c r="B505" s="1">
        <v>43640</v>
      </c>
      <c r="C505" s="1">
        <v>43661</v>
      </c>
      <c r="D505" s="2">
        <v>151</v>
      </c>
      <c r="E505" s="2" t="s">
        <v>1701</v>
      </c>
      <c r="F505" s="2" t="s">
        <v>1709</v>
      </c>
      <c r="H505" t="str">
        <f t="shared" si="63"/>
        <v/>
      </c>
      <c r="I505" t="str">
        <f t="shared" ca="1" si="64"/>
        <v>cliente indisponivel</v>
      </c>
      <c r="J505" t="str">
        <f t="shared" ca="1" si="65"/>
        <v>Não entregue</v>
      </c>
      <c r="K505">
        <f t="shared" ca="1" si="66"/>
        <v>2</v>
      </c>
      <c r="L505">
        <f t="shared" ca="1" si="67"/>
        <v>3</v>
      </c>
      <c r="M505" s="6" t="str">
        <f t="shared" si="68"/>
        <v>43</v>
      </c>
      <c r="N505" s="6">
        <v>7</v>
      </c>
      <c r="O505" s="6">
        <v>2019</v>
      </c>
      <c r="P505" s="6" t="s">
        <v>95</v>
      </c>
      <c r="Q505" s="6">
        <v>7</v>
      </c>
      <c r="R505" s="6">
        <v>2019</v>
      </c>
      <c r="S505" s="7">
        <f t="shared" ca="1" si="69"/>
        <v>43639</v>
      </c>
      <c r="T505" s="7" t="str">
        <f t="shared" si="70"/>
        <v>15</v>
      </c>
      <c r="U505" s="7">
        <f t="shared" si="71"/>
        <v>43661</v>
      </c>
    </row>
    <row r="506" spans="1:21" x14ac:dyDescent="0.25">
      <c r="A506">
        <v>505</v>
      </c>
      <c r="B506" s="1">
        <v>43639</v>
      </c>
      <c r="C506" s="1">
        <v>43654</v>
      </c>
      <c r="D506" s="2">
        <v>86</v>
      </c>
      <c r="E506" s="2" t="s">
        <v>1701</v>
      </c>
      <c r="F506" s="2" t="s">
        <v>1709</v>
      </c>
      <c r="H506" t="str">
        <f t="shared" si="63"/>
        <v/>
      </c>
      <c r="I506" t="str">
        <f t="shared" ca="1" si="64"/>
        <v>cliente indisponivel</v>
      </c>
      <c r="J506" t="str">
        <f t="shared" ca="1" si="65"/>
        <v>Não entregue</v>
      </c>
      <c r="K506">
        <f t="shared" ca="1" si="66"/>
        <v>2</v>
      </c>
      <c r="L506">
        <f t="shared" ca="1" si="67"/>
        <v>3</v>
      </c>
      <c r="M506" s="6" t="str">
        <f t="shared" si="68"/>
        <v>43</v>
      </c>
      <c r="N506" s="6">
        <v>7</v>
      </c>
      <c r="O506" s="6">
        <v>2019</v>
      </c>
      <c r="P506" s="6" t="s">
        <v>1693</v>
      </c>
      <c r="Q506" s="6">
        <v>7</v>
      </c>
      <c r="R506" s="6">
        <v>2019</v>
      </c>
      <c r="S506" s="7">
        <f t="shared" ca="1" si="69"/>
        <v>43638</v>
      </c>
      <c r="T506" s="7" t="str">
        <f t="shared" si="70"/>
        <v>8</v>
      </c>
      <c r="U506" s="7">
        <f t="shared" si="71"/>
        <v>43654</v>
      </c>
    </row>
    <row r="507" spans="1:21" x14ac:dyDescent="0.25">
      <c r="A507">
        <v>506</v>
      </c>
      <c r="B507" s="1">
        <v>43642</v>
      </c>
      <c r="C507" s="1">
        <v>43656</v>
      </c>
      <c r="D507" s="2">
        <v>176</v>
      </c>
      <c r="E507" s="2" t="s">
        <v>1702</v>
      </c>
      <c r="F507" s="2" t="s">
        <v>1704</v>
      </c>
      <c r="H507" t="str">
        <f t="shared" ca="1" si="63"/>
        <v>cliente indisponivel</v>
      </c>
      <c r="I507" t="str">
        <f t="shared" ca="1" si="64"/>
        <v>cliente indisponivel</v>
      </c>
      <c r="J507" t="str">
        <f t="shared" ca="1" si="65"/>
        <v>Não entregue</v>
      </c>
      <c r="K507">
        <f t="shared" ca="1" si="66"/>
        <v>2</v>
      </c>
      <c r="L507">
        <f t="shared" ca="1" si="67"/>
        <v>3</v>
      </c>
      <c r="M507" s="6" t="str">
        <f t="shared" si="68"/>
        <v>43</v>
      </c>
      <c r="N507" s="6">
        <v>7</v>
      </c>
      <c r="O507" s="6">
        <v>2019</v>
      </c>
      <c r="P507" s="6" t="s">
        <v>65</v>
      </c>
      <c r="Q507" s="6">
        <v>7</v>
      </c>
      <c r="R507" s="6">
        <v>2019</v>
      </c>
      <c r="S507" s="7">
        <f t="shared" ca="1" si="69"/>
        <v>43639</v>
      </c>
      <c r="T507" s="7" t="str">
        <f t="shared" si="70"/>
        <v>10</v>
      </c>
      <c r="U507" s="7">
        <f t="shared" si="71"/>
        <v>43656</v>
      </c>
    </row>
    <row r="508" spans="1:21" x14ac:dyDescent="0.25">
      <c r="A508">
        <v>507</v>
      </c>
      <c r="B508" s="1">
        <v>43642</v>
      </c>
      <c r="C508" s="1">
        <v>43662</v>
      </c>
      <c r="D508" s="2">
        <v>186</v>
      </c>
      <c r="E508" s="2" t="s">
        <v>1701</v>
      </c>
      <c r="F508" s="2" t="s">
        <v>1709</v>
      </c>
      <c r="H508" t="str">
        <f t="shared" si="63"/>
        <v/>
      </c>
      <c r="I508" t="str">
        <f t="shared" ca="1" si="64"/>
        <v>outros</v>
      </c>
      <c r="J508" t="str">
        <f t="shared" ca="1" si="65"/>
        <v>Entregue</v>
      </c>
      <c r="K508">
        <f t="shared" ca="1" si="66"/>
        <v>1</v>
      </c>
      <c r="L508">
        <f t="shared" ca="1" si="67"/>
        <v>2</v>
      </c>
      <c r="M508" s="6" t="str">
        <f t="shared" si="68"/>
        <v>43</v>
      </c>
      <c r="N508" s="6">
        <v>7</v>
      </c>
      <c r="O508" s="6">
        <v>2019</v>
      </c>
      <c r="P508" s="6" t="s">
        <v>103</v>
      </c>
      <c r="Q508" s="6">
        <v>7</v>
      </c>
      <c r="R508" s="6">
        <v>2019</v>
      </c>
      <c r="S508" s="7">
        <f t="shared" ca="1" si="69"/>
        <v>43642</v>
      </c>
      <c r="T508" s="7" t="str">
        <f t="shared" si="70"/>
        <v>16</v>
      </c>
      <c r="U508" s="7">
        <f t="shared" si="71"/>
        <v>43662</v>
      </c>
    </row>
    <row r="509" spans="1:21" x14ac:dyDescent="0.25">
      <c r="A509">
        <v>508</v>
      </c>
      <c r="B509" s="1">
        <v>43641</v>
      </c>
      <c r="C509" s="1">
        <v>43673</v>
      </c>
      <c r="D509" s="2">
        <v>188</v>
      </c>
      <c r="E509" s="2" t="s">
        <v>1701</v>
      </c>
      <c r="F509" s="2" t="s">
        <v>1709</v>
      </c>
      <c r="H509" t="str">
        <f t="shared" si="63"/>
        <v/>
      </c>
      <c r="I509" t="str">
        <f t="shared" ca="1" si="64"/>
        <v>cliente indisponivel</v>
      </c>
      <c r="J509" t="str">
        <f t="shared" ca="1" si="65"/>
        <v>Não entregue</v>
      </c>
      <c r="K509">
        <f t="shared" ca="1" si="66"/>
        <v>2</v>
      </c>
      <c r="L509">
        <f t="shared" ca="1" si="67"/>
        <v>1</v>
      </c>
      <c r="M509" s="6" t="str">
        <f t="shared" si="68"/>
        <v>43</v>
      </c>
      <c r="N509" s="6">
        <v>7</v>
      </c>
      <c r="O509" s="6">
        <v>2019</v>
      </c>
      <c r="P509" s="6" t="s">
        <v>170</v>
      </c>
      <c r="Q509" s="6">
        <v>7</v>
      </c>
      <c r="R509" s="6">
        <v>2019</v>
      </c>
      <c r="S509" s="7">
        <f t="shared" ca="1" si="69"/>
        <v>43638</v>
      </c>
      <c r="T509" s="7" t="str">
        <f t="shared" si="70"/>
        <v>27</v>
      </c>
      <c r="U509" s="7">
        <f t="shared" si="71"/>
        <v>43673</v>
      </c>
    </row>
    <row r="510" spans="1:21" x14ac:dyDescent="0.25">
      <c r="A510">
        <v>509</v>
      </c>
      <c r="B510" s="1">
        <v>43640</v>
      </c>
      <c r="C510" s="1">
        <v>43650</v>
      </c>
      <c r="D510" s="2">
        <v>228</v>
      </c>
      <c r="E510" s="2" t="s">
        <v>1701</v>
      </c>
      <c r="F510" s="2" t="s">
        <v>1709</v>
      </c>
      <c r="H510" t="str">
        <f t="shared" si="63"/>
        <v/>
      </c>
      <c r="I510" t="str">
        <f t="shared" ca="1" si="64"/>
        <v>cliente indisponivel</v>
      </c>
      <c r="J510" t="str">
        <f t="shared" ca="1" si="65"/>
        <v>Não entregue</v>
      </c>
      <c r="K510">
        <f t="shared" ca="1" si="66"/>
        <v>2</v>
      </c>
      <c r="L510">
        <f t="shared" ca="1" si="67"/>
        <v>2</v>
      </c>
      <c r="M510" s="6" t="str">
        <f t="shared" si="68"/>
        <v>43</v>
      </c>
      <c r="N510" s="6">
        <v>7</v>
      </c>
      <c r="O510" s="6">
        <v>2019</v>
      </c>
      <c r="P510" s="6" t="s">
        <v>1698</v>
      </c>
      <c r="Q510" s="6">
        <v>7</v>
      </c>
      <c r="R510" s="6">
        <v>2019</v>
      </c>
      <c r="S510" s="7">
        <f t="shared" ca="1" si="69"/>
        <v>43641</v>
      </c>
      <c r="T510" s="7" t="str">
        <f t="shared" si="70"/>
        <v>4</v>
      </c>
      <c r="U510" s="7">
        <f t="shared" si="71"/>
        <v>43650</v>
      </c>
    </row>
    <row r="511" spans="1:21" x14ac:dyDescent="0.25">
      <c r="A511">
        <v>510</v>
      </c>
      <c r="B511" s="1">
        <v>43638</v>
      </c>
      <c r="C511" s="1">
        <v>43671</v>
      </c>
      <c r="D511" s="2">
        <v>134</v>
      </c>
      <c r="E511" s="2" t="s">
        <v>1702</v>
      </c>
      <c r="F511" s="2" t="s">
        <v>1703</v>
      </c>
      <c r="H511" t="str">
        <f t="shared" ca="1" si="63"/>
        <v>outros</v>
      </c>
      <c r="I511" t="str">
        <f t="shared" ca="1" si="64"/>
        <v>outros</v>
      </c>
      <c r="J511" t="str">
        <f t="shared" ca="1" si="65"/>
        <v>Entregue</v>
      </c>
      <c r="K511">
        <f t="shared" ca="1" si="66"/>
        <v>1</v>
      </c>
      <c r="L511">
        <f t="shared" ca="1" si="67"/>
        <v>3</v>
      </c>
      <c r="M511" s="6" t="str">
        <f t="shared" si="68"/>
        <v>43</v>
      </c>
      <c r="N511" s="6">
        <v>7</v>
      </c>
      <c r="O511" s="6">
        <v>2019</v>
      </c>
      <c r="P511" s="6" t="s">
        <v>157</v>
      </c>
      <c r="Q511" s="6">
        <v>7</v>
      </c>
      <c r="R511" s="6">
        <v>2019</v>
      </c>
      <c r="S511" s="7">
        <f t="shared" ca="1" si="69"/>
        <v>43640</v>
      </c>
      <c r="T511" s="7" t="str">
        <f t="shared" si="70"/>
        <v>25</v>
      </c>
      <c r="U511" s="7">
        <f t="shared" si="71"/>
        <v>43671</v>
      </c>
    </row>
    <row r="512" spans="1:21" x14ac:dyDescent="0.25">
      <c r="A512">
        <v>511</v>
      </c>
      <c r="B512" s="1">
        <v>43642</v>
      </c>
      <c r="C512" s="1">
        <v>43647</v>
      </c>
      <c r="D512" s="2">
        <v>37</v>
      </c>
      <c r="E512" s="2" t="s">
        <v>1701</v>
      </c>
      <c r="F512" s="2" t="s">
        <v>1709</v>
      </c>
      <c r="H512" t="str">
        <f t="shared" si="63"/>
        <v/>
      </c>
      <c r="I512" t="str">
        <f t="shared" ca="1" si="64"/>
        <v>cliente indisponivel</v>
      </c>
      <c r="J512" t="str">
        <f t="shared" ca="1" si="65"/>
        <v>Não entregue</v>
      </c>
      <c r="K512">
        <f t="shared" ca="1" si="66"/>
        <v>2</v>
      </c>
      <c r="L512">
        <f t="shared" ca="1" si="67"/>
        <v>1</v>
      </c>
      <c r="M512" s="6" t="str">
        <f t="shared" si="68"/>
        <v>43</v>
      </c>
      <c r="N512" s="6">
        <v>7</v>
      </c>
      <c r="O512" s="6">
        <v>2019</v>
      </c>
      <c r="P512" s="6" t="s">
        <v>1696</v>
      </c>
      <c r="Q512" s="6">
        <v>7</v>
      </c>
      <c r="R512" s="6">
        <v>2019</v>
      </c>
      <c r="S512" s="7">
        <f t="shared" ca="1" si="69"/>
        <v>43642</v>
      </c>
      <c r="T512" s="7" t="str">
        <f t="shared" si="70"/>
        <v>1</v>
      </c>
      <c r="U512" s="7">
        <f t="shared" si="71"/>
        <v>43647</v>
      </c>
    </row>
    <row r="513" spans="1:21" x14ac:dyDescent="0.25">
      <c r="A513">
        <v>512</v>
      </c>
      <c r="B513" s="1">
        <v>43641</v>
      </c>
      <c r="C513" s="1">
        <v>43663</v>
      </c>
      <c r="D513" s="2">
        <v>158</v>
      </c>
      <c r="E513" s="2" t="s">
        <v>1701</v>
      </c>
      <c r="F513" s="2" t="s">
        <v>1709</v>
      </c>
      <c r="H513" t="str">
        <f t="shared" si="63"/>
        <v/>
      </c>
      <c r="I513" t="str">
        <f t="shared" ca="1" si="64"/>
        <v>cliente indisponivel</v>
      </c>
      <c r="J513" t="str">
        <f t="shared" ca="1" si="65"/>
        <v>Não entregue</v>
      </c>
      <c r="K513">
        <f t="shared" ca="1" si="66"/>
        <v>2</v>
      </c>
      <c r="L513">
        <f t="shared" ca="1" si="67"/>
        <v>2</v>
      </c>
      <c r="M513" s="6" t="str">
        <f t="shared" si="68"/>
        <v>43</v>
      </c>
      <c r="N513" s="6">
        <v>7</v>
      </c>
      <c r="O513" s="6">
        <v>2019</v>
      </c>
      <c r="P513" s="6" t="s">
        <v>108</v>
      </c>
      <c r="Q513" s="6">
        <v>7</v>
      </c>
      <c r="R513" s="6">
        <v>2019</v>
      </c>
      <c r="S513" s="7">
        <f t="shared" ca="1" si="69"/>
        <v>43642</v>
      </c>
      <c r="T513" s="7" t="str">
        <f t="shared" si="70"/>
        <v>17</v>
      </c>
      <c r="U513" s="7">
        <f t="shared" si="71"/>
        <v>43663</v>
      </c>
    </row>
    <row r="514" spans="1:21" x14ac:dyDescent="0.25">
      <c r="A514">
        <v>513</v>
      </c>
      <c r="B514" s="1">
        <v>43638</v>
      </c>
      <c r="C514" s="1">
        <v>43659</v>
      </c>
      <c r="D514" s="2">
        <v>155</v>
      </c>
      <c r="E514" s="2" t="s">
        <v>1701</v>
      </c>
      <c r="F514" s="2" t="s">
        <v>1709</v>
      </c>
      <c r="H514" t="str">
        <f t="shared" si="63"/>
        <v/>
      </c>
      <c r="I514" t="str">
        <f t="shared" ca="1" si="64"/>
        <v>outros</v>
      </c>
      <c r="J514" t="str">
        <f t="shared" ca="1" si="65"/>
        <v>Entregue</v>
      </c>
      <c r="K514">
        <f t="shared" ca="1" si="66"/>
        <v>1</v>
      </c>
      <c r="L514">
        <f t="shared" ca="1" si="67"/>
        <v>3</v>
      </c>
      <c r="M514" s="6" t="str">
        <f t="shared" si="68"/>
        <v>43</v>
      </c>
      <c r="N514" s="6">
        <v>7</v>
      </c>
      <c r="O514" s="6">
        <v>2019</v>
      </c>
      <c r="P514" s="6" t="s">
        <v>84</v>
      </c>
      <c r="Q514" s="6">
        <v>7</v>
      </c>
      <c r="R514" s="6">
        <v>2019</v>
      </c>
      <c r="S514" s="7">
        <f t="shared" ca="1" si="69"/>
        <v>43641</v>
      </c>
      <c r="T514" s="7" t="str">
        <f t="shared" si="70"/>
        <v>13</v>
      </c>
      <c r="U514" s="7">
        <f t="shared" si="71"/>
        <v>43659</v>
      </c>
    </row>
    <row r="515" spans="1:21" x14ac:dyDescent="0.25">
      <c r="A515">
        <v>514</v>
      </c>
      <c r="B515" s="1">
        <v>43642</v>
      </c>
      <c r="C515" s="1">
        <v>43666</v>
      </c>
      <c r="D515" s="2">
        <v>174</v>
      </c>
      <c r="E515" s="2" t="s">
        <v>1702</v>
      </c>
      <c r="F515" s="2" t="s">
        <v>1703</v>
      </c>
      <c r="H515" t="str">
        <f t="shared" ref="H515:H578" ca="1" si="72">IF(E515="Entregue","",I515)</f>
        <v>outros</v>
      </c>
      <c r="I515" t="str">
        <f t="shared" ref="I515:I578" ca="1" si="73">VLOOKUP(K515,$V$6:$W$8,2,TRUE)</f>
        <v>outros</v>
      </c>
      <c r="J515" t="str">
        <f t="shared" ref="J515:J578" ca="1" si="74">VLOOKUP(K515,$V$1:$W$3,2,TRUE)</f>
        <v>Entregue</v>
      </c>
      <c r="K515">
        <f t="shared" ref="K515:K578" ca="1" si="75">RANDBETWEEN(1,2)</f>
        <v>1</v>
      </c>
      <c r="L515">
        <f t="shared" ref="L515:L578" ca="1" si="76">RANDBETWEEN(1,3)</f>
        <v>2</v>
      </c>
      <c r="M515" s="6" t="str">
        <f t="shared" ref="M515:M578" si="77">LEFT(C515,2)</f>
        <v>43</v>
      </c>
      <c r="N515" s="6">
        <v>7</v>
      </c>
      <c r="O515" s="6">
        <v>2019</v>
      </c>
      <c r="P515" s="6" t="s">
        <v>126</v>
      </c>
      <c r="Q515" s="6">
        <v>7</v>
      </c>
      <c r="R515" s="6">
        <v>2019</v>
      </c>
      <c r="S515" s="7">
        <f t="shared" ref="S515:S578" ca="1" si="78">DATE(2019,6,21)+RANDBETWEEN(1,5)</f>
        <v>43639</v>
      </c>
      <c r="T515" s="7" t="str">
        <f t="shared" ref="T515:T578" si="79">SUBSTITUTE(P515,"/","")</f>
        <v>20</v>
      </c>
      <c r="U515" s="7">
        <f t="shared" ref="U515:U578" si="80">DATE(R515,Q515,T515)</f>
        <v>43666</v>
      </c>
    </row>
    <row r="516" spans="1:21" x14ac:dyDescent="0.25">
      <c r="A516">
        <v>515</v>
      </c>
      <c r="B516" s="1">
        <v>43638</v>
      </c>
      <c r="C516" s="1">
        <v>43658</v>
      </c>
      <c r="D516" s="2">
        <v>34</v>
      </c>
      <c r="E516" s="2" t="s">
        <v>1702</v>
      </c>
      <c r="F516" s="2" t="s">
        <v>1703</v>
      </c>
      <c r="H516" t="str">
        <f t="shared" ca="1" si="72"/>
        <v>outros</v>
      </c>
      <c r="I516" t="str">
        <f t="shared" ca="1" si="73"/>
        <v>outros</v>
      </c>
      <c r="J516" t="str">
        <f t="shared" ca="1" si="74"/>
        <v>Entregue</v>
      </c>
      <c r="K516">
        <f t="shared" ca="1" si="75"/>
        <v>1</v>
      </c>
      <c r="L516">
        <f t="shared" ca="1" si="76"/>
        <v>2</v>
      </c>
      <c r="M516" s="6" t="str">
        <f t="shared" si="77"/>
        <v>43</v>
      </c>
      <c r="N516" s="6">
        <v>7</v>
      </c>
      <c r="O516" s="6">
        <v>2019</v>
      </c>
      <c r="P516" s="6" t="s">
        <v>78</v>
      </c>
      <c r="Q516" s="6">
        <v>7</v>
      </c>
      <c r="R516" s="6">
        <v>2019</v>
      </c>
      <c r="S516" s="7">
        <f t="shared" ca="1" si="78"/>
        <v>43642</v>
      </c>
      <c r="T516" s="7" t="str">
        <f t="shared" si="79"/>
        <v>12</v>
      </c>
      <c r="U516" s="7">
        <f t="shared" si="80"/>
        <v>43658</v>
      </c>
    </row>
    <row r="517" spans="1:21" x14ac:dyDescent="0.25">
      <c r="A517">
        <v>516</v>
      </c>
      <c r="B517" s="1">
        <v>43639</v>
      </c>
      <c r="C517" s="1">
        <v>43662</v>
      </c>
      <c r="D517" s="2">
        <v>88</v>
      </c>
      <c r="E517" s="2" t="s">
        <v>1702</v>
      </c>
      <c r="F517" s="2" t="s">
        <v>1703</v>
      </c>
      <c r="H517" t="str">
        <f t="shared" ca="1" si="72"/>
        <v>cliente indisponivel</v>
      </c>
      <c r="I517" t="str">
        <f t="shared" ca="1" si="73"/>
        <v>cliente indisponivel</v>
      </c>
      <c r="J517" t="str">
        <f t="shared" ca="1" si="74"/>
        <v>Não entregue</v>
      </c>
      <c r="K517">
        <f t="shared" ca="1" si="75"/>
        <v>2</v>
      </c>
      <c r="L517">
        <f t="shared" ca="1" si="76"/>
        <v>3</v>
      </c>
      <c r="M517" s="6" t="str">
        <f t="shared" si="77"/>
        <v>43</v>
      </c>
      <c r="N517" s="6">
        <v>7</v>
      </c>
      <c r="O517" s="6">
        <v>2019</v>
      </c>
      <c r="P517" s="6" t="s">
        <v>103</v>
      </c>
      <c r="Q517" s="6">
        <v>7</v>
      </c>
      <c r="R517" s="6">
        <v>2019</v>
      </c>
      <c r="S517" s="7">
        <f t="shared" ca="1" si="78"/>
        <v>43640</v>
      </c>
      <c r="T517" s="7" t="str">
        <f t="shared" si="79"/>
        <v>16</v>
      </c>
      <c r="U517" s="7">
        <f t="shared" si="80"/>
        <v>43662</v>
      </c>
    </row>
    <row r="518" spans="1:21" x14ac:dyDescent="0.25">
      <c r="A518">
        <v>517</v>
      </c>
      <c r="B518" s="1">
        <v>43641</v>
      </c>
      <c r="C518" s="1">
        <v>43649</v>
      </c>
      <c r="D518" s="2">
        <v>114</v>
      </c>
      <c r="E518" s="2" t="s">
        <v>1702</v>
      </c>
      <c r="F518" s="2" t="s">
        <v>1704</v>
      </c>
      <c r="H518" t="str">
        <f t="shared" ca="1" si="72"/>
        <v>cliente indisponivel</v>
      </c>
      <c r="I518" t="str">
        <f t="shared" ca="1" si="73"/>
        <v>cliente indisponivel</v>
      </c>
      <c r="J518" t="str">
        <f t="shared" ca="1" si="74"/>
        <v>Não entregue</v>
      </c>
      <c r="K518">
        <f t="shared" ca="1" si="75"/>
        <v>2</v>
      </c>
      <c r="L518">
        <f t="shared" ca="1" si="76"/>
        <v>2</v>
      </c>
      <c r="M518" s="6" t="str">
        <f t="shared" si="77"/>
        <v>43</v>
      </c>
      <c r="N518" s="6">
        <v>7</v>
      </c>
      <c r="O518" s="6">
        <v>2019</v>
      </c>
      <c r="P518" s="6" t="s">
        <v>1691</v>
      </c>
      <c r="Q518" s="6">
        <v>7</v>
      </c>
      <c r="R518" s="6">
        <v>2019</v>
      </c>
      <c r="S518" s="7">
        <f t="shared" ca="1" si="78"/>
        <v>43641</v>
      </c>
      <c r="T518" s="7" t="str">
        <f t="shared" si="79"/>
        <v>3</v>
      </c>
      <c r="U518" s="7">
        <f t="shared" si="80"/>
        <v>43649</v>
      </c>
    </row>
    <row r="519" spans="1:21" x14ac:dyDescent="0.25">
      <c r="A519">
        <v>518</v>
      </c>
      <c r="B519" s="1">
        <v>43638</v>
      </c>
      <c r="C519" s="1">
        <v>43666</v>
      </c>
      <c r="D519" s="2">
        <v>173</v>
      </c>
      <c r="E519" s="2" t="s">
        <v>1701</v>
      </c>
      <c r="F519" s="2" t="s">
        <v>1709</v>
      </c>
      <c r="H519" t="str">
        <f t="shared" si="72"/>
        <v/>
      </c>
      <c r="I519" t="str">
        <f t="shared" ca="1" si="73"/>
        <v>cliente indisponivel</v>
      </c>
      <c r="J519" t="str">
        <f t="shared" ca="1" si="74"/>
        <v>Não entregue</v>
      </c>
      <c r="K519">
        <f t="shared" ca="1" si="75"/>
        <v>2</v>
      </c>
      <c r="L519">
        <f t="shared" ca="1" si="76"/>
        <v>1</v>
      </c>
      <c r="M519" s="6" t="str">
        <f t="shared" si="77"/>
        <v>43</v>
      </c>
      <c r="N519" s="6">
        <v>7</v>
      </c>
      <c r="O519" s="6">
        <v>2019</v>
      </c>
      <c r="P519" s="6" t="s">
        <v>126</v>
      </c>
      <c r="Q519" s="6">
        <v>7</v>
      </c>
      <c r="R519" s="6">
        <v>2019</v>
      </c>
      <c r="S519" s="7">
        <f t="shared" ca="1" si="78"/>
        <v>43641</v>
      </c>
      <c r="T519" s="7" t="str">
        <f t="shared" si="79"/>
        <v>20</v>
      </c>
      <c r="U519" s="7">
        <f t="shared" si="80"/>
        <v>43666</v>
      </c>
    </row>
    <row r="520" spans="1:21" x14ac:dyDescent="0.25">
      <c r="A520">
        <v>519</v>
      </c>
      <c r="B520" s="1">
        <v>43641</v>
      </c>
      <c r="C520" s="1">
        <v>43669</v>
      </c>
      <c r="D520" s="2">
        <v>3</v>
      </c>
      <c r="E520" s="2" t="s">
        <v>1702</v>
      </c>
      <c r="F520" s="2" t="s">
        <v>1703</v>
      </c>
      <c r="H520" t="str">
        <f t="shared" ca="1" si="72"/>
        <v>cliente indisponivel</v>
      </c>
      <c r="I520" t="str">
        <f t="shared" ca="1" si="73"/>
        <v>cliente indisponivel</v>
      </c>
      <c r="J520" t="str">
        <f t="shared" ca="1" si="74"/>
        <v>Não entregue</v>
      </c>
      <c r="K520">
        <f t="shared" ca="1" si="75"/>
        <v>2</v>
      </c>
      <c r="L520">
        <f t="shared" ca="1" si="76"/>
        <v>3</v>
      </c>
      <c r="M520" s="6" t="str">
        <f t="shared" si="77"/>
        <v>43</v>
      </c>
      <c r="N520" s="6">
        <v>7</v>
      </c>
      <c r="O520" s="6">
        <v>2019</v>
      </c>
      <c r="P520" s="6" t="s">
        <v>144</v>
      </c>
      <c r="Q520" s="6">
        <v>7</v>
      </c>
      <c r="R520" s="6">
        <v>2019</v>
      </c>
      <c r="S520" s="7">
        <f t="shared" ca="1" si="78"/>
        <v>43641</v>
      </c>
      <c r="T520" s="7" t="str">
        <f t="shared" si="79"/>
        <v>23</v>
      </c>
      <c r="U520" s="7">
        <f t="shared" si="80"/>
        <v>43669</v>
      </c>
    </row>
    <row r="521" spans="1:21" x14ac:dyDescent="0.25">
      <c r="A521">
        <v>520</v>
      </c>
      <c r="B521" s="1">
        <v>43641</v>
      </c>
      <c r="C521" s="1">
        <v>43649</v>
      </c>
      <c r="D521" s="2">
        <v>224</v>
      </c>
      <c r="E521" s="2" t="s">
        <v>1702</v>
      </c>
      <c r="F521" s="2" t="s">
        <v>1704</v>
      </c>
      <c r="H521" t="str">
        <f t="shared" ca="1" si="72"/>
        <v>outros</v>
      </c>
      <c r="I521" t="str">
        <f t="shared" ca="1" si="73"/>
        <v>outros</v>
      </c>
      <c r="J521" t="str">
        <f t="shared" ca="1" si="74"/>
        <v>Entregue</v>
      </c>
      <c r="K521">
        <f t="shared" ca="1" si="75"/>
        <v>1</v>
      </c>
      <c r="L521">
        <f t="shared" ca="1" si="76"/>
        <v>3</v>
      </c>
      <c r="M521" s="6" t="str">
        <f t="shared" si="77"/>
        <v>43</v>
      </c>
      <c r="N521" s="6">
        <v>7</v>
      </c>
      <c r="O521" s="6">
        <v>2019</v>
      </c>
      <c r="P521" s="6" t="s">
        <v>1691</v>
      </c>
      <c r="Q521" s="6">
        <v>7</v>
      </c>
      <c r="R521" s="6">
        <v>2019</v>
      </c>
      <c r="S521" s="7">
        <f t="shared" ca="1" si="78"/>
        <v>43640</v>
      </c>
      <c r="T521" s="7" t="str">
        <f t="shared" si="79"/>
        <v>3</v>
      </c>
      <c r="U521" s="7">
        <f t="shared" si="80"/>
        <v>43649</v>
      </c>
    </row>
    <row r="522" spans="1:21" x14ac:dyDescent="0.25">
      <c r="A522">
        <v>521</v>
      </c>
      <c r="B522" s="1">
        <v>43640</v>
      </c>
      <c r="C522" s="1">
        <v>43671</v>
      </c>
      <c r="D522" s="2">
        <v>200</v>
      </c>
      <c r="E522" s="2" t="s">
        <v>1701</v>
      </c>
      <c r="F522" s="2" t="s">
        <v>1709</v>
      </c>
      <c r="H522" t="str">
        <f t="shared" si="72"/>
        <v/>
      </c>
      <c r="I522" t="str">
        <f t="shared" ca="1" si="73"/>
        <v>outros</v>
      </c>
      <c r="J522" t="str">
        <f t="shared" ca="1" si="74"/>
        <v>Entregue</v>
      </c>
      <c r="K522">
        <f t="shared" ca="1" si="75"/>
        <v>1</v>
      </c>
      <c r="L522">
        <f t="shared" ca="1" si="76"/>
        <v>2</v>
      </c>
      <c r="M522" s="6" t="str">
        <f t="shared" si="77"/>
        <v>43</v>
      </c>
      <c r="N522" s="6">
        <v>7</v>
      </c>
      <c r="O522" s="6">
        <v>2019</v>
      </c>
      <c r="P522" s="6" t="s">
        <v>157</v>
      </c>
      <c r="Q522" s="6">
        <v>7</v>
      </c>
      <c r="R522" s="6">
        <v>2019</v>
      </c>
      <c r="S522" s="7">
        <f t="shared" ca="1" si="78"/>
        <v>43642</v>
      </c>
      <c r="T522" s="7" t="str">
        <f t="shared" si="79"/>
        <v>25</v>
      </c>
      <c r="U522" s="7">
        <f t="shared" si="80"/>
        <v>43671</v>
      </c>
    </row>
    <row r="523" spans="1:21" x14ac:dyDescent="0.25">
      <c r="A523">
        <v>522</v>
      </c>
      <c r="B523" s="1">
        <v>43642</v>
      </c>
      <c r="C523" s="1">
        <v>43664</v>
      </c>
      <c r="D523" s="2">
        <v>51</v>
      </c>
      <c r="E523" s="2" t="s">
        <v>1701</v>
      </c>
      <c r="F523" s="2" t="s">
        <v>1709</v>
      </c>
      <c r="H523" t="str">
        <f t="shared" si="72"/>
        <v/>
      </c>
      <c r="I523" t="str">
        <f t="shared" ca="1" si="73"/>
        <v>outros</v>
      </c>
      <c r="J523" t="str">
        <f t="shared" ca="1" si="74"/>
        <v>Entregue</v>
      </c>
      <c r="K523">
        <f t="shared" ca="1" si="75"/>
        <v>1</v>
      </c>
      <c r="L523">
        <f t="shared" ca="1" si="76"/>
        <v>3</v>
      </c>
      <c r="M523" s="6" t="str">
        <f t="shared" si="77"/>
        <v>43</v>
      </c>
      <c r="N523" s="6">
        <v>7</v>
      </c>
      <c r="O523" s="6">
        <v>2019</v>
      </c>
      <c r="P523" s="6" t="s">
        <v>114</v>
      </c>
      <c r="Q523" s="6">
        <v>7</v>
      </c>
      <c r="R523" s="6">
        <v>2019</v>
      </c>
      <c r="S523" s="7">
        <f t="shared" ca="1" si="78"/>
        <v>43638</v>
      </c>
      <c r="T523" s="7" t="str">
        <f t="shared" si="79"/>
        <v>18</v>
      </c>
      <c r="U523" s="7">
        <f t="shared" si="80"/>
        <v>43664</v>
      </c>
    </row>
    <row r="524" spans="1:21" x14ac:dyDescent="0.25">
      <c r="A524">
        <v>523</v>
      </c>
      <c r="B524" s="1">
        <v>43641</v>
      </c>
      <c r="C524" s="1">
        <v>43663</v>
      </c>
      <c r="D524" s="2">
        <v>69</v>
      </c>
      <c r="E524" s="2" t="s">
        <v>1702</v>
      </c>
      <c r="F524" s="2" t="s">
        <v>1703</v>
      </c>
      <c r="H524" t="str">
        <f t="shared" ca="1" si="72"/>
        <v>cliente indisponivel</v>
      </c>
      <c r="I524" t="str">
        <f t="shared" ca="1" si="73"/>
        <v>cliente indisponivel</v>
      </c>
      <c r="J524" t="str">
        <f t="shared" ca="1" si="74"/>
        <v>Não entregue</v>
      </c>
      <c r="K524">
        <f t="shared" ca="1" si="75"/>
        <v>2</v>
      </c>
      <c r="L524">
        <f t="shared" ca="1" si="76"/>
        <v>3</v>
      </c>
      <c r="M524" s="6" t="str">
        <f t="shared" si="77"/>
        <v>43</v>
      </c>
      <c r="N524" s="6">
        <v>7</v>
      </c>
      <c r="O524" s="6">
        <v>2019</v>
      </c>
      <c r="P524" s="6" t="s">
        <v>108</v>
      </c>
      <c r="Q524" s="6">
        <v>7</v>
      </c>
      <c r="R524" s="6">
        <v>2019</v>
      </c>
      <c r="S524" s="7">
        <f t="shared" ca="1" si="78"/>
        <v>43639</v>
      </c>
      <c r="T524" s="7" t="str">
        <f t="shared" si="79"/>
        <v>17</v>
      </c>
      <c r="U524" s="7">
        <f t="shared" si="80"/>
        <v>43663</v>
      </c>
    </row>
    <row r="525" spans="1:21" x14ac:dyDescent="0.25">
      <c r="A525">
        <v>524</v>
      </c>
      <c r="B525" s="1">
        <v>43638</v>
      </c>
      <c r="C525" s="1">
        <v>43670</v>
      </c>
      <c r="D525" s="2">
        <v>203</v>
      </c>
      <c r="E525" s="2" t="s">
        <v>1702</v>
      </c>
      <c r="F525" s="2" t="s">
        <v>1703</v>
      </c>
      <c r="H525" t="str">
        <f t="shared" ca="1" si="72"/>
        <v>outros</v>
      </c>
      <c r="I525" t="str">
        <f t="shared" ca="1" si="73"/>
        <v>outros</v>
      </c>
      <c r="J525" t="str">
        <f t="shared" ca="1" si="74"/>
        <v>Entregue</v>
      </c>
      <c r="K525">
        <f t="shared" ca="1" si="75"/>
        <v>1</v>
      </c>
      <c r="L525">
        <f t="shared" ca="1" si="76"/>
        <v>2</v>
      </c>
      <c r="M525" s="6" t="str">
        <f t="shared" si="77"/>
        <v>43</v>
      </c>
      <c r="N525" s="6">
        <v>7</v>
      </c>
      <c r="O525" s="6">
        <v>2019</v>
      </c>
      <c r="P525" s="6" t="s">
        <v>151</v>
      </c>
      <c r="Q525" s="6">
        <v>7</v>
      </c>
      <c r="R525" s="6">
        <v>2019</v>
      </c>
      <c r="S525" s="7">
        <f t="shared" ca="1" si="78"/>
        <v>43638</v>
      </c>
      <c r="T525" s="7" t="str">
        <f t="shared" si="79"/>
        <v>24</v>
      </c>
      <c r="U525" s="7">
        <f t="shared" si="80"/>
        <v>43670</v>
      </c>
    </row>
    <row r="526" spans="1:21" x14ac:dyDescent="0.25">
      <c r="A526">
        <v>525</v>
      </c>
      <c r="B526" s="1">
        <v>43642</v>
      </c>
      <c r="C526" s="1">
        <v>43658</v>
      </c>
      <c r="D526" s="2">
        <v>145</v>
      </c>
      <c r="E526" s="2" t="s">
        <v>1701</v>
      </c>
      <c r="F526" s="2" t="s">
        <v>1709</v>
      </c>
      <c r="H526" t="str">
        <f t="shared" si="72"/>
        <v/>
      </c>
      <c r="I526" t="str">
        <f t="shared" ca="1" si="73"/>
        <v>outros</v>
      </c>
      <c r="J526" t="str">
        <f t="shared" ca="1" si="74"/>
        <v>Entregue</v>
      </c>
      <c r="K526">
        <f t="shared" ca="1" si="75"/>
        <v>1</v>
      </c>
      <c r="L526">
        <f t="shared" ca="1" si="76"/>
        <v>2</v>
      </c>
      <c r="M526" s="6" t="str">
        <f t="shared" si="77"/>
        <v>43</v>
      </c>
      <c r="N526" s="6">
        <v>7</v>
      </c>
      <c r="O526" s="6">
        <v>2019</v>
      </c>
      <c r="P526" s="6" t="s">
        <v>78</v>
      </c>
      <c r="Q526" s="6">
        <v>7</v>
      </c>
      <c r="R526" s="6">
        <v>2019</v>
      </c>
      <c r="S526" s="7">
        <f t="shared" ca="1" si="78"/>
        <v>43640</v>
      </c>
      <c r="T526" s="7" t="str">
        <f t="shared" si="79"/>
        <v>12</v>
      </c>
      <c r="U526" s="7">
        <f t="shared" si="80"/>
        <v>43658</v>
      </c>
    </row>
    <row r="527" spans="1:21" x14ac:dyDescent="0.25">
      <c r="A527">
        <v>526</v>
      </c>
      <c r="B527" s="1">
        <v>43638</v>
      </c>
      <c r="C527" s="1">
        <v>43649</v>
      </c>
      <c r="D527" s="2">
        <v>163</v>
      </c>
      <c r="E527" s="2" t="s">
        <v>1702</v>
      </c>
      <c r="F527" s="2" t="s">
        <v>1703</v>
      </c>
      <c r="H527" t="str">
        <f t="shared" ca="1" si="72"/>
        <v>outros</v>
      </c>
      <c r="I527" t="str">
        <f t="shared" ca="1" si="73"/>
        <v>outros</v>
      </c>
      <c r="J527" t="str">
        <f t="shared" ca="1" si="74"/>
        <v>Entregue</v>
      </c>
      <c r="K527">
        <f t="shared" ca="1" si="75"/>
        <v>1</v>
      </c>
      <c r="L527">
        <f t="shared" ca="1" si="76"/>
        <v>3</v>
      </c>
      <c r="M527" s="6" t="str">
        <f t="shared" si="77"/>
        <v>43</v>
      </c>
      <c r="N527" s="6">
        <v>7</v>
      </c>
      <c r="O527" s="6">
        <v>2019</v>
      </c>
      <c r="P527" s="6" t="s">
        <v>1691</v>
      </c>
      <c r="Q527" s="6">
        <v>7</v>
      </c>
      <c r="R527" s="6">
        <v>2019</v>
      </c>
      <c r="S527" s="7">
        <f t="shared" ca="1" si="78"/>
        <v>43639</v>
      </c>
      <c r="T527" s="7" t="str">
        <f t="shared" si="79"/>
        <v>3</v>
      </c>
      <c r="U527" s="7">
        <f t="shared" si="80"/>
        <v>43649</v>
      </c>
    </row>
    <row r="528" spans="1:21" x14ac:dyDescent="0.25">
      <c r="A528">
        <v>527</v>
      </c>
      <c r="B528" s="1">
        <v>43639</v>
      </c>
      <c r="C528" s="1">
        <v>43652</v>
      </c>
      <c r="D528" s="2">
        <v>7</v>
      </c>
      <c r="E528" s="2" t="s">
        <v>1701</v>
      </c>
      <c r="F528" s="2" t="s">
        <v>1709</v>
      </c>
      <c r="H528" t="str">
        <f t="shared" si="72"/>
        <v/>
      </c>
      <c r="I528" t="str">
        <f t="shared" ca="1" si="73"/>
        <v>cliente indisponivel</v>
      </c>
      <c r="J528" t="str">
        <f t="shared" ca="1" si="74"/>
        <v>Não entregue</v>
      </c>
      <c r="K528">
        <f t="shared" ca="1" si="75"/>
        <v>2</v>
      </c>
      <c r="L528">
        <f t="shared" ca="1" si="76"/>
        <v>1</v>
      </c>
      <c r="M528" s="6" t="str">
        <f t="shared" si="77"/>
        <v>43</v>
      </c>
      <c r="N528" s="6">
        <v>7</v>
      </c>
      <c r="O528" s="6">
        <v>2019</v>
      </c>
      <c r="P528" s="6" t="s">
        <v>1692</v>
      </c>
      <c r="Q528" s="6">
        <v>7</v>
      </c>
      <c r="R528" s="6">
        <v>2019</v>
      </c>
      <c r="S528" s="7">
        <f t="shared" ca="1" si="78"/>
        <v>43642</v>
      </c>
      <c r="T528" s="7" t="str">
        <f t="shared" si="79"/>
        <v>6</v>
      </c>
      <c r="U528" s="7">
        <f t="shared" si="80"/>
        <v>43652</v>
      </c>
    </row>
    <row r="529" spans="1:21" x14ac:dyDescent="0.25">
      <c r="A529">
        <v>528</v>
      </c>
      <c r="B529" s="1">
        <v>43638</v>
      </c>
      <c r="C529" s="1">
        <v>43656</v>
      </c>
      <c r="D529" s="2">
        <v>59</v>
      </c>
      <c r="E529" s="2" t="s">
        <v>1701</v>
      </c>
      <c r="F529" s="2" t="s">
        <v>1709</v>
      </c>
      <c r="H529" t="str">
        <f t="shared" si="72"/>
        <v/>
      </c>
      <c r="I529" t="str">
        <f t="shared" ca="1" si="73"/>
        <v>cliente indisponivel</v>
      </c>
      <c r="J529" t="str">
        <f t="shared" ca="1" si="74"/>
        <v>Não entregue</v>
      </c>
      <c r="K529">
        <f t="shared" ca="1" si="75"/>
        <v>2</v>
      </c>
      <c r="L529">
        <f t="shared" ca="1" si="76"/>
        <v>3</v>
      </c>
      <c r="M529" s="6" t="str">
        <f t="shared" si="77"/>
        <v>43</v>
      </c>
      <c r="N529" s="6">
        <v>7</v>
      </c>
      <c r="O529" s="6">
        <v>2019</v>
      </c>
      <c r="P529" s="6" t="s">
        <v>65</v>
      </c>
      <c r="Q529" s="6">
        <v>7</v>
      </c>
      <c r="R529" s="6">
        <v>2019</v>
      </c>
      <c r="S529" s="7">
        <f t="shared" ca="1" si="78"/>
        <v>43641</v>
      </c>
      <c r="T529" s="7" t="str">
        <f t="shared" si="79"/>
        <v>10</v>
      </c>
      <c r="U529" s="7">
        <f t="shared" si="80"/>
        <v>43656</v>
      </c>
    </row>
    <row r="530" spans="1:21" x14ac:dyDescent="0.25">
      <c r="A530">
        <v>529</v>
      </c>
      <c r="B530" s="1">
        <v>43638</v>
      </c>
      <c r="C530" s="1">
        <v>43649</v>
      </c>
      <c r="D530" s="2">
        <v>9</v>
      </c>
      <c r="E530" s="2" t="s">
        <v>1702</v>
      </c>
      <c r="F530" s="2" t="s">
        <v>1703</v>
      </c>
      <c r="H530" t="str">
        <f t="shared" ca="1" si="72"/>
        <v>cliente indisponivel</v>
      </c>
      <c r="I530" t="str">
        <f t="shared" ca="1" si="73"/>
        <v>cliente indisponivel</v>
      </c>
      <c r="J530" t="str">
        <f t="shared" ca="1" si="74"/>
        <v>Não entregue</v>
      </c>
      <c r="K530">
        <f t="shared" ca="1" si="75"/>
        <v>2</v>
      </c>
      <c r="L530">
        <f t="shared" ca="1" si="76"/>
        <v>1</v>
      </c>
      <c r="M530" s="6" t="str">
        <f t="shared" si="77"/>
        <v>43</v>
      </c>
      <c r="N530" s="6">
        <v>7</v>
      </c>
      <c r="O530" s="6">
        <v>2019</v>
      </c>
      <c r="P530" s="6" t="s">
        <v>1691</v>
      </c>
      <c r="Q530" s="6">
        <v>7</v>
      </c>
      <c r="R530" s="6">
        <v>2019</v>
      </c>
      <c r="S530" s="7">
        <f t="shared" ca="1" si="78"/>
        <v>43640</v>
      </c>
      <c r="T530" s="7" t="str">
        <f t="shared" si="79"/>
        <v>3</v>
      </c>
      <c r="U530" s="7">
        <f t="shared" si="80"/>
        <v>43649</v>
      </c>
    </row>
    <row r="531" spans="1:21" x14ac:dyDescent="0.25">
      <c r="A531">
        <v>530</v>
      </c>
      <c r="B531" s="1">
        <v>43638</v>
      </c>
      <c r="C531" s="1">
        <v>43667</v>
      </c>
      <c r="D531" s="2">
        <v>207</v>
      </c>
      <c r="E531" s="2" t="s">
        <v>1701</v>
      </c>
      <c r="F531" s="2" t="s">
        <v>1709</v>
      </c>
      <c r="H531" t="str">
        <f t="shared" si="72"/>
        <v/>
      </c>
      <c r="I531" t="str">
        <f t="shared" ca="1" si="73"/>
        <v>outros</v>
      </c>
      <c r="J531" t="str">
        <f t="shared" ca="1" si="74"/>
        <v>Entregue</v>
      </c>
      <c r="K531">
        <f t="shared" ca="1" si="75"/>
        <v>1</v>
      </c>
      <c r="L531">
        <f t="shared" ca="1" si="76"/>
        <v>1</v>
      </c>
      <c r="M531" s="6" t="str">
        <f t="shared" si="77"/>
        <v>43</v>
      </c>
      <c r="N531" s="6">
        <v>7</v>
      </c>
      <c r="O531" s="6">
        <v>2019</v>
      </c>
      <c r="P531" s="6" t="s">
        <v>132</v>
      </c>
      <c r="Q531" s="6">
        <v>7</v>
      </c>
      <c r="R531" s="6">
        <v>2019</v>
      </c>
      <c r="S531" s="7">
        <f t="shared" ca="1" si="78"/>
        <v>43640</v>
      </c>
      <c r="T531" s="7" t="str">
        <f t="shared" si="79"/>
        <v>21</v>
      </c>
      <c r="U531" s="7">
        <f t="shared" si="80"/>
        <v>43667</v>
      </c>
    </row>
    <row r="532" spans="1:21" x14ac:dyDescent="0.25">
      <c r="A532">
        <v>531</v>
      </c>
      <c r="B532" s="1">
        <v>43641</v>
      </c>
      <c r="C532" s="1">
        <v>43674</v>
      </c>
      <c r="D532" s="2">
        <v>33</v>
      </c>
      <c r="E532" s="2" t="s">
        <v>1702</v>
      </c>
      <c r="F532" s="2" t="s">
        <v>1704</v>
      </c>
      <c r="H532" t="str">
        <f t="shared" ca="1" si="72"/>
        <v>cliente indisponivel</v>
      </c>
      <c r="I532" t="str">
        <f t="shared" ca="1" si="73"/>
        <v>cliente indisponivel</v>
      </c>
      <c r="J532" t="str">
        <f t="shared" ca="1" si="74"/>
        <v>Não entregue</v>
      </c>
      <c r="K532">
        <f t="shared" ca="1" si="75"/>
        <v>2</v>
      </c>
      <c r="L532">
        <f t="shared" ca="1" si="76"/>
        <v>1</v>
      </c>
      <c r="M532" s="6" t="str">
        <f t="shared" si="77"/>
        <v>43</v>
      </c>
      <c r="N532" s="6">
        <v>7</v>
      </c>
      <c r="O532" s="6">
        <v>2019</v>
      </c>
      <c r="P532" s="6" t="s">
        <v>175</v>
      </c>
      <c r="Q532" s="6">
        <v>7</v>
      </c>
      <c r="R532" s="6">
        <v>2019</v>
      </c>
      <c r="S532" s="7">
        <f t="shared" ca="1" si="78"/>
        <v>43640</v>
      </c>
      <c r="T532" s="7" t="str">
        <f t="shared" si="79"/>
        <v>28</v>
      </c>
      <c r="U532" s="7">
        <f t="shared" si="80"/>
        <v>43674</v>
      </c>
    </row>
    <row r="533" spans="1:21" x14ac:dyDescent="0.25">
      <c r="A533">
        <v>532</v>
      </c>
      <c r="B533" s="1">
        <v>43641</v>
      </c>
      <c r="C533" s="1">
        <v>43674</v>
      </c>
      <c r="D533" s="2">
        <v>170</v>
      </c>
      <c r="E533" s="2" t="s">
        <v>1702</v>
      </c>
      <c r="F533" s="2" t="s">
        <v>1703</v>
      </c>
      <c r="H533" t="str">
        <f t="shared" ca="1" si="72"/>
        <v>outros</v>
      </c>
      <c r="I533" t="str">
        <f t="shared" ca="1" si="73"/>
        <v>outros</v>
      </c>
      <c r="J533" t="str">
        <f t="shared" ca="1" si="74"/>
        <v>Entregue</v>
      </c>
      <c r="K533">
        <f t="shared" ca="1" si="75"/>
        <v>1</v>
      </c>
      <c r="L533">
        <f t="shared" ca="1" si="76"/>
        <v>2</v>
      </c>
      <c r="M533" s="6" t="str">
        <f t="shared" si="77"/>
        <v>43</v>
      </c>
      <c r="N533" s="6">
        <v>7</v>
      </c>
      <c r="O533" s="6">
        <v>2019</v>
      </c>
      <c r="P533" s="6" t="s">
        <v>175</v>
      </c>
      <c r="Q533" s="6">
        <v>7</v>
      </c>
      <c r="R533" s="6">
        <v>2019</v>
      </c>
      <c r="S533" s="7">
        <f t="shared" ca="1" si="78"/>
        <v>43638</v>
      </c>
      <c r="T533" s="7" t="str">
        <f t="shared" si="79"/>
        <v>28</v>
      </c>
      <c r="U533" s="7">
        <f t="shared" si="80"/>
        <v>43674</v>
      </c>
    </row>
    <row r="534" spans="1:21" x14ac:dyDescent="0.25">
      <c r="A534">
        <v>533</v>
      </c>
      <c r="B534" s="1">
        <v>43641</v>
      </c>
      <c r="C534" s="1">
        <v>43650</v>
      </c>
      <c r="D534" s="2">
        <v>197</v>
      </c>
      <c r="E534" s="2" t="s">
        <v>1702</v>
      </c>
      <c r="F534" s="2" t="s">
        <v>1703</v>
      </c>
      <c r="H534" t="str">
        <f t="shared" ca="1" si="72"/>
        <v>cliente indisponivel</v>
      </c>
      <c r="I534" t="str">
        <f t="shared" ca="1" si="73"/>
        <v>cliente indisponivel</v>
      </c>
      <c r="J534" t="str">
        <f t="shared" ca="1" si="74"/>
        <v>Não entregue</v>
      </c>
      <c r="K534">
        <f t="shared" ca="1" si="75"/>
        <v>2</v>
      </c>
      <c r="L534">
        <f t="shared" ca="1" si="76"/>
        <v>1</v>
      </c>
      <c r="M534" s="6" t="str">
        <f t="shared" si="77"/>
        <v>43</v>
      </c>
      <c r="N534" s="6">
        <v>7</v>
      </c>
      <c r="O534" s="6">
        <v>2019</v>
      </c>
      <c r="P534" s="6" t="s">
        <v>1698</v>
      </c>
      <c r="Q534" s="6">
        <v>7</v>
      </c>
      <c r="R534" s="6">
        <v>2019</v>
      </c>
      <c r="S534" s="7">
        <f t="shared" ca="1" si="78"/>
        <v>43640</v>
      </c>
      <c r="T534" s="7" t="str">
        <f t="shared" si="79"/>
        <v>4</v>
      </c>
      <c r="U534" s="7">
        <f t="shared" si="80"/>
        <v>43650</v>
      </c>
    </row>
    <row r="535" spans="1:21" x14ac:dyDescent="0.25">
      <c r="A535">
        <v>534</v>
      </c>
      <c r="B535" s="1">
        <v>43642</v>
      </c>
      <c r="C535" s="1">
        <v>43660</v>
      </c>
      <c r="D535" s="2">
        <v>154</v>
      </c>
      <c r="E535" s="2" t="s">
        <v>1702</v>
      </c>
      <c r="F535" s="2" t="s">
        <v>1704</v>
      </c>
      <c r="H535" t="str">
        <f t="shared" ca="1" si="72"/>
        <v>cliente indisponivel</v>
      </c>
      <c r="I535" t="str">
        <f t="shared" ca="1" si="73"/>
        <v>cliente indisponivel</v>
      </c>
      <c r="J535" t="str">
        <f t="shared" ca="1" si="74"/>
        <v>Não entregue</v>
      </c>
      <c r="K535">
        <f t="shared" ca="1" si="75"/>
        <v>2</v>
      </c>
      <c r="L535">
        <f t="shared" ca="1" si="76"/>
        <v>2</v>
      </c>
      <c r="M535" s="6" t="str">
        <f t="shared" si="77"/>
        <v>43</v>
      </c>
      <c r="N535" s="6">
        <v>7</v>
      </c>
      <c r="O535" s="6">
        <v>2019</v>
      </c>
      <c r="P535" s="6" t="s">
        <v>90</v>
      </c>
      <c r="Q535" s="6">
        <v>7</v>
      </c>
      <c r="R535" s="6">
        <v>2019</v>
      </c>
      <c r="S535" s="7">
        <f t="shared" ca="1" si="78"/>
        <v>43641</v>
      </c>
      <c r="T535" s="7" t="str">
        <f t="shared" si="79"/>
        <v>14</v>
      </c>
      <c r="U535" s="7">
        <f t="shared" si="80"/>
        <v>43660</v>
      </c>
    </row>
    <row r="536" spans="1:21" x14ac:dyDescent="0.25">
      <c r="A536">
        <v>535</v>
      </c>
      <c r="B536" s="1">
        <v>43638</v>
      </c>
      <c r="C536" s="1">
        <v>43662</v>
      </c>
      <c r="D536" s="2">
        <v>177</v>
      </c>
      <c r="E536" s="2" t="s">
        <v>1702</v>
      </c>
      <c r="F536" s="2" t="s">
        <v>1704</v>
      </c>
      <c r="H536" t="str">
        <f t="shared" ca="1" si="72"/>
        <v>cliente indisponivel</v>
      </c>
      <c r="I536" t="str">
        <f t="shared" ca="1" si="73"/>
        <v>cliente indisponivel</v>
      </c>
      <c r="J536" t="str">
        <f t="shared" ca="1" si="74"/>
        <v>Não entregue</v>
      </c>
      <c r="K536">
        <f t="shared" ca="1" si="75"/>
        <v>2</v>
      </c>
      <c r="L536">
        <f t="shared" ca="1" si="76"/>
        <v>3</v>
      </c>
      <c r="M536" s="6" t="str">
        <f t="shared" si="77"/>
        <v>43</v>
      </c>
      <c r="N536" s="6">
        <v>7</v>
      </c>
      <c r="O536" s="6">
        <v>2019</v>
      </c>
      <c r="P536" s="6" t="s">
        <v>103</v>
      </c>
      <c r="Q536" s="6">
        <v>7</v>
      </c>
      <c r="R536" s="6">
        <v>2019</v>
      </c>
      <c r="S536" s="7">
        <f t="shared" ca="1" si="78"/>
        <v>43638</v>
      </c>
      <c r="T536" s="7" t="str">
        <f t="shared" si="79"/>
        <v>16</v>
      </c>
      <c r="U536" s="7">
        <f t="shared" si="80"/>
        <v>43662</v>
      </c>
    </row>
    <row r="537" spans="1:21" x14ac:dyDescent="0.25">
      <c r="A537">
        <v>536</v>
      </c>
      <c r="B537" s="1">
        <v>43639</v>
      </c>
      <c r="C537" s="1">
        <v>43650</v>
      </c>
      <c r="D537" s="2">
        <v>159</v>
      </c>
      <c r="E537" s="2" t="s">
        <v>1701</v>
      </c>
      <c r="F537" s="2" t="s">
        <v>1709</v>
      </c>
      <c r="H537" t="str">
        <f t="shared" si="72"/>
        <v/>
      </c>
      <c r="I537" t="str">
        <f t="shared" ca="1" si="73"/>
        <v>outros</v>
      </c>
      <c r="J537" t="str">
        <f t="shared" ca="1" si="74"/>
        <v>Entregue</v>
      </c>
      <c r="K537">
        <f t="shared" ca="1" si="75"/>
        <v>1</v>
      </c>
      <c r="L537">
        <f t="shared" ca="1" si="76"/>
        <v>3</v>
      </c>
      <c r="M537" s="6" t="str">
        <f t="shared" si="77"/>
        <v>43</v>
      </c>
      <c r="N537" s="6">
        <v>7</v>
      </c>
      <c r="O537" s="6">
        <v>2019</v>
      </c>
      <c r="P537" s="6" t="s">
        <v>1698</v>
      </c>
      <c r="Q537" s="6">
        <v>7</v>
      </c>
      <c r="R537" s="6">
        <v>2019</v>
      </c>
      <c r="S537" s="7">
        <f t="shared" ca="1" si="78"/>
        <v>43642</v>
      </c>
      <c r="T537" s="7" t="str">
        <f t="shared" si="79"/>
        <v>4</v>
      </c>
      <c r="U537" s="7">
        <f t="shared" si="80"/>
        <v>43650</v>
      </c>
    </row>
    <row r="538" spans="1:21" x14ac:dyDescent="0.25">
      <c r="A538">
        <v>537</v>
      </c>
      <c r="B538" s="1">
        <v>43642</v>
      </c>
      <c r="C538" s="1">
        <v>43671</v>
      </c>
      <c r="D538" s="2">
        <v>219</v>
      </c>
      <c r="E538" s="2" t="s">
        <v>1702</v>
      </c>
      <c r="F538" s="2" t="s">
        <v>1704</v>
      </c>
      <c r="H538" t="str">
        <f t="shared" ca="1" si="72"/>
        <v>outros</v>
      </c>
      <c r="I538" t="str">
        <f t="shared" ca="1" si="73"/>
        <v>outros</v>
      </c>
      <c r="J538" t="str">
        <f t="shared" ca="1" si="74"/>
        <v>Entregue</v>
      </c>
      <c r="K538">
        <f t="shared" ca="1" si="75"/>
        <v>1</v>
      </c>
      <c r="L538">
        <f t="shared" ca="1" si="76"/>
        <v>3</v>
      </c>
      <c r="M538" s="6" t="str">
        <f t="shared" si="77"/>
        <v>43</v>
      </c>
      <c r="N538" s="6">
        <v>7</v>
      </c>
      <c r="O538" s="6">
        <v>2019</v>
      </c>
      <c r="P538" s="6" t="s">
        <v>157</v>
      </c>
      <c r="Q538" s="6">
        <v>7</v>
      </c>
      <c r="R538" s="6">
        <v>2019</v>
      </c>
      <c r="S538" s="7">
        <f t="shared" ca="1" si="78"/>
        <v>43639</v>
      </c>
      <c r="T538" s="7" t="str">
        <f t="shared" si="79"/>
        <v>25</v>
      </c>
      <c r="U538" s="7">
        <f t="shared" si="80"/>
        <v>43671</v>
      </c>
    </row>
    <row r="539" spans="1:21" x14ac:dyDescent="0.25">
      <c r="A539">
        <v>538</v>
      </c>
      <c r="B539" s="1">
        <v>43640</v>
      </c>
      <c r="C539" s="1">
        <v>43668</v>
      </c>
      <c r="D539" s="2">
        <v>175</v>
      </c>
      <c r="E539" s="2" t="s">
        <v>1701</v>
      </c>
      <c r="F539" s="2" t="s">
        <v>1709</v>
      </c>
      <c r="H539" t="str">
        <f t="shared" si="72"/>
        <v/>
      </c>
      <c r="I539" t="str">
        <f t="shared" ca="1" si="73"/>
        <v>outros</v>
      </c>
      <c r="J539" t="str">
        <f t="shared" ca="1" si="74"/>
        <v>Entregue</v>
      </c>
      <c r="K539">
        <f t="shared" ca="1" si="75"/>
        <v>1</v>
      </c>
      <c r="L539">
        <f t="shared" ca="1" si="76"/>
        <v>2</v>
      </c>
      <c r="M539" s="6" t="str">
        <f t="shared" si="77"/>
        <v>43</v>
      </c>
      <c r="N539" s="6">
        <v>7</v>
      </c>
      <c r="O539" s="6">
        <v>2019</v>
      </c>
      <c r="P539" s="6" t="s">
        <v>138</v>
      </c>
      <c r="Q539" s="6">
        <v>7</v>
      </c>
      <c r="R539" s="6">
        <v>2019</v>
      </c>
      <c r="S539" s="7">
        <f t="shared" ca="1" si="78"/>
        <v>43638</v>
      </c>
      <c r="T539" s="7" t="str">
        <f t="shared" si="79"/>
        <v>22</v>
      </c>
      <c r="U539" s="7">
        <f t="shared" si="80"/>
        <v>43668</v>
      </c>
    </row>
    <row r="540" spans="1:21" x14ac:dyDescent="0.25">
      <c r="A540">
        <v>539</v>
      </c>
      <c r="B540" s="1">
        <v>43639</v>
      </c>
      <c r="C540" s="1">
        <v>43663</v>
      </c>
      <c r="D540" s="2">
        <v>34</v>
      </c>
      <c r="E540" s="2" t="s">
        <v>1702</v>
      </c>
      <c r="F540" s="2" t="s">
        <v>1703</v>
      </c>
      <c r="H540" t="str">
        <f t="shared" ca="1" si="72"/>
        <v>cliente indisponivel</v>
      </c>
      <c r="I540" t="str">
        <f t="shared" ca="1" si="73"/>
        <v>cliente indisponivel</v>
      </c>
      <c r="J540" t="str">
        <f t="shared" ca="1" si="74"/>
        <v>Não entregue</v>
      </c>
      <c r="K540">
        <f t="shared" ca="1" si="75"/>
        <v>2</v>
      </c>
      <c r="L540">
        <f t="shared" ca="1" si="76"/>
        <v>1</v>
      </c>
      <c r="M540" s="6" t="str">
        <f t="shared" si="77"/>
        <v>43</v>
      </c>
      <c r="N540" s="6">
        <v>7</v>
      </c>
      <c r="O540" s="6">
        <v>2019</v>
      </c>
      <c r="P540" s="6" t="s">
        <v>108</v>
      </c>
      <c r="Q540" s="6">
        <v>7</v>
      </c>
      <c r="R540" s="6">
        <v>2019</v>
      </c>
      <c r="S540" s="7">
        <f t="shared" ca="1" si="78"/>
        <v>43642</v>
      </c>
      <c r="T540" s="7" t="str">
        <f t="shared" si="79"/>
        <v>17</v>
      </c>
      <c r="U540" s="7">
        <f t="shared" si="80"/>
        <v>43663</v>
      </c>
    </row>
    <row r="541" spans="1:21" x14ac:dyDescent="0.25">
      <c r="A541">
        <v>540</v>
      </c>
      <c r="B541" s="1">
        <v>43641</v>
      </c>
      <c r="C541" s="1">
        <v>43653</v>
      </c>
      <c r="D541" s="2">
        <v>174</v>
      </c>
      <c r="E541" s="2" t="s">
        <v>1701</v>
      </c>
      <c r="F541" s="2" t="s">
        <v>1709</v>
      </c>
      <c r="H541" t="str">
        <f t="shared" si="72"/>
        <v/>
      </c>
      <c r="I541" t="str">
        <f t="shared" ca="1" si="73"/>
        <v>outros</v>
      </c>
      <c r="J541" t="str">
        <f t="shared" ca="1" si="74"/>
        <v>Entregue</v>
      </c>
      <c r="K541">
        <f t="shared" ca="1" si="75"/>
        <v>1</v>
      </c>
      <c r="L541">
        <f t="shared" ca="1" si="76"/>
        <v>3</v>
      </c>
      <c r="M541" s="6" t="str">
        <f t="shared" si="77"/>
        <v>43</v>
      </c>
      <c r="N541" s="6">
        <v>7</v>
      </c>
      <c r="O541" s="6">
        <v>2019</v>
      </c>
      <c r="P541" s="6" t="s">
        <v>1697</v>
      </c>
      <c r="Q541" s="6">
        <v>7</v>
      </c>
      <c r="R541" s="6">
        <v>2019</v>
      </c>
      <c r="S541" s="7">
        <f t="shared" ca="1" si="78"/>
        <v>43639</v>
      </c>
      <c r="T541" s="7" t="str">
        <f t="shared" si="79"/>
        <v>7</v>
      </c>
      <c r="U541" s="7">
        <f t="shared" si="80"/>
        <v>43653</v>
      </c>
    </row>
    <row r="542" spans="1:21" x14ac:dyDescent="0.25">
      <c r="A542">
        <v>541</v>
      </c>
      <c r="B542" s="1">
        <v>43638</v>
      </c>
      <c r="C542" s="1">
        <v>43669</v>
      </c>
      <c r="D542" s="2">
        <v>3</v>
      </c>
      <c r="E542" s="2" t="s">
        <v>1702</v>
      </c>
      <c r="F542" s="2" t="s">
        <v>1703</v>
      </c>
      <c r="H542" t="str">
        <f t="shared" ca="1" si="72"/>
        <v>cliente indisponivel</v>
      </c>
      <c r="I542" t="str">
        <f t="shared" ca="1" si="73"/>
        <v>cliente indisponivel</v>
      </c>
      <c r="J542" t="str">
        <f t="shared" ca="1" si="74"/>
        <v>Não entregue</v>
      </c>
      <c r="K542">
        <f t="shared" ca="1" si="75"/>
        <v>2</v>
      </c>
      <c r="L542">
        <f t="shared" ca="1" si="76"/>
        <v>3</v>
      </c>
      <c r="M542" s="6" t="str">
        <f t="shared" si="77"/>
        <v>43</v>
      </c>
      <c r="N542" s="6">
        <v>7</v>
      </c>
      <c r="O542" s="6">
        <v>2019</v>
      </c>
      <c r="P542" s="6" t="s">
        <v>144</v>
      </c>
      <c r="Q542" s="6">
        <v>7</v>
      </c>
      <c r="R542" s="6">
        <v>2019</v>
      </c>
      <c r="S542" s="7">
        <f t="shared" ca="1" si="78"/>
        <v>43638</v>
      </c>
      <c r="T542" s="7" t="str">
        <f t="shared" si="79"/>
        <v>23</v>
      </c>
      <c r="U542" s="7">
        <f t="shared" si="80"/>
        <v>43669</v>
      </c>
    </row>
    <row r="543" spans="1:21" x14ac:dyDescent="0.25">
      <c r="A543">
        <v>542</v>
      </c>
      <c r="B543" s="1">
        <v>43639</v>
      </c>
      <c r="C543" s="1">
        <v>43655</v>
      </c>
      <c r="D543" s="2">
        <v>48</v>
      </c>
      <c r="E543" s="2" t="s">
        <v>1701</v>
      </c>
      <c r="F543" s="2" t="s">
        <v>1709</v>
      </c>
      <c r="H543" t="str">
        <f t="shared" si="72"/>
        <v/>
      </c>
      <c r="I543" t="str">
        <f t="shared" ca="1" si="73"/>
        <v>outros</v>
      </c>
      <c r="J543" t="str">
        <f t="shared" ca="1" si="74"/>
        <v>Entregue</v>
      </c>
      <c r="K543">
        <f t="shared" ca="1" si="75"/>
        <v>1</v>
      </c>
      <c r="L543">
        <f t="shared" ca="1" si="76"/>
        <v>3</v>
      </c>
      <c r="M543" s="6" t="str">
        <f t="shared" si="77"/>
        <v>43</v>
      </c>
      <c r="N543" s="6">
        <v>7</v>
      </c>
      <c r="O543" s="6">
        <v>2019</v>
      </c>
      <c r="P543" s="6" t="s">
        <v>1694</v>
      </c>
      <c r="Q543" s="6">
        <v>7</v>
      </c>
      <c r="R543" s="6">
        <v>2019</v>
      </c>
      <c r="S543" s="7">
        <f t="shared" ca="1" si="78"/>
        <v>43640</v>
      </c>
      <c r="T543" s="7" t="str">
        <f t="shared" si="79"/>
        <v>9</v>
      </c>
      <c r="U543" s="7">
        <f t="shared" si="80"/>
        <v>43655</v>
      </c>
    </row>
    <row r="544" spans="1:21" x14ac:dyDescent="0.25">
      <c r="A544">
        <v>543</v>
      </c>
      <c r="B544" s="1">
        <v>43641</v>
      </c>
      <c r="C544" s="1">
        <v>43671</v>
      </c>
      <c r="D544" s="2">
        <v>164</v>
      </c>
      <c r="E544" s="2" t="s">
        <v>1701</v>
      </c>
      <c r="F544" s="2" t="s">
        <v>1709</v>
      </c>
      <c r="H544" t="str">
        <f t="shared" si="72"/>
        <v/>
      </c>
      <c r="I544" t="str">
        <f t="shared" ca="1" si="73"/>
        <v>cliente indisponivel</v>
      </c>
      <c r="J544" t="str">
        <f t="shared" ca="1" si="74"/>
        <v>Não entregue</v>
      </c>
      <c r="K544">
        <f t="shared" ca="1" si="75"/>
        <v>2</v>
      </c>
      <c r="L544">
        <f t="shared" ca="1" si="76"/>
        <v>2</v>
      </c>
      <c r="M544" s="6" t="str">
        <f t="shared" si="77"/>
        <v>43</v>
      </c>
      <c r="N544" s="6">
        <v>7</v>
      </c>
      <c r="O544" s="6">
        <v>2019</v>
      </c>
      <c r="P544" s="6" t="s">
        <v>157</v>
      </c>
      <c r="Q544" s="6">
        <v>7</v>
      </c>
      <c r="R544" s="6">
        <v>2019</v>
      </c>
      <c r="S544" s="7">
        <f t="shared" ca="1" si="78"/>
        <v>43641</v>
      </c>
      <c r="T544" s="7" t="str">
        <f t="shared" si="79"/>
        <v>25</v>
      </c>
      <c r="U544" s="7">
        <f t="shared" si="80"/>
        <v>43671</v>
      </c>
    </row>
    <row r="545" spans="1:21" x14ac:dyDescent="0.25">
      <c r="A545">
        <v>544</v>
      </c>
      <c r="B545" s="1">
        <v>43642</v>
      </c>
      <c r="C545" s="1">
        <v>43656</v>
      </c>
      <c r="D545" s="2">
        <v>139</v>
      </c>
      <c r="E545" s="2" t="s">
        <v>1701</v>
      </c>
      <c r="F545" s="2" t="s">
        <v>1709</v>
      </c>
      <c r="H545" t="str">
        <f t="shared" si="72"/>
        <v/>
      </c>
      <c r="I545" t="str">
        <f t="shared" ca="1" si="73"/>
        <v>cliente indisponivel</v>
      </c>
      <c r="J545" t="str">
        <f t="shared" ca="1" si="74"/>
        <v>Não entregue</v>
      </c>
      <c r="K545">
        <f t="shared" ca="1" si="75"/>
        <v>2</v>
      </c>
      <c r="L545">
        <f t="shared" ca="1" si="76"/>
        <v>1</v>
      </c>
      <c r="M545" s="6" t="str">
        <f t="shared" si="77"/>
        <v>43</v>
      </c>
      <c r="N545" s="6">
        <v>7</v>
      </c>
      <c r="O545" s="6">
        <v>2019</v>
      </c>
      <c r="P545" s="6" t="s">
        <v>65</v>
      </c>
      <c r="Q545" s="6">
        <v>7</v>
      </c>
      <c r="R545" s="6">
        <v>2019</v>
      </c>
      <c r="S545" s="7">
        <f t="shared" ca="1" si="78"/>
        <v>43640</v>
      </c>
      <c r="T545" s="7" t="str">
        <f t="shared" si="79"/>
        <v>10</v>
      </c>
      <c r="U545" s="7">
        <f t="shared" si="80"/>
        <v>43656</v>
      </c>
    </row>
    <row r="546" spans="1:21" x14ac:dyDescent="0.25">
      <c r="A546">
        <v>545</v>
      </c>
      <c r="B546" s="1">
        <v>43641</v>
      </c>
      <c r="C546" s="1">
        <v>43664</v>
      </c>
      <c r="D546" s="2">
        <v>188</v>
      </c>
      <c r="E546" s="2" t="s">
        <v>1702</v>
      </c>
      <c r="F546" s="2" t="s">
        <v>1703</v>
      </c>
      <c r="H546" t="str">
        <f t="shared" ca="1" si="72"/>
        <v>outros</v>
      </c>
      <c r="I546" t="str">
        <f t="shared" ca="1" si="73"/>
        <v>outros</v>
      </c>
      <c r="J546" t="str">
        <f t="shared" ca="1" si="74"/>
        <v>Entregue</v>
      </c>
      <c r="K546">
        <f t="shared" ca="1" si="75"/>
        <v>1</v>
      </c>
      <c r="L546">
        <f t="shared" ca="1" si="76"/>
        <v>3</v>
      </c>
      <c r="M546" s="6" t="str">
        <f t="shared" si="77"/>
        <v>43</v>
      </c>
      <c r="N546" s="6">
        <v>7</v>
      </c>
      <c r="O546" s="6">
        <v>2019</v>
      </c>
      <c r="P546" s="6" t="s">
        <v>114</v>
      </c>
      <c r="Q546" s="6">
        <v>7</v>
      </c>
      <c r="R546" s="6">
        <v>2019</v>
      </c>
      <c r="S546" s="7">
        <f t="shared" ca="1" si="78"/>
        <v>43638</v>
      </c>
      <c r="T546" s="7" t="str">
        <f t="shared" si="79"/>
        <v>18</v>
      </c>
      <c r="U546" s="7">
        <f t="shared" si="80"/>
        <v>43664</v>
      </c>
    </row>
    <row r="547" spans="1:21" x14ac:dyDescent="0.25">
      <c r="A547">
        <v>546</v>
      </c>
      <c r="B547" s="1">
        <v>43640</v>
      </c>
      <c r="C547" s="1">
        <v>43653</v>
      </c>
      <c r="D547" s="2">
        <v>33</v>
      </c>
      <c r="E547" s="2" t="s">
        <v>1701</v>
      </c>
      <c r="F547" s="2" t="s">
        <v>1709</v>
      </c>
      <c r="H547" t="str">
        <f t="shared" si="72"/>
        <v/>
      </c>
      <c r="I547" t="str">
        <f t="shared" ca="1" si="73"/>
        <v>cliente indisponivel</v>
      </c>
      <c r="J547" t="str">
        <f t="shared" ca="1" si="74"/>
        <v>Não entregue</v>
      </c>
      <c r="K547">
        <f t="shared" ca="1" si="75"/>
        <v>2</v>
      </c>
      <c r="L547">
        <f t="shared" ca="1" si="76"/>
        <v>1</v>
      </c>
      <c r="M547" s="6" t="str">
        <f t="shared" si="77"/>
        <v>43</v>
      </c>
      <c r="N547" s="6">
        <v>7</v>
      </c>
      <c r="O547" s="6">
        <v>2019</v>
      </c>
      <c r="P547" s="6" t="s">
        <v>1697</v>
      </c>
      <c r="Q547" s="6">
        <v>7</v>
      </c>
      <c r="R547" s="6">
        <v>2019</v>
      </c>
      <c r="S547" s="7">
        <f t="shared" ca="1" si="78"/>
        <v>43642</v>
      </c>
      <c r="T547" s="7" t="str">
        <f t="shared" si="79"/>
        <v>7</v>
      </c>
      <c r="U547" s="7">
        <f t="shared" si="80"/>
        <v>43653</v>
      </c>
    </row>
    <row r="548" spans="1:21" x14ac:dyDescent="0.25">
      <c r="A548">
        <v>547</v>
      </c>
      <c r="B548" s="1">
        <v>43640</v>
      </c>
      <c r="C548" s="1">
        <v>43663</v>
      </c>
      <c r="D548" s="2">
        <v>211</v>
      </c>
      <c r="E548" s="2" t="s">
        <v>1702</v>
      </c>
      <c r="F548" s="2" t="s">
        <v>1703</v>
      </c>
      <c r="H548" t="str">
        <f t="shared" ca="1" si="72"/>
        <v>cliente indisponivel</v>
      </c>
      <c r="I548" t="str">
        <f t="shared" ca="1" si="73"/>
        <v>cliente indisponivel</v>
      </c>
      <c r="J548" t="str">
        <f t="shared" ca="1" si="74"/>
        <v>Não entregue</v>
      </c>
      <c r="K548">
        <f t="shared" ca="1" si="75"/>
        <v>2</v>
      </c>
      <c r="L548">
        <f t="shared" ca="1" si="76"/>
        <v>1</v>
      </c>
      <c r="M548" s="6" t="str">
        <f t="shared" si="77"/>
        <v>43</v>
      </c>
      <c r="N548" s="6">
        <v>7</v>
      </c>
      <c r="O548" s="6">
        <v>2019</v>
      </c>
      <c r="P548" s="6" t="s">
        <v>108</v>
      </c>
      <c r="Q548" s="6">
        <v>7</v>
      </c>
      <c r="R548" s="6">
        <v>2019</v>
      </c>
      <c r="S548" s="7">
        <f t="shared" ca="1" si="78"/>
        <v>43642</v>
      </c>
      <c r="T548" s="7" t="str">
        <f t="shared" si="79"/>
        <v>17</v>
      </c>
      <c r="U548" s="7">
        <f t="shared" si="80"/>
        <v>43663</v>
      </c>
    </row>
    <row r="549" spans="1:21" x14ac:dyDescent="0.25">
      <c r="A549">
        <v>548</v>
      </c>
      <c r="B549" s="1">
        <v>43638</v>
      </c>
      <c r="C549" s="1">
        <v>43662</v>
      </c>
      <c r="D549" s="2">
        <v>96</v>
      </c>
      <c r="E549" s="2" t="s">
        <v>1701</v>
      </c>
      <c r="F549" s="2" t="s">
        <v>1709</v>
      </c>
      <c r="H549" t="str">
        <f t="shared" si="72"/>
        <v/>
      </c>
      <c r="I549" t="str">
        <f t="shared" ca="1" si="73"/>
        <v>cliente indisponivel</v>
      </c>
      <c r="J549" t="str">
        <f t="shared" ca="1" si="74"/>
        <v>Não entregue</v>
      </c>
      <c r="K549">
        <f t="shared" ca="1" si="75"/>
        <v>2</v>
      </c>
      <c r="L549">
        <f t="shared" ca="1" si="76"/>
        <v>1</v>
      </c>
      <c r="M549" s="6" t="str">
        <f t="shared" si="77"/>
        <v>43</v>
      </c>
      <c r="N549" s="6">
        <v>7</v>
      </c>
      <c r="O549" s="6">
        <v>2019</v>
      </c>
      <c r="P549" s="6" t="s">
        <v>103</v>
      </c>
      <c r="Q549" s="6">
        <v>7</v>
      </c>
      <c r="R549" s="6">
        <v>2019</v>
      </c>
      <c r="S549" s="7">
        <f t="shared" ca="1" si="78"/>
        <v>43642</v>
      </c>
      <c r="T549" s="7" t="str">
        <f t="shared" si="79"/>
        <v>16</v>
      </c>
      <c r="U549" s="7">
        <f t="shared" si="80"/>
        <v>43662</v>
      </c>
    </row>
    <row r="550" spans="1:21" x14ac:dyDescent="0.25">
      <c r="A550">
        <v>549</v>
      </c>
      <c r="B550" s="1">
        <v>43638</v>
      </c>
      <c r="C550" s="1">
        <v>43666</v>
      </c>
      <c r="D550" s="2">
        <v>130</v>
      </c>
      <c r="E550" s="2" t="s">
        <v>1701</v>
      </c>
      <c r="F550" s="2" t="s">
        <v>1709</v>
      </c>
      <c r="H550" t="str">
        <f t="shared" si="72"/>
        <v/>
      </c>
      <c r="I550" t="str">
        <f t="shared" ca="1" si="73"/>
        <v>outros</v>
      </c>
      <c r="J550" t="str">
        <f t="shared" ca="1" si="74"/>
        <v>Entregue</v>
      </c>
      <c r="K550">
        <f t="shared" ca="1" si="75"/>
        <v>1</v>
      </c>
      <c r="L550">
        <f t="shared" ca="1" si="76"/>
        <v>2</v>
      </c>
      <c r="M550" s="6" t="str">
        <f t="shared" si="77"/>
        <v>43</v>
      </c>
      <c r="N550" s="6">
        <v>7</v>
      </c>
      <c r="O550" s="6">
        <v>2019</v>
      </c>
      <c r="P550" s="6" t="s">
        <v>126</v>
      </c>
      <c r="Q550" s="6">
        <v>7</v>
      </c>
      <c r="R550" s="6">
        <v>2019</v>
      </c>
      <c r="S550" s="7">
        <f t="shared" ca="1" si="78"/>
        <v>43642</v>
      </c>
      <c r="T550" s="7" t="str">
        <f t="shared" si="79"/>
        <v>20</v>
      </c>
      <c r="U550" s="7">
        <f t="shared" si="80"/>
        <v>43666</v>
      </c>
    </row>
    <row r="551" spans="1:21" x14ac:dyDescent="0.25">
      <c r="A551">
        <v>550</v>
      </c>
      <c r="B551" s="1">
        <v>43640</v>
      </c>
      <c r="C551" s="1">
        <v>43662</v>
      </c>
      <c r="D551" s="2">
        <v>14</v>
      </c>
      <c r="E551" s="2" t="s">
        <v>1701</v>
      </c>
      <c r="F551" s="2" t="s">
        <v>1709</v>
      </c>
      <c r="H551" t="str">
        <f t="shared" si="72"/>
        <v/>
      </c>
      <c r="I551" t="str">
        <f t="shared" ca="1" si="73"/>
        <v>outros</v>
      </c>
      <c r="J551" t="str">
        <f t="shared" ca="1" si="74"/>
        <v>Entregue</v>
      </c>
      <c r="K551">
        <f t="shared" ca="1" si="75"/>
        <v>1</v>
      </c>
      <c r="L551">
        <f t="shared" ca="1" si="76"/>
        <v>1</v>
      </c>
      <c r="M551" s="6" t="str">
        <f t="shared" si="77"/>
        <v>43</v>
      </c>
      <c r="N551" s="6">
        <v>7</v>
      </c>
      <c r="O551" s="6">
        <v>2019</v>
      </c>
      <c r="P551" s="6" t="s">
        <v>103</v>
      </c>
      <c r="Q551" s="6">
        <v>7</v>
      </c>
      <c r="R551" s="6">
        <v>2019</v>
      </c>
      <c r="S551" s="7">
        <f t="shared" ca="1" si="78"/>
        <v>43641</v>
      </c>
      <c r="T551" s="7" t="str">
        <f t="shared" si="79"/>
        <v>16</v>
      </c>
      <c r="U551" s="7">
        <f t="shared" si="80"/>
        <v>43662</v>
      </c>
    </row>
    <row r="552" spans="1:21" x14ac:dyDescent="0.25">
      <c r="A552">
        <v>551</v>
      </c>
      <c r="B552" s="1">
        <v>43641</v>
      </c>
      <c r="C552" s="1">
        <v>43674</v>
      </c>
      <c r="D552" s="2">
        <v>145</v>
      </c>
      <c r="E552" s="2" t="s">
        <v>1701</v>
      </c>
      <c r="F552" s="2" t="s">
        <v>1709</v>
      </c>
      <c r="H552" t="str">
        <f t="shared" si="72"/>
        <v/>
      </c>
      <c r="I552" t="str">
        <f t="shared" ca="1" si="73"/>
        <v>outros</v>
      </c>
      <c r="J552" t="str">
        <f t="shared" ca="1" si="74"/>
        <v>Entregue</v>
      </c>
      <c r="K552">
        <f t="shared" ca="1" si="75"/>
        <v>1</v>
      </c>
      <c r="L552">
        <f t="shared" ca="1" si="76"/>
        <v>3</v>
      </c>
      <c r="M552" s="6" t="str">
        <f t="shared" si="77"/>
        <v>43</v>
      </c>
      <c r="N552" s="6">
        <v>7</v>
      </c>
      <c r="O552" s="6">
        <v>2019</v>
      </c>
      <c r="P552" s="6" t="s">
        <v>175</v>
      </c>
      <c r="Q552" s="6">
        <v>7</v>
      </c>
      <c r="R552" s="6">
        <v>2019</v>
      </c>
      <c r="S552" s="7">
        <f t="shared" ca="1" si="78"/>
        <v>43641</v>
      </c>
      <c r="T552" s="7" t="str">
        <f t="shared" si="79"/>
        <v>28</v>
      </c>
      <c r="U552" s="7">
        <f t="shared" si="80"/>
        <v>43674</v>
      </c>
    </row>
    <row r="553" spans="1:21" x14ac:dyDescent="0.25">
      <c r="A553">
        <v>552</v>
      </c>
      <c r="B553" s="1">
        <v>43641</v>
      </c>
      <c r="C553" s="1">
        <v>43663</v>
      </c>
      <c r="D553" s="2">
        <v>71</v>
      </c>
      <c r="E553" s="2" t="s">
        <v>1701</v>
      </c>
      <c r="F553" s="2" t="s">
        <v>1709</v>
      </c>
      <c r="H553" t="str">
        <f t="shared" si="72"/>
        <v/>
      </c>
      <c r="I553" t="str">
        <f t="shared" ca="1" si="73"/>
        <v>outros</v>
      </c>
      <c r="J553" t="str">
        <f t="shared" ca="1" si="74"/>
        <v>Entregue</v>
      </c>
      <c r="K553">
        <f t="shared" ca="1" si="75"/>
        <v>1</v>
      </c>
      <c r="L553">
        <f t="shared" ca="1" si="76"/>
        <v>1</v>
      </c>
      <c r="M553" s="6" t="str">
        <f t="shared" si="77"/>
        <v>43</v>
      </c>
      <c r="N553" s="6">
        <v>7</v>
      </c>
      <c r="O553" s="6">
        <v>2019</v>
      </c>
      <c r="P553" s="6" t="s">
        <v>108</v>
      </c>
      <c r="Q553" s="6">
        <v>7</v>
      </c>
      <c r="R553" s="6">
        <v>2019</v>
      </c>
      <c r="S553" s="7">
        <f t="shared" ca="1" si="78"/>
        <v>43639</v>
      </c>
      <c r="T553" s="7" t="str">
        <f t="shared" si="79"/>
        <v>17</v>
      </c>
      <c r="U553" s="7">
        <f t="shared" si="80"/>
        <v>43663</v>
      </c>
    </row>
    <row r="554" spans="1:21" x14ac:dyDescent="0.25">
      <c r="A554">
        <v>553</v>
      </c>
      <c r="B554" s="1">
        <v>43642</v>
      </c>
      <c r="C554" s="1">
        <v>43666</v>
      </c>
      <c r="D554" s="2">
        <v>120</v>
      </c>
      <c r="E554" s="2" t="s">
        <v>1702</v>
      </c>
      <c r="F554" s="2" t="s">
        <v>1704</v>
      </c>
      <c r="H554" t="str">
        <f t="shared" ca="1" si="72"/>
        <v>cliente indisponivel</v>
      </c>
      <c r="I554" t="str">
        <f t="shared" ca="1" si="73"/>
        <v>cliente indisponivel</v>
      </c>
      <c r="J554" t="str">
        <f t="shared" ca="1" si="74"/>
        <v>Não entregue</v>
      </c>
      <c r="K554">
        <f t="shared" ca="1" si="75"/>
        <v>2</v>
      </c>
      <c r="L554">
        <f t="shared" ca="1" si="76"/>
        <v>3</v>
      </c>
      <c r="M554" s="6" t="str">
        <f t="shared" si="77"/>
        <v>43</v>
      </c>
      <c r="N554" s="6">
        <v>7</v>
      </c>
      <c r="O554" s="6">
        <v>2019</v>
      </c>
      <c r="P554" s="6" t="s">
        <v>126</v>
      </c>
      <c r="Q554" s="6">
        <v>7</v>
      </c>
      <c r="R554" s="6">
        <v>2019</v>
      </c>
      <c r="S554" s="7">
        <f t="shared" ca="1" si="78"/>
        <v>43640</v>
      </c>
      <c r="T554" s="7" t="str">
        <f t="shared" si="79"/>
        <v>20</v>
      </c>
      <c r="U554" s="7">
        <f t="shared" si="80"/>
        <v>43666</v>
      </c>
    </row>
    <row r="555" spans="1:21" x14ac:dyDescent="0.25">
      <c r="A555">
        <v>554</v>
      </c>
      <c r="B555" s="1">
        <v>43639</v>
      </c>
      <c r="C555" s="1">
        <v>43648</v>
      </c>
      <c r="D555" s="2">
        <v>88</v>
      </c>
      <c r="E555" s="2" t="s">
        <v>1701</v>
      </c>
      <c r="F555" s="2" t="s">
        <v>1709</v>
      </c>
      <c r="H555" t="str">
        <f t="shared" si="72"/>
        <v/>
      </c>
      <c r="I555" t="str">
        <f t="shared" ca="1" si="73"/>
        <v>cliente indisponivel</v>
      </c>
      <c r="J555" t="str">
        <f t="shared" ca="1" si="74"/>
        <v>Não entregue</v>
      </c>
      <c r="K555">
        <f t="shared" ca="1" si="75"/>
        <v>2</v>
      </c>
      <c r="L555">
        <f t="shared" ca="1" si="76"/>
        <v>2</v>
      </c>
      <c r="M555" s="6" t="str">
        <f t="shared" si="77"/>
        <v>43</v>
      </c>
      <c r="N555" s="6">
        <v>7</v>
      </c>
      <c r="O555" s="6">
        <v>2019</v>
      </c>
      <c r="P555" s="6" t="s">
        <v>1699</v>
      </c>
      <c r="Q555" s="6">
        <v>7</v>
      </c>
      <c r="R555" s="6">
        <v>2019</v>
      </c>
      <c r="S555" s="7">
        <f t="shared" ca="1" si="78"/>
        <v>43642</v>
      </c>
      <c r="T555" s="7" t="str">
        <f t="shared" si="79"/>
        <v>2</v>
      </c>
      <c r="U555" s="7">
        <f t="shared" si="80"/>
        <v>43648</v>
      </c>
    </row>
    <row r="556" spans="1:21" x14ac:dyDescent="0.25">
      <c r="A556">
        <v>555</v>
      </c>
      <c r="B556" s="1">
        <v>43639</v>
      </c>
      <c r="C556" s="1">
        <v>43660</v>
      </c>
      <c r="D556" s="2">
        <v>191</v>
      </c>
      <c r="E556" s="2" t="s">
        <v>1701</v>
      </c>
      <c r="F556" s="2" t="s">
        <v>1709</v>
      </c>
      <c r="H556" t="str">
        <f t="shared" si="72"/>
        <v/>
      </c>
      <c r="I556" t="str">
        <f t="shared" ca="1" si="73"/>
        <v>outros</v>
      </c>
      <c r="J556" t="str">
        <f t="shared" ca="1" si="74"/>
        <v>Entregue</v>
      </c>
      <c r="K556">
        <f t="shared" ca="1" si="75"/>
        <v>1</v>
      </c>
      <c r="L556">
        <f t="shared" ca="1" si="76"/>
        <v>3</v>
      </c>
      <c r="M556" s="6" t="str">
        <f t="shared" si="77"/>
        <v>43</v>
      </c>
      <c r="N556" s="6">
        <v>7</v>
      </c>
      <c r="O556" s="6">
        <v>2019</v>
      </c>
      <c r="P556" s="6" t="s">
        <v>90</v>
      </c>
      <c r="Q556" s="6">
        <v>7</v>
      </c>
      <c r="R556" s="6">
        <v>2019</v>
      </c>
      <c r="S556" s="7">
        <f t="shared" ca="1" si="78"/>
        <v>43642</v>
      </c>
      <c r="T556" s="7" t="str">
        <f t="shared" si="79"/>
        <v>14</v>
      </c>
      <c r="U556" s="7">
        <f t="shared" si="80"/>
        <v>43660</v>
      </c>
    </row>
    <row r="557" spans="1:21" x14ac:dyDescent="0.25">
      <c r="A557">
        <v>556</v>
      </c>
      <c r="B557" s="1">
        <v>43639</v>
      </c>
      <c r="C557" s="1">
        <v>43650</v>
      </c>
      <c r="D557" s="2">
        <v>220</v>
      </c>
      <c r="E557" s="2" t="s">
        <v>1702</v>
      </c>
      <c r="F557" s="2" t="s">
        <v>1703</v>
      </c>
      <c r="H557" t="str">
        <f t="shared" ca="1" si="72"/>
        <v>outros</v>
      </c>
      <c r="I557" t="str">
        <f t="shared" ca="1" si="73"/>
        <v>outros</v>
      </c>
      <c r="J557" t="str">
        <f t="shared" ca="1" si="74"/>
        <v>Entregue</v>
      </c>
      <c r="K557">
        <f t="shared" ca="1" si="75"/>
        <v>1</v>
      </c>
      <c r="L557">
        <f t="shared" ca="1" si="76"/>
        <v>3</v>
      </c>
      <c r="M557" s="6" t="str">
        <f t="shared" si="77"/>
        <v>43</v>
      </c>
      <c r="N557" s="6">
        <v>7</v>
      </c>
      <c r="O557" s="6">
        <v>2019</v>
      </c>
      <c r="P557" s="6" t="s">
        <v>1698</v>
      </c>
      <c r="Q557" s="6">
        <v>7</v>
      </c>
      <c r="R557" s="6">
        <v>2019</v>
      </c>
      <c r="S557" s="7">
        <f t="shared" ca="1" si="78"/>
        <v>43639</v>
      </c>
      <c r="T557" s="7" t="str">
        <f t="shared" si="79"/>
        <v>4</v>
      </c>
      <c r="U557" s="7">
        <f t="shared" si="80"/>
        <v>43650</v>
      </c>
    </row>
    <row r="558" spans="1:21" x14ac:dyDescent="0.25">
      <c r="A558">
        <v>557</v>
      </c>
      <c r="B558" s="1">
        <v>43640</v>
      </c>
      <c r="C558" s="1">
        <v>43674</v>
      </c>
      <c r="D558" s="2">
        <v>81</v>
      </c>
      <c r="E558" s="2" t="s">
        <v>1701</v>
      </c>
      <c r="F558" s="2" t="s">
        <v>1709</v>
      </c>
      <c r="H558" t="str">
        <f t="shared" si="72"/>
        <v/>
      </c>
      <c r="I558" t="str">
        <f t="shared" ca="1" si="73"/>
        <v>outros</v>
      </c>
      <c r="J558" t="str">
        <f t="shared" ca="1" si="74"/>
        <v>Entregue</v>
      </c>
      <c r="K558">
        <f t="shared" ca="1" si="75"/>
        <v>1</v>
      </c>
      <c r="L558">
        <f t="shared" ca="1" si="76"/>
        <v>2</v>
      </c>
      <c r="M558" s="6" t="str">
        <f t="shared" si="77"/>
        <v>43</v>
      </c>
      <c r="N558" s="6">
        <v>7</v>
      </c>
      <c r="O558" s="6">
        <v>2019</v>
      </c>
      <c r="P558" s="6" t="s">
        <v>175</v>
      </c>
      <c r="Q558" s="6">
        <v>7</v>
      </c>
      <c r="R558" s="6">
        <v>2019</v>
      </c>
      <c r="S558" s="7">
        <f t="shared" ca="1" si="78"/>
        <v>43639</v>
      </c>
      <c r="T558" s="7" t="str">
        <f t="shared" si="79"/>
        <v>28</v>
      </c>
      <c r="U558" s="7">
        <f t="shared" si="80"/>
        <v>43674</v>
      </c>
    </row>
    <row r="559" spans="1:21" x14ac:dyDescent="0.25">
      <c r="A559">
        <v>558</v>
      </c>
      <c r="B559" s="1">
        <v>43642</v>
      </c>
      <c r="C559" s="1">
        <v>43661</v>
      </c>
      <c r="D559" s="2">
        <v>36</v>
      </c>
      <c r="E559" s="2" t="s">
        <v>1701</v>
      </c>
      <c r="F559" s="2" t="s">
        <v>1709</v>
      </c>
      <c r="H559" t="str">
        <f t="shared" si="72"/>
        <v/>
      </c>
      <c r="I559" t="str">
        <f t="shared" ca="1" si="73"/>
        <v>outros</v>
      </c>
      <c r="J559" t="str">
        <f t="shared" ca="1" si="74"/>
        <v>Entregue</v>
      </c>
      <c r="K559">
        <f t="shared" ca="1" si="75"/>
        <v>1</v>
      </c>
      <c r="L559">
        <f t="shared" ca="1" si="76"/>
        <v>1</v>
      </c>
      <c r="M559" s="6" t="str">
        <f t="shared" si="77"/>
        <v>43</v>
      </c>
      <c r="N559" s="6">
        <v>7</v>
      </c>
      <c r="O559" s="6">
        <v>2019</v>
      </c>
      <c r="P559" s="6" t="s">
        <v>95</v>
      </c>
      <c r="Q559" s="6">
        <v>7</v>
      </c>
      <c r="R559" s="6">
        <v>2019</v>
      </c>
      <c r="S559" s="7">
        <f t="shared" ca="1" si="78"/>
        <v>43642</v>
      </c>
      <c r="T559" s="7" t="str">
        <f t="shared" si="79"/>
        <v>15</v>
      </c>
      <c r="U559" s="7">
        <f t="shared" si="80"/>
        <v>43661</v>
      </c>
    </row>
    <row r="560" spans="1:21" x14ac:dyDescent="0.25">
      <c r="A560">
        <v>559</v>
      </c>
      <c r="B560" s="1">
        <v>43641</v>
      </c>
      <c r="C560" s="1">
        <v>43652</v>
      </c>
      <c r="D560" s="2">
        <v>96</v>
      </c>
      <c r="E560" s="2" t="s">
        <v>1701</v>
      </c>
      <c r="F560" s="2" t="s">
        <v>1709</v>
      </c>
      <c r="H560" t="str">
        <f t="shared" si="72"/>
        <v/>
      </c>
      <c r="I560" t="str">
        <f t="shared" ca="1" si="73"/>
        <v>cliente indisponivel</v>
      </c>
      <c r="J560" t="str">
        <f t="shared" ca="1" si="74"/>
        <v>Não entregue</v>
      </c>
      <c r="K560">
        <f t="shared" ca="1" si="75"/>
        <v>2</v>
      </c>
      <c r="L560">
        <f t="shared" ca="1" si="76"/>
        <v>2</v>
      </c>
      <c r="M560" s="6" t="str">
        <f t="shared" si="77"/>
        <v>43</v>
      </c>
      <c r="N560" s="6">
        <v>7</v>
      </c>
      <c r="O560" s="6">
        <v>2019</v>
      </c>
      <c r="P560" s="6" t="s">
        <v>1692</v>
      </c>
      <c r="Q560" s="6">
        <v>7</v>
      </c>
      <c r="R560" s="6">
        <v>2019</v>
      </c>
      <c r="S560" s="7">
        <f t="shared" ca="1" si="78"/>
        <v>43642</v>
      </c>
      <c r="T560" s="7" t="str">
        <f t="shared" si="79"/>
        <v>6</v>
      </c>
      <c r="U560" s="7">
        <f t="shared" si="80"/>
        <v>43652</v>
      </c>
    </row>
    <row r="561" spans="1:21" x14ac:dyDescent="0.25">
      <c r="A561">
        <v>560</v>
      </c>
      <c r="B561" s="1">
        <v>43639</v>
      </c>
      <c r="C561" s="1">
        <v>43674</v>
      </c>
      <c r="D561" s="2">
        <v>50</v>
      </c>
      <c r="E561" s="2" t="s">
        <v>1702</v>
      </c>
      <c r="F561" s="2" t="s">
        <v>1703</v>
      </c>
      <c r="H561" t="str">
        <f t="shared" ca="1" si="72"/>
        <v>cliente indisponivel</v>
      </c>
      <c r="I561" t="str">
        <f t="shared" ca="1" si="73"/>
        <v>cliente indisponivel</v>
      </c>
      <c r="J561" t="str">
        <f t="shared" ca="1" si="74"/>
        <v>Não entregue</v>
      </c>
      <c r="K561">
        <f t="shared" ca="1" si="75"/>
        <v>2</v>
      </c>
      <c r="L561">
        <f t="shared" ca="1" si="76"/>
        <v>3</v>
      </c>
      <c r="M561" s="6" t="str">
        <f t="shared" si="77"/>
        <v>43</v>
      </c>
      <c r="N561" s="6">
        <v>7</v>
      </c>
      <c r="O561" s="6">
        <v>2019</v>
      </c>
      <c r="P561" s="6" t="s">
        <v>175</v>
      </c>
      <c r="Q561" s="6">
        <v>7</v>
      </c>
      <c r="R561" s="6">
        <v>2019</v>
      </c>
      <c r="S561" s="7">
        <f t="shared" ca="1" si="78"/>
        <v>43640</v>
      </c>
      <c r="T561" s="7" t="str">
        <f t="shared" si="79"/>
        <v>28</v>
      </c>
      <c r="U561" s="7">
        <f t="shared" si="80"/>
        <v>43674</v>
      </c>
    </row>
    <row r="562" spans="1:21" x14ac:dyDescent="0.25">
      <c r="A562">
        <v>561</v>
      </c>
      <c r="B562" s="1">
        <v>43641</v>
      </c>
      <c r="C562" s="1">
        <v>43653</v>
      </c>
      <c r="D562" s="2">
        <v>119</v>
      </c>
      <c r="E562" s="2" t="s">
        <v>1701</v>
      </c>
      <c r="F562" s="2" t="s">
        <v>1709</v>
      </c>
      <c r="H562" t="str">
        <f t="shared" si="72"/>
        <v/>
      </c>
      <c r="I562" t="str">
        <f t="shared" ca="1" si="73"/>
        <v>outros</v>
      </c>
      <c r="J562" t="str">
        <f t="shared" ca="1" si="74"/>
        <v>Entregue</v>
      </c>
      <c r="K562">
        <f t="shared" ca="1" si="75"/>
        <v>1</v>
      </c>
      <c r="L562">
        <f t="shared" ca="1" si="76"/>
        <v>3</v>
      </c>
      <c r="M562" s="6" t="str">
        <f t="shared" si="77"/>
        <v>43</v>
      </c>
      <c r="N562" s="6">
        <v>7</v>
      </c>
      <c r="O562" s="6">
        <v>2019</v>
      </c>
      <c r="P562" s="6" t="s">
        <v>1697</v>
      </c>
      <c r="Q562" s="6">
        <v>7</v>
      </c>
      <c r="R562" s="6">
        <v>2019</v>
      </c>
      <c r="S562" s="7">
        <f t="shared" ca="1" si="78"/>
        <v>43638</v>
      </c>
      <c r="T562" s="7" t="str">
        <f t="shared" si="79"/>
        <v>7</v>
      </c>
      <c r="U562" s="7">
        <f t="shared" si="80"/>
        <v>43653</v>
      </c>
    </row>
    <row r="563" spans="1:21" x14ac:dyDescent="0.25">
      <c r="A563">
        <v>562</v>
      </c>
      <c r="B563" s="1">
        <v>43640</v>
      </c>
      <c r="C563" s="1">
        <v>43647</v>
      </c>
      <c r="D563" s="2">
        <v>209</v>
      </c>
      <c r="E563" s="2" t="s">
        <v>1702</v>
      </c>
      <c r="F563" s="2" t="s">
        <v>1704</v>
      </c>
      <c r="H563" t="str">
        <f t="shared" ca="1" si="72"/>
        <v>cliente indisponivel</v>
      </c>
      <c r="I563" t="str">
        <f t="shared" ca="1" si="73"/>
        <v>cliente indisponivel</v>
      </c>
      <c r="J563" t="str">
        <f t="shared" ca="1" si="74"/>
        <v>Não entregue</v>
      </c>
      <c r="K563">
        <f t="shared" ca="1" si="75"/>
        <v>2</v>
      </c>
      <c r="L563">
        <f t="shared" ca="1" si="76"/>
        <v>1</v>
      </c>
      <c r="M563" s="6" t="str">
        <f t="shared" si="77"/>
        <v>43</v>
      </c>
      <c r="N563" s="6">
        <v>7</v>
      </c>
      <c r="O563" s="6">
        <v>2019</v>
      </c>
      <c r="P563" s="6" t="s">
        <v>1696</v>
      </c>
      <c r="Q563" s="6">
        <v>7</v>
      </c>
      <c r="R563" s="6">
        <v>2019</v>
      </c>
      <c r="S563" s="7">
        <f t="shared" ca="1" si="78"/>
        <v>43642</v>
      </c>
      <c r="T563" s="7" t="str">
        <f t="shared" si="79"/>
        <v>1</v>
      </c>
      <c r="U563" s="7">
        <f t="shared" si="80"/>
        <v>43647</v>
      </c>
    </row>
    <row r="564" spans="1:21" x14ac:dyDescent="0.25">
      <c r="A564">
        <v>563</v>
      </c>
      <c r="B564" s="1">
        <v>43639</v>
      </c>
      <c r="C564" s="1">
        <v>43659</v>
      </c>
      <c r="D564" s="2">
        <v>157</v>
      </c>
      <c r="E564" s="2" t="s">
        <v>1701</v>
      </c>
      <c r="F564" s="2" t="s">
        <v>1709</v>
      </c>
      <c r="H564" t="str">
        <f t="shared" si="72"/>
        <v/>
      </c>
      <c r="I564" t="str">
        <f t="shared" ca="1" si="73"/>
        <v>cliente indisponivel</v>
      </c>
      <c r="J564" t="str">
        <f t="shared" ca="1" si="74"/>
        <v>Não entregue</v>
      </c>
      <c r="K564">
        <f t="shared" ca="1" si="75"/>
        <v>2</v>
      </c>
      <c r="L564">
        <f t="shared" ca="1" si="76"/>
        <v>2</v>
      </c>
      <c r="M564" s="6" t="str">
        <f t="shared" si="77"/>
        <v>43</v>
      </c>
      <c r="N564" s="6">
        <v>7</v>
      </c>
      <c r="O564" s="6">
        <v>2019</v>
      </c>
      <c r="P564" s="6" t="s">
        <v>84</v>
      </c>
      <c r="Q564" s="6">
        <v>7</v>
      </c>
      <c r="R564" s="6">
        <v>2019</v>
      </c>
      <c r="S564" s="7">
        <f t="shared" ca="1" si="78"/>
        <v>43641</v>
      </c>
      <c r="T564" s="7" t="str">
        <f t="shared" si="79"/>
        <v>13</v>
      </c>
      <c r="U564" s="7">
        <f t="shared" si="80"/>
        <v>43659</v>
      </c>
    </row>
    <row r="565" spans="1:21" x14ac:dyDescent="0.25">
      <c r="A565">
        <v>564</v>
      </c>
      <c r="B565" s="1">
        <v>43639</v>
      </c>
      <c r="C565" s="1">
        <v>43649</v>
      </c>
      <c r="D565" s="2">
        <v>133</v>
      </c>
      <c r="E565" s="2" t="s">
        <v>1702</v>
      </c>
      <c r="F565" s="2" t="s">
        <v>1703</v>
      </c>
      <c r="H565" t="str">
        <f t="shared" ca="1" si="72"/>
        <v>outros</v>
      </c>
      <c r="I565" t="str">
        <f t="shared" ca="1" si="73"/>
        <v>outros</v>
      </c>
      <c r="J565" t="str">
        <f t="shared" ca="1" si="74"/>
        <v>Entregue</v>
      </c>
      <c r="K565">
        <f t="shared" ca="1" si="75"/>
        <v>1</v>
      </c>
      <c r="L565">
        <f t="shared" ca="1" si="76"/>
        <v>2</v>
      </c>
      <c r="M565" s="6" t="str">
        <f t="shared" si="77"/>
        <v>43</v>
      </c>
      <c r="N565" s="6">
        <v>7</v>
      </c>
      <c r="O565" s="6">
        <v>2019</v>
      </c>
      <c r="P565" s="6" t="s">
        <v>1691</v>
      </c>
      <c r="Q565" s="6">
        <v>7</v>
      </c>
      <c r="R565" s="6">
        <v>2019</v>
      </c>
      <c r="S565" s="7">
        <f t="shared" ca="1" si="78"/>
        <v>43638</v>
      </c>
      <c r="T565" s="7" t="str">
        <f t="shared" si="79"/>
        <v>3</v>
      </c>
      <c r="U565" s="7">
        <f t="shared" si="80"/>
        <v>43649</v>
      </c>
    </row>
    <row r="566" spans="1:21" x14ac:dyDescent="0.25">
      <c r="A566">
        <v>565</v>
      </c>
      <c r="B566" s="1">
        <v>43640</v>
      </c>
      <c r="C566" s="1">
        <v>43651</v>
      </c>
      <c r="D566" s="2">
        <v>120</v>
      </c>
      <c r="E566" s="2" t="s">
        <v>1701</v>
      </c>
      <c r="F566" s="2" t="s">
        <v>1709</v>
      </c>
      <c r="H566" t="str">
        <f t="shared" si="72"/>
        <v/>
      </c>
      <c r="I566" t="str">
        <f t="shared" ca="1" si="73"/>
        <v>outros</v>
      </c>
      <c r="J566" t="str">
        <f t="shared" ca="1" si="74"/>
        <v>Entregue</v>
      </c>
      <c r="K566">
        <f t="shared" ca="1" si="75"/>
        <v>1</v>
      </c>
      <c r="L566">
        <f t="shared" ca="1" si="76"/>
        <v>1</v>
      </c>
      <c r="M566" s="6" t="str">
        <f t="shared" si="77"/>
        <v>43</v>
      </c>
      <c r="N566" s="6">
        <v>7</v>
      </c>
      <c r="O566" s="6">
        <v>2019</v>
      </c>
      <c r="P566" s="6" t="s">
        <v>1695</v>
      </c>
      <c r="Q566" s="6">
        <v>7</v>
      </c>
      <c r="R566" s="6">
        <v>2019</v>
      </c>
      <c r="S566" s="7">
        <f t="shared" ca="1" si="78"/>
        <v>43640</v>
      </c>
      <c r="T566" s="7" t="str">
        <f t="shared" si="79"/>
        <v>5</v>
      </c>
      <c r="U566" s="7">
        <f t="shared" si="80"/>
        <v>43651</v>
      </c>
    </row>
    <row r="567" spans="1:21" x14ac:dyDescent="0.25">
      <c r="A567">
        <v>566</v>
      </c>
      <c r="B567" s="1">
        <v>43639</v>
      </c>
      <c r="C567" s="1">
        <v>43665</v>
      </c>
      <c r="D567" s="2">
        <v>7</v>
      </c>
      <c r="E567" s="2" t="s">
        <v>1702</v>
      </c>
      <c r="F567" s="2" t="s">
        <v>1703</v>
      </c>
      <c r="H567" t="str">
        <f t="shared" ca="1" si="72"/>
        <v>cliente indisponivel</v>
      </c>
      <c r="I567" t="str">
        <f t="shared" ca="1" si="73"/>
        <v>cliente indisponivel</v>
      </c>
      <c r="J567" t="str">
        <f t="shared" ca="1" si="74"/>
        <v>Não entregue</v>
      </c>
      <c r="K567">
        <f t="shared" ca="1" si="75"/>
        <v>2</v>
      </c>
      <c r="L567">
        <f t="shared" ca="1" si="76"/>
        <v>2</v>
      </c>
      <c r="M567" s="6" t="str">
        <f t="shared" si="77"/>
        <v>43</v>
      </c>
      <c r="N567" s="6">
        <v>7</v>
      </c>
      <c r="O567" s="6">
        <v>2019</v>
      </c>
      <c r="P567" s="6" t="s">
        <v>120</v>
      </c>
      <c r="Q567" s="6">
        <v>7</v>
      </c>
      <c r="R567" s="6">
        <v>2019</v>
      </c>
      <c r="S567" s="7">
        <f t="shared" ca="1" si="78"/>
        <v>43639</v>
      </c>
      <c r="T567" s="7" t="str">
        <f t="shared" si="79"/>
        <v>19</v>
      </c>
      <c r="U567" s="7">
        <f t="shared" si="80"/>
        <v>43665</v>
      </c>
    </row>
    <row r="568" spans="1:21" x14ac:dyDescent="0.25">
      <c r="A568">
        <v>567</v>
      </c>
      <c r="B568" s="1">
        <v>43642</v>
      </c>
      <c r="C568" s="1">
        <v>43660</v>
      </c>
      <c r="D568" s="2">
        <v>44</v>
      </c>
      <c r="E568" s="2" t="s">
        <v>1702</v>
      </c>
      <c r="F568" s="2" t="s">
        <v>1703</v>
      </c>
      <c r="H568" t="str">
        <f t="shared" ca="1" si="72"/>
        <v>cliente indisponivel</v>
      </c>
      <c r="I568" t="str">
        <f t="shared" ca="1" si="73"/>
        <v>cliente indisponivel</v>
      </c>
      <c r="J568" t="str">
        <f t="shared" ca="1" si="74"/>
        <v>Não entregue</v>
      </c>
      <c r="K568">
        <f t="shared" ca="1" si="75"/>
        <v>2</v>
      </c>
      <c r="L568">
        <f t="shared" ca="1" si="76"/>
        <v>1</v>
      </c>
      <c r="M568" s="6" t="str">
        <f t="shared" si="77"/>
        <v>43</v>
      </c>
      <c r="N568" s="6">
        <v>7</v>
      </c>
      <c r="O568" s="6">
        <v>2019</v>
      </c>
      <c r="P568" s="6" t="s">
        <v>90</v>
      </c>
      <c r="Q568" s="6">
        <v>7</v>
      </c>
      <c r="R568" s="6">
        <v>2019</v>
      </c>
      <c r="S568" s="7">
        <f t="shared" ca="1" si="78"/>
        <v>43639</v>
      </c>
      <c r="T568" s="7" t="str">
        <f t="shared" si="79"/>
        <v>14</v>
      </c>
      <c r="U568" s="7">
        <f t="shared" si="80"/>
        <v>43660</v>
      </c>
    </row>
    <row r="569" spans="1:21" x14ac:dyDescent="0.25">
      <c r="A569">
        <v>568</v>
      </c>
      <c r="B569" s="1">
        <v>43642</v>
      </c>
      <c r="C569" s="1">
        <v>43659</v>
      </c>
      <c r="D569" s="2">
        <v>164</v>
      </c>
      <c r="E569" s="2" t="s">
        <v>1701</v>
      </c>
      <c r="F569" s="2" t="s">
        <v>1709</v>
      </c>
      <c r="H569" t="str">
        <f t="shared" si="72"/>
        <v/>
      </c>
      <c r="I569" t="str">
        <f t="shared" ca="1" si="73"/>
        <v>cliente indisponivel</v>
      </c>
      <c r="J569" t="str">
        <f t="shared" ca="1" si="74"/>
        <v>Não entregue</v>
      </c>
      <c r="K569">
        <f t="shared" ca="1" si="75"/>
        <v>2</v>
      </c>
      <c r="L569">
        <f t="shared" ca="1" si="76"/>
        <v>1</v>
      </c>
      <c r="M569" s="6" t="str">
        <f t="shared" si="77"/>
        <v>43</v>
      </c>
      <c r="N569" s="6">
        <v>7</v>
      </c>
      <c r="O569" s="6">
        <v>2019</v>
      </c>
      <c r="P569" s="6" t="s">
        <v>84</v>
      </c>
      <c r="Q569" s="6">
        <v>7</v>
      </c>
      <c r="R569" s="6">
        <v>2019</v>
      </c>
      <c r="S569" s="7">
        <f t="shared" ca="1" si="78"/>
        <v>43640</v>
      </c>
      <c r="T569" s="7" t="str">
        <f t="shared" si="79"/>
        <v>13</v>
      </c>
      <c r="U569" s="7">
        <f t="shared" si="80"/>
        <v>43659</v>
      </c>
    </row>
    <row r="570" spans="1:21" x14ac:dyDescent="0.25">
      <c r="A570">
        <v>569</v>
      </c>
      <c r="B570" s="1">
        <v>43639</v>
      </c>
      <c r="C570" s="1">
        <v>43668</v>
      </c>
      <c r="D570" s="2">
        <v>178</v>
      </c>
      <c r="E570" s="2" t="s">
        <v>1702</v>
      </c>
      <c r="F570" s="2" t="s">
        <v>1703</v>
      </c>
      <c r="H570" t="str">
        <f t="shared" ca="1" si="72"/>
        <v>cliente indisponivel</v>
      </c>
      <c r="I570" t="str">
        <f t="shared" ca="1" si="73"/>
        <v>cliente indisponivel</v>
      </c>
      <c r="J570" t="str">
        <f t="shared" ca="1" si="74"/>
        <v>Não entregue</v>
      </c>
      <c r="K570">
        <f t="shared" ca="1" si="75"/>
        <v>2</v>
      </c>
      <c r="L570">
        <f t="shared" ca="1" si="76"/>
        <v>1</v>
      </c>
      <c r="M570" s="6" t="str">
        <f t="shared" si="77"/>
        <v>43</v>
      </c>
      <c r="N570" s="6">
        <v>7</v>
      </c>
      <c r="O570" s="6">
        <v>2019</v>
      </c>
      <c r="P570" s="6" t="s">
        <v>138</v>
      </c>
      <c r="Q570" s="6">
        <v>7</v>
      </c>
      <c r="R570" s="6">
        <v>2019</v>
      </c>
      <c r="S570" s="7">
        <f t="shared" ca="1" si="78"/>
        <v>43640</v>
      </c>
      <c r="T570" s="7" t="str">
        <f t="shared" si="79"/>
        <v>22</v>
      </c>
      <c r="U570" s="7">
        <f t="shared" si="80"/>
        <v>43668</v>
      </c>
    </row>
    <row r="571" spans="1:21" x14ac:dyDescent="0.25">
      <c r="A571">
        <v>570</v>
      </c>
      <c r="B571" s="1">
        <v>43641</v>
      </c>
      <c r="C571" s="1">
        <v>43651</v>
      </c>
      <c r="D571" s="2">
        <v>37</v>
      </c>
      <c r="E571" s="2" t="s">
        <v>1701</v>
      </c>
      <c r="F571" s="2" t="s">
        <v>1709</v>
      </c>
      <c r="H571" t="str">
        <f t="shared" si="72"/>
        <v/>
      </c>
      <c r="I571" t="str">
        <f t="shared" ca="1" si="73"/>
        <v>cliente indisponivel</v>
      </c>
      <c r="J571" t="str">
        <f t="shared" ca="1" si="74"/>
        <v>Não entregue</v>
      </c>
      <c r="K571">
        <f t="shared" ca="1" si="75"/>
        <v>2</v>
      </c>
      <c r="L571">
        <f t="shared" ca="1" si="76"/>
        <v>1</v>
      </c>
      <c r="M571" s="6" t="str">
        <f t="shared" si="77"/>
        <v>43</v>
      </c>
      <c r="N571" s="6">
        <v>7</v>
      </c>
      <c r="O571" s="6">
        <v>2019</v>
      </c>
      <c r="P571" s="6" t="s">
        <v>1695</v>
      </c>
      <c r="Q571" s="6">
        <v>7</v>
      </c>
      <c r="R571" s="6">
        <v>2019</v>
      </c>
      <c r="S571" s="7">
        <f t="shared" ca="1" si="78"/>
        <v>43641</v>
      </c>
      <c r="T571" s="7" t="str">
        <f t="shared" si="79"/>
        <v>5</v>
      </c>
      <c r="U571" s="7">
        <f t="shared" si="80"/>
        <v>43651</v>
      </c>
    </row>
    <row r="572" spans="1:21" x14ac:dyDescent="0.25">
      <c r="A572">
        <v>571</v>
      </c>
      <c r="B572" s="1">
        <v>43641</v>
      </c>
      <c r="C572" s="1">
        <v>43663</v>
      </c>
      <c r="D572" s="2">
        <v>98</v>
      </c>
      <c r="E572" s="2" t="s">
        <v>1701</v>
      </c>
      <c r="F572" s="2" t="s">
        <v>1709</v>
      </c>
      <c r="H572" t="str">
        <f t="shared" si="72"/>
        <v/>
      </c>
      <c r="I572" t="str">
        <f t="shared" ca="1" si="73"/>
        <v>outros</v>
      </c>
      <c r="J572" t="str">
        <f t="shared" ca="1" si="74"/>
        <v>Entregue</v>
      </c>
      <c r="K572">
        <f t="shared" ca="1" si="75"/>
        <v>1</v>
      </c>
      <c r="L572">
        <f t="shared" ca="1" si="76"/>
        <v>3</v>
      </c>
      <c r="M572" s="6" t="str">
        <f t="shared" si="77"/>
        <v>43</v>
      </c>
      <c r="N572" s="6">
        <v>7</v>
      </c>
      <c r="O572" s="6">
        <v>2019</v>
      </c>
      <c r="P572" s="6" t="s">
        <v>108</v>
      </c>
      <c r="Q572" s="6">
        <v>7</v>
      </c>
      <c r="R572" s="6">
        <v>2019</v>
      </c>
      <c r="S572" s="7">
        <f t="shared" ca="1" si="78"/>
        <v>43641</v>
      </c>
      <c r="T572" s="7" t="str">
        <f t="shared" si="79"/>
        <v>17</v>
      </c>
      <c r="U572" s="7">
        <f t="shared" si="80"/>
        <v>43663</v>
      </c>
    </row>
    <row r="573" spans="1:21" x14ac:dyDescent="0.25">
      <c r="A573">
        <v>572</v>
      </c>
      <c r="B573" s="1">
        <v>43640</v>
      </c>
      <c r="C573" s="1">
        <v>43648</v>
      </c>
      <c r="D573" s="2">
        <v>26</v>
      </c>
      <c r="E573" s="2" t="s">
        <v>1702</v>
      </c>
      <c r="F573" s="2" t="s">
        <v>1703</v>
      </c>
      <c r="H573" t="str">
        <f t="shared" ca="1" si="72"/>
        <v>cliente indisponivel</v>
      </c>
      <c r="I573" t="str">
        <f t="shared" ca="1" si="73"/>
        <v>cliente indisponivel</v>
      </c>
      <c r="J573" t="str">
        <f t="shared" ca="1" si="74"/>
        <v>Não entregue</v>
      </c>
      <c r="K573">
        <f t="shared" ca="1" si="75"/>
        <v>2</v>
      </c>
      <c r="L573">
        <f t="shared" ca="1" si="76"/>
        <v>1</v>
      </c>
      <c r="M573" s="6" t="str">
        <f t="shared" si="77"/>
        <v>43</v>
      </c>
      <c r="N573" s="6">
        <v>7</v>
      </c>
      <c r="O573" s="6">
        <v>2019</v>
      </c>
      <c r="P573" s="6" t="s">
        <v>1699</v>
      </c>
      <c r="Q573" s="6">
        <v>7</v>
      </c>
      <c r="R573" s="6">
        <v>2019</v>
      </c>
      <c r="S573" s="7">
        <f t="shared" ca="1" si="78"/>
        <v>43639</v>
      </c>
      <c r="T573" s="7" t="str">
        <f t="shared" si="79"/>
        <v>2</v>
      </c>
      <c r="U573" s="7">
        <f t="shared" si="80"/>
        <v>43648</v>
      </c>
    </row>
    <row r="574" spans="1:21" x14ac:dyDescent="0.25">
      <c r="A574">
        <v>573</v>
      </c>
      <c r="B574" s="1">
        <v>43639</v>
      </c>
      <c r="C574" s="1">
        <v>43658</v>
      </c>
      <c r="D574" s="2">
        <v>86</v>
      </c>
      <c r="E574" s="2" t="s">
        <v>1702</v>
      </c>
      <c r="F574" s="2" t="s">
        <v>1703</v>
      </c>
      <c r="H574" t="str">
        <f t="shared" ca="1" si="72"/>
        <v>cliente indisponivel</v>
      </c>
      <c r="I574" t="str">
        <f t="shared" ca="1" si="73"/>
        <v>cliente indisponivel</v>
      </c>
      <c r="J574" t="str">
        <f t="shared" ca="1" si="74"/>
        <v>Não entregue</v>
      </c>
      <c r="K574">
        <f t="shared" ca="1" si="75"/>
        <v>2</v>
      </c>
      <c r="L574">
        <f t="shared" ca="1" si="76"/>
        <v>1</v>
      </c>
      <c r="M574" s="6" t="str">
        <f t="shared" si="77"/>
        <v>43</v>
      </c>
      <c r="N574" s="6">
        <v>7</v>
      </c>
      <c r="O574" s="6">
        <v>2019</v>
      </c>
      <c r="P574" s="6" t="s">
        <v>78</v>
      </c>
      <c r="Q574" s="6">
        <v>7</v>
      </c>
      <c r="R574" s="6">
        <v>2019</v>
      </c>
      <c r="S574" s="7">
        <f t="shared" ca="1" si="78"/>
        <v>43639</v>
      </c>
      <c r="T574" s="7" t="str">
        <f t="shared" si="79"/>
        <v>12</v>
      </c>
      <c r="U574" s="7">
        <f t="shared" si="80"/>
        <v>43658</v>
      </c>
    </row>
    <row r="575" spans="1:21" x14ac:dyDescent="0.25">
      <c r="A575">
        <v>574</v>
      </c>
      <c r="B575" s="1">
        <v>43639</v>
      </c>
      <c r="C575" s="1">
        <v>43673</v>
      </c>
      <c r="D575" s="2">
        <v>182</v>
      </c>
      <c r="E575" s="2" t="s">
        <v>1701</v>
      </c>
      <c r="F575" s="2" t="s">
        <v>1709</v>
      </c>
      <c r="H575" t="str">
        <f t="shared" si="72"/>
        <v/>
      </c>
      <c r="I575" t="str">
        <f t="shared" ca="1" si="73"/>
        <v>outros</v>
      </c>
      <c r="J575" t="str">
        <f t="shared" ca="1" si="74"/>
        <v>Entregue</v>
      </c>
      <c r="K575">
        <f t="shared" ca="1" si="75"/>
        <v>1</v>
      </c>
      <c r="L575">
        <f t="shared" ca="1" si="76"/>
        <v>1</v>
      </c>
      <c r="M575" s="6" t="str">
        <f t="shared" si="77"/>
        <v>43</v>
      </c>
      <c r="N575" s="6">
        <v>7</v>
      </c>
      <c r="O575" s="6">
        <v>2019</v>
      </c>
      <c r="P575" s="6" t="s">
        <v>170</v>
      </c>
      <c r="Q575" s="6">
        <v>7</v>
      </c>
      <c r="R575" s="6">
        <v>2019</v>
      </c>
      <c r="S575" s="7">
        <f t="shared" ca="1" si="78"/>
        <v>43638</v>
      </c>
      <c r="T575" s="7" t="str">
        <f t="shared" si="79"/>
        <v>27</v>
      </c>
      <c r="U575" s="7">
        <f t="shared" si="80"/>
        <v>43673</v>
      </c>
    </row>
    <row r="576" spans="1:21" x14ac:dyDescent="0.25">
      <c r="A576">
        <v>575</v>
      </c>
      <c r="B576" s="1">
        <v>43639</v>
      </c>
      <c r="C576" s="1">
        <v>43647</v>
      </c>
      <c r="D576" s="2">
        <v>77</v>
      </c>
      <c r="E576" s="2" t="s">
        <v>1701</v>
      </c>
      <c r="F576" s="2" t="s">
        <v>1709</v>
      </c>
      <c r="H576" t="str">
        <f t="shared" si="72"/>
        <v/>
      </c>
      <c r="I576" t="str">
        <f t="shared" ca="1" si="73"/>
        <v>outros</v>
      </c>
      <c r="J576" t="str">
        <f t="shared" ca="1" si="74"/>
        <v>Entregue</v>
      </c>
      <c r="K576">
        <f t="shared" ca="1" si="75"/>
        <v>1</v>
      </c>
      <c r="L576">
        <f t="shared" ca="1" si="76"/>
        <v>2</v>
      </c>
      <c r="M576" s="6" t="str">
        <f t="shared" si="77"/>
        <v>43</v>
      </c>
      <c r="N576" s="6">
        <v>7</v>
      </c>
      <c r="O576" s="6">
        <v>2019</v>
      </c>
      <c r="P576" s="6" t="s">
        <v>1696</v>
      </c>
      <c r="Q576" s="6">
        <v>7</v>
      </c>
      <c r="R576" s="6">
        <v>2019</v>
      </c>
      <c r="S576" s="7">
        <f t="shared" ca="1" si="78"/>
        <v>43639</v>
      </c>
      <c r="T576" s="7" t="str">
        <f t="shared" si="79"/>
        <v>1</v>
      </c>
      <c r="U576" s="7">
        <f t="shared" si="80"/>
        <v>43647</v>
      </c>
    </row>
    <row r="577" spans="1:21" x14ac:dyDescent="0.25">
      <c r="A577">
        <v>576</v>
      </c>
      <c r="B577" s="1">
        <v>43638</v>
      </c>
      <c r="C577" s="1">
        <v>43667</v>
      </c>
      <c r="D577" s="2">
        <v>218</v>
      </c>
      <c r="E577" s="2" t="s">
        <v>1702</v>
      </c>
      <c r="F577" s="2" t="s">
        <v>1703</v>
      </c>
      <c r="H577" t="str">
        <f t="shared" ca="1" si="72"/>
        <v>outros</v>
      </c>
      <c r="I577" t="str">
        <f t="shared" ca="1" si="73"/>
        <v>outros</v>
      </c>
      <c r="J577" t="str">
        <f t="shared" ca="1" si="74"/>
        <v>Entregue</v>
      </c>
      <c r="K577">
        <f t="shared" ca="1" si="75"/>
        <v>1</v>
      </c>
      <c r="L577">
        <f t="shared" ca="1" si="76"/>
        <v>1</v>
      </c>
      <c r="M577" s="6" t="str">
        <f t="shared" si="77"/>
        <v>43</v>
      </c>
      <c r="N577" s="6">
        <v>7</v>
      </c>
      <c r="O577" s="6">
        <v>2019</v>
      </c>
      <c r="P577" s="6" t="s">
        <v>132</v>
      </c>
      <c r="Q577" s="6">
        <v>7</v>
      </c>
      <c r="R577" s="6">
        <v>2019</v>
      </c>
      <c r="S577" s="7">
        <f t="shared" ca="1" si="78"/>
        <v>43639</v>
      </c>
      <c r="T577" s="7" t="str">
        <f t="shared" si="79"/>
        <v>21</v>
      </c>
      <c r="U577" s="7">
        <f t="shared" si="80"/>
        <v>43667</v>
      </c>
    </row>
    <row r="578" spans="1:21" x14ac:dyDescent="0.25">
      <c r="A578">
        <v>577</v>
      </c>
      <c r="B578" s="1">
        <v>43641</v>
      </c>
      <c r="C578" s="1">
        <v>43650</v>
      </c>
      <c r="D578" s="2">
        <v>224</v>
      </c>
      <c r="E578" s="2" t="s">
        <v>1702</v>
      </c>
      <c r="F578" s="2" t="s">
        <v>1703</v>
      </c>
      <c r="H578" t="str">
        <f t="shared" ca="1" si="72"/>
        <v>cliente indisponivel</v>
      </c>
      <c r="I578" t="str">
        <f t="shared" ca="1" si="73"/>
        <v>cliente indisponivel</v>
      </c>
      <c r="J578" t="str">
        <f t="shared" ca="1" si="74"/>
        <v>Não entregue</v>
      </c>
      <c r="K578">
        <f t="shared" ca="1" si="75"/>
        <v>2</v>
      </c>
      <c r="L578">
        <f t="shared" ca="1" si="76"/>
        <v>3</v>
      </c>
      <c r="M578" s="6" t="str">
        <f t="shared" si="77"/>
        <v>43</v>
      </c>
      <c r="N578" s="6">
        <v>7</v>
      </c>
      <c r="O578" s="6">
        <v>2019</v>
      </c>
      <c r="P578" s="6" t="s">
        <v>1698</v>
      </c>
      <c r="Q578" s="6">
        <v>7</v>
      </c>
      <c r="R578" s="6">
        <v>2019</v>
      </c>
      <c r="S578" s="7">
        <f t="shared" ca="1" si="78"/>
        <v>43638</v>
      </c>
      <c r="T578" s="7" t="str">
        <f t="shared" si="79"/>
        <v>4</v>
      </c>
      <c r="U578" s="7">
        <f t="shared" si="80"/>
        <v>43650</v>
      </c>
    </row>
    <row r="579" spans="1:21" x14ac:dyDescent="0.25">
      <c r="A579">
        <v>578</v>
      </c>
      <c r="B579" s="1">
        <v>43640</v>
      </c>
      <c r="C579" s="1">
        <v>43662</v>
      </c>
      <c r="D579" s="2">
        <v>139</v>
      </c>
      <c r="E579" s="2" t="s">
        <v>1701</v>
      </c>
      <c r="F579" s="2" t="s">
        <v>1709</v>
      </c>
      <c r="H579" t="str">
        <f t="shared" ref="H579:H642" si="81">IF(E579="Entregue","",I579)</f>
        <v/>
      </c>
      <c r="I579" t="str">
        <f t="shared" ref="I579:I642" ca="1" si="82">VLOOKUP(K579,$V$6:$W$8,2,TRUE)</f>
        <v>outros</v>
      </c>
      <c r="J579" t="str">
        <f t="shared" ref="J579:J642" ca="1" si="83">VLOOKUP(K579,$V$1:$W$3,2,TRUE)</f>
        <v>Entregue</v>
      </c>
      <c r="K579">
        <f t="shared" ref="K579:K642" ca="1" si="84">RANDBETWEEN(1,2)</f>
        <v>1</v>
      </c>
      <c r="L579">
        <f t="shared" ref="L579:L642" ca="1" si="85">RANDBETWEEN(1,3)</f>
        <v>2</v>
      </c>
      <c r="M579" s="6" t="str">
        <f t="shared" ref="M579:M642" si="86">LEFT(C579,2)</f>
        <v>43</v>
      </c>
      <c r="N579" s="6">
        <v>7</v>
      </c>
      <c r="O579" s="6">
        <v>2019</v>
      </c>
      <c r="P579" s="6" t="s">
        <v>103</v>
      </c>
      <c r="Q579" s="6">
        <v>7</v>
      </c>
      <c r="R579" s="6">
        <v>2019</v>
      </c>
      <c r="S579" s="7">
        <f t="shared" ref="S579:S642" ca="1" si="87">DATE(2019,6,21)+RANDBETWEEN(1,5)</f>
        <v>43641</v>
      </c>
      <c r="T579" s="7" t="str">
        <f t="shared" ref="T579:T642" si="88">SUBSTITUTE(P579,"/","")</f>
        <v>16</v>
      </c>
      <c r="U579" s="7">
        <f t="shared" ref="U579:U642" si="89">DATE(R579,Q579,T579)</f>
        <v>43662</v>
      </c>
    </row>
    <row r="580" spans="1:21" x14ac:dyDescent="0.25">
      <c r="A580">
        <v>579</v>
      </c>
      <c r="B580" s="1">
        <v>43638</v>
      </c>
      <c r="C580" s="1">
        <v>43664</v>
      </c>
      <c r="D580" s="2">
        <v>123</v>
      </c>
      <c r="E580" s="2" t="s">
        <v>1702</v>
      </c>
      <c r="F580" s="2" t="s">
        <v>1703</v>
      </c>
      <c r="H580" t="str">
        <f t="shared" ca="1" si="81"/>
        <v>outros</v>
      </c>
      <c r="I580" t="str">
        <f t="shared" ca="1" si="82"/>
        <v>outros</v>
      </c>
      <c r="J580" t="str">
        <f t="shared" ca="1" si="83"/>
        <v>Entregue</v>
      </c>
      <c r="K580">
        <f t="shared" ca="1" si="84"/>
        <v>1</v>
      </c>
      <c r="L580">
        <f t="shared" ca="1" si="85"/>
        <v>1</v>
      </c>
      <c r="M580" s="6" t="str">
        <f t="shared" si="86"/>
        <v>43</v>
      </c>
      <c r="N580" s="6">
        <v>7</v>
      </c>
      <c r="O580" s="6">
        <v>2019</v>
      </c>
      <c r="P580" s="6" t="s">
        <v>114</v>
      </c>
      <c r="Q580" s="6">
        <v>7</v>
      </c>
      <c r="R580" s="6">
        <v>2019</v>
      </c>
      <c r="S580" s="7">
        <f t="shared" ca="1" si="87"/>
        <v>43640</v>
      </c>
      <c r="T580" s="7" t="str">
        <f t="shared" si="88"/>
        <v>18</v>
      </c>
      <c r="U580" s="7">
        <f t="shared" si="89"/>
        <v>43664</v>
      </c>
    </row>
    <row r="581" spans="1:21" x14ac:dyDescent="0.25">
      <c r="A581">
        <v>580</v>
      </c>
      <c r="B581" s="1">
        <v>43638</v>
      </c>
      <c r="C581" s="1">
        <v>43670</v>
      </c>
      <c r="D581" s="2">
        <v>27</v>
      </c>
      <c r="E581" s="2" t="s">
        <v>1701</v>
      </c>
      <c r="F581" s="2" t="s">
        <v>1709</v>
      </c>
      <c r="H581" t="str">
        <f t="shared" si="81"/>
        <v/>
      </c>
      <c r="I581" t="str">
        <f t="shared" ca="1" si="82"/>
        <v>outros</v>
      </c>
      <c r="J581" t="str">
        <f t="shared" ca="1" si="83"/>
        <v>Entregue</v>
      </c>
      <c r="K581">
        <f t="shared" ca="1" si="84"/>
        <v>1</v>
      </c>
      <c r="L581">
        <f t="shared" ca="1" si="85"/>
        <v>2</v>
      </c>
      <c r="M581" s="6" t="str">
        <f t="shared" si="86"/>
        <v>43</v>
      </c>
      <c r="N581" s="6">
        <v>7</v>
      </c>
      <c r="O581" s="6">
        <v>2019</v>
      </c>
      <c r="P581" s="6" t="s">
        <v>151</v>
      </c>
      <c r="Q581" s="6">
        <v>7</v>
      </c>
      <c r="R581" s="6">
        <v>2019</v>
      </c>
      <c r="S581" s="7">
        <f t="shared" ca="1" si="87"/>
        <v>43639</v>
      </c>
      <c r="T581" s="7" t="str">
        <f t="shared" si="88"/>
        <v>24</v>
      </c>
      <c r="U581" s="7">
        <f t="shared" si="89"/>
        <v>43670</v>
      </c>
    </row>
    <row r="582" spans="1:21" x14ac:dyDescent="0.25">
      <c r="A582">
        <v>581</v>
      </c>
      <c r="B582" s="1">
        <v>43641</v>
      </c>
      <c r="C582" s="1">
        <v>43668</v>
      </c>
      <c r="D582" s="2">
        <v>161</v>
      </c>
      <c r="E582" s="2" t="s">
        <v>1702</v>
      </c>
      <c r="F582" s="2" t="s">
        <v>1703</v>
      </c>
      <c r="H582" t="str">
        <f t="shared" ca="1" si="81"/>
        <v>outros</v>
      </c>
      <c r="I582" t="str">
        <f t="shared" ca="1" si="82"/>
        <v>outros</v>
      </c>
      <c r="J582" t="str">
        <f t="shared" ca="1" si="83"/>
        <v>Entregue</v>
      </c>
      <c r="K582">
        <f t="shared" ca="1" si="84"/>
        <v>1</v>
      </c>
      <c r="L582">
        <f t="shared" ca="1" si="85"/>
        <v>2</v>
      </c>
      <c r="M582" s="6" t="str">
        <f t="shared" si="86"/>
        <v>43</v>
      </c>
      <c r="N582" s="6">
        <v>7</v>
      </c>
      <c r="O582" s="6">
        <v>2019</v>
      </c>
      <c r="P582" s="6" t="s">
        <v>138</v>
      </c>
      <c r="Q582" s="6">
        <v>7</v>
      </c>
      <c r="R582" s="6">
        <v>2019</v>
      </c>
      <c r="S582" s="7">
        <f t="shared" ca="1" si="87"/>
        <v>43641</v>
      </c>
      <c r="T582" s="7" t="str">
        <f t="shared" si="88"/>
        <v>22</v>
      </c>
      <c r="U582" s="7">
        <f t="shared" si="89"/>
        <v>43668</v>
      </c>
    </row>
    <row r="583" spans="1:21" x14ac:dyDescent="0.25">
      <c r="A583">
        <v>582</v>
      </c>
      <c r="B583" s="1">
        <v>43642</v>
      </c>
      <c r="C583" s="1">
        <v>43659</v>
      </c>
      <c r="D583" s="2">
        <v>156</v>
      </c>
      <c r="E583" s="2" t="s">
        <v>1701</v>
      </c>
      <c r="F583" s="2" t="s">
        <v>1709</v>
      </c>
      <c r="H583" t="str">
        <f t="shared" si="81"/>
        <v/>
      </c>
      <c r="I583" t="str">
        <f t="shared" ca="1" si="82"/>
        <v>outros</v>
      </c>
      <c r="J583" t="str">
        <f t="shared" ca="1" si="83"/>
        <v>Entregue</v>
      </c>
      <c r="K583">
        <f t="shared" ca="1" si="84"/>
        <v>1</v>
      </c>
      <c r="L583">
        <f t="shared" ca="1" si="85"/>
        <v>2</v>
      </c>
      <c r="M583" s="6" t="str">
        <f t="shared" si="86"/>
        <v>43</v>
      </c>
      <c r="N583" s="6">
        <v>7</v>
      </c>
      <c r="O583" s="6">
        <v>2019</v>
      </c>
      <c r="P583" s="6" t="s">
        <v>84</v>
      </c>
      <c r="Q583" s="6">
        <v>7</v>
      </c>
      <c r="R583" s="6">
        <v>2019</v>
      </c>
      <c r="S583" s="7">
        <f t="shared" ca="1" si="87"/>
        <v>43640</v>
      </c>
      <c r="T583" s="7" t="str">
        <f t="shared" si="88"/>
        <v>13</v>
      </c>
      <c r="U583" s="7">
        <f t="shared" si="89"/>
        <v>43659</v>
      </c>
    </row>
    <row r="584" spans="1:21" x14ac:dyDescent="0.25">
      <c r="A584">
        <v>583</v>
      </c>
      <c r="B584" s="1">
        <v>43639</v>
      </c>
      <c r="C584" s="1">
        <v>43658</v>
      </c>
      <c r="D584" s="2">
        <v>54</v>
      </c>
      <c r="E584" s="2" t="s">
        <v>1701</v>
      </c>
      <c r="F584" s="2" t="s">
        <v>1709</v>
      </c>
      <c r="H584" t="str">
        <f t="shared" si="81"/>
        <v/>
      </c>
      <c r="I584" t="str">
        <f t="shared" ca="1" si="82"/>
        <v>cliente indisponivel</v>
      </c>
      <c r="J584" t="str">
        <f t="shared" ca="1" si="83"/>
        <v>Não entregue</v>
      </c>
      <c r="K584">
        <f t="shared" ca="1" si="84"/>
        <v>2</v>
      </c>
      <c r="L584">
        <f t="shared" ca="1" si="85"/>
        <v>2</v>
      </c>
      <c r="M584" s="6" t="str">
        <f t="shared" si="86"/>
        <v>43</v>
      </c>
      <c r="N584" s="6">
        <v>7</v>
      </c>
      <c r="O584" s="6">
        <v>2019</v>
      </c>
      <c r="P584" s="6" t="s">
        <v>78</v>
      </c>
      <c r="Q584" s="6">
        <v>7</v>
      </c>
      <c r="R584" s="6">
        <v>2019</v>
      </c>
      <c r="S584" s="7">
        <f t="shared" ca="1" si="87"/>
        <v>43638</v>
      </c>
      <c r="T584" s="7" t="str">
        <f t="shared" si="88"/>
        <v>12</v>
      </c>
      <c r="U584" s="7">
        <f t="shared" si="89"/>
        <v>43658</v>
      </c>
    </row>
    <row r="585" spans="1:21" x14ac:dyDescent="0.25">
      <c r="A585">
        <v>584</v>
      </c>
      <c r="B585" s="1">
        <v>43642</v>
      </c>
      <c r="C585" s="1">
        <v>43666</v>
      </c>
      <c r="D585" s="2">
        <v>107</v>
      </c>
      <c r="E585" s="2" t="s">
        <v>1701</v>
      </c>
      <c r="F585" s="2" t="s">
        <v>1709</v>
      </c>
      <c r="H585" t="str">
        <f t="shared" si="81"/>
        <v/>
      </c>
      <c r="I585" t="str">
        <f t="shared" ca="1" si="82"/>
        <v>outros</v>
      </c>
      <c r="J585" t="str">
        <f t="shared" ca="1" si="83"/>
        <v>Entregue</v>
      </c>
      <c r="K585">
        <f t="shared" ca="1" si="84"/>
        <v>1</v>
      </c>
      <c r="L585">
        <f t="shared" ca="1" si="85"/>
        <v>1</v>
      </c>
      <c r="M585" s="6" t="str">
        <f t="shared" si="86"/>
        <v>43</v>
      </c>
      <c r="N585" s="6">
        <v>7</v>
      </c>
      <c r="O585" s="6">
        <v>2019</v>
      </c>
      <c r="P585" s="6" t="s">
        <v>126</v>
      </c>
      <c r="Q585" s="6">
        <v>7</v>
      </c>
      <c r="R585" s="6">
        <v>2019</v>
      </c>
      <c r="S585" s="7">
        <f t="shared" ca="1" si="87"/>
        <v>43640</v>
      </c>
      <c r="T585" s="7" t="str">
        <f t="shared" si="88"/>
        <v>20</v>
      </c>
      <c r="U585" s="7">
        <f t="shared" si="89"/>
        <v>43666</v>
      </c>
    </row>
    <row r="586" spans="1:21" x14ac:dyDescent="0.25">
      <c r="A586">
        <v>585</v>
      </c>
      <c r="B586" s="1">
        <v>43638</v>
      </c>
      <c r="C586" s="1">
        <v>43654</v>
      </c>
      <c r="D586" s="2">
        <v>227</v>
      </c>
      <c r="E586" s="2" t="s">
        <v>1702</v>
      </c>
      <c r="F586" s="2" t="s">
        <v>1704</v>
      </c>
      <c r="H586" t="str">
        <f t="shared" ca="1" si="81"/>
        <v>cliente indisponivel</v>
      </c>
      <c r="I586" t="str">
        <f t="shared" ca="1" si="82"/>
        <v>cliente indisponivel</v>
      </c>
      <c r="J586" t="str">
        <f t="shared" ca="1" si="83"/>
        <v>Não entregue</v>
      </c>
      <c r="K586">
        <f t="shared" ca="1" si="84"/>
        <v>2</v>
      </c>
      <c r="L586">
        <f t="shared" ca="1" si="85"/>
        <v>3</v>
      </c>
      <c r="M586" s="6" t="str">
        <f t="shared" si="86"/>
        <v>43</v>
      </c>
      <c r="N586" s="6">
        <v>7</v>
      </c>
      <c r="O586" s="6">
        <v>2019</v>
      </c>
      <c r="P586" s="6" t="s">
        <v>1693</v>
      </c>
      <c r="Q586" s="6">
        <v>7</v>
      </c>
      <c r="R586" s="6">
        <v>2019</v>
      </c>
      <c r="S586" s="7">
        <f t="shared" ca="1" si="87"/>
        <v>43640</v>
      </c>
      <c r="T586" s="7" t="str">
        <f t="shared" si="88"/>
        <v>8</v>
      </c>
      <c r="U586" s="7">
        <f t="shared" si="89"/>
        <v>43654</v>
      </c>
    </row>
    <row r="587" spans="1:21" x14ac:dyDescent="0.25">
      <c r="A587">
        <v>586</v>
      </c>
      <c r="B587" s="1">
        <v>43639</v>
      </c>
      <c r="C587" s="1">
        <v>43657</v>
      </c>
      <c r="D587" s="2">
        <v>77</v>
      </c>
      <c r="E587" s="2" t="s">
        <v>1702</v>
      </c>
      <c r="F587" s="2" t="s">
        <v>1703</v>
      </c>
      <c r="H587" t="str">
        <f t="shared" ca="1" si="81"/>
        <v>outros</v>
      </c>
      <c r="I587" t="str">
        <f t="shared" ca="1" si="82"/>
        <v>outros</v>
      </c>
      <c r="J587" t="str">
        <f t="shared" ca="1" si="83"/>
        <v>Entregue</v>
      </c>
      <c r="K587">
        <f t="shared" ca="1" si="84"/>
        <v>1</v>
      </c>
      <c r="L587">
        <f t="shared" ca="1" si="85"/>
        <v>3</v>
      </c>
      <c r="M587" s="6" t="str">
        <f t="shared" si="86"/>
        <v>43</v>
      </c>
      <c r="N587" s="6">
        <v>7</v>
      </c>
      <c r="O587" s="6">
        <v>2019</v>
      </c>
      <c r="P587" s="6" t="s">
        <v>71</v>
      </c>
      <c r="Q587" s="6">
        <v>7</v>
      </c>
      <c r="R587" s="6">
        <v>2019</v>
      </c>
      <c r="S587" s="7">
        <f t="shared" ca="1" si="87"/>
        <v>43642</v>
      </c>
      <c r="T587" s="7" t="str">
        <f t="shared" si="88"/>
        <v>11</v>
      </c>
      <c r="U587" s="7">
        <f t="shared" si="89"/>
        <v>43657</v>
      </c>
    </row>
    <row r="588" spans="1:21" x14ac:dyDescent="0.25">
      <c r="A588">
        <v>587</v>
      </c>
      <c r="B588" s="1">
        <v>43639</v>
      </c>
      <c r="C588" s="1">
        <v>43653</v>
      </c>
      <c r="D588" s="2">
        <v>145</v>
      </c>
      <c r="E588" s="2" t="s">
        <v>1702</v>
      </c>
      <c r="F588" s="2" t="s">
        <v>1703</v>
      </c>
      <c r="H588" t="str">
        <f t="shared" ca="1" si="81"/>
        <v>cliente indisponivel</v>
      </c>
      <c r="I588" t="str">
        <f t="shared" ca="1" si="82"/>
        <v>cliente indisponivel</v>
      </c>
      <c r="J588" t="str">
        <f t="shared" ca="1" si="83"/>
        <v>Não entregue</v>
      </c>
      <c r="K588">
        <f t="shared" ca="1" si="84"/>
        <v>2</v>
      </c>
      <c r="L588">
        <f t="shared" ca="1" si="85"/>
        <v>2</v>
      </c>
      <c r="M588" s="6" t="str">
        <f t="shared" si="86"/>
        <v>43</v>
      </c>
      <c r="N588" s="6">
        <v>7</v>
      </c>
      <c r="O588" s="6">
        <v>2019</v>
      </c>
      <c r="P588" s="6" t="s">
        <v>1697</v>
      </c>
      <c r="Q588" s="6">
        <v>7</v>
      </c>
      <c r="R588" s="6">
        <v>2019</v>
      </c>
      <c r="S588" s="7">
        <f t="shared" ca="1" si="87"/>
        <v>43638</v>
      </c>
      <c r="T588" s="7" t="str">
        <f t="shared" si="88"/>
        <v>7</v>
      </c>
      <c r="U588" s="7">
        <f t="shared" si="89"/>
        <v>43653</v>
      </c>
    </row>
    <row r="589" spans="1:21" x14ac:dyDescent="0.25">
      <c r="A589">
        <v>588</v>
      </c>
      <c r="B589" s="1">
        <v>43640</v>
      </c>
      <c r="C589" s="1">
        <v>43672</v>
      </c>
      <c r="D589" s="2">
        <v>190</v>
      </c>
      <c r="E589" s="2" t="s">
        <v>1701</v>
      </c>
      <c r="F589" s="2" t="s">
        <v>1709</v>
      </c>
      <c r="H589" t="str">
        <f t="shared" si="81"/>
        <v/>
      </c>
      <c r="I589" t="str">
        <f t="shared" ca="1" si="82"/>
        <v>outros</v>
      </c>
      <c r="J589" t="str">
        <f t="shared" ca="1" si="83"/>
        <v>Entregue</v>
      </c>
      <c r="K589">
        <f t="shared" ca="1" si="84"/>
        <v>1</v>
      </c>
      <c r="L589">
        <f t="shared" ca="1" si="85"/>
        <v>1</v>
      </c>
      <c r="M589" s="6" t="str">
        <f t="shared" si="86"/>
        <v>43</v>
      </c>
      <c r="N589" s="6">
        <v>7</v>
      </c>
      <c r="O589" s="6">
        <v>2019</v>
      </c>
      <c r="P589" s="6" t="s">
        <v>163</v>
      </c>
      <c r="Q589" s="6">
        <v>7</v>
      </c>
      <c r="R589" s="6">
        <v>2019</v>
      </c>
      <c r="S589" s="7">
        <f t="shared" ca="1" si="87"/>
        <v>43641</v>
      </c>
      <c r="T589" s="7" t="str">
        <f t="shared" si="88"/>
        <v>26</v>
      </c>
      <c r="U589" s="7">
        <f t="shared" si="89"/>
        <v>43672</v>
      </c>
    </row>
    <row r="590" spans="1:21" x14ac:dyDescent="0.25">
      <c r="A590">
        <v>589</v>
      </c>
      <c r="B590" s="1">
        <v>43639</v>
      </c>
      <c r="C590" s="1">
        <v>43671</v>
      </c>
      <c r="D590" s="2">
        <v>135</v>
      </c>
      <c r="E590" s="2" t="s">
        <v>1702</v>
      </c>
      <c r="F590" s="2" t="s">
        <v>1703</v>
      </c>
      <c r="H590" t="str">
        <f t="shared" ca="1" si="81"/>
        <v>outros</v>
      </c>
      <c r="I590" t="str">
        <f t="shared" ca="1" si="82"/>
        <v>outros</v>
      </c>
      <c r="J590" t="str">
        <f t="shared" ca="1" si="83"/>
        <v>Entregue</v>
      </c>
      <c r="K590">
        <f t="shared" ca="1" si="84"/>
        <v>1</v>
      </c>
      <c r="L590">
        <f t="shared" ca="1" si="85"/>
        <v>1</v>
      </c>
      <c r="M590" s="6" t="str">
        <f t="shared" si="86"/>
        <v>43</v>
      </c>
      <c r="N590" s="6">
        <v>7</v>
      </c>
      <c r="O590" s="6">
        <v>2019</v>
      </c>
      <c r="P590" s="6" t="s">
        <v>157</v>
      </c>
      <c r="Q590" s="6">
        <v>7</v>
      </c>
      <c r="R590" s="6">
        <v>2019</v>
      </c>
      <c r="S590" s="7">
        <f t="shared" ca="1" si="87"/>
        <v>43638</v>
      </c>
      <c r="T590" s="7" t="str">
        <f t="shared" si="88"/>
        <v>25</v>
      </c>
      <c r="U590" s="7">
        <f t="shared" si="89"/>
        <v>43671</v>
      </c>
    </row>
    <row r="591" spans="1:21" x14ac:dyDescent="0.25">
      <c r="A591">
        <v>590</v>
      </c>
      <c r="B591" s="1">
        <v>43641</v>
      </c>
      <c r="C591" s="1">
        <v>43649</v>
      </c>
      <c r="D591" s="2">
        <v>118</v>
      </c>
      <c r="E591" s="2" t="s">
        <v>1702</v>
      </c>
      <c r="F591" s="2" t="s">
        <v>1704</v>
      </c>
      <c r="H591" t="str">
        <f t="shared" ca="1" si="81"/>
        <v>outros</v>
      </c>
      <c r="I591" t="str">
        <f t="shared" ca="1" si="82"/>
        <v>outros</v>
      </c>
      <c r="J591" t="str">
        <f t="shared" ca="1" si="83"/>
        <v>Entregue</v>
      </c>
      <c r="K591">
        <f t="shared" ca="1" si="84"/>
        <v>1</v>
      </c>
      <c r="L591">
        <f t="shared" ca="1" si="85"/>
        <v>2</v>
      </c>
      <c r="M591" s="6" t="str">
        <f t="shared" si="86"/>
        <v>43</v>
      </c>
      <c r="N591" s="6">
        <v>7</v>
      </c>
      <c r="O591" s="6">
        <v>2019</v>
      </c>
      <c r="P591" s="6" t="s">
        <v>1691</v>
      </c>
      <c r="Q591" s="6">
        <v>7</v>
      </c>
      <c r="R591" s="6">
        <v>2019</v>
      </c>
      <c r="S591" s="7">
        <f t="shared" ca="1" si="87"/>
        <v>43640</v>
      </c>
      <c r="T591" s="7" t="str">
        <f t="shared" si="88"/>
        <v>3</v>
      </c>
      <c r="U591" s="7">
        <f t="shared" si="89"/>
        <v>43649</v>
      </c>
    </row>
    <row r="592" spans="1:21" x14ac:dyDescent="0.25">
      <c r="A592">
        <v>591</v>
      </c>
      <c r="B592" s="1">
        <v>43641</v>
      </c>
      <c r="C592" s="1">
        <v>43666</v>
      </c>
      <c r="D592" s="2">
        <v>152</v>
      </c>
      <c r="E592" s="2" t="s">
        <v>1702</v>
      </c>
      <c r="F592" s="2" t="s">
        <v>1703</v>
      </c>
      <c r="H592" t="str">
        <f t="shared" ca="1" si="81"/>
        <v>outros</v>
      </c>
      <c r="I592" t="str">
        <f t="shared" ca="1" si="82"/>
        <v>outros</v>
      </c>
      <c r="J592" t="str">
        <f t="shared" ca="1" si="83"/>
        <v>Entregue</v>
      </c>
      <c r="K592">
        <f t="shared" ca="1" si="84"/>
        <v>1</v>
      </c>
      <c r="L592">
        <f t="shared" ca="1" si="85"/>
        <v>1</v>
      </c>
      <c r="M592" s="6" t="str">
        <f t="shared" si="86"/>
        <v>43</v>
      </c>
      <c r="N592" s="6">
        <v>7</v>
      </c>
      <c r="O592" s="6">
        <v>2019</v>
      </c>
      <c r="P592" s="6" t="s">
        <v>126</v>
      </c>
      <c r="Q592" s="6">
        <v>7</v>
      </c>
      <c r="R592" s="6">
        <v>2019</v>
      </c>
      <c r="S592" s="7">
        <f t="shared" ca="1" si="87"/>
        <v>43640</v>
      </c>
      <c r="T592" s="7" t="str">
        <f t="shared" si="88"/>
        <v>20</v>
      </c>
      <c r="U592" s="7">
        <f t="shared" si="89"/>
        <v>43666</v>
      </c>
    </row>
    <row r="593" spans="1:21" x14ac:dyDescent="0.25">
      <c r="A593">
        <v>592</v>
      </c>
      <c r="B593" s="1">
        <v>43638</v>
      </c>
      <c r="C593" s="1">
        <v>43665</v>
      </c>
      <c r="D593" s="2">
        <v>5</v>
      </c>
      <c r="E593" s="2" t="s">
        <v>1701</v>
      </c>
      <c r="F593" s="2" t="s">
        <v>1709</v>
      </c>
      <c r="H593" t="str">
        <f t="shared" si="81"/>
        <v/>
      </c>
      <c r="I593" t="str">
        <f t="shared" ca="1" si="82"/>
        <v>cliente indisponivel</v>
      </c>
      <c r="J593" t="str">
        <f t="shared" ca="1" si="83"/>
        <v>Não entregue</v>
      </c>
      <c r="K593">
        <f t="shared" ca="1" si="84"/>
        <v>2</v>
      </c>
      <c r="L593">
        <f t="shared" ca="1" si="85"/>
        <v>1</v>
      </c>
      <c r="M593" s="6" t="str">
        <f t="shared" si="86"/>
        <v>43</v>
      </c>
      <c r="N593" s="6">
        <v>7</v>
      </c>
      <c r="O593" s="6">
        <v>2019</v>
      </c>
      <c r="P593" s="6" t="s">
        <v>120</v>
      </c>
      <c r="Q593" s="6">
        <v>7</v>
      </c>
      <c r="R593" s="6">
        <v>2019</v>
      </c>
      <c r="S593" s="7">
        <f t="shared" ca="1" si="87"/>
        <v>43638</v>
      </c>
      <c r="T593" s="7" t="str">
        <f t="shared" si="88"/>
        <v>19</v>
      </c>
      <c r="U593" s="7">
        <f t="shared" si="89"/>
        <v>43665</v>
      </c>
    </row>
    <row r="594" spans="1:21" x14ac:dyDescent="0.25">
      <c r="A594">
        <v>593</v>
      </c>
      <c r="B594" s="1">
        <v>43641</v>
      </c>
      <c r="C594" s="1">
        <v>43660</v>
      </c>
      <c r="D594" s="2">
        <v>45</v>
      </c>
      <c r="E594" s="2" t="s">
        <v>1702</v>
      </c>
      <c r="F594" s="2" t="s">
        <v>1703</v>
      </c>
      <c r="H594" t="str">
        <f t="shared" ca="1" si="81"/>
        <v>outros</v>
      </c>
      <c r="I594" t="str">
        <f t="shared" ca="1" si="82"/>
        <v>outros</v>
      </c>
      <c r="J594" t="str">
        <f t="shared" ca="1" si="83"/>
        <v>Entregue</v>
      </c>
      <c r="K594">
        <f t="shared" ca="1" si="84"/>
        <v>1</v>
      </c>
      <c r="L594">
        <f t="shared" ca="1" si="85"/>
        <v>2</v>
      </c>
      <c r="M594" s="6" t="str">
        <f t="shared" si="86"/>
        <v>43</v>
      </c>
      <c r="N594" s="6">
        <v>7</v>
      </c>
      <c r="O594" s="6">
        <v>2019</v>
      </c>
      <c r="P594" s="6" t="s">
        <v>90</v>
      </c>
      <c r="Q594" s="6">
        <v>7</v>
      </c>
      <c r="R594" s="6">
        <v>2019</v>
      </c>
      <c r="S594" s="7">
        <f t="shared" ca="1" si="87"/>
        <v>43638</v>
      </c>
      <c r="T594" s="7" t="str">
        <f t="shared" si="88"/>
        <v>14</v>
      </c>
      <c r="U594" s="7">
        <f t="shared" si="89"/>
        <v>43660</v>
      </c>
    </row>
    <row r="595" spans="1:21" x14ac:dyDescent="0.25">
      <c r="A595">
        <v>594</v>
      </c>
      <c r="B595" s="1">
        <v>43640</v>
      </c>
      <c r="C595" s="1">
        <v>43663</v>
      </c>
      <c r="D595" s="2">
        <v>185</v>
      </c>
      <c r="E595" s="2" t="s">
        <v>1701</v>
      </c>
      <c r="F595" s="2" t="s">
        <v>1709</v>
      </c>
      <c r="H595" t="str">
        <f t="shared" si="81"/>
        <v/>
      </c>
      <c r="I595" t="str">
        <f t="shared" ca="1" si="82"/>
        <v>cliente indisponivel</v>
      </c>
      <c r="J595" t="str">
        <f t="shared" ca="1" si="83"/>
        <v>Não entregue</v>
      </c>
      <c r="K595">
        <f t="shared" ca="1" si="84"/>
        <v>2</v>
      </c>
      <c r="L595">
        <f t="shared" ca="1" si="85"/>
        <v>1</v>
      </c>
      <c r="M595" s="6" t="str">
        <f t="shared" si="86"/>
        <v>43</v>
      </c>
      <c r="N595" s="6">
        <v>7</v>
      </c>
      <c r="O595" s="6">
        <v>2019</v>
      </c>
      <c r="P595" s="6" t="s">
        <v>108</v>
      </c>
      <c r="Q595" s="6">
        <v>7</v>
      </c>
      <c r="R595" s="6">
        <v>2019</v>
      </c>
      <c r="S595" s="7">
        <f t="shared" ca="1" si="87"/>
        <v>43641</v>
      </c>
      <c r="T595" s="7" t="str">
        <f t="shared" si="88"/>
        <v>17</v>
      </c>
      <c r="U595" s="7">
        <f t="shared" si="89"/>
        <v>43663</v>
      </c>
    </row>
    <row r="596" spans="1:21" x14ac:dyDescent="0.25">
      <c r="A596">
        <v>595</v>
      </c>
      <c r="B596" s="1">
        <v>43639</v>
      </c>
      <c r="C596" s="1">
        <v>43674</v>
      </c>
      <c r="D596" s="2">
        <v>34</v>
      </c>
      <c r="E596" s="2" t="s">
        <v>1702</v>
      </c>
      <c r="F596" s="2" t="s">
        <v>1704</v>
      </c>
      <c r="H596" t="str">
        <f t="shared" ca="1" si="81"/>
        <v>outros</v>
      </c>
      <c r="I596" t="str">
        <f t="shared" ca="1" si="82"/>
        <v>outros</v>
      </c>
      <c r="J596" t="str">
        <f t="shared" ca="1" si="83"/>
        <v>Entregue</v>
      </c>
      <c r="K596">
        <f t="shared" ca="1" si="84"/>
        <v>1</v>
      </c>
      <c r="L596">
        <f t="shared" ca="1" si="85"/>
        <v>2</v>
      </c>
      <c r="M596" s="6" t="str">
        <f t="shared" si="86"/>
        <v>43</v>
      </c>
      <c r="N596" s="6">
        <v>7</v>
      </c>
      <c r="O596" s="6">
        <v>2019</v>
      </c>
      <c r="P596" s="6" t="s">
        <v>175</v>
      </c>
      <c r="Q596" s="6">
        <v>7</v>
      </c>
      <c r="R596" s="6">
        <v>2019</v>
      </c>
      <c r="S596" s="7">
        <f t="shared" ca="1" si="87"/>
        <v>43640</v>
      </c>
      <c r="T596" s="7" t="str">
        <f t="shared" si="88"/>
        <v>28</v>
      </c>
      <c r="U596" s="7">
        <f t="shared" si="89"/>
        <v>43674</v>
      </c>
    </row>
    <row r="597" spans="1:21" x14ac:dyDescent="0.25">
      <c r="A597">
        <v>596</v>
      </c>
      <c r="B597" s="1">
        <v>43641</v>
      </c>
      <c r="C597" s="1">
        <v>43652</v>
      </c>
      <c r="D597" s="2">
        <v>86</v>
      </c>
      <c r="E597" s="2" t="s">
        <v>1701</v>
      </c>
      <c r="F597" s="2" t="s">
        <v>1709</v>
      </c>
      <c r="H597" t="str">
        <f t="shared" si="81"/>
        <v/>
      </c>
      <c r="I597" t="str">
        <f t="shared" ca="1" si="82"/>
        <v>outros</v>
      </c>
      <c r="J597" t="str">
        <f t="shared" ca="1" si="83"/>
        <v>Entregue</v>
      </c>
      <c r="K597">
        <f t="shared" ca="1" si="84"/>
        <v>1</v>
      </c>
      <c r="L597">
        <f t="shared" ca="1" si="85"/>
        <v>1</v>
      </c>
      <c r="M597" s="6" t="str">
        <f t="shared" si="86"/>
        <v>43</v>
      </c>
      <c r="N597" s="6">
        <v>7</v>
      </c>
      <c r="O597" s="6">
        <v>2019</v>
      </c>
      <c r="P597" s="6" t="s">
        <v>1692</v>
      </c>
      <c r="Q597" s="6">
        <v>7</v>
      </c>
      <c r="R597" s="6">
        <v>2019</v>
      </c>
      <c r="S597" s="7">
        <f t="shared" ca="1" si="87"/>
        <v>43642</v>
      </c>
      <c r="T597" s="7" t="str">
        <f t="shared" si="88"/>
        <v>6</v>
      </c>
      <c r="U597" s="7">
        <f t="shared" si="89"/>
        <v>43652</v>
      </c>
    </row>
    <row r="598" spans="1:21" x14ac:dyDescent="0.25">
      <c r="A598">
        <v>597</v>
      </c>
      <c r="B598" s="1">
        <v>43641</v>
      </c>
      <c r="C598" s="1">
        <v>43662</v>
      </c>
      <c r="D598" s="2">
        <v>107</v>
      </c>
      <c r="E598" s="2" t="s">
        <v>1702</v>
      </c>
      <c r="F598" s="2" t="s">
        <v>1703</v>
      </c>
      <c r="H598" t="str">
        <f t="shared" ca="1" si="81"/>
        <v>outros</v>
      </c>
      <c r="I598" t="str">
        <f t="shared" ca="1" si="82"/>
        <v>outros</v>
      </c>
      <c r="J598" t="str">
        <f t="shared" ca="1" si="83"/>
        <v>Entregue</v>
      </c>
      <c r="K598">
        <f t="shared" ca="1" si="84"/>
        <v>1</v>
      </c>
      <c r="L598">
        <f t="shared" ca="1" si="85"/>
        <v>2</v>
      </c>
      <c r="M598" s="6" t="str">
        <f t="shared" si="86"/>
        <v>43</v>
      </c>
      <c r="N598" s="6">
        <v>7</v>
      </c>
      <c r="O598" s="6">
        <v>2019</v>
      </c>
      <c r="P598" s="6" t="s">
        <v>103</v>
      </c>
      <c r="Q598" s="6">
        <v>7</v>
      </c>
      <c r="R598" s="6">
        <v>2019</v>
      </c>
      <c r="S598" s="7">
        <f t="shared" ca="1" si="87"/>
        <v>43642</v>
      </c>
      <c r="T598" s="7" t="str">
        <f t="shared" si="88"/>
        <v>16</v>
      </c>
      <c r="U598" s="7">
        <f t="shared" si="89"/>
        <v>43662</v>
      </c>
    </row>
    <row r="599" spans="1:21" x14ac:dyDescent="0.25">
      <c r="A599">
        <v>598</v>
      </c>
      <c r="B599" s="1">
        <v>43642</v>
      </c>
      <c r="C599" s="1">
        <v>43647</v>
      </c>
      <c r="D599" s="2">
        <v>63</v>
      </c>
      <c r="E599" s="2" t="s">
        <v>1701</v>
      </c>
      <c r="F599" s="2" t="s">
        <v>1709</v>
      </c>
      <c r="H599" t="str">
        <f t="shared" si="81"/>
        <v/>
      </c>
      <c r="I599" t="str">
        <f t="shared" ca="1" si="82"/>
        <v>cliente indisponivel</v>
      </c>
      <c r="J599" t="str">
        <f t="shared" ca="1" si="83"/>
        <v>Não entregue</v>
      </c>
      <c r="K599">
        <f t="shared" ca="1" si="84"/>
        <v>2</v>
      </c>
      <c r="L599">
        <f t="shared" ca="1" si="85"/>
        <v>2</v>
      </c>
      <c r="M599" s="6" t="str">
        <f t="shared" si="86"/>
        <v>43</v>
      </c>
      <c r="N599" s="6">
        <v>7</v>
      </c>
      <c r="O599" s="6">
        <v>2019</v>
      </c>
      <c r="P599" s="6" t="s">
        <v>1696</v>
      </c>
      <c r="Q599" s="6">
        <v>7</v>
      </c>
      <c r="R599" s="6">
        <v>2019</v>
      </c>
      <c r="S599" s="7">
        <f t="shared" ca="1" si="87"/>
        <v>43641</v>
      </c>
      <c r="T599" s="7" t="str">
        <f t="shared" si="88"/>
        <v>1</v>
      </c>
      <c r="U599" s="7">
        <f t="shared" si="89"/>
        <v>43647</v>
      </c>
    </row>
    <row r="600" spans="1:21" x14ac:dyDescent="0.25">
      <c r="A600">
        <v>599</v>
      </c>
      <c r="B600" s="1">
        <v>43639</v>
      </c>
      <c r="C600" s="1">
        <v>43650</v>
      </c>
      <c r="D600" s="2">
        <v>174</v>
      </c>
      <c r="E600" s="2" t="s">
        <v>1702</v>
      </c>
      <c r="F600" s="2" t="s">
        <v>1704</v>
      </c>
      <c r="H600" t="str">
        <f t="shared" ca="1" si="81"/>
        <v>outros</v>
      </c>
      <c r="I600" t="str">
        <f t="shared" ca="1" si="82"/>
        <v>outros</v>
      </c>
      <c r="J600" t="str">
        <f t="shared" ca="1" si="83"/>
        <v>Entregue</v>
      </c>
      <c r="K600">
        <f t="shared" ca="1" si="84"/>
        <v>1</v>
      </c>
      <c r="L600">
        <f t="shared" ca="1" si="85"/>
        <v>2</v>
      </c>
      <c r="M600" s="6" t="str">
        <f t="shared" si="86"/>
        <v>43</v>
      </c>
      <c r="N600" s="6">
        <v>7</v>
      </c>
      <c r="O600" s="6">
        <v>2019</v>
      </c>
      <c r="P600" s="6" t="s">
        <v>1698</v>
      </c>
      <c r="Q600" s="6">
        <v>7</v>
      </c>
      <c r="R600" s="6">
        <v>2019</v>
      </c>
      <c r="S600" s="7">
        <f t="shared" ca="1" si="87"/>
        <v>43640</v>
      </c>
      <c r="T600" s="7" t="str">
        <f t="shared" si="88"/>
        <v>4</v>
      </c>
      <c r="U600" s="7">
        <f t="shared" si="89"/>
        <v>43650</v>
      </c>
    </row>
    <row r="601" spans="1:21" x14ac:dyDescent="0.25">
      <c r="A601">
        <v>600</v>
      </c>
      <c r="B601" s="1">
        <v>43642</v>
      </c>
      <c r="C601" s="1">
        <v>43658</v>
      </c>
      <c r="D601" s="2">
        <v>55</v>
      </c>
      <c r="E601" s="2" t="s">
        <v>1701</v>
      </c>
      <c r="F601" s="2" t="s">
        <v>1709</v>
      </c>
      <c r="H601" t="str">
        <f t="shared" si="81"/>
        <v/>
      </c>
      <c r="I601" t="str">
        <f t="shared" ca="1" si="82"/>
        <v>cliente indisponivel</v>
      </c>
      <c r="J601" t="str">
        <f t="shared" ca="1" si="83"/>
        <v>Não entregue</v>
      </c>
      <c r="K601">
        <f t="shared" ca="1" si="84"/>
        <v>2</v>
      </c>
      <c r="L601">
        <f t="shared" ca="1" si="85"/>
        <v>1</v>
      </c>
      <c r="M601" s="6" t="str">
        <f t="shared" si="86"/>
        <v>43</v>
      </c>
      <c r="N601" s="6">
        <v>7</v>
      </c>
      <c r="O601" s="6">
        <v>2019</v>
      </c>
      <c r="P601" s="6" t="s">
        <v>78</v>
      </c>
      <c r="Q601" s="6">
        <v>7</v>
      </c>
      <c r="R601" s="6">
        <v>2019</v>
      </c>
      <c r="S601" s="7">
        <f t="shared" ca="1" si="87"/>
        <v>43642</v>
      </c>
      <c r="T601" s="7" t="str">
        <f t="shared" si="88"/>
        <v>12</v>
      </c>
      <c r="U601" s="7">
        <f t="shared" si="89"/>
        <v>43658</v>
      </c>
    </row>
    <row r="602" spans="1:21" x14ac:dyDescent="0.25">
      <c r="A602">
        <v>601</v>
      </c>
      <c r="B602" s="1">
        <v>43641</v>
      </c>
      <c r="C602" s="1">
        <v>43652</v>
      </c>
      <c r="D602" s="2">
        <v>212</v>
      </c>
      <c r="E602" s="2" t="s">
        <v>1701</v>
      </c>
      <c r="F602" s="2" t="s">
        <v>1709</v>
      </c>
      <c r="H602" t="str">
        <f t="shared" si="81"/>
        <v/>
      </c>
      <c r="I602" t="str">
        <f t="shared" ca="1" si="82"/>
        <v>cliente indisponivel</v>
      </c>
      <c r="J602" t="str">
        <f t="shared" ca="1" si="83"/>
        <v>Não entregue</v>
      </c>
      <c r="K602">
        <f t="shared" ca="1" si="84"/>
        <v>2</v>
      </c>
      <c r="L602">
        <f t="shared" ca="1" si="85"/>
        <v>3</v>
      </c>
      <c r="M602" s="6" t="str">
        <f t="shared" si="86"/>
        <v>43</v>
      </c>
      <c r="N602" s="6">
        <v>7</v>
      </c>
      <c r="O602" s="6">
        <v>2019</v>
      </c>
      <c r="P602" s="6" t="s">
        <v>1692</v>
      </c>
      <c r="Q602" s="6">
        <v>7</v>
      </c>
      <c r="R602" s="6">
        <v>2019</v>
      </c>
      <c r="S602" s="7">
        <f t="shared" ca="1" si="87"/>
        <v>43641</v>
      </c>
      <c r="T602" s="7" t="str">
        <f t="shared" si="88"/>
        <v>6</v>
      </c>
      <c r="U602" s="7">
        <f t="shared" si="89"/>
        <v>43652</v>
      </c>
    </row>
    <row r="603" spans="1:21" x14ac:dyDescent="0.25">
      <c r="A603">
        <v>602</v>
      </c>
      <c r="B603" s="1">
        <v>43638</v>
      </c>
      <c r="C603" s="1">
        <v>43661</v>
      </c>
      <c r="D603" s="2">
        <v>44</v>
      </c>
      <c r="E603" s="2" t="s">
        <v>1701</v>
      </c>
      <c r="F603" s="2" t="s">
        <v>1709</v>
      </c>
      <c r="H603" t="str">
        <f t="shared" si="81"/>
        <v/>
      </c>
      <c r="I603" t="str">
        <f t="shared" ca="1" si="82"/>
        <v>outros</v>
      </c>
      <c r="J603" t="str">
        <f t="shared" ca="1" si="83"/>
        <v>Entregue</v>
      </c>
      <c r="K603">
        <f t="shared" ca="1" si="84"/>
        <v>1</v>
      </c>
      <c r="L603">
        <f t="shared" ca="1" si="85"/>
        <v>1</v>
      </c>
      <c r="M603" s="6" t="str">
        <f t="shared" si="86"/>
        <v>43</v>
      </c>
      <c r="N603" s="6">
        <v>7</v>
      </c>
      <c r="O603" s="6">
        <v>2019</v>
      </c>
      <c r="P603" s="6" t="s">
        <v>95</v>
      </c>
      <c r="Q603" s="6">
        <v>7</v>
      </c>
      <c r="R603" s="6">
        <v>2019</v>
      </c>
      <c r="S603" s="7">
        <f t="shared" ca="1" si="87"/>
        <v>43642</v>
      </c>
      <c r="T603" s="7" t="str">
        <f t="shared" si="88"/>
        <v>15</v>
      </c>
      <c r="U603" s="7">
        <f t="shared" si="89"/>
        <v>43661</v>
      </c>
    </row>
    <row r="604" spans="1:21" x14ac:dyDescent="0.25">
      <c r="A604">
        <v>603</v>
      </c>
      <c r="B604" s="1">
        <v>43638</v>
      </c>
      <c r="C604" s="1">
        <v>43656</v>
      </c>
      <c r="D604" s="2">
        <v>77</v>
      </c>
      <c r="E604" s="2" t="s">
        <v>1701</v>
      </c>
      <c r="F604" s="2" t="s">
        <v>1709</v>
      </c>
      <c r="H604" t="str">
        <f t="shared" si="81"/>
        <v/>
      </c>
      <c r="I604" t="str">
        <f t="shared" ca="1" si="82"/>
        <v>cliente indisponivel</v>
      </c>
      <c r="J604" t="str">
        <f t="shared" ca="1" si="83"/>
        <v>Não entregue</v>
      </c>
      <c r="K604">
        <f t="shared" ca="1" si="84"/>
        <v>2</v>
      </c>
      <c r="L604">
        <f t="shared" ca="1" si="85"/>
        <v>3</v>
      </c>
      <c r="M604" s="6" t="str">
        <f t="shared" si="86"/>
        <v>43</v>
      </c>
      <c r="N604" s="6">
        <v>7</v>
      </c>
      <c r="O604" s="6">
        <v>2019</v>
      </c>
      <c r="P604" s="6" t="s">
        <v>65</v>
      </c>
      <c r="Q604" s="6">
        <v>7</v>
      </c>
      <c r="R604" s="6">
        <v>2019</v>
      </c>
      <c r="S604" s="7">
        <f t="shared" ca="1" si="87"/>
        <v>43641</v>
      </c>
      <c r="T604" s="7" t="str">
        <f t="shared" si="88"/>
        <v>10</v>
      </c>
      <c r="U604" s="7">
        <f t="shared" si="89"/>
        <v>43656</v>
      </c>
    </row>
    <row r="605" spans="1:21" x14ac:dyDescent="0.25">
      <c r="A605">
        <v>604</v>
      </c>
      <c r="B605" s="1">
        <v>43642</v>
      </c>
      <c r="C605" s="1">
        <v>43663</v>
      </c>
      <c r="D605" s="2">
        <v>123</v>
      </c>
      <c r="E605" s="2" t="s">
        <v>1702</v>
      </c>
      <c r="F605" s="2" t="s">
        <v>1703</v>
      </c>
      <c r="H605" t="str">
        <f t="shared" ca="1" si="81"/>
        <v>outros</v>
      </c>
      <c r="I605" t="str">
        <f t="shared" ca="1" si="82"/>
        <v>outros</v>
      </c>
      <c r="J605" t="str">
        <f t="shared" ca="1" si="83"/>
        <v>Entregue</v>
      </c>
      <c r="K605">
        <f t="shared" ca="1" si="84"/>
        <v>1</v>
      </c>
      <c r="L605">
        <f t="shared" ca="1" si="85"/>
        <v>2</v>
      </c>
      <c r="M605" s="6" t="str">
        <f t="shared" si="86"/>
        <v>43</v>
      </c>
      <c r="N605" s="6">
        <v>7</v>
      </c>
      <c r="O605" s="6">
        <v>2019</v>
      </c>
      <c r="P605" s="6" t="s">
        <v>108</v>
      </c>
      <c r="Q605" s="6">
        <v>7</v>
      </c>
      <c r="R605" s="6">
        <v>2019</v>
      </c>
      <c r="S605" s="7">
        <f t="shared" ca="1" si="87"/>
        <v>43642</v>
      </c>
      <c r="T605" s="7" t="str">
        <f t="shared" si="88"/>
        <v>17</v>
      </c>
      <c r="U605" s="7">
        <f t="shared" si="89"/>
        <v>43663</v>
      </c>
    </row>
    <row r="606" spans="1:21" x14ac:dyDescent="0.25">
      <c r="A606">
        <v>605</v>
      </c>
      <c r="B606" s="1">
        <v>43641</v>
      </c>
      <c r="C606" s="1">
        <v>43661</v>
      </c>
      <c r="D606" s="2">
        <v>140</v>
      </c>
      <c r="E606" s="2" t="s">
        <v>1702</v>
      </c>
      <c r="F606" s="2" t="s">
        <v>1704</v>
      </c>
      <c r="H606" t="str">
        <f t="shared" ca="1" si="81"/>
        <v>cliente indisponivel</v>
      </c>
      <c r="I606" t="str">
        <f t="shared" ca="1" si="82"/>
        <v>cliente indisponivel</v>
      </c>
      <c r="J606" t="str">
        <f t="shared" ca="1" si="83"/>
        <v>Não entregue</v>
      </c>
      <c r="K606">
        <f t="shared" ca="1" si="84"/>
        <v>2</v>
      </c>
      <c r="L606">
        <f t="shared" ca="1" si="85"/>
        <v>2</v>
      </c>
      <c r="M606" s="6" t="str">
        <f t="shared" si="86"/>
        <v>43</v>
      </c>
      <c r="N606" s="6">
        <v>7</v>
      </c>
      <c r="O606" s="6">
        <v>2019</v>
      </c>
      <c r="P606" s="6" t="s">
        <v>95</v>
      </c>
      <c r="Q606" s="6">
        <v>7</v>
      </c>
      <c r="R606" s="6">
        <v>2019</v>
      </c>
      <c r="S606" s="7">
        <f t="shared" ca="1" si="87"/>
        <v>43639</v>
      </c>
      <c r="T606" s="7" t="str">
        <f t="shared" si="88"/>
        <v>15</v>
      </c>
      <c r="U606" s="7">
        <f t="shared" si="89"/>
        <v>43661</v>
      </c>
    </row>
    <row r="607" spans="1:21" x14ac:dyDescent="0.25">
      <c r="A607">
        <v>606</v>
      </c>
      <c r="B607" s="1">
        <v>43638</v>
      </c>
      <c r="C607" s="1">
        <v>43654</v>
      </c>
      <c r="D607" s="2">
        <v>88</v>
      </c>
      <c r="E607" s="2" t="s">
        <v>1701</v>
      </c>
      <c r="F607" s="2" t="s">
        <v>1709</v>
      </c>
      <c r="H607" t="str">
        <f t="shared" si="81"/>
        <v/>
      </c>
      <c r="I607" t="str">
        <f t="shared" ca="1" si="82"/>
        <v>cliente indisponivel</v>
      </c>
      <c r="J607" t="str">
        <f t="shared" ca="1" si="83"/>
        <v>Não entregue</v>
      </c>
      <c r="K607">
        <f t="shared" ca="1" si="84"/>
        <v>2</v>
      </c>
      <c r="L607">
        <f t="shared" ca="1" si="85"/>
        <v>1</v>
      </c>
      <c r="M607" s="6" t="str">
        <f t="shared" si="86"/>
        <v>43</v>
      </c>
      <c r="N607" s="6">
        <v>7</v>
      </c>
      <c r="O607" s="6">
        <v>2019</v>
      </c>
      <c r="P607" s="6" t="s">
        <v>1693</v>
      </c>
      <c r="Q607" s="6">
        <v>7</v>
      </c>
      <c r="R607" s="6">
        <v>2019</v>
      </c>
      <c r="S607" s="7">
        <f t="shared" ca="1" si="87"/>
        <v>43641</v>
      </c>
      <c r="T607" s="7" t="str">
        <f t="shared" si="88"/>
        <v>8</v>
      </c>
      <c r="U607" s="7">
        <f t="shared" si="89"/>
        <v>43654</v>
      </c>
    </row>
    <row r="608" spans="1:21" x14ac:dyDescent="0.25">
      <c r="A608">
        <v>607</v>
      </c>
      <c r="B608" s="1">
        <v>43641</v>
      </c>
      <c r="C608" s="1">
        <v>43661</v>
      </c>
      <c r="D608" s="2">
        <v>179</v>
      </c>
      <c r="E608" s="2" t="s">
        <v>1702</v>
      </c>
      <c r="F608" s="2" t="s">
        <v>1704</v>
      </c>
      <c r="H608" t="str">
        <f t="shared" ca="1" si="81"/>
        <v>outros</v>
      </c>
      <c r="I608" t="str">
        <f t="shared" ca="1" si="82"/>
        <v>outros</v>
      </c>
      <c r="J608" t="str">
        <f t="shared" ca="1" si="83"/>
        <v>Entregue</v>
      </c>
      <c r="K608">
        <f t="shared" ca="1" si="84"/>
        <v>1</v>
      </c>
      <c r="L608">
        <f t="shared" ca="1" si="85"/>
        <v>1</v>
      </c>
      <c r="M608" s="6" t="str">
        <f t="shared" si="86"/>
        <v>43</v>
      </c>
      <c r="N608" s="6">
        <v>7</v>
      </c>
      <c r="O608" s="6">
        <v>2019</v>
      </c>
      <c r="P608" s="6" t="s">
        <v>95</v>
      </c>
      <c r="Q608" s="6">
        <v>7</v>
      </c>
      <c r="R608" s="6">
        <v>2019</v>
      </c>
      <c r="S608" s="7">
        <f t="shared" ca="1" si="87"/>
        <v>43638</v>
      </c>
      <c r="T608" s="7" t="str">
        <f t="shared" si="88"/>
        <v>15</v>
      </c>
      <c r="U608" s="7">
        <f t="shared" si="89"/>
        <v>43661</v>
      </c>
    </row>
    <row r="609" spans="1:21" x14ac:dyDescent="0.25">
      <c r="A609">
        <v>608</v>
      </c>
      <c r="B609" s="1">
        <v>43641</v>
      </c>
      <c r="C609" s="1">
        <v>43674</v>
      </c>
      <c r="D609" s="2">
        <v>3</v>
      </c>
      <c r="E609" s="2" t="s">
        <v>1702</v>
      </c>
      <c r="F609" s="2" t="s">
        <v>1703</v>
      </c>
      <c r="H609" t="str">
        <f t="shared" ca="1" si="81"/>
        <v>cliente indisponivel</v>
      </c>
      <c r="I609" t="str">
        <f t="shared" ca="1" si="82"/>
        <v>cliente indisponivel</v>
      </c>
      <c r="J609" t="str">
        <f t="shared" ca="1" si="83"/>
        <v>Não entregue</v>
      </c>
      <c r="K609">
        <f t="shared" ca="1" si="84"/>
        <v>2</v>
      </c>
      <c r="L609">
        <f t="shared" ca="1" si="85"/>
        <v>3</v>
      </c>
      <c r="M609" s="6" t="str">
        <f t="shared" si="86"/>
        <v>43</v>
      </c>
      <c r="N609" s="6">
        <v>7</v>
      </c>
      <c r="O609" s="6">
        <v>2019</v>
      </c>
      <c r="P609" s="6" t="s">
        <v>175</v>
      </c>
      <c r="Q609" s="6">
        <v>7</v>
      </c>
      <c r="R609" s="6">
        <v>2019</v>
      </c>
      <c r="S609" s="7">
        <f t="shared" ca="1" si="87"/>
        <v>43640</v>
      </c>
      <c r="T609" s="7" t="str">
        <f t="shared" si="88"/>
        <v>28</v>
      </c>
      <c r="U609" s="7">
        <f t="shared" si="89"/>
        <v>43674</v>
      </c>
    </row>
    <row r="610" spans="1:21" x14ac:dyDescent="0.25">
      <c r="A610">
        <v>609</v>
      </c>
      <c r="B610" s="1">
        <v>43641</v>
      </c>
      <c r="C610" s="1">
        <v>43674</v>
      </c>
      <c r="D610" s="2">
        <v>210</v>
      </c>
      <c r="E610" s="2" t="s">
        <v>1702</v>
      </c>
      <c r="F610" s="2" t="s">
        <v>1704</v>
      </c>
      <c r="H610" t="str">
        <f t="shared" ca="1" si="81"/>
        <v>cliente indisponivel</v>
      </c>
      <c r="I610" t="str">
        <f t="shared" ca="1" si="82"/>
        <v>cliente indisponivel</v>
      </c>
      <c r="J610" t="str">
        <f t="shared" ca="1" si="83"/>
        <v>Não entregue</v>
      </c>
      <c r="K610">
        <f t="shared" ca="1" si="84"/>
        <v>2</v>
      </c>
      <c r="L610">
        <f t="shared" ca="1" si="85"/>
        <v>3</v>
      </c>
      <c r="M610" s="6" t="str">
        <f t="shared" si="86"/>
        <v>43</v>
      </c>
      <c r="N610" s="6">
        <v>7</v>
      </c>
      <c r="O610" s="6">
        <v>2019</v>
      </c>
      <c r="P610" s="6" t="s">
        <v>175</v>
      </c>
      <c r="Q610" s="6">
        <v>7</v>
      </c>
      <c r="R610" s="6">
        <v>2019</v>
      </c>
      <c r="S610" s="7">
        <f t="shared" ca="1" si="87"/>
        <v>43639</v>
      </c>
      <c r="T610" s="7" t="str">
        <f t="shared" si="88"/>
        <v>28</v>
      </c>
      <c r="U610" s="7">
        <f t="shared" si="89"/>
        <v>43674</v>
      </c>
    </row>
    <row r="611" spans="1:21" x14ac:dyDescent="0.25">
      <c r="A611">
        <v>610</v>
      </c>
      <c r="B611" s="1">
        <v>43638</v>
      </c>
      <c r="C611" s="1">
        <v>43660</v>
      </c>
      <c r="D611" s="2">
        <v>186</v>
      </c>
      <c r="E611" s="2" t="s">
        <v>1702</v>
      </c>
      <c r="F611" s="2" t="s">
        <v>1704</v>
      </c>
      <c r="H611" t="str">
        <f t="shared" ca="1" si="81"/>
        <v>outros</v>
      </c>
      <c r="I611" t="str">
        <f t="shared" ca="1" si="82"/>
        <v>outros</v>
      </c>
      <c r="J611" t="str">
        <f t="shared" ca="1" si="83"/>
        <v>Entregue</v>
      </c>
      <c r="K611">
        <f t="shared" ca="1" si="84"/>
        <v>1</v>
      </c>
      <c r="L611">
        <f t="shared" ca="1" si="85"/>
        <v>2</v>
      </c>
      <c r="M611" s="6" t="str">
        <f t="shared" si="86"/>
        <v>43</v>
      </c>
      <c r="N611" s="6">
        <v>7</v>
      </c>
      <c r="O611" s="6">
        <v>2019</v>
      </c>
      <c r="P611" s="6" t="s">
        <v>90</v>
      </c>
      <c r="Q611" s="6">
        <v>7</v>
      </c>
      <c r="R611" s="6">
        <v>2019</v>
      </c>
      <c r="S611" s="7">
        <f t="shared" ca="1" si="87"/>
        <v>43639</v>
      </c>
      <c r="T611" s="7" t="str">
        <f t="shared" si="88"/>
        <v>14</v>
      </c>
      <c r="U611" s="7">
        <f t="shared" si="89"/>
        <v>43660</v>
      </c>
    </row>
    <row r="612" spans="1:21" x14ac:dyDescent="0.25">
      <c r="A612">
        <v>611</v>
      </c>
      <c r="B612" s="1">
        <v>43641</v>
      </c>
      <c r="C612" s="1">
        <v>43662</v>
      </c>
      <c r="D612" s="2">
        <v>25</v>
      </c>
      <c r="E612" s="2" t="s">
        <v>1701</v>
      </c>
      <c r="F612" s="2" t="s">
        <v>1709</v>
      </c>
      <c r="H612" t="str">
        <f t="shared" si="81"/>
        <v/>
      </c>
      <c r="I612" t="str">
        <f t="shared" ca="1" si="82"/>
        <v>cliente indisponivel</v>
      </c>
      <c r="J612" t="str">
        <f t="shared" ca="1" si="83"/>
        <v>Não entregue</v>
      </c>
      <c r="K612">
        <f t="shared" ca="1" si="84"/>
        <v>2</v>
      </c>
      <c r="L612">
        <f t="shared" ca="1" si="85"/>
        <v>3</v>
      </c>
      <c r="M612" s="6" t="str">
        <f t="shared" si="86"/>
        <v>43</v>
      </c>
      <c r="N612" s="6">
        <v>7</v>
      </c>
      <c r="O612" s="6">
        <v>2019</v>
      </c>
      <c r="P612" s="6" t="s">
        <v>103</v>
      </c>
      <c r="Q612" s="6">
        <v>7</v>
      </c>
      <c r="R612" s="6">
        <v>2019</v>
      </c>
      <c r="S612" s="7">
        <f t="shared" ca="1" si="87"/>
        <v>43639</v>
      </c>
      <c r="T612" s="7" t="str">
        <f t="shared" si="88"/>
        <v>16</v>
      </c>
      <c r="U612" s="7">
        <f t="shared" si="89"/>
        <v>43662</v>
      </c>
    </row>
    <row r="613" spans="1:21" x14ac:dyDescent="0.25">
      <c r="A613">
        <v>612</v>
      </c>
      <c r="B613" s="1">
        <v>43642</v>
      </c>
      <c r="C613" s="1">
        <v>43660</v>
      </c>
      <c r="D613" s="2">
        <v>157</v>
      </c>
      <c r="E613" s="2" t="s">
        <v>1702</v>
      </c>
      <c r="F613" s="2" t="s">
        <v>1704</v>
      </c>
      <c r="H613" t="str">
        <f t="shared" ca="1" si="81"/>
        <v>outros</v>
      </c>
      <c r="I613" t="str">
        <f t="shared" ca="1" si="82"/>
        <v>outros</v>
      </c>
      <c r="J613" t="str">
        <f t="shared" ca="1" si="83"/>
        <v>Entregue</v>
      </c>
      <c r="K613">
        <f t="shared" ca="1" si="84"/>
        <v>1</v>
      </c>
      <c r="L613">
        <f t="shared" ca="1" si="85"/>
        <v>1</v>
      </c>
      <c r="M613" s="6" t="str">
        <f t="shared" si="86"/>
        <v>43</v>
      </c>
      <c r="N613" s="6">
        <v>7</v>
      </c>
      <c r="O613" s="6">
        <v>2019</v>
      </c>
      <c r="P613" s="6" t="s">
        <v>90</v>
      </c>
      <c r="Q613" s="6">
        <v>7</v>
      </c>
      <c r="R613" s="6">
        <v>2019</v>
      </c>
      <c r="S613" s="7">
        <f t="shared" ca="1" si="87"/>
        <v>43638</v>
      </c>
      <c r="T613" s="7" t="str">
        <f t="shared" si="88"/>
        <v>14</v>
      </c>
      <c r="U613" s="7">
        <f t="shared" si="89"/>
        <v>43660</v>
      </c>
    </row>
    <row r="614" spans="1:21" x14ac:dyDescent="0.25">
      <c r="A614">
        <v>613</v>
      </c>
      <c r="B614" s="1">
        <v>43642</v>
      </c>
      <c r="C614" s="1">
        <v>43652</v>
      </c>
      <c r="D614" s="2">
        <v>72</v>
      </c>
      <c r="E614" s="2" t="s">
        <v>1702</v>
      </c>
      <c r="F614" s="2" t="s">
        <v>1703</v>
      </c>
      <c r="H614" t="str">
        <f t="shared" ca="1" si="81"/>
        <v>cliente indisponivel</v>
      </c>
      <c r="I614" t="str">
        <f t="shared" ca="1" si="82"/>
        <v>cliente indisponivel</v>
      </c>
      <c r="J614" t="str">
        <f t="shared" ca="1" si="83"/>
        <v>Não entregue</v>
      </c>
      <c r="K614">
        <f t="shared" ca="1" si="84"/>
        <v>2</v>
      </c>
      <c r="L614">
        <f t="shared" ca="1" si="85"/>
        <v>1</v>
      </c>
      <c r="M614" s="6" t="str">
        <f t="shared" si="86"/>
        <v>43</v>
      </c>
      <c r="N614" s="6">
        <v>7</v>
      </c>
      <c r="O614" s="6">
        <v>2019</v>
      </c>
      <c r="P614" s="6" t="s">
        <v>1692</v>
      </c>
      <c r="Q614" s="6">
        <v>7</v>
      </c>
      <c r="R614" s="6">
        <v>2019</v>
      </c>
      <c r="S614" s="7">
        <f t="shared" ca="1" si="87"/>
        <v>43642</v>
      </c>
      <c r="T614" s="7" t="str">
        <f t="shared" si="88"/>
        <v>6</v>
      </c>
      <c r="U614" s="7">
        <f t="shared" si="89"/>
        <v>43652</v>
      </c>
    </row>
    <row r="615" spans="1:21" x14ac:dyDescent="0.25">
      <c r="A615">
        <v>614</v>
      </c>
      <c r="B615" s="1">
        <v>43639</v>
      </c>
      <c r="C615" s="1">
        <v>43657</v>
      </c>
      <c r="D615" s="2">
        <v>160</v>
      </c>
      <c r="E615" s="2" t="s">
        <v>1702</v>
      </c>
      <c r="F615" s="2" t="s">
        <v>1703</v>
      </c>
      <c r="H615" t="str">
        <f t="shared" ca="1" si="81"/>
        <v>cliente indisponivel</v>
      </c>
      <c r="I615" t="str">
        <f t="shared" ca="1" si="82"/>
        <v>cliente indisponivel</v>
      </c>
      <c r="J615" t="str">
        <f t="shared" ca="1" si="83"/>
        <v>Não entregue</v>
      </c>
      <c r="K615">
        <f t="shared" ca="1" si="84"/>
        <v>2</v>
      </c>
      <c r="L615">
        <f t="shared" ca="1" si="85"/>
        <v>3</v>
      </c>
      <c r="M615" s="6" t="str">
        <f t="shared" si="86"/>
        <v>43</v>
      </c>
      <c r="N615" s="6">
        <v>7</v>
      </c>
      <c r="O615" s="6">
        <v>2019</v>
      </c>
      <c r="P615" s="6" t="s">
        <v>71</v>
      </c>
      <c r="Q615" s="6">
        <v>7</v>
      </c>
      <c r="R615" s="6">
        <v>2019</v>
      </c>
      <c r="S615" s="7">
        <f t="shared" ca="1" si="87"/>
        <v>43640</v>
      </c>
      <c r="T615" s="7" t="str">
        <f t="shared" si="88"/>
        <v>11</v>
      </c>
      <c r="U615" s="7">
        <f t="shared" si="89"/>
        <v>43657</v>
      </c>
    </row>
    <row r="616" spans="1:21" x14ac:dyDescent="0.25">
      <c r="A616">
        <v>615</v>
      </c>
      <c r="B616" s="1">
        <v>43641</v>
      </c>
      <c r="C616" s="1">
        <v>43664</v>
      </c>
      <c r="D616" s="2">
        <v>25</v>
      </c>
      <c r="E616" s="2" t="s">
        <v>1702</v>
      </c>
      <c r="F616" s="2" t="s">
        <v>1703</v>
      </c>
      <c r="H616" t="str">
        <f t="shared" ca="1" si="81"/>
        <v>cliente indisponivel</v>
      </c>
      <c r="I616" t="str">
        <f t="shared" ca="1" si="82"/>
        <v>cliente indisponivel</v>
      </c>
      <c r="J616" t="str">
        <f t="shared" ca="1" si="83"/>
        <v>Não entregue</v>
      </c>
      <c r="K616">
        <f t="shared" ca="1" si="84"/>
        <v>2</v>
      </c>
      <c r="L616">
        <f t="shared" ca="1" si="85"/>
        <v>3</v>
      </c>
      <c r="M616" s="6" t="str">
        <f t="shared" si="86"/>
        <v>43</v>
      </c>
      <c r="N616" s="6">
        <v>7</v>
      </c>
      <c r="O616" s="6">
        <v>2019</v>
      </c>
      <c r="P616" s="6" t="s">
        <v>114</v>
      </c>
      <c r="Q616" s="6">
        <v>7</v>
      </c>
      <c r="R616" s="6">
        <v>2019</v>
      </c>
      <c r="S616" s="7">
        <f t="shared" ca="1" si="87"/>
        <v>43642</v>
      </c>
      <c r="T616" s="7" t="str">
        <f t="shared" si="88"/>
        <v>18</v>
      </c>
      <c r="U616" s="7">
        <f t="shared" si="89"/>
        <v>43664</v>
      </c>
    </row>
    <row r="617" spans="1:21" x14ac:dyDescent="0.25">
      <c r="A617">
        <v>616</v>
      </c>
      <c r="B617" s="1">
        <v>43640</v>
      </c>
      <c r="C617" s="1">
        <v>43651</v>
      </c>
      <c r="D617" s="2">
        <v>6</v>
      </c>
      <c r="E617" s="2" t="s">
        <v>1702</v>
      </c>
      <c r="F617" s="2" t="s">
        <v>1703</v>
      </c>
      <c r="H617" t="str">
        <f t="shared" ca="1" si="81"/>
        <v>outros</v>
      </c>
      <c r="I617" t="str">
        <f t="shared" ca="1" si="82"/>
        <v>outros</v>
      </c>
      <c r="J617" t="str">
        <f t="shared" ca="1" si="83"/>
        <v>Entregue</v>
      </c>
      <c r="K617">
        <f t="shared" ca="1" si="84"/>
        <v>1</v>
      </c>
      <c r="L617">
        <f t="shared" ca="1" si="85"/>
        <v>2</v>
      </c>
      <c r="M617" s="6" t="str">
        <f t="shared" si="86"/>
        <v>43</v>
      </c>
      <c r="N617" s="6">
        <v>7</v>
      </c>
      <c r="O617" s="6">
        <v>2019</v>
      </c>
      <c r="P617" s="6" t="s">
        <v>1695</v>
      </c>
      <c r="Q617" s="6">
        <v>7</v>
      </c>
      <c r="R617" s="6">
        <v>2019</v>
      </c>
      <c r="S617" s="7">
        <f t="shared" ca="1" si="87"/>
        <v>43639</v>
      </c>
      <c r="T617" s="7" t="str">
        <f t="shared" si="88"/>
        <v>5</v>
      </c>
      <c r="U617" s="7">
        <f t="shared" si="89"/>
        <v>43651</v>
      </c>
    </row>
    <row r="618" spans="1:21" x14ac:dyDescent="0.25">
      <c r="A618">
        <v>617</v>
      </c>
      <c r="B618" s="1">
        <v>43639</v>
      </c>
      <c r="C618" s="1">
        <v>43666</v>
      </c>
      <c r="D618" s="2">
        <v>141</v>
      </c>
      <c r="E618" s="2" t="s">
        <v>1701</v>
      </c>
      <c r="F618" s="2" t="s">
        <v>1709</v>
      </c>
      <c r="H618" t="str">
        <f t="shared" si="81"/>
        <v/>
      </c>
      <c r="I618" t="str">
        <f t="shared" ca="1" si="82"/>
        <v>outros</v>
      </c>
      <c r="J618" t="str">
        <f t="shared" ca="1" si="83"/>
        <v>Entregue</v>
      </c>
      <c r="K618">
        <f t="shared" ca="1" si="84"/>
        <v>1</v>
      </c>
      <c r="L618">
        <f t="shared" ca="1" si="85"/>
        <v>1</v>
      </c>
      <c r="M618" s="6" t="str">
        <f t="shared" si="86"/>
        <v>43</v>
      </c>
      <c r="N618" s="6">
        <v>7</v>
      </c>
      <c r="O618" s="6">
        <v>2019</v>
      </c>
      <c r="P618" s="6" t="s">
        <v>126</v>
      </c>
      <c r="Q618" s="6">
        <v>7</v>
      </c>
      <c r="R618" s="6">
        <v>2019</v>
      </c>
      <c r="S618" s="7">
        <f t="shared" ca="1" si="87"/>
        <v>43638</v>
      </c>
      <c r="T618" s="7" t="str">
        <f t="shared" si="88"/>
        <v>20</v>
      </c>
      <c r="U618" s="7">
        <f t="shared" si="89"/>
        <v>43666</v>
      </c>
    </row>
    <row r="619" spans="1:21" x14ac:dyDescent="0.25">
      <c r="A619">
        <v>618</v>
      </c>
      <c r="B619" s="1">
        <v>43640</v>
      </c>
      <c r="C619" s="1">
        <v>43658</v>
      </c>
      <c r="D619" s="2">
        <v>220</v>
      </c>
      <c r="E619" s="2" t="s">
        <v>1702</v>
      </c>
      <c r="F619" s="2" t="s">
        <v>1703</v>
      </c>
      <c r="H619" t="str">
        <f t="shared" ca="1" si="81"/>
        <v>cliente indisponivel</v>
      </c>
      <c r="I619" t="str">
        <f t="shared" ca="1" si="82"/>
        <v>cliente indisponivel</v>
      </c>
      <c r="J619" t="str">
        <f t="shared" ca="1" si="83"/>
        <v>Não entregue</v>
      </c>
      <c r="K619">
        <f t="shared" ca="1" si="84"/>
        <v>2</v>
      </c>
      <c r="L619">
        <f t="shared" ca="1" si="85"/>
        <v>1</v>
      </c>
      <c r="M619" s="6" t="str">
        <f t="shared" si="86"/>
        <v>43</v>
      </c>
      <c r="N619" s="6">
        <v>7</v>
      </c>
      <c r="O619" s="6">
        <v>2019</v>
      </c>
      <c r="P619" s="6" t="s">
        <v>78</v>
      </c>
      <c r="Q619" s="6">
        <v>7</v>
      </c>
      <c r="R619" s="6">
        <v>2019</v>
      </c>
      <c r="S619" s="7">
        <f t="shared" ca="1" si="87"/>
        <v>43640</v>
      </c>
      <c r="T619" s="7" t="str">
        <f t="shared" si="88"/>
        <v>12</v>
      </c>
      <c r="U619" s="7">
        <f t="shared" si="89"/>
        <v>43658</v>
      </c>
    </row>
    <row r="620" spans="1:21" x14ac:dyDescent="0.25">
      <c r="A620">
        <v>619</v>
      </c>
      <c r="B620" s="1">
        <v>43638</v>
      </c>
      <c r="C620" s="1">
        <v>43648</v>
      </c>
      <c r="D620" s="2">
        <v>185</v>
      </c>
      <c r="E620" s="2" t="s">
        <v>1701</v>
      </c>
      <c r="F620" s="2" t="s">
        <v>1709</v>
      </c>
      <c r="H620" t="str">
        <f t="shared" si="81"/>
        <v/>
      </c>
      <c r="I620" t="str">
        <f t="shared" ca="1" si="82"/>
        <v>outros</v>
      </c>
      <c r="J620" t="str">
        <f t="shared" ca="1" si="83"/>
        <v>Entregue</v>
      </c>
      <c r="K620">
        <f t="shared" ca="1" si="84"/>
        <v>1</v>
      </c>
      <c r="L620">
        <f t="shared" ca="1" si="85"/>
        <v>2</v>
      </c>
      <c r="M620" s="6" t="str">
        <f t="shared" si="86"/>
        <v>43</v>
      </c>
      <c r="N620" s="6">
        <v>7</v>
      </c>
      <c r="O620" s="6">
        <v>2019</v>
      </c>
      <c r="P620" s="6" t="s">
        <v>1699</v>
      </c>
      <c r="Q620" s="6">
        <v>7</v>
      </c>
      <c r="R620" s="6">
        <v>2019</v>
      </c>
      <c r="S620" s="7">
        <f t="shared" ca="1" si="87"/>
        <v>43639</v>
      </c>
      <c r="T620" s="7" t="str">
        <f t="shared" si="88"/>
        <v>2</v>
      </c>
      <c r="U620" s="7">
        <f t="shared" si="89"/>
        <v>43648</v>
      </c>
    </row>
    <row r="621" spans="1:21" x14ac:dyDescent="0.25">
      <c r="A621">
        <v>620</v>
      </c>
      <c r="B621" s="1">
        <v>43638</v>
      </c>
      <c r="C621" s="1">
        <v>43666</v>
      </c>
      <c r="D621" s="2">
        <v>26</v>
      </c>
      <c r="E621" s="2" t="s">
        <v>1702</v>
      </c>
      <c r="F621" s="2" t="s">
        <v>1704</v>
      </c>
      <c r="H621" t="str">
        <f t="shared" ca="1" si="81"/>
        <v>outros</v>
      </c>
      <c r="I621" t="str">
        <f t="shared" ca="1" si="82"/>
        <v>outros</v>
      </c>
      <c r="J621" t="str">
        <f t="shared" ca="1" si="83"/>
        <v>Entregue</v>
      </c>
      <c r="K621">
        <f t="shared" ca="1" si="84"/>
        <v>1</v>
      </c>
      <c r="L621">
        <f t="shared" ca="1" si="85"/>
        <v>2</v>
      </c>
      <c r="M621" s="6" t="str">
        <f t="shared" si="86"/>
        <v>43</v>
      </c>
      <c r="N621" s="6">
        <v>7</v>
      </c>
      <c r="O621" s="6">
        <v>2019</v>
      </c>
      <c r="P621" s="6" t="s">
        <v>126</v>
      </c>
      <c r="Q621" s="6">
        <v>7</v>
      </c>
      <c r="R621" s="6">
        <v>2019</v>
      </c>
      <c r="S621" s="7">
        <f t="shared" ca="1" si="87"/>
        <v>43641</v>
      </c>
      <c r="T621" s="7" t="str">
        <f t="shared" si="88"/>
        <v>20</v>
      </c>
      <c r="U621" s="7">
        <f t="shared" si="89"/>
        <v>43666</v>
      </c>
    </row>
    <row r="622" spans="1:21" x14ac:dyDescent="0.25">
      <c r="A622">
        <v>621</v>
      </c>
      <c r="B622" s="1">
        <v>43638</v>
      </c>
      <c r="C622" s="1">
        <v>43653</v>
      </c>
      <c r="D622" s="2">
        <v>24</v>
      </c>
      <c r="E622" s="2" t="s">
        <v>1702</v>
      </c>
      <c r="F622" s="2" t="s">
        <v>1704</v>
      </c>
      <c r="H622" t="str">
        <f t="shared" ca="1" si="81"/>
        <v>cliente indisponivel</v>
      </c>
      <c r="I622" t="str">
        <f t="shared" ca="1" si="82"/>
        <v>cliente indisponivel</v>
      </c>
      <c r="J622" t="str">
        <f t="shared" ca="1" si="83"/>
        <v>Não entregue</v>
      </c>
      <c r="K622">
        <f t="shared" ca="1" si="84"/>
        <v>2</v>
      </c>
      <c r="L622">
        <f t="shared" ca="1" si="85"/>
        <v>3</v>
      </c>
      <c r="M622" s="6" t="str">
        <f t="shared" si="86"/>
        <v>43</v>
      </c>
      <c r="N622" s="6">
        <v>7</v>
      </c>
      <c r="O622" s="6">
        <v>2019</v>
      </c>
      <c r="P622" s="6" t="s">
        <v>1697</v>
      </c>
      <c r="Q622" s="6">
        <v>7</v>
      </c>
      <c r="R622" s="6">
        <v>2019</v>
      </c>
      <c r="S622" s="7">
        <f t="shared" ca="1" si="87"/>
        <v>43639</v>
      </c>
      <c r="T622" s="7" t="str">
        <f t="shared" si="88"/>
        <v>7</v>
      </c>
      <c r="U622" s="7">
        <f t="shared" si="89"/>
        <v>43653</v>
      </c>
    </row>
    <row r="623" spans="1:21" x14ac:dyDescent="0.25">
      <c r="A623">
        <v>622</v>
      </c>
      <c r="B623" s="1">
        <v>43642</v>
      </c>
      <c r="C623" s="1">
        <v>43656</v>
      </c>
      <c r="D623" s="2">
        <v>167</v>
      </c>
      <c r="E623" s="2" t="s">
        <v>1701</v>
      </c>
      <c r="F623" s="2" t="s">
        <v>1709</v>
      </c>
      <c r="H623" t="str">
        <f t="shared" si="81"/>
        <v/>
      </c>
      <c r="I623" t="str">
        <f t="shared" ca="1" si="82"/>
        <v>cliente indisponivel</v>
      </c>
      <c r="J623" t="str">
        <f t="shared" ca="1" si="83"/>
        <v>Não entregue</v>
      </c>
      <c r="K623">
        <f t="shared" ca="1" si="84"/>
        <v>2</v>
      </c>
      <c r="L623">
        <f t="shared" ca="1" si="85"/>
        <v>3</v>
      </c>
      <c r="M623" s="6" t="str">
        <f t="shared" si="86"/>
        <v>43</v>
      </c>
      <c r="N623" s="6">
        <v>7</v>
      </c>
      <c r="O623" s="6">
        <v>2019</v>
      </c>
      <c r="P623" s="6" t="s">
        <v>65</v>
      </c>
      <c r="Q623" s="6">
        <v>7</v>
      </c>
      <c r="R623" s="6">
        <v>2019</v>
      </c>
      <c r="S623" s="7">
        <f t="shared" ca="1" si="87"/>
        <v>43639</v>
      </c>
      <c r="T623" s="7" t="str">
        <f t="shared" si="88"/>
        <v>10</v>
      </c>
      <c r="U623" s="7">
        <f t="shared" si="89"/>
        <v>43656</v>
      </c>
    </row>
    <row r="624" spans="1:21" x14ac:dyDescent="0.25">
      <c r="A624">
        <v>623</v>
      </c>
      <c r="B624" s="1">
        <v>43641</v>
      </c>
      <c r="C624" s="1">
        <v>43659</v>
      </c>
      <c r="D624" s="2">
        <v>202</v>
      </c>
      <c r="E624" s="2" t="s">
        <v>1701</v>
      </c>
      <c r="F624" s="2" t="s">
        <v>1709</v>
      </c>
      <c r="H624" t="str">
        <f t="shared" si="81"/>
        <v/>
      </c>
      <c r="I624" t="str">
        <f t="shared" ca="1" si="82"/>
        <v>cliente indisponivel</v>
      </c>
      <c r="J624" t="str">
        <f t="shared" ca="1" si="83"/>
        <v>Não entregue</v>
      </c>
      <c r="K624">
        <f t="shared" ca="1" si="84"/>
        <v>2</v>
      </c>
      <c r="L624">
        <f t="shared" ca="1" si="85"/>
        <v>1</v>
      </c>
      <c r="M624" s="6" t="str">
        <f t="shared" si="86"/>
        <v>43</v>
      </c>
      <c r="N624" s="6">
        <v>7</v>
      </c>
      <c r="O624" s="6">
        <v>2019</v>
      </c>
      <c r="P624" s="6" t="s">
        <v>84</v>
      </c>
      <c r="Q624" s="6">
        <v>7</v>
      </c>
      <c r="R624" s="6">
        <v>2019</v>
      </c>
      <c r="S624" s="7">
        <f t="shared" ca="1" si="87"/>
        <v>43642</v>
      </c>
      <c r="T624" s="7" t="str">
        <f t="shared" si="88"/>
        <v>13</v>
      </c>
      <c r="U624" s="7">
        <f t="shared" si="89"/>
        <v>43659</v>
      </c>
    </row>
    <row r="625" spans="1:21" x14ac:dyDescent="0.25">
      <c r="A625">
        <v>624</v>
      </c>
      <c r="B625" s="1">
        <v>43641</v>
      </c>
      <c r="C625" s="1">
        <v>43663</v>
      </c>
      <c r="D625" s="2">
        <v>130</v>
      </c>
      <c r="E625" s="2" t="s">
        <v>1701</v>
      </c>
      <c r="F625" s="2" t="s">
        <v>1709</v>
      </c>
      <c r="H625" t="str">
        <f t="shared" si="81"/>
        <v/>
      </c>
      <c r="I625" t="str">
        <f t="shared" ca="1" si="82"/>
        <v>cliente indisponivel</v>
      </c>
      <c r="J625" t="str">
        <f t="shared" ca="1" si="83"/>
        <v>Não entregue</v>
      </c>
      <c r="K625">
        <f t="shared" ca="1" si="84"/>
        <v>2</v>
      </c>
      <c r="L625">
        <f t="shared" ca="1" si="85"/>
        <v>3</v>
      </c>
      <c r="M625" s="6" t="str">
        <f t="shared" si="86"/>
        <v>43</v>
      </c>
      <c r="N625" s="6">
        <v>7</v>
      </c>
      <c r="O625" s="6">
        <v>2019</v>
      </c>
      <c r="P625" s="6" t="s">
        <v>108</v>
      </c>
      <c r="Q625" s="6">
        <v>7</v>
      </c>
      <c r="R625" s="6">
        <v>2019</v>
      </c>
      <c r="S625" s="7">
        <f t="shared" ca="1" si="87"/>
        <v>43639</v>
      </c>
      <c r="T625" s="7" t="str">
        <f t="shared" si="88"/>
        <v>17</v>
      </c>
      <c r="U625" s="7">
        <f t="shared" si="89"/>
        <v>43663</v>
      </c>
    </row>
    <row r="626" spans="1:21" x14ac:dyDescent="0.25">
      <c r="A626">
        <v>625</v>
      </c>
      <c r="B626" s="1">
        <v>43639</v>
      </c>
      <c r="C626" s="1">
        <v>43667</v>
      </c>
      <c r="D626" s="2">
        <v>193</v>
      </c>
      <c r="E626" s="2" t="s">
        <v>1702</v>
      </c>
      <c r="F626" s="2" t="s">
        <v>1704</v>
      </c>
      <c r="H626" t="str">
        <f t="shared" ca="1" si="81"/>
        <v>cliente indisponivel</v>
      </c>
      <c r="I626" t="str">
        <f t="shared" ca="1" si="82"/>
        <v>cliente indisponivel</v>
      </c>
      <c r="J626" t="str">
        <f t="shared" ca="1" si="83"/>
        <v>Não entregue</v>
      </c>
      <c r="K626">
        <f t="shared" ca="1" si="84"/>
        <v>2</v>
      </c>
      <c r="L626">
        <f t="shared" ca="1" si="85"/>
        <v>2</v>
      </c>
      <c r="M626" s="6" t="str">
        <f t="shared" si="86"/>
        <v>43</v>
      </c>
      <c r="N626" s="6">
        <v>7</v>
      </c>
      <c r="O626" s="6">
        <v>2019</v>
      </c>
      <c r="P626" s="6" t="s">
        <v>132</v>
      </c>
      <c r="Q626" s="6">
        <v>7</v>
      </c>
      <c r="R626" s="6">
        <v>2019</v>
      </c>
      <c r="S626" s="7">
        <f t="shared" ca="1" si="87"/>
        <v>43639</v>
      </c>
      <c r="T626" s="7" t="str">
        <f t="shared" si="88"/>
        <v>21</v>
      </c>
      <c r="U626" s="7">
        <f t="shared" si="89"/>
        <v>43667</v>
      </c>
    </row>
    <row r="627" spans="1:21" x14ac:dyDescent="0.25">
      <c r="A627">
        <v>626</v>
      </c>
      <c r="B627" s="1">
        <v>43639</v>
      </c>
      <c r="C627" s="1">
        <v>43659</v>
      </c>
      <c r="D627" s="2">
        <v>62</v>
      </c>
      <c r="E627" s="2" t="s">
        <v>1702</v>
      </c>
      <c r="F627" s="2" t="s">
        <v>1703</v>
      </c>
      <c r="H627" t="str">
        <f t="shared" ca="1" si="81"/>
        <v>outros</v>
      </c>
      <c r="I627" t="str">
        <f t="shared" ca="1" si="82"/>
        <v>outros</v>
      </c>
      <c r="J627" t="str">
        <f t="shared" ca="1" si="83"/>
        <v>Entregue</v>
      </c>
      <c r="K627">
        <f t="shared" ca="1" si="84"/>
        <v>1</v>
      </c>
      <c r="L627">
        <f t="shared" ca="1" si="85"/>
        <v>2</v>
      </c>
      <c r="M627" s="6" t="str">
        <f t="shared" si="86"/>
        <v>43</v>
      </c>
      <c r="N627" s="6">
        <v>7</v>
      </c>
      <c r="O627" s="6">
        <v>2019</v>
      </c>
      <c r="P627" s="6" t="s">
        <v>84</v>
      </c>
      <c r="Q627" s="6">
        <v>7</v>
      </c>
      <c r="R627" s="6">
        <v>2019</v>
      </c>
      <c r="S627" s="7">
        <f t="shared" ca="1" si="87"/>
        <v>43638</v>
      </c>
      <c r="T627" s="7" t="str">
        <f t="shared" si="88"/>
        <v>13</v>
      </c>
      <c r="U627" s="7">
        <f t="shared" si="89"/>
        <v>43659</v>
      </c>
    </row>
    <row r="628" spans="1:21" x14ac:dyDescent="0.25">
      <c r="A628">
        <v>627</v>
      </c>
      <c r="B628" s="1">
        <v>43641</v>
      </c>
      <c r="C628" s="1">
        <v>43662</v>
      </c>
      <c r="D628" s="2">
        <v>19</v>
      </c>
      <c r="E628" s="2" t="s">
        <v>1702</v>
      </c>
      <c r="F628" s="2" t="s">
        <v>1704</v>
      </c>
      <c r="H628" t="str">
        <f t="shared" ca="1" si="81"/>
        <v>cliente indisponivel</v>
      </c>
      <c r="I628" t="str">
        <f t="shared" ca="1" si="82"/>
        <v>cliente indisponivel</v>
      </c>
      <c r="J628" t="str">
        <f t="shared" ca="1" si="83"/>
        <v>Não entregue</v>
      </c>
      <c r="K628">
        <f t="shared" ca="1" si="84"/>
        <v>2</v>
      </c>
      <c r="L628">
        <f t="shared" ca="1" si="85"/>
        <v>3</v>
      </c>
      <c r="M628" s="6" t="str">
        <f t="shared" si="86"/>
        <v>43</v>
      </c>
      <c r="N628" s="6">
        <v>7</v>
      </c>
      <c r="O628" s="6">
        <v>2019</v>
      </c>
      <c r="P628" s="6" t="s">
        <v>103</v>
      </c>
      <c r="Q628" s="6">
        <v>7</v>
      </c>
      <c r="R628" s="6">
        <v>2019</v>
      </c>
      <c r="S628" s="7">
        <f t="shared" ca="1" si="87"/>
        <v>43640</v>
      </c>
      <c r="T628" s="7" t="str">
        <f t="shared" si="88"/>
        <v>16</v>
      </c>
      <c r="U628" s="7">
        <f t="shared" si="89"/>
        <v>43662</v>
      </c>
    </row>
    <row r="629" spans="1:21" x14ac:dyDescent="0.25">
      <c r="A629">
        <v>628</v>
      </c>
      <c r="B629" s="1">
        <v>43639</v>
      </c>
      <c r="C629" s="1">
        <v>43651</v>
      </c>
      <c r="D629" s="2">
        <v>156</v>
      </c>
      <c r="E629" s="2" t="s">
        <v>1702</v>
      </c>
      <c r="F629" s="2" t="s">
        <v>1703</v>
      </c>
      <c r="H629" t="str">
        <f t="shared" ca="1" si="81"/>
        <v>cliente indisponivel</v>
      </c>
      <c r="I629" t="str">
        <f t="shared" ca="1" si="82"/>
        <v>cliente indisponivel</v>
      </c>
      <c r="J629" t="str">
        <f t="shared" ca="1" si="83"/>
        <v>Não entregue</v>
      </c>
      <c r="K629">
        <f t="shared" ca="1" si="84"/>
        <v>2</v>
      </c>
      <c r="L629">
        <f t="shared" ca="1" si="85"/>
        <v>1</v>
      </c>
      <c r="M629" s="6" t="str">
        <f t="shared" si="86"/>
        <v>43</v>
      </c>
      <c r="N629" s="6">
        <v>7</v>
      </c>
      <c r="O629" s="6">
        <v>2019</v>
      </c>
      <c r="P629" s="6" t="s">
        <v>1695</v>
      </c>
      <c r="Q629" s="6">
        <v>7</v>
      </c>
      <c r="R629" s="6">
        <v>2019</v>
      </c>
      <c r="S629" s="7">
        <f t="shared" ca="1" si="87"/>
        <v>43640</v>
      </c>
      <c r="T629" s="7" t="str">
        <f t="shared" si="88"/>
        <v>5</v>
      </c>
      <c r="U629" s="7">
        <f t="shared" si="89"/>
        <v>43651</v>
      </c>
    </row>
    <row r="630" spans="1:21" x14ac:dyDescent="0.25">
      <c r="A630">
        <v>629</v>
      </c>
      <c r="B630" s="1">
        <v>43638</v>
      </c>
      <c r="C630" s="1">
        <v>43661</v>
      </c>
      <c r="D630" s="2">
        <v>163</v>
      </c>
      <c r="E630" s="2" t="s">
        <v>1702</v>
      </c>
      <c r="F630" s="2" t="s">
        <v>1703</v>
      </c>
      <c r="H630" t="str">
        <f t="shared" ca="1" si="81"/>
        <v>cliente indisponivel</v>
      </c>
      <c r="I630" t="str">
        <f t="shared" ca="1" si="82"/>
        <v>cliente indisponivel</v>
      </c>
      <c r="J630" t="str">
        <f t="shared" ca="1" si="83"/>
        <v>Não entregue</v>
      </c>
      <c r="K630">
        <f t="shared" ca="1" si="84"/>
        <v>2</v>
      </c>
      <c r="L630">
        <f t="shared" ca="1" si="85"/>
        <v>3</v>
      </c>
      <c r="M630" s="6" t="str">
        <f t="shared" si="86"/>
        <v>43</v>
      </c>
      <c r="N630" s="6">
        <v>7</v>
      </c>
      <c r="O630" s="6">
        <v>2019</v>
      </c>
      <c r="P630" s="6" t="s">
        <v>95</v>
      </c>
      <c r="Q630" s="6">
        <v>7</v>
      </c>
      <c r="R630" s="6">
        <v>2019</v>
      </c>
      <c r="S630" s="7">
        <f t="shared" ca="1" si="87"/>
        <v>43640</v>
      </c>
      <c r="T630" s="7" t="str">
        <f t="shared" si="88"/>
        <v>15</v>
      </c>
      <c r="U630" s="7">
        <f t="shared" si="89"/>
        <v>43661</v>
      </c>
    </row>
    <row r="631" spans="1:21" x14ac:dyDescent="0.25">
      <c r="A631">
        <v>630</v>
      </c>
      <c r="B631" s="1">
        <v>43640</v>
      </c>
      <c r="C631" s="1">
        <v>43657</v>
      </c>
      <c r="D631" s="2">
        <v>123</v>
      </c>
      <c r="E631" s="2" t="s">
        <v>1702</v>
      </c>
      <c r="F631" s="2" t="s">
        <v>1704</v>
      </c>
      <c r="H631" t="str">
        <f t="shared" ca="1" si="81"/>
        <v>outros</v>
      </c>
      <c r="I631" t="str">
        <f t="shared" ca="1" si="82"/>
        <v>outros</v>
      </c>
      <c r="J631" t="str">
        <f t="shared" ca="1" si="83"/>
        <v>Entregue</v>
      </c>
      <c r="K631">
        <f t="shared" ca="1" si="84"/>
        <v>1</v>
      </c>
      <c r="L631">
        <f t="shared" ca="1" si="85"/>
        <v>3</v>
      </c>
      <c r="M631" s="6" t="str">
        <f t="shared" si="86"/>
        <v>43</v>
      </c>
      <c r="N631" s="6">
        <v>7</v>
      </c>
      <c r="O631" s="6">
        <v>2019</v>
      </c>
      <c r="P631" s="6" t="s">
        <v>71</v>
      </c>
      <c r="Q631" s="6">
        <v>7</v>
      </c>
      <c r="R631" s="6">
        <v>2019</v>
      </c>
      <c r="S631" s="7">
        <f t="shared" ca="1" si="87"/>
        <v>43639</v>
      </c>
      <c r="T631" s="7" t="str">
        <f t="shared" si="88"/>
        <v>11</v>
      </c>
      <c r="U631" s="7">
        <f t="shared" si="89"/>
        <v>43657</v>
      </c>
    </row>
    <row r="632" spans="1:21" x14ac:dyDescent="0.25">
      <c r="A632">
        <v>631</v>
      </c>
      <c r="B632" s="1">
        <v>43640</v>
      </c>
      <c r="C632" s="1">
        <v>43648</v>
      </c>
      <c r="D632" s="2">
        <v>83</v>
      </c>
      <c r="E632" s="2" t="s">
        <v>1701</v>
      </c>
      <c r="F632" s="2" t="s">
        <v>1709</v>
      </c>
      <c r="H632" t="str">
        <f t="shared" si="81"/>
        <v/>
      </c>
      <c r="I632" t="str">
        <f t="shared" ca="1" si="82"/>
        <v>outros</v>
      </c>
      <c r="J632" t="str">
        <f t="shared" ca="1" si="83"/>
        <v>Entregue</v>
      </c>
      <c r="K632">
        <f t="shared" ca="1" si="84"/>
        <v>1</v>
      </c>
      <c r="L632">
        <f t="shared" ca="1" si="85"/>
        <v>1</v>
      </c>
      <c r="M632" s="6" t="str">
        <f t="shared" si="86"/>
        <v>43</v>
      </c>
      <c r="N632" s="6">
        <v>7</v>
      </c>
      <c r="O632" s="6">
        <v>2019</v>
      </c>
      <c r="P632" s="6" t="s">
        <v>1699</v>
      </c>
      <c r="Q632" s="6">
        <v>7</v>
      </c>
      <c r="R632" s="6">
        <v>2019</v>
      </c>
      <c r="S632" s="7">
        <f t="shared" ca="1" si="87"/>
        <v>43639</v>
      </c>
      <c r="T632" s="7" t="str">
        <f t="shared" si="88"/>
        <v>2</v>
      </c>
      <c r="U632" s="7">
        <f t="shared" si="89"/>
        <v>43648</v>
      </c>
    </row>
    <row r="633" spans="1:21" x14ac:dyDescent="0.25">
      <c r="A633">
        <v>632</v>
      </c>
      <c r="B633" s="1">
        <v>43638</v>
      </c>
      <c r="C633" s="1">
        <v>43649</v>
      </c>
      <c r="D633" s="2">
        <v>78</v>
      </c>
      <c r="E633" s="2" t="s">
        <v>1702</v>
      </c>
      <c r="F633" s="2" t="s">
        <v>1703</v>
      </c>
      <c r="H633" t="str">
        <f t="shared" ca="1" si="81"/>
        <v>cliente indisponivel</v>
      </c>
      <c r="I633" t="str">
        <f t="shared" ca="1" si="82"/>
        <v>cliente indisponivel</v>
      </c>
      <c r="J633" t="str">
        <f t="shared" ca="1" si="83"/>
        <v>Não entregue</v>
      </c>
      <c r="K633">
        <f t="shared" ca="1" si="84"/>
        <v>2</v>
      </c>
      <c r="L633">
        <f t="shared" ca="1" si="85"/>
        <v>3</v>
      </c>
      <c r="M633" s="6" t="str">
        <f t="shared" si="86"/>
        <v>43</v>
      </c>
      <c r="N633" s="6">
        <v>7</v>
      </c>
      <c r="O633" s="6">
        <v>2019</v>
      </c>
      <c r="P633" s="6" t="s">
        <v>1691</v>
      </c>
      <c r="Q633" s="6">
        <v>7</v>
      </c>
      <c r="R633" s="6">
        <v>2019</v>
      </c>
      <c r="S633" s="7">
        <f t="shared" ca="1" si="87"/>
        <v>43641</v>
      </c>
      <c r="T633" s="7" t="str">
        <f t="shared" si="88"/>
        <v>3</v>
      </c>
      <c r="U633" s="7">
        <f t="shared" si="89"/>
        <v>43649</v>
      </c>
    </row>
    <row r="634" spans="1:21" x14ac:dyDescent="0.25">
      <c r="A634">
        <v>633</v>
      </c>
      <c r="B634" s="1">
        <v>43640</v>
      </c>
      <c r="C634" s="1">
        <v>43674</v>
      </c>
      <c r="D634" s="2">
        <v>165</v>
      </c>
      <c r="E634" s="2" t="s">
        <v>1701</v>
      </c>
      <c r="F634" s="2" t="s">
        <v>1709</v>
      </c>
      <c r="H634" t="str">
        <f t="shared" si="81"/>
        <v/>
      </c>
      <c r="I634" t="str">
        <f t="shared" ca="1" si="82"/>
        <v>cliente indisponivel</v>
      </c>
      <c r="J634" t="str">
        <f t="shared" ca="1" si="83"/>
        <v>Não entregue</v>
      </c>
      <c r="K634">
        <f t="shared" ca="1" si="84"/>
        <v>2</v>
      </c>
      <c r="L634">
        <f t="shared" ca="1" si="85"/>
        <v>2</v>
      </c>
      <c r="M634" s="6" t="str">
        <f t="shared" si="86"/>
        <v>43</v>
      </c>
      <c r="N634" s="6">
        <v>7</v>
      </c>
      <c r="O634" s="6">
        <v>2019</v>
      </c>
      <c r="P634" s="6" t="s">
        <v>175</v>
      </c>
      <c r="Q634" s="6">
        <v>7</v>
      </c>
      <c r="R634" s="6">
        <v>2019</v>
      </c>
      <c r="S634" s="7">
        <f t="shared" ca="1" si="87"/>
        <v>43639</v>
      </c>
      <c r="T634" s="7" t="str">
        <f t="shared" si="88"/>
        <v>28</v>
      </c>
      <c r="U634" s="7">
        <f t="shared" si="89"/>
        <v>43674</v>
      </c>
    </row>
    <row r="635" spans="1:21" x14ac:dyDescent="0.25">
      <c r="A635">
        <v>634</v>
      </c>
      <c r="B635" s="1">
        <v>43642</v>
      </c>
      <c r="C635" s="1">
        <v>43668</v>
      </c>
      <c r="D635" s="2">
        <v>129</v>
      </c>
      <c r="E635" s="2" t="s">
        <v>1701</v>
      </c>
      <c r="F635" s="2" t="s">
        <v>1709</v>
      </c>
      <c r="H635" t="str">
        <f t="shared" si="81"/>
        <v/>
      </c>
      <c r="I635" t="str">
        <f t="shared" ca="1" si="82"/>
        <v>cliente indisponivel</v>
      </c>
      <c r="J635" t="str">
        <f t="shared" ca="1" si="83"/>
        <v>Não entregue</v>
      </c>
      <c r="K635">
        <f t="shared" ca="1" si="84"/>
        <v>2</v>
      </c>
      <c r="L635">
        <f t="shared" ca="1" si="85"/>
        <v>2</v>
      </c>
      <c r="M635" s="6" t="str">
        <f t="shared" si="86"/>
        <v>43</v>
      </c>
      <c r="N635" s="6">
        <v>7</v>
      </c>
      <c r="O635" s="6">
        <v>2019</v>
      </c>
      <c r="P635" s="6" t="s">
        <v>138</v>
      </c>
      <c r="Q635" s="6">
        <v>7</v>
      </c>
      <c r="R635" s="6">
        <v>2019</v>
      </c>
      <c r="S635" s="7">
        <f t="shared" ca="1" si="87"/>
        <v>43642</v>
      </c>
      <c r="T635" s="7" t="str">
        <f t="shared" si="88"/>
        <v>22</v>
      </c>
      <c r="U635" s="7">
        <f t="shared" si="89"/>
        <v>43668</v>
      </c>
    </row>
    <row r="636" spans="1:21" x14ac:dyDescent="0.25">
      <c r="A636">
        <v>635</v>
      </c>
      <c r="B636" s="1">
        <v>43642</v>
      </c>
      <c r="C636" s="1">
        <v>43664</v>
      </c>
      <c r="D636" s="2">
        <v>186</v>
      </c>
      <c r="E636" s="2" t="s">
        <v>1702</v>
      </c>
      <c r="F636" s="2" t="s">
        <v>1703</v>
      </c>
      <c r="H636" t="str">
        <f t="shared" ca="1" si="81"/>
        <v>cliente indisponivel</v>
      </c>
      <c r="I636" t="str">
        <f t="shared" ca="1" si="82"/>
        <v>cliente indisponivel</v>
      </c>
      <c r="J636" t="str">
        <f t="shared" ca="1" si="83"/>
        <v>Não entregue</v>
      </c>
      <c r="K636">
        <f t="shared" ca="1" si="84"/>
        <v>2</v>
      </c>
      <c r="L636">
        <f t="shared" ca="1" si="85"/>
        <v>2</v>
      </c>
      <c r="M636" s="6" t="str">
        <f t="shared" si="86"/>
        <v>43</v>
      </c>
      <c r="N636" s="6">
        <v>7</v>
      </c>
      <c r="O636" s="6">
        <v>2019</v>
      </c>
      <c r="P636" s="6" t="s">
        <v>114</v>
      </c>
      <c r="Q636" s="6">
        <v>7</v>
      </c>
      <c r="R636" s="6">
        <v>2019</v>
      </c>
      <c r="S636" s="7">
        <f t="shared" ca="1" si="87"/>
        <v>43641</v>
      </c>
      <c r="T636" s="7" t="str">
        <f t="shared" si="88"/>
        <v>18</v>
      </c>
      <c r="U636" s="7">
        <f t="shared" si="89"/>
        <v>43664</v>
      </c>
    </row>
    <row r="637" spans="1:21" x14ac:dyDescent="0.25">
      <c r="A637">
        <v>636</v>
      </c>
      <c r="B637" s="1">
        <v>43638</v>
      </c>
      <c r="C637" s="1">
        <v>43664</v>
      </c>
      <c r="D637" s="2">
        <v>56</v>
      </c>
      <c r="E637" s="2" t="s">
        <v>1702</v>
      </c>
      <c r="F637" s="2" t="s">
        <v>1703</v>
      </c>
      <c r="H637" t="str">
        <f t="shared" ca="1" si="81"/>
        <v>cliente indisponivel</v>
      </c>
      <c r="I637" t="str">
        <f t="shared" ca="1" si="82"/>
        <v>cliente indisponivel</v>
      </c>
      <c r="J637" t="str">
        <f t="shared" ca="1" si="83"/>
        <v>Não entregue</v>
      </c>
      <c r="K637">
        <f t="shared" ca="1" si="84"/>
        <v>2</v>
      </c>
      <c r="L637">
        <f t="shared" ca="1" si="85"/>
        <v>1</v>
      </c>
      <c r="M637" s="6" t="str">
        <f t="shared" si="86"/>
        <v>43</v>
      </c>
      <c r="N637" s="6">
        <v>7</v>
      </c>
      <c r="O637" s="6">
        <v>2019</v>
      </c>
      <c r="P637" s="6" t="s">
        <v>114</v>
      </c>
      <c r="Q637" s="6">
        <v>7</v>
      </c>
      <c r="R637" s="6">
        <v>2019</v>
      </c>
      <c r="S637" s="7">
        <f t="shared" ca="1" si="87"/>
        <v>43640</v>
      </c>
      <c r="T637" s="7" t="str">
        <f t="shared" si="88"/>
        <v>18</v>
      </c>
      <c r="U637" s="7">
        <f t="shared" si="89"/>
        <v>43664</v>
      </c>
    </row>
    <row r="638" spans="1:21" x14ac:dyDescent="0.25">
      <c r="A638">
        <v>637</v>
      </c>
      <c r="B638" s="1">
        <v>43641</v>
      </c>
      <c r="C638" s="1">
        <v>43663</v>
      </c>
      <c r="D638" s="2">
        <v>226</v>
      </c>
      <c r="E638" s="2" t="s">
        <v>1701</v>
      </c>
      <c r="F638" s="2" t="s">
        <v>1709</v>
      </c>
      <c r="H638" t="str">
        <f t="shared" si="81"/>
        <v/>
      </c>
      <c r="I638" t="str">
        <f t="shared" ca="1" si="82"/>
        <v>cliente indisponivel</v>
      </c>
      <c r="J638" t="str">
        <f t="shared" ca="1" si="83"/>
        <v>Não entregue</v>
      </c>
      <c r="K638">
        <f t="shared" ca="1" si="84"/>
        <v>2</v>
      </c>
      <c r="L638">
        <f t="shared" ca="1" si="85"/>
        <v>1</v>
      </c>
      <c r="M638" s="6" t="str">
        <f t="shared" si="86"/>
        <v>43</v>
      </c>
      <c r="N638" s="6">
        <v>7</v>
      </c>
      <c r="O638" s="6">
        <v>2019</v>
      </c>
      <c r="P638" s="6" t="s">
        <v>108</v>
      </c>
      <c r="Q638" s="6">
        <v>7</v>
      </c>
      <c r="R638" s="6">
        <v>2019</v>
      </c>
      <c r="S638" s="7">
        <f t="shared" ca="1" si="87"/>
        <v>43640</v>
      </c>
      <c r="T638" s="7" t="str">
        <f t="shared" si="88"/>
        <v>17</v>
      </c>
      <c r="U638" s="7">
        <f t="shared" si="89"/>
        <v>43663</v>
      </c>
    </row>
    <row r="639" spans="1:21" x14ac:dyDescent="0.25">
      <c r="A639">
        <v>638</v>
      </c>
      <c r="B639" s="1">
        <v>43639</v>
      </c>
      <c r="C639" s="1">
        <v>43658</v>
      </c>
      <c r="D639" s="2">
        <v>189</v>
      </c>
      <c r="E639" s="2" t="s">
        <v>1701</v>
      </c>
      <c r="F639" s="2" t="s">
        <v>1709</v>
      </c>
      <c r="H639" t="str">
        <f t="shared" si="81"/>
        <v/>
      </c>
      <c r="I639" t="str">
        <f t="shared" ca="1" si="82"/>
        <v>outros</v>
      </c>
      <c r="J639" t="str">
        <f t="shared" ca="1" si="83"/>
        <v>Entregue</v>
      </c>
      <c r="K639">
        <f t="shared" ca="1" si="84"/>
        <v>1</v>
      </c>
      <c r="L639">
        <f t="shared" ca="1" si="85"/>
        <v>1</v>
      </c>
      <c r="M639" s="6" t="str">
        <f t="shared" si="86"/>
        <v>43</v>
      </c>
      <c r="N639" s="6">
        <v>7</v>
      </c>
      <c r="O639" s="6">
        <v>2019</v>
      </c>
      <c r="P639" s="6" t="s">
        <v>78</v>
      </c>
      <c r="Q639" s="6">
        <v>7</v>
      </c>
      <c r="R639" s="6">
        <v>2019</v>
      </c>
      <c r="S639" s="7">
        <f t="shared" ca="1" si="87"/>
        <v>43642</v>
      </c>
      <c r="T639" s="7" t="str">
        <f t="shared" si="88"/>
        <v>12</v>
      </c>
      <c r="U639" s="7">
        <f t="shared" si="89"/>
        <v>43658</v>
      </c>
    </row>
    <row r="640" spans="1:21" x14ac:dyDescent="0.25">
      <c r="A640">
        <v>639</v>
      </c>
      <c r="B640" s="1">
        <v>43641</v>
      </c>
      <c r="C640" s="1">
        <v>43651</v>
      </c>
      <c r="D640" s="2">
        <v>200</v>
      </c>
      <c r="E640" s="2" t="s">
        <v>1702</v>
      </c>
      <c r="F640" s="2" t="s">
        <v>1704</v>
      </c>
      <c r="H640" t="str">
        <f t="shared" ca="1" si="81"/>
        <v>outros</v>
      </c>
      <c r="I640" t="str">
        <f t="shared" ca="1" si="82"/>
        <v>outros</v>
      </c>
      <c r="J640" t="str">
        <f t="shared" ca="1" si="83"/>
        <v>Entregue</v>
      </c>
      <c r="K640">
        <f t="shared" ca="1" si="84"/>
        <v>1</v>
      </c>
      <c r="L640">
        <f t="shared" ca="1" si="85"/>
        <v>2</v>
      </c>
      <c r="M640" s="6" t="str">
        <f t="shared" si="86"/>
        <v>43</v>
      </c>
      <c r="N640" s="6">
        <v>7</v>
      </c>
      <c r="O640" s="6">
        <v>2019</v>
      </c>
      <c r="P640" s="6" t="s">
        <v>1695</v>
      </c>
      <c r="Q640" s="6">
        <v>7</v>
      </c>
      <c r="R640" s="6">
        <v>2019</v>
      </c>
      <c r="S640" s="7">
        <f t="shared" ca="1" si="87"/>
        <v>43641</v>
      </c>
      <c r="T640" s="7" t="str">
        <f t="shared" si="88"/>
        <v>5</v>
      </c>
      <c r="U640" s="7">
        <f t="shared" si="89"/>
        <v>43651</v>
      </c>
    </row>
    <row r="641" spans="1:21" x14ac:dyDescent="0.25">
      <c r="A641">
        <v>640</v>
      </c>
      <c r="B641" s="1">
        <v>43640</v>
      </c>
      <c r="C641" s="1">
        <v>43669</v>
      </c>
      <c r="D641" s="2">
        <v>88</v>
      </c>
      <c r="E641" s="2" t="s">
        <v>1701</v>
      </c>
      <c r="F641" s="2" t="s">
        <v>1709</v>
      </c>
      <c r="H641" t="str">
        <f t="shared" si="81"/>
        <v/>
      </c>
      <c r="I641" t="str">
        <f t="shared" ca="1" si="82"/>
        <v>cliente indisponivel</v>
      </c>
      <c r="J641" t="str">
        <f t="shared" ca="1" si="83"/>
        <v>Não entregue</v>
      </c>
      <c r="K641">
        <f t="shared" ca="1" si="84"/>
        <v>2</v>
      </c>
      <c r="L641">
        <f t="shared" ca="1" si="85"/>
        <v>2</v>
      </c>
      <c r="M641" s="6" t="str">
        <f t="shared" si="86"/>
        <v>43</v>
      </c>
      <c r="N641" s="6">
        <v>7</v>
      </c>
      <c r="O641" s="6">
        <v>2019</v>
      </c>
      <c r="P641" s="6" t="s">
        <v>144</v>
      </c>
      <c r="Q641" s="6">
        <v>7</v>
      </c>
      <c r="R641" s="6">
        <v>2019</v>
      </c>
      <c r="S641" s="7">
        <f t="shared" ca="1" si="87"/>
        <v>43640</v>
      </c>
      <c r="T641" s="7" t="str">
        <f t="shared" si="88"/>
        <v>23</v>
      </c>
      <c r="U641" s="7">
        <f t="shared" si="89"/>
        <v>43669</v>
      </c>
    </row>
    <row r="642" spans="1:21" x14ac:dyDescent="0.25">
      <c r="A642">
        <v>641</v>
      </c>
      <c r="B642" s="1">
        <v>43642</v>
      </c>
      <c r="C642" s="1">
        <v>43656</v>
      </c>
      <c r="D642" s="2">
        <v>17</v>
      </c>
      <c r="E642" s="2" t="s">
        <v>1702</v>
      </c>
      <c r="F642" s="2" t="s">
        <v>1704</v>
      </c>
      <c r="H642" t="str">
        <f t="shared" ca="1" si="81"/>
        <v>cliente indisponivel</v>
      </c>
      <c r="I642" t="str">
        <f t="shared" ca="1" si="82"/>
        <v>cliente indisponivel</v>
      </c>
      <c r="J642" t="str">
        <f t="shared" ca="1" si="83"/>
        <v>Não entregue</v>
      </c>
      <c r="K642">
        <f t="shared" ca="1" si="84"/>
        <v>2</v>
      </c>
      <c r="L642">
        <f t="shared" ca="1" si="85"/>
        <v>1</v>
      </c>
      <c r="M642" s="6" t="str">
        <f t="shared" si="86"/>
        <v>43</v>
      </c>
      <c r="N642" s="6">
        <v>7</v>
      </c>
      <c r="O642" s="6">
        <v>2019</v>
      </c>
      <c r="P642" s="6" t="s">
        <v>65</v>
      </c>
      <c r="Q642" s="6">
        <v>7</v>
      </c>
      <c r="R642" s="6">
        <v>2019</v>
      </c>
      <c r="S642" s="7">
        <f t="shared" ca="1" si="87"/>
        <v>43641</v>
      </c>
      <c r="T642" s="7" t="str">
        <f t="shared" si="88"/>
        <v>10</v>
      </c>
      <c r="U642" s="7">
        <f t="shared" si="89"/>
        <v>43656</v>
      </c>
    </row>
    <row r="643" spans="1:21" x14ac:dyDescent="0.25">
      <c r="A643">
        <v>642</v>
      </c>
      <c r="B643" s="1">
        <v>43639</v>
      </c>
      <c r="C643" s="1">
        <v>43661</v>
      </c>
      <c r="D643" s="2">
        <v>30</v>
      </c>
      <c r="E643" s="2" t="s">
        <v>1702</v>
      </c>
      <c r="F643" s="2" t="s">
        <v>1704</v>
      </c>
      <c r="H643" t="str">
        <f t="shared" ref="H643:H706" ca="1" si="90">IF(E643="Entregue","",I643)</f>
        <v>cliente indisponivel</v>
      </c>
      <c r="I643" t="str">
        <f t="shared" ref="I643:I706" ca="1" si="91">VLOOKUP(K643,$V$6:$W$8,2,TRUE)</f>
        <v>cliente indisponivel</v>
      </c>
      <c r="J643" t="str">
        <f t="shared" ref="J643:J706" ca="1" si="92">VLOOKUP(K643,$V$1:$W$3,2,TRUE)</f>
        <v>Não entregue</v>
      </c>
      <c r="K643">
        <f t="shared" ref="K643:K706" ca="1" si="93">RANDBETWEEN(1,2)</f>
        <v>2</v>
      </c>
      <c r="L643">
        <f t="shared" ref="L643:L706" ca="1" si="94">RANDBETWEEN(1,3)</f>
        <v>2</v>
      </c>
      <c r="M643" s="6" t="str">
        <f t="shared" ref="M643:M706" si="95">LEFT(C643,2)</f>
        <v>43</v>
      </c>
      <c r="N643" s="6">
        <v>7</v>
      </c>
      <c r="O643" s="6">
        <v>2019</v>
      </c>
      <c r="P643" s="6" t="s">
        <v>95</v>
      </c>
      <c r="Q643" s="6">
        <v>7</v>
      </c>
      <c r="R643" s="6">
        <v>2019</v>
      </c>
      <c r="S643" s="7">
        <f t="shared" ref="S643:S706" ca="1" si="96">DATE(2019,6,21)+RANDBETWEEN(1,5)</f>
        <v>43639</v>
      </c>
      <c r="T643" s="7" t="str">
        <f t="shared" ref="T643:T706" si="97">SUBSTITUTE(P643,"/","")</f>
        <v>15</v>
      </c>
      <c r="U643" s="7">
        <f t="shared" ref="U643:U706" si="98">DATE(R643,Q643,T643)</f>
        <v>43661</v>
      </c>
    </row>
    <row r="644" spans="1:21" x14ac:dyDescent="0.25">
      <c r="A644">
        <v>643</v>
      </c>
      <c r="B644" s="1">
        <v>43641</v>
      </c>
      <c r="C644" s="1">
        <v>43650</v>
      </c>
      <c r="D644" s="2">
        <v>96</v>
      </c>
      <c r="E644" s="2" t="s">
        <v>1702</v>
      </c>
      <c r="F644" s="2" t="s">
        <v>1703</v>
      </c>
      <c r="H644" t="str">
        <f t="shared" ca="1" si="90"/>
        <v>outros</v>
      </c>
      <c r="I644" t="str">
        <f t="shared" ca="1" si="91"/>
        <v>outros</v>
      </c>
      <c r="J644" t="str">
        <f t="shared" ca="1" si="92"/>
        <v>Entregue</v>
      </c>
      <c r="K644">
        <f t="shared" ca="1" si="93"/>
        <v>1</v>
      </c>
      <c r="L644">
        <f t="shared" ca="1" si="94"/>
        <v>2</v>
      </c>
      <c r="M644" s="6" t="str">
        <f t="shared" si="95"/>
        <v>43</v>
      </c>
      <c r="N644" s="6">
        <v>7</v>
      </c>
      <c r="O644" s="6">
        <v>2019</v>
      </c>
      <c r="P644" s="6" t="s">
        <v>1698</v>
      </c>
      <c r="Q644" s="6">
        <v>7</v>
      </c>
      <c r="R644" s="6">
        <v>2019</v>
      </c>
      <c r="S644" s="7">
        <f t="shared" ca="1" si="96"/>
        <v>43638</v>
      </c>
      <c r="T644" s="7" t="str">
        <f t="shared" si="97"/>
        <v>4</v>
      </c>
      <c r="U644" s="7">
        <f t="shared" si="98"/>
        <v>43650</v>
      </c>
    </row>
    <row r="645" spans="1:21" x14ac:dyDescent="0.25">
      <c r="A645">
        <v>644</v>
      </c>
      <c r="B645" s="1">
        <v>43640</v>
      </c>
      <c r="C645" s="1">
        <v>43653</v>
      </c>
      <c r="D645" s="2">
        <v>156</v>
      </c>
      <c r="E645" s="2" t="s">
        <v>1702</v>
      </c>
      <c r="F645" s="2" t="s">
        <v>1703</v>
      </c>
      <c r="H645" t="str">
        <f t="shared" ca="1" si="90"/>
        <v>outros</v>
      </c>
      <c r="I645" t="str">
        <f t="shared" ca="1" si="91"/>
        <v>outros</v>
      </c>
      <c r="J645" t="str">
        <f t="shared" ca="1" si="92"/>
        <v>Entregue</v>
      </c>
      <c r="K645">
        <f t="shared" ca="1" si="93"/>
        <v>1</v>
      </c>
      <c r="L645">
        <f t="shared" ca="1" si="94"/>
        <v>3</v>
      </c>
      <c r="M645" s="6" t="str">
        <f t="shared" si="95"/>
        <v>43</v>
      </c>
      <c r="N645" s="6">
        <v>7</v>
      </c>
      <c r="O645" s="6">
        <v>2019</v>
      </c>
      <c r="P645" s="6" t="s">
        <v>1697</v>
      </c>
      <c r="Q645" s="6">
        <v>7</v>
      </c>
      <c r="R645" s="6">
        <v>2019</v>
      </c>
      <c r="S645" s="7">
        <f t="shared" ca="1" si="96"/>
        <v>43642</v>
      </c>
      <c r="T645" s="7" t="str">
        <f t="shared" si="97"/>
        <v>7</v>
      </c>
      <c r="U645" s="7">
        <f t="shared" si="98"/>
        <v>43653</v>
      </c>
    </row>
    <row r="646" spans="1:21" x14ac:dyDescent="0.25">
      <c r="A646">
        <v>645</v>
      </c>
      <c r="B646" s="1">
        <v>43639</v>
      </c>
      <c r="C646" s="1">
        <v>43666</v>
      </c>
      <c r="D646" s="2">
        <v>198</v>
      </c>
      <c r="E646" s="2" t="s">
        <v>1702</v>
      </c>
      <c r="F646" s="2" t="s">
        <v>1703</v>
      </c>
      <c r="H646" t="str">
        <f t="shared" ca="1" si="90"/>
        <v>cliente indisponivel</v>
      </c>
      <c r="I646" t="str">
        <f t="shared" ca="1" si="91"/>
        <v>cliente indisponivel</v>
      </c>
      <c r="J646" t="str">
        <f t="shared" ca="1" si="92"/>
        <v>Não entregue</v>
      </c>
      <c r="K646">
        <f t="shared" ca="1" si="93"/>
        <v>2</v>
      </c>
      <c r="L646">
        <f t="shared" ca="1" si="94"/>
        <v>1</v>
      </c>
      <c r="M646" s="6" t="str">
        <f t="shared" si="95"/>
        <v>43</v>
      </c>
      <c r="N646" s="6">
        <v>7</v>
      </c>
      <c r="O646" s="6">
        <v>2019</v>
      </c>
      <c r="P646" s="6" t="s">
        <v>126</v>
      </c>
      <c r="Q646" s="6">
        <v>7</v>
      </c>
      <c r="R646" s="6">
        <v>2019</v>
      </c>
      <c r="S646" s="7">
        <f t="shared" ca="1" si="96"/>
        <v>43641</v>
      </c>
      <c r="T646" s="7" t="str">
        <f t="shared" si="97"/>
        <v>20</v>
      </c>
      <c r="U646" s="7">
        <f t="shared" si="98"/>
        <v>43666</v>
      </c>
    </row>
    <row r="647" spans="1:21" x14ac:dyDescent="0.25">
      <c r="A647">
        <v>646</v>
      </c>
      <c r="B647" s="1">
        <v>43641</v>
      </c>
      <c r="C647" s="1">
        <v>43649</v>
      </c>
      <c r="D647" s="2">
        <v>50</v>
      </c>
      <c r="E647" s="2" t="s">
        <v>1702</v>
      </c>
      <c r="F647" s="2" t="s">
        <v>1704</v>
      </c>
      <c r="H647" t="str">
        <f t="shared" ca="1" si="90"/>
        <v>cliente indisponivel</v>
      </c>
      <c r="I647" t="str">
        <f t="shared" ca="1" si="91"/>
        <v>cliente indisponivel</v>
      </c>
      <c r="J647" t="str">
        <f t="shared" ca="1" si="92"/>
        <v>Não entregue</v>
      </c>
      <c r="K647">
        <f t="shared" ca="1" si="93"/>
        <v>2</v>
      </c>
      <c r="L647">
        <f t="shared" ca="1" si="94"/>
        <v>3</v>
      </c>
      <c r="M647" s="6" t="str">
        <f t="shared" si="95"/>
        <v>43</v>
      </c>
      <c r="N647" s="6">
        <v>7</v>
      </c>
      <c r="O647" s="6">
        <v>2019</v>
      </c>
      <c r="P647" s="6" t="s">
        <v>1691</v>
      </c>
      <c r="Q647" s="6">
        <v>7</v>
      </c>
      <c r="R647" s="6">
        <v>2019</v>
      </c>
      <c r="S647" s="7">
        <f t="shared" ca="1" si="96"/>
        <v>43638</v>
      </c>
      <c r="T647" s="7" t="str">
        <f t="shared" si="97"/>
        <v>3</v>
      </c>
      <c r="U647" s="7">
        <f t="shared" si="98"/>
        <v>43649</v>
      </c>
    </row>
    <row r="648" spans="1:21" x14ac:dyDescent="0.25">
      <c r="A648">
        <v>647</v>
      </c>
      <c r="B648" s="1">
        <v>43641</v>
      </c>
      <c r="C648" s="1">
        <v>43661</v>
      </c>
      <c r="D648" s="2">
        <v>120</v>
      </c>
      <c r="E648" s="2" t="s">
        <v>1701</v>
      </c>
      <c r="F648" s="2" t="s">
        <v>1709</v>
      </c>
      <c r="H648" t="str">
        <f t="shared" si="90"/>
        <v/>
      </c>
      <c r="I648" t="str">
        <f t="shared" ca="1" si="91"/>
        <v>outros</v>
      </c>
      <c r="J648" t="str">
        <f t="shared" ca="1" si="92"/>
        <v>Entregue</v>
      </c>
      <c r="K648">
        <f t="shared" ca="1" si="93"/>
        <v>1</v>
      </c>
      <c r="L648">
        <f t="shared" ca="1" si="94"/>
        <v>1</v>
      </c>
      <c r="M648" s="6" t="str">
        <f t="shared" si="95"/>
        <v>43</v>
      </c>
      <c r="N648" s="6">
        <v>7</v>
      </c>
      <c r="O648" s="6">
        <v>2019</v>
      </c>
      <c r="P648" s="6" t="s">
        <v>95</v>
      </c>
      <c r="Q648" s="6">
        <v>7</v>
      </c>
      <c r="R648" s="6">
        <v>2019</v>
      </c>
      <c r="S648" s="7">
        <f t="shared" ca="1" si="96"/>
        <v>43642</v>
      </c>
      <c r="T648" s="7" t="str">
        <f t="shared" si="97"/>
        <v>15</v>
      </c>
      <c r="U648" s="7">
        <f t="shared" si="98"/>
        <v>43661</v>
      </c>
    </row>
    <row r="649" spans="1:21" x14ac:dyDescent="0.25">
      <c r="A649">
        <v>648</v>
      </c>
      <c r="B649" s="1">
        <v>43638</v>
      </c>
      <c r="C649" s="1">
        <v>43656</v>
      </c>
      <c r="D649" s="2">
        <v>77</v>
      </c>
      <c r="E649" s="2" t="s">
        <v>1702</v>
      </c>
      <c r="F649" s="2" t="s">
        <v>1704</v>
      </c>
      <c r="H649" t="str">
        <f t="shared" ca="1" si="90"/>
        <v>outros</v>
      </c>
      <c r="I649" t="str">
        <f t="shared" ca="1" si="91"/>
        <v>outros</v>
      </c>
      <c r="J649" t="str">
        <f t="shared" ca="1" si="92"/>
        <v>Entregue</v>
      </c>
      <c r="K649">
        <f t="shared" ca="1" si="93"/>
        <v>1</v>
      </c>
      <c r="L649">
        <f t="shared" ca="1" si="94"/>
        <v>3</v>
      </c>
      <c r="M649" s="6" t="str">
        <f t="shared" si="95"/>
        <v>43</v>
      </c>
      <c r="N649" s="6">
        <v>7</v>
      </c>
      <c r="O649" s="6">
        <v>2019</v>
      </c>
      <c r="P649" s="6" t="s">
        <v>65</v>
      </c>
      <c r="Q649" s="6">
        <v>7</v>
      </c>
      <c r="R649" s="6">
        <v>2019</v>
      </c>
      <c r="S649" s="7">
        <f t="shared" ca="1" si="96"/>
        <v>43642</v>
      </c>
      <c r="T649" s="7" t="str">
        <f t="shared" si="97"/>
        <v>10</v>
      </c>
      <c r="U649" s="7">
        <f t="shared" si="98"/>
        <v>43656</v>
      </c>
    </row>
    <row r="650" spans="1:21" x14ac:dyDescent="0.25">
      <c r="A650">
        <v>649</v>
      </c>
      <c r="B650" s="1">
        <v>43641</v>
      </c>
      <c r="C650" s="1">
        <v>43667</v>
      </c>
      <c r="D650" s="2">
        <v>219</v>
      </c>
      <c r="E650" s="2" t="s">
        <v>1701</v>
      </c>
      <c r="F650" s="2" t="s">
        <v>1709</v>
      </c>
      <c r="H650" t="str">
        <f t="shared" si="90"/>
        <v/>
      </c>
      <c r="I650" t="str">
        <f t="shared" ca="1" si="91"/>
        <v>outros</v>
      </c>
      <c r="J650" t="str">
        <f t="shared" ca="1" si="92"/>
        <v>Entregue</v>
      </c>
      <c r="K650">
        <f t="shared" ca="1" si="93"/>
        <v>1</v>
      </c>
      <c r="L650">
        <f t="shared" ca="1" si="94"/>
        <v>1</v>
      </c>
      <c r="M650" s="6" t="str">
        <f t="shared" si="95"/>
        <v>43</v>
      </c>
      <c r="N650" s="6">
        <v>7</v>
      </c>
      <c r="O650" s="6">
        <v>2019</v>
      </c>
      <c r="P650" s="6" t="s">
        <v>132</v>
      </c>
      <c r="Q650" s="6">
        <v>7</v>
      </c>
      <c r="R650" s="6">
        <v>2019</v>
      </c>
      <c r="S650" s="7">
        <f t="shared" ca="1" si="96"/>
        <v>43641</v>
      </c>
      <c r="T650" s="7" t="str">
        <f t="shared" si="97"/>
        <v>21</v>
      </c>
      <c r="U650" s="7">
        <f t="shared" si="98"/>
        <v>43667</v>
      </c>
    </row>
    <row r="651" spans="1:21" x14ac:dyDescent="0.25">
      <c r="A651">
        <v>650</v>
      </c>
      <c r="B651" s="1">
        <v>43639</v>
      </c>
      <c r="C651" s="1">
        <v>43670</v>
      </c>
      <c r="D651" s="2">
        <v>72</v>
      </c>
      <c r="E651" s="2" t="s">
        <v>1701</v>
      </c>
      <c r="F651" s="2" t="s">
        <v>1709</v>
      </c>
      <c r="H651" t="str">
        <f t="shared" si="90"/>
        <v/>
      </c>
      <c r="I651" t="str">
        <f t="shared" ca="1" si="91"/>
        <v>cliente indisponivel</v>
      </c>
      <c r="J651" t="str">
        <f t="shared" ca="1" si="92"/>
        <v>Não entregue</v>
      </c>
      <c r="K651">
        <f t="shared" ca="1" si="93"/>
        <v>2</v>
      </c>
      <c r="L651">
        <f t="shared" ca="1" si="94"/>
        <v>3</v>
      </c>
      <c r="M651" s="6" t="str">
        <f t="shared" si="95"/>
        <v>43</v>
      </c>
      <c r="N651" s="6">
        <v>7</v>
      </c>
      <c r="O651" s="6">
        <v>2019</v>
      </c>
      <c r="P651" s="6" t="s">
        <v>151</v>
      </c>
      <c r="Q651" s="6">
        <v>7</v>
      </c>
      <c r="R651" s="6">
        <v>2019</v>
      </c>
      <c r="S651" s="7">
        <f t="shared" ca="1" si="96"/>
        <v>43640</v>
      </c>
      <c r="T651" s="7" t="str">
        <f t="shared" si="97"/>
        <v>24</v>
      </c>
      <c r="U651" s="7">
        <f t="shared" si="98"/>
        <v>43670</v>
      </c>
    </row>
    <row r="652" spans="1:21" x14ac:dyDescent="0.25">
      <c r="A652">
        <v>651</v>
      </c>
      <c r="B652" s="1">
        <v>43642</v>
      </c>
      <c r="C652" s="1">
        <v>43665</v>
      </c>
      <c r="D652" s="2">
        <v>155</v>
      </c>
      <c r="E652" s="2" t="s">
        <v>1701</v>
      </c>
      <c r="F652" s="2" t="s">
        <v>1709</v>
      </c>
      <c r="H652" t="str">
        <f t="shared" si="90"/>
        <v/>
      </c>
      <c r="I652" t="str">
        <f t="shared" ca="1" si="91"/>
        <v>cliente indisponivel</v>
      </c>
      <c r="J652" t="str">
        <f t="shared" ca="1" si="92"/>
        <v>Não entregue</v>
      </c>
      <c r="K652">
        <f t="shared" ca="1" si="93"/>
        <v>2</v>
      </c>
      <c r="L652">
        <f t="shared" ca="1" si="94"/>
        <v>2</v>
      </c>
      <c r="M652" s="6" t="str">
        <f t="shared" si="95"/>
        <v>43</v>
      </c>
      <c r="N652" s="6">
        <v>7</v>
      </c>
      <c r="O652" s="6">
        <v>2019</v>
      </c>
      <c r="P652" s="6" t="s">
        <v>120</v>
      </c>
      <c r="Q652" s="6">
        <v>7</v>
      </c>
      <c r="R652" s="6">
        <v>2019</v>
      </c>
      <c r="S652" s="7">
        <f t="shared" ca="1" si="96"/>
        <v>43640</v>
      </c>
      <c r="T652" s="7" t="str">
        <f t="shared" si="97"/>
        <v>19</v>
      </c>
      <c r="U652" s="7">
        <f t="shared" si="98"/>
        <v>43665</v>
      </c>
    </row>
    <row r="653" spans="1:21" x14ac:dyDescent="0.25">
      <c r="A653">
        <v>652</v>
      </c>
      <c r="B653" s="1">
        <v>43638</v>
      </c>
      <c r="C653" s="1">
        <v>43668</v>
      </c>
      <c r="D653" s="2">
        <v>66</v>
      </c>
      <c r="E653" s="2" t="s">
        <v>1701</v>
      </c>
      <c r="F653" s="2" t="s">
        <v>1709</v>
      </c>
      <c r="H653" t="str">
        <f t="shared" si="90"/>
        <v/>
      </c>
      <c r="I653" t="str">
        <f t="shared" ca="1" si="91"/>
        <v>cliente indisponivel</v>
      </c>
      <c r="J653" t="str">
        <f t="shared" ca="1" si="92"/>
        <v>Não entregue</v>
      </c>
      <c r="K653">
        <f t="shared" ca="1" si="93"/>
        <v>2</v>
      </c>
      <c r="L653">
        <f t="shared" ca="1" si="94"/>
        <v>2</v>
      </c>
      <c r="M653" s="6" t="str">
        <f t="shared" si="95"/>
        <v>43</v>
      </c>
      <c r="N653" s="6">
        <v>7</v>
      </c>
      <c r="O653" s="6">
        <v>2019</v>
      </c>
      <c r="P653" s="6" t="s">
        <v>138</v>
      </c>
      <c r="Q653" s="6">
        <v>7</v>
      </c>
      <c r="R653" s="6">
        <v>2019</v>
      </c>
      <c r="S653" s="7">
        <f t="shared" ca="1" si="96"/>
        <v>43641</v>
      </c>
      <c r="T653" s="7" t="str">
        <f t="shared" si="97"/>
        <v>22</v>
      </c>
      <c r="U653" s="7">
        <f t="shared" si="98"/>
        <v>43668</v>
      </c>
    </row>
    <row r="654" spans="1:21" x14ac:dyDescent="0.25">
      <c r="A654">
        <v>653</v>
      </c>
      <c r="B654" s="1">
        <v>43639</v>
      </c>
      <c r="C654" s="1">
        <v>43663</v>
      </c>
      <c r="D654" s="2">
        <v>158</v>
      </c>
      <c r="E654" s="2" t="s">
        <v>1701</v>
      </c>
      <c r="F654" s="2" t="s">
        <v>1709</v>
      </c>
      <c r="H654" t="str">
        <f t="shared" si="90"/>
        <v/>
      </c>
      <c r="I654" t="str">
        <f t="shared" ca="1" si="91"/>
        <v>outros</v>
      </c>
      <c r="J654" t="str">
        <f t="shared" ca="1" si="92"/>
        <v>Entregue</v>
      </c>
      <c r="K654">
        <f t="shared" ca="1" si="93"/>
        <v>1</v>
      </c>
      <c r="L654">
        <f t="shared" ca="1" si="94"/>
        <v>1</v>
      </c>
      <c r="M654" s="6" t="str">
        <f t="shared" si="95"/>
        <v>43</v>
      </c>
      <c r="N654" s="6">
        <v>7</v>
      </c>
      <c r="O654" s="6">
        <v>2019</v>
      </c>
      <c r="P654" s="6" t="s">
        <v>108</v>
      </c>
      <c r="Q654" s="6">
        <v>7</v>
      </c>
      <c r="R654" s="6">
        <v>2019</v>
      </c>
      <c r="S654" s="7">
        <f t="shared" ca="1" si="96"/>
        <v>43640</v>
      </c>
      <c r="T654" s="7" t="str">
        <f t="shared" si="97"/>
        <v>17</v>
      </c>
      <c r="U654" s="7">
        <f t="shared" si="98"/>
        <v>43663</v>
      </c>
    </row>
    <row r="655" spans="1:21" x14ac:dyDescent="0.25">
      <c r="A655">
        <v>654</v>
      </c>
      <c r="B655" s="1">
        <v>43642</v>
      </c>
      <c r="C655" s="1">
        <v>43652</v>
      </c>
      <c r="D655" s="2">
        <v>149</v>
      </c>
      <c r="E655" s="2" t="s">
        <v>1701</v>
      </c>
      <c r="F655" s="2" t="s">
        <v>1709</v>
      </c>
      <c r="H655" t="str">
        <f t="shared" si="90"/>
        <v/>
      </c>
      <c r="I655" t="str">
        <f t="shared" ca="1" si="91"/>
        <v>outros</v>
      </c>
      <c r="J655" t="str">
        <f t="shared" ca="1" si="92"/>
        <v>Entregue</v>
      </c>
      <c r="K655">
        <f t="shared" ca="1" si="93"/>
        <v>1</v>
      </c>
      <c r="L655">
        <f t="shared" ca="1" si="94"/>
        <v>2</v>
      </c>
      <c r="M655" s="6" t="str">
        <f t="shared" si="95"/>
        <v>43</v>
      </c>
      <c r="N655" s="6">
        <v>7</v>
      </c>
      <c r="O655" s="6">
        <v>2019</v>
      </c>
      <c r="P655" s="6" t="s">
        <v>1692</v>
      </c>
      <c r="Q655" s="6">
        <v>7</v>
      </c>
      <c r="R655" s="6">
        <v>2019</v>
      </c>
      <c r="S655" s="7">
        <f t="shared" ca="1" si="96"/>
        <v>43640</v>
      </c>
      <c r="T655" s="7" t="str">
        <f t="shared" si="97"/>
        <v>6</v>
      </c>
      <c r="U655" s="7">
        <f t="shared" si="98"/>
        <v>43652</v>
      </c>
    </row>
    <row r="656" spans="1:21" x14ac:dyDescent="0.25">
      <c r="A656">
        <v>655</v>
      </c>
      <c r="B656" s="1">
        <v>43638</v>
      </c>
      <c r="C656" s="1">
        <v>43669</v>
      </c>
      <c r="D656" s="2">
        <v>218</v>
      </c>
      <c r="E656" s="2" t="s">
        <v>1702</v>
      </c>
      <c r="F656" s="2" t="s">
        <v>1704</v>
      </c>
      <c r="H656" t="str">
        <f t="shared" ca="1" si="90"/>
        <v>outros</v>
      </c>
      <c r="I656" t="str">
        <f t="shared" ca="1" si="91"/>
        <v>outros</v>
      </c>
      <c r="J656" t="str">
        <f t="shared" ca="1" si="92"/>
        <v>Entregue</v>
      </c>
      <c r="K656">
        <f t="shared" ca="1" si="93"/>
        <v>1</v>
      </c>
      <c r="L656">
        <f t="shared" ca="1" si="94"/>
        <v>2</v>
      </c>
      <c r="M656" s="6" t="str">
        <f t="shared" si="95"/>
        <v>43</v>
      </c>
      <c r="N656" s="6">
        <v>7</v>
      </c>
      <c r="O656" s="6">
        <v>2019</v>
      </c>
      <c r="P656" s="6" t="s">
        <v>144</v>
      </c>
      <c r="Q656" s="6">
        <v>7</v>
      </c>
      <c r="R656" s="6">
        <v>2019</v>
      </c>
      <c r="S656" s="7">
        <f t="shared" ca="1" si="96"/>
        <v>43641</v>
      </c>
      <c r="T656" s="7" t="str">
        <f t="shared" si="97"/>
        <v>23</v>
      </c>
      <c r="U656" s="7">
        <f t="shared" si="98"/>
        <v>43669</v>
      </c>
    </row>
    <row r="657" spans="1:21" x14ac:dyDescent="0.25">
      <c r="A657">
        <v>656</v>
      </c>
      <c r="B657" s="1">
        <v>43639</v>
      </c>
      <c r="C657" s="1">
        <v>43666</v>
      </c>
      <c r="D657" s="2">
        <v>175</v>
      </c>
      <c r="E657" s="2" t="s">
        <v>1702</v>
      </c>
      <c r="F657" s="2" t="s">
        <v>1703</v>
      </c>
      <c r="H657" t="str">
        <f t="shared" ca="1" si="90"/>
        <v>outros</v>
      </c>
      <c r="I657" t="str">
        <f t="shared" ca="1" si="91"/>
        <v>outros</v>
      </c>
      <c r="J657" t="str">
        <f t="shared" ca="1" si="92"/>
        <v>Entregue</v>
      </c>
      <c r="K657">
        <f t="shared" ca="1" si="93"/>
        <v>1</v>
      </c>
      <c r="L657">
        <f t="shared" ca="1" si="94"/>
        <v>2</v>
      </c>
      <c r="M657" s="6" t="str">
        <f t="shared" si="95"/>
        <v>43</v>
      </c>
      <c r="N657" s="6">
        <v>7</v>
      </c>
      <c r="O657" s="6">
        <v>2019</v>
      </c>
      <c r="P657" s="6" t="s">
        <v>126</v>
      </c>
      <c r="Q657" s="6">
        <v>7</v>
      </c>
      <c r="R657" s="6">
        <v>2019</v>
      </c>
      <c r="S657" s="7">
        <f t="shared" ca="1" si="96"/>
        <v>43640</v>
      </c>
      <c r="T657" s="7" t="str">
        <f t="shared" si="97"/>
        <v>20</v>
      </c>
      <c r="U657" s="7">
        <f t="shared" si="98"/>
        <v>43666</v>
      </c>
    </row>
    <row r="658" spans="1:21" x14ac:dyDescent="0.25">
      <c r="A658">
        <v>657</v>
      </c>
      <c r="B658" s="1">
        <v>43638</v>
      </c>
      <c r="C658" s="1">
        <v>43647</v>
      </c>
      <c r="D658" s="2">
        <v>224</v>
      </c>
      <c r="E658" s="2" t="s">
        <v>1701</v>
      </c>
      <c r="F658" s="2" t="s">
        <v>1709</v>
      </c>
      <c r="H658" t="str">
        <f t="shared" si="90"/>
        <v/>
      </c>
      <c r="I658" t="str">
        <f t="shared" ca="1" si="91"/>
        <v>cliente indisponivel</v>
      </c>
      <c r="J658" t="str">
        <f t="shared" ca="1" si="92"/>
        <v>Não entregue</v>
      </c>
      <c r="K658">
        <f t="shared" ca="1" si="93"/>
        <v>2</v>
      </c>
      <c r="L658">
        <f t="shared" ca="1" si="94"/>
        <v>2</v>
      </c>
      <c r="M658" s="6" t="str">
        <f t="shared" si="95"/>
        <v>43</v>
      </c>
      <c r="N658" s="6">
        <v>7</v>
      </c>
      <c r="O658" s="6">
        <v>2019</v>
      </c>
      <c r="P658" s="6" t="s">
        <v>1696</v>
      </c>
      <c r="Q658" s="6">
        <v>7</v>
      </c>
      <c r="R658" s="6">
        <v>2019</v>
      </c>
      <c r="S658" s="7">
        <f t="shared" ca="1" si="96"/>
        <v>43640</v>
      </c>
      <c r="T658" s="7" t="str">
        <f t="shared" si="97"/>
        <v>1</v>
      </c>
      <c r="U658" s="7">
        <f t="shared" si="98"/>
        <v>43647</v>
      </c>
    </row>
    <row r="659" spans="1:21" x14ac:dyDescent="0.25">
      <c r="A659">
        <v>658</v>
      </c>
      <c r="B659" s="1">
        <v>43641</v>
      </c>
      <c r="C659" s="1">
        <v>43672</v>
      </c>
      <c r="D659" s="2">
        <v>130</v>
      </c>
      <c r="E659" s="2" t="s">
        <v>1701</v>
      </c>
      <c r="F659" s="2" t="s">
        <v>1709</v>
      </c>
      <c r="H659" t="str">
        <f t="shared" si="90"/>
        <v/>
      </c>
      <c r="I659" t="str">
        <f t="shared" ca="1" si="91"/>
        <v>outros</v>
      </c>
      <c r="J659" t="str">
        <f t="shared" ca="1" si="92"/>
        <v>Entregue</v>
      </c>
      <c r="K659">
        <f t="shared" ca="1" si="93"/>
        <v>1</v>
      </c>
      <c r="L659">
        <f t="shared" ca="1" si="94"/>
        <v>1</v>
      </c>
      <c r="M659" s="6" t="str">
        <f t="shared" si="95"/>
        <v>43</v>
      </c>
      <c r="N659" s="6">
        <v>7</v>
      </c>
      <c r="O659" s="6">
        <v>2019</v>
      </c>
      <c r="P659" s="6" t="s">
        <v>163</v>
      </c>
      <c r="Q659" s="6">
        <v>7</v>
      </c>
      <c r="R659" s="6">
        <v>2019</v>
      </c>
      <c r="S659" s="7">
        <f t="shared" ca="1" si="96"/>
        <v>43639</v>
      </c>
      <c r="T659" s="7" t="str">
        <f t="shared" si="97"/>
        <v>26</v>
      </c>
      <c r="U659" s="7">
        <f t="shared" si="98"/>
        <v>43672</v>
      </c>
    </row>
    <row r="660" spans="1:21" x14ac:dyDescent="0.25">
      <c r="A660">
        <v>659</v>
      </c>
      <c r="B660" s="1">
        <v>43638</v>
      </c>
      <c r="C660" s="1">
        <v>43655</v>
      </c>
      <c r="D660" s="2">
        <v>150</v>
      </c>
      <c r="E660" s="2" t="s">
        <v>1701</v>
      </c>
      <c r="F660" s="2" t="s">
        <v>1709</v>
      </c>
      <c r="H660" t="str">
        <f t="shared" si="90"/>
        <v/>
      </c>
      <c r="I660" t="str">
        <f t="shared" ca="1" si="91"/>
        <v>cliente indisponivel</v>
      </c>
      <c r="J660" t="str">
        <f t="shared" ca="1" si="92"/>
        <v>Não entregue</v>
      </c>
      <c r="K660">
        <f t="shared" ca="1" si="93"/>
        <v>2</v>
      </c>
      <c r="L660">
        <f t="shared" ca="1" si="94"/>
        <v>2</v>
      </c>
      <c r="M660" s="6" t="str">
        <f t="shared" si="95"/>
        <v>43</v>
      </c>
      <c r="N660" s="6">
        <v>7</v>
      </c>
      <c r="O660" s="6">
        <v>2019</v>
      </c>
      <c r="P660" s="6" t="s">
        <v>1694</v>
      </c>
      <c r="Q660" s="6">
        <v>7</v>
      </c>
      <c r="R660" s="6">
        <v>2019</v>
      </c>
      <c r="S660" s="7">
        <f t="shared" ca="1" si="96"/>
        <v>43642</v>
      </c>
      <c r="T660" s="7" t="str">
        <f t="shared" si="97"/>
        <v>9</v>
      </c>
      <c r="U660" s="7">
        <f t="shared" si="98"/>
        <v>43655</v>
      </c>
    </row>
    <row r="661" spans="1:21" x14ac:dyDescent="0.25">
      <c r="A661">
        <v>660</v>
      </c>
      <c r="B661" s="1">
        <v>43638</v>
      </c>
      <c r="C661" s="1">
        <v>43650</v>
      </c>
      <c r="D661" s="2">
        <v>203</v>
      </c>
      <c r="E661" s="2" t="s">
        <v>1701</v>
      </c>
      <c r="F661" s="2" t="s">
        <v>1709</v>
      </c>
      <c r="H661" t="str">
        <f t="shared" si="90"/>
        <v/>
      </c>
      <c r="I661" t="str">
        <f t="shared" ca="1" si="91"/>
        <v>outros</v>
      </c>
      <c r="J661" t="str">
        <f t="shared" ca="1" si="92"/>
        <v>Entregue</v>
      </c>
      <c r="K661">
        <f t="shared" ca="1" si="93"/>
        <v>1</v>
      </c>
      <c r="L661">
        <f t="shared" ca="1" si="94"/>
        <v>2</v>
      </c>
      <c r="M661" s="6" t="str">
        <f t="shared" si="95"/>
        <v>43</v>
      </c>
      <c r="N661" s="6">
        <v>7</v>
      </c>
      <c r="O661" s="6">
        <v>2019</v>
      </c>
      <c r="P661" s="6" t="s">
        <v>1698</v>
      </c>
      <c r="Q661" s="6">
        <v>7</v>
      </c>
      <c r="R661" s="6">
        <v>2019</v>
      </c>
      <c r="S661" s="7">
        <f t="shared" ca="1" si="96"/>
        <v>43640</v>
      </c>
      <c r="T661" s="7" t="str">
        <f t="shared" si="97"/>
        <v>4</v>
      </c>
      <c r="U661" s="7">
        <f t="shared" si="98"/>
        <v>43650</v>
      </c>
    </row>
    <row r="662" spans="1:21" x14ac:dyDescent="0.25">
      <c r="A662">
        <v>661</v>
      </c>
      <c r="B662" s="1">
        <v>43640</v>
      </c>
      <c r="C662" s="1">
        <v>43648</v>
      </c>
      <c r="D662" s="2">
        <v>36</v>
      </c>
      <c r="E662" s="2" t="s">
        <v>1701</v>
      </c>
      <c r="F662" s="2" t="s">
        <v>1709</v>
      </c>
      <c r="H662" t="str">
        <f t="shared" si="90"/>
        <v/>
      </c>
      <c r="I662" t="str">
        <f t="shared" ca="1" si="91"/>
        <v>outros</v>
      </c>
      <c r="J662" t="str">
        <f t="shared" ca="1" si="92"/>
        <v>Entregue</v>
      </c>
      <c r="K662">
        <f t="shared" ca="1" si="93"/>
        <v>1</v>
      </c>
      <c r="L662">
        <f t="shared" ca="1" si="94"/>
        <v>3</v>
      </c>
      <c r="M662" s="6" t="str">
        <f t="shared" si="95"/>
        <v>43</v>
      </c>
      <c r="N662" s="6">
        <v>7</v>
      </c>
      <c r="O662" s="6">
        <v>2019</v>
      </c>
      <c r="P662" s="6" t="s">
        <v>1699</v>
      </c>
      <c r="Q662" s="6">
        <v>7</v>
      </c>
      <c r="R662" s="6">
        <v>2019</v>
      </c>
      <c r="S662" s="7">
        <f t="shared" ca="1" si="96"/>
        <v>43638</v>
      </c>
      <c r="T662" s="7" t="str">
        <f t="shared" si="97"/>
        <v>2</v>
      </c>
      <c r="U662" s="7">
        <f t="shared" si="98"/>
        <v>43648</v>
      </c>
    </row>
    <row r="663" spans="1:21" x14ac:dyDescent="0.25">
      <c r="A663">
        <v>662</v>
      </c>
      <c r="B663" s="1">
        <v>43638</v>
      </c>
      <c r="C663" s="1">
        <v>43653</v>
      </c>
      <c r="D663" s="2">
        <v>26</v>
      </c>
      <c r="E663" s="2" t="s">
        <v>1701</v>
      </c>
      <c r="F663" s="2" t="s">
        <v>1709</v>
      </c>
      <c r="H663" t="str">
        <f t="shared" si="90"/>
        <v/>
      </c>
      <c r="I663" t="str">
        <f t="shared" ca="1" si="91"/>
        <v>cliente indisponivel</v>
      </c>
      <c r="J663" t="str">
        <f t="shared" ca="1" si="92"/>
        <v>Não entregue</v>
      </c>
      <c r="K663">
        <f t="shared" ca="1" si="93"/>
        <v>2</v>
      </c>
      <c r="L663">
        <f t="shared" ca="1" si="94"/>
        <v>2</v>
      </c>
      <c r="M663" s="6" t="str">
        <f t="shared" si="95"/>
        <v>43</v>
      </c>
      <c r="N663" s="6">
        <v>7</v>
      </c>
      <c r="O663" s="6">
        <v>2019</v>
      </c>
      <c r="P663" s="6" t="s">
        <v>1697</v>
      </c>
      <c r="Q663" s="6">
        <v>7</v>
      </c>
      <c r="R663" s="6">
        <v>2019</v>
      </c>
      <c r="S663" s="7">
        <f t="shared" ca="1" si="96"/>
        <v>43639</v>
      </c>
      <c r="T663" s="7" t="str">
        <f t="shared" si="97"/>
        <v>7</v>
      </c>
      <c r="U663" s="7">
        <f t="shared" si="98"/>
        <v>43653</v>
      </c>
    </row>
    <row r="664" spans="1:21" x14ac:dyDescent="0.25">
      <c r="A664">
        <v>663</v>
      </c>
      <c r="B664" s="1">
        <v>43639</v>
      </c>
      <c r="C664" s="1">
        <v>43665</v>
      </c>
      <c r="D664" s="2">
        <v>218</v>
      </c>
      <c r="E664" s="2" t="s">
        <v>1701</v>
      </c>
      <c r="F664" s="2" t="s">
        <v>1709</v>
      </c>
      <c r="H664" t="str">
        <f t="shared" si="90"/>
        <v/>
      </c>
      <c r="I664" t="str">
        <f t="shared" ca="1" si="91"/>
        <v>outros</v>
      </c>
      <c r="J664" t="str">
        <f t="shared" ca="1" si="92"/>
        <v>Entregue</v>
      </c>
      <c r="K664">
        <f t="shared" ca="1" si="93"/>
        <v>1</v>
      </c>
      <c r="L664">
        <f t="shared" ca="1" si="94"/>
        <v>3</v>
      </c>
      <c r="M664" s="6" t="str">
        <f t="shared" si="95"/>
        <v>43</v>
      </c>
      <c r="N664" s="6">
        <v>7</v>
      </c>
      <c r="O664" s="6">
        <v>2019</v>
      </c>
      <c r="P664" s="6" t="s">
        <v>120</v>
      </c>
      <c r="Q664" s="6">
        <v>7</v>
      </c>
      <c r="R664" s="6">
        <v>2019</v>
      </c>
      <c r="S664" s="7">
        <f t="shared" ca="1" si="96"/>
        <v>43640</v>
      </c>
      <c r="T664" s="7" t="str">
        <f t="shared" si="97"/>
        <v>19</v>
      </c>
      <c r="U664" s="7">
        <f t="shared" si="98"/>
        <v>43665</v>
      </c>
    </row>
    <row r="665" spans="1:21" x14ac:dyDescent="0.25">
      <c r="A665">
        <v>664</v>
      </c>
      <c r="B665" s="1">
        <v>43638</v>
      </c>
      <c r="C665" s="1">
        <v>43672</v>
      </c>
      <c r="D665" s="2">
        <v>131</v>
      </c>
      <c r="E665" s="2" t="s">
        <v>1701</v>
      </c>
      <c r="F665" s="2" t="s">
        <v>1709</v>
      </c>
      <c r="H665" t="str">
        <f t="shared" si="90"/>
        <v/>
      </c>
      <c r="I665" t="str">
        <f t="shared" ca="1" si="91"/>
        <v>cliente indisponivel</v>
      </c>
      <c r="J665" t="str">
        <f t="shared" ca="1" si="92"/>
        <v>Não entregue</v>
      </c>
      <c r="K665">
        <f t="shared" ca="1" si="93"/>
        <v>2</v>
      </c>
      <c r="L665">
        <f t="shared" ca="1" si="94"/>
        <v>3</v>
      </c>
      <c r="M665" s="6" t="str">
        <f t="shared" si="95"/>
        <v>43</v>
      </c>
      <c r="N665" s="6">
        <v>7</v>
      </c>
      <c r="O665" s="6">
        <v>2019</v>
      </c>
      <c r="P665" s="6" t="s">
        <v>163</v>
      </c>
      <c r="Q665" s="6">
        <v>7</v>
      </c>
      <c r="R665" s="6">
        <v>2019</v>
      </c>
      <c r="S665" s="7">
        <f t="shared" ca="1" si="96"/>
        <v>43641</v>
      </c>
      <c r="T665" s="7" t="str">
        <f t="shared" si="97"/>
        <v>26</v>
      </c>
      <c r="U665" s="7">
        <f t="shared" si="98"/>
        <v>43672</v>
      </c>
    </row>
    <row r="666" spans="1:21" x14ac:dyDescent="0.25">
      <c r="A666">
        <v>665</v>
      </c>
      <c r="B666" s="1">
        <v>43638</v>
      </c>
      <c r="C666" s="1">
        <v>43659</v>
      </c>
      <c r="D666" s="2">
        <v>30</v>
      </c>
      <c r="E666" s="2" t="s">
        <v>1701</v>
      </c>
      <c r="F666" s="2" t="s">
        <v>1709</v>
      </c>
      <c r="H666" t="str">
        <f t="shared" si="90"/>
        <v/>
      </c>
      <c r="I666" t="str">
        <f t="shared" ca="1" si="91"/>
        <v>outros</v>
      </c>
      <c r="J666" t="str">
        <f t="shared" ca="1" si="92"/>
        <v>Entregue</v>
      </c>
      <c r="K666">
        <f t="shared" ca="1" si="93"/>
        <v>1</v>
      </c>
      <c r="L666">
        <f t="shared" ca="1" si="94"/>
        <v>1</v>
      </c>
      <c r="M666" s="6" t="str">
        <f t="shared" si="95"/>
        <v>43</v>
      </c>
      <c r="N666" s="6">
        <v>7</v>
      </c>
      <c r="O666" s="6">
        <v>2019</v>
      </c>
      <c r="P666" s="6" t="s">
        <v>84</v>
      </c>
      <c r="Q666" s="6">
        <v>7</v>
      </c>
      <c r="R666" s="6">
        <v>2019</v>
      </c>
      <c r="S666" s="7">
        <f t="shared" ca="1" si="96"/>
        <v>43639</v>
      </c>
      <c r="T666" s="7" t="str">
        <f t="shared" si="97"/>
        <v>13</v>
      </c>
      <c r="U666" s="7">
        <f t="shared" si="98"/>
        <v>43659</v>
      </c>
    </row>
    <row r="667" spans="1:21" x14ac:dyDescent="0.25">
      <c r="A667">
        <v>666</v>
      </c>
      <c r="B667" s="1">
        <v>43640</v>
      </c>
      <c r="C667" s="1">
        <v>43673</v>
      </c>
      <c r="D667" s="2">
        <v>148</v>
      </c>
      <c r="E667" s="2" t="s">
        <v>1701</v>
      </c>
      <c r="F667" s="2" t="s">
        <v>1709</v>
      </c>
      <c r="H667" t="str">
        <f t="shared" si="90"/>
        <v/>
      </c>
      <c r="I667" t="str">
        <f t="shared" ca="1" si="91"/>
        <v>cliente indisponivel</v>
      </c>
      <c r="J667" t="str">
        <f t="shared" ca="1" si="92"/>
        <v>Não entregue</v>
      </c>
      <c r="K667">
        <f t="shared" ca="1" si="93"/>
        <v>2</v>
      </c>
      <c r="L667">
        <f t="shared" ca="1" si="94"/>
        <v>2</v>
      </c>
      <c r="M667" s="6" t="str">
        <f t="shared" si="95"/>
        <v>43</v>
      </c>
      <c r="N667" s="6">
        <v>7</v>
      </c>
      <c r="O667" s="6">
        <v>2019</v>
      </c>
      <c r="P667" s="6" t="s">
        <v>170</v>
      </c>
      <c r="Q667" s="6">
        <v>7</v>
      </c>
      <c r="R667" s="6">
        <v>2019</v>
      </c>
      <c r="S667" s="7">
        <f t="shared" ca="1" si="96"/>
        <v>43641</v>
      </c>
      <c r="T667" s="7" t="str">
        <f t="shared" si="97"/>
        <v>27</v>
      </c>
      <c r="U667" s="7">
        <f t="shared" si="98"/>
        <v>43673</v>
      </c>
    </row>
    <row r="668" spans="1:21" x14ac:dyDescent="0.25">
      <c r="A668">
        <v>667</v>
      </c>
      <c r="B668" s="1">
        <v>43639</v>
      </c>
      <c r="C668" s="1">
        <v>43659</v>
      </c>
      <c r="D668" s="2">
        <v>198</v>
      </c>
      <c r="E668" s="2" t="s">
        <v>1702</v>
      </c>
      <c r="F668" s="2" t="s">
        <v>1703</v>
      </c>
      <c r="H668" t="str">
        <f t="shared" ca="1" si="90"/>
        <v>cliente indisponivel</v>
      </c>
      <c r="I668" t="str">
        <f t="shared" ca="1" si="91"/>
        <v>cliente indisponivel</v>
      </c>
      <c r="J668" t="str">
        <f t="shared" ca="1" si="92"/>
        <v>Não entregue</v>
      </c>
      <c r="K668">
        <f t="shared" ca="1" si="93"/>
        <v>2</v>
      </c>
      <c r="L668">
        <f t="shared" ca="1" si="94"/>
        <v>3</v>
      </c>
      <c r="M668" s="6" t="str">
        <f t="shared" si="95"/>
        <v>43</v>
      </c>
      <c r="N668" s="6">
        <v>7</v>
      </c>
      <c r="O668" s="6">
        <v>2019</v>
      </c>
      <c r="P668" s="6" t="s">
        <v>84</v>
      </c>
      <c r="Q668" s="6">
        <v>7</v>
      </c>
      <c r="R668" s="6">
        <v>2019</v>
      </c>
      <c r="S668" s="7">
        <f t="shared" ca="1" si="96"/>
        <v>43639</v>
      </c>
      <c r="T668" s="7" t="str">
        <f t="shared" si="97"/>
        <v>13</v>
      </c>
      <c r="U668" s="7">
        <f t="shared" si="98"/>
        <v>43659</v>
      </c>
    </row>
    <row r="669" spans="1:21" x14ac:dyDescent="0.25">
      <c r="A669">
        <v>668</v>
      </c>
      <c r="B669" s="1">
        <v>43641</v>
      </c>
      <c r="C669" s="1">
        <v>43668</v>
      </c>
      <c r="D669" s="2">
        <v>135</v>
      </c>
      <c r="E669" s="2" t="s">
        <v>1701</v>
      </c>
      <c r="F669" s="2" t="s">
        <v>1709</v>
      </c>
      <c r="H669" t="str">
        <f t="shared" si="90"/>
        <v/>
      </c>
      <c r="I669" t="str">
        <f t="shared" ca="1" si="91"/>
        <v>cliente indisponivel</v>
      </c>
      <c r="J669" t="str">
        <f t="shared" ca="1" si="92"/>
        <v>Não entregue</v>
      </c>
      <c r="K669">
        <f t="shared" ca="1" si="93"/>
        <v>2</v>
      </c>
      <c r="L669">
        <f t="shared" ca="1" si="94"/>
        <v>2</v>
      </c>
      <c r="M669" s="6" t="str">
        <f t="shared" si="95"/>
        <v>43</v>
      </c>
      <c r="N669" s="6">
        <v>7</v>
      </c>
      <c r="O669" s="6">
        <v>2019</v>
      </c>
      <c r="P669" s="6" t="s">
        <v>138</v>
      </c>
      <c r="Q669" s="6">
        <v>7</v>
      </c>
      <c r="R669" s="6">
        <v>2019</v>
      </c>
      <c r="S669" s="7">
        <f t="shared" ca="1" si="96"/>
        <v>43642</v>
      </c>
      <c r="T669" s="7" t="str">
        <f t="shared" si="97"/>
        <v>22</v>
      </c>
      <c r="U669" s="7">
        <f t="shared" si="98"/>
        <v>43668</v>
      </c>
    </row>
    <row r="670" spans="1:21" x14ac:dyDescent="0.25">
      <c r="A670">
        <v>669</v>
      </c>
      <c r="B670" s="1">
        <v>43642</v>
      </c>
      <c r="C670" s="1">
        <v>43666</v>
      </c>
      <c r="D670" s="2">
        <v>108</v>
      </c>
      <c r="E670" s="2" t="s">
        <v>1701</v>
      </c>
      <c r="F670" s="2" t="s">
        <v>1709</v>
      </c>
      <c r="H670" t="str">
        <f t="shared" si="90"/>
        <v/>
      </c>
      <c r="I670" t="str">
        <f t="shared" ca="1" si="91"/>
        <v>outros</v>
      </c>
      <c r="J670" t="str">
        <f t="shared" ca="1" si="92"/>
        <v>Entregue</v>
      </c>
      <c r="K670">
        <f t="shared" ca="1" si="93"/>
        <v>1</v>
      </c>
      <c r="L670">
        <f t="shared" ca="1" si="94"/>
        <v>1</v>
      </c>
      <c r="M670" s="6" t="str">
        <f t="shared" si="95"/>
        <v>43</v>
      </c>
      <c r="N670" s="6">
        <v>7</v>
      </c>
      <c r="O670" s="6">
        <v>2019</v>
      </c>
      <c r="P670" s="6" t="s">
        <v>126</v>
      </c>
      <c r="Q670" s="6">
        <v>7</v>
      </c>
      <c r="R670" s="6">
        <v>2019</v>
      </c>
      <c r="S670" s="7">
        <f t="shared" ca="1" si="96"/>
        <v>43639</v>
      </c>
      <c r="T670" s="7" t="str">
        <f t="shared" si="97"/>
        <v>20</v>
      </c>
      <c r="U670" s="7">
        <f t="shared" si="98"/>
        <v>43666</v>
      </c>
    </row>
    <row r="671" spans="1:21" x14ac:dyDescent="0.25">
      <c r="A671">
        <v>670</v>
      </c>
      <c r="B671" s="1">
        <v>43639</v>
      </c>
      <c r="C671" s="1">
        <v>43657</v>
      </c>
      <c r="D671" s="2">
        <v>166</v>
      </c>
      <c r="E671" s="2" t="s">
        <v>1701</v>
      </c>
      <c r="F671" s="2" t="s">
        <v>1709</v>
      </c>
      <c r="H671" t="str">
        <f t="shared" si="90"/>
        <v/>
      </c>
      <c r="I671" t="str">
        <f t="shared" ca="1" si="91"/>
        <v>outros</v>
      </c>
      <c r="J671" t="str">
        <f t="shared" ca="1" si="92"/>
        <v>Entregue</v>
      </c>
      <c r="K671">
        <f t="shared" ca="1" si="93"/>
        <v>1</v>
      </c>
      <c r="L671">
        <f t="shared" ca="1" si="94"/>
        <v>2</v>
      </c>
      <c r="M671" s="6" t="str">
        <f t="shared" si="95"/>
        <v>43</v>
      </c>
      <c r="N671" s="6">
        <v>7</v>
      </c>
      <c r="O671" s="6">
        <v>2019</v>
      </c>
      <c r="P671" s="6" t="s">
        <v>71</v>
      </c>
      <c r="Q671" s="6">
        <v>7</v>
      </c>
      <c r="R671" s="6">
        <v>2019</v>
      </c>
      <c r="S671" s="7">
        <f t="shared" ca="1" si="96"/>
        <v>43642</v>
      </c>
      <c r="T671" s="7" t="str">
        <f t="shared" si="97"/>
        <v>11</v>
      </c>
      <c r="U671" s="7">
        <f t="shared" si="98"/>
        <v>43657</v>
      </c>
    </row>
    <row r="672" spans="1:21" x14ac:dyDescent="0.25">
      <c r="A672">
        <v>671</v>
      </c>
      <c r="B672" s="1">
        <v>43640</v>
      </c>
      <c r="C672" s="1">
        <v>43665</v>
      </c>
      <c r="D672" s="2">
        <v>152</v>
      </c>
      <c r="E672" s="2" t="s">
        <v>1701</v>
      </c>
      <c r="F672" s="2" t="s">
        <v>1709</v>
      </c>
      <c r="H672" t="str">
        <f t="shared" si="90"/>
        <v/>
      </c>
      <c r="I672" t="str">
        <f t="shared" ca="1" si="91"/>
        <v>outros</v>
      </c>
      <c r="J672" t="str">
        <f t="shared" ca="1" si="92"/>
        <v>Entregue</v>
      </c>
      <c r="K672">
        <f t="shared" ca="1" si="93"/>
        <v>1</v>
      </c>
      <c r="L672">
        <f t="shared" ca="1" si="94"/>
        <v>1</v>
      </c>
      <c r="M672" s="6" t="str">
        <f t="shared" si="95"/>
        <v>43</v>
      </c>
      <c r="N672" s="6">
        <v>7</v>
      </c>
      <c r="O672" s="6">
        <v>2019</v>
      </c>
      <c r="P672" s="6" t="s">
        <v>120</v>
      </c>
      <c r="Q672" s="6">
        <v>7</v>
      </c>
      <c r="R672" s="6">
        <v>2019</v>
      </c>
      <c r="S672" s="7">
        <f t="shared" ca="1" si="96"/>
        <v>43639</v>
      </c>
      <c r="T672" s="7" t="str">
        <f t="shared" si="97"/>
        <v>19</v>
      </c>
      <c r="U672" s="7">
        <f t="shared" si="98"/>
        <v>43665</v>
      </c>
    </row>
    <row r="673" spans="1:21" x14ac:dyDescent="0.25">
      <c r="A673">
        <v>672</v>
      </c>
      <c r="B673" s="1">
        <v>43639</v>
      </c>
      <c r="C673" s="1">
        <v>43662</v>
      </c>
      <c r="D673" s="2">
        <v>22</v>
      </c>
      <c r="E673" s="2" t="s">
        <v>1702</v>
      </c>
      <c r="F673" s="2" t="s">
        <v>1703</v>
      </c>
      <c r="H673" t="str">
        <f t="shared" ca="1" si="90"/>
        <v>outros</v>
      </c>
      <c r="I673" t="str">
        <f t="shared" ca="1" si="91"/>
        <v>outros</v>
      </c>
      <c r="J673" t="str">
        <f t="shared" ca="1" si="92"/>
        <v>Entregue</v>
      </c>
      <c r="K673">
        <f t="shared" ca="1" si="93"/>
        <v>1</v>
      </c>
      <c r="L673">
        <f t="shared" ca="1" si="94"/>
        <v>2</v>
      </c>
      <c r="M673" s="6" t="str">
        <f t="shared" si="95"/>
        <v>43</v>
      </c>
      <c r="N673" s="6">
        <v>7</v>
      </c>
      <c r="O673" s="6">
        <v>2019</v>
      </c>
      <c r="P673" s="6" t="s">
        <v>103</v>
      </c>
      <c r="Q673" s="6">
        <v>7</v>
      </c>
      <c r="R673" s="6">
        <v>2019</v>
      </c>
      <c r="S673" s="7">
        <f t="shared" ca="1" si="96"/>
        <v>43639</v>
      </c>
      <c r="T673" s="7" t="str">
        <f t="shared" si="97"/>
        <v>16</v>
      </c>
      <c r="U673" s="7">
        <f t="shared" si="98"/>
        <v>43662</v>
      </c>
    </row>
    <row r="674" spans="1:21" x14ac:dyDescent="0.25">
      <c r="A674">
        <v>673</v>
      </c>
      <c r="B674" s="1">
        <v>43639</v>
      </c>
      <c r="C674" s="1">
        <v>43658</v>
      </c>
      <c r="D674" s="2">
        <v>90</v>
      </c>
      <c r="E674" s="2" t="s">
        <v>1701</v>
      </c>
      <c r="F674" s="2" t="s">
        <v>1709</v>
      </c>
      <c r="H674" t="str">
        <f t="shared" si="90"/>
        <v/>
      </c>
      <c r="I674" t="str">
        <f t="shared" ca="1" si="91"/>
        <v>outros</v>
      </c>
      <c r="J674" t="str">
        <f t="shared" ca="1" si="92"/>
        <v>Entregue</v>
      </c>
      <c r="K674">
        <f t="shared" ca="1" si="93"/>
        <v>1</v>
      </c>
      <c r="L674">
        <f t="shared" ca="1" si="94"/>
        <v>3</v>
      </c>
      <c r="M674" s="6" t="str">
        <f t="shared" si="95"/>
        <v>43</v>
      </c>
      <c r="N674" s="6">
        <v>7</v>
      </c>
      <c r="O674" s="6">
        <v>2019</v>
      </c>
      <c r="P674" s="6" t="s">
        <v>78</v>
      </c>
      <c r="Q674" s="6">
        <v>7</v>
      </c>
      <c r="R674" s="6">
        <v>2019</v>
      </c>
      <c r="S674" s="7">
        <f t="shared" ca="1" si="96"/>
        <v>43641</v>
      </c>
      <c r="T674" s="7" t="str">
        <f t="shared" si="97"/>
        <v>12</v>
      </c>
      <c r="U674" s="7">
        <f t="shared" si="98"/>
        <v>43658</v>
      </c>
    </row>
    <row r="675" spans="1:21" x14ac:dyDescent="0.25">
      <c r="A675">
        <v>674</v>
      </c>
      <c r="B675" s="1">
        <v>43642</v>
      </c>
      <c r="C675" s="1">
        <v>43672</v>
      </c>
      <c r="D675" s="2">
        <v>163</v>
      </c>
      <c r="E675" s="2" t="s">
        <v>1701</v>
      </c>
      <c r="F675" s="2" t="s">
        <v>1709</v>
      </c>
      <c r="H675" t="str">
        <f t="shared" si="90"/>
        <v/>
      </c>
      <c r="I675" t="str">
        <f t="shared" ca="1" si="91"/>
        <v>cliente indisponivel</v>
      </c>
      <c r="J675" t="str">
        <f t="shared" ca="1" si="92"/>
        <v>Não entregue</v>
      </c>
      <c r="K675">
        <f t="shared" ca="1" si="93"/>
        <v>2</v>
      </c>
      <c r="L675">
        <f t="shared" ca="1" si="94"/>
        <v>1</v>
      </c>
      <c r="M675" s="6" t="str">
        <f t="shared" si="95"/>
        <v>43</v>
      </c>
      <c r="N675" s="6">
        <v>7</v>
      </c>
      <c r="O675" s="6">
        <v>2019</v>
      </c>
      <c r="P675" s="6" t="s">
        <v>163</v>
      </c>
      <c r="Q675" s="6">
        <v>7</v>
      </c>
      <c r="R675" s="6">
        <v>2019</v>
      </c>
      <c r="S675" s="7">
        <f t="shared" ca="1" si="96"/>
        <v>43639</v>
      </c>
      <c r="T675" s="7" t="str">
        <f t="shared" si="97"/>
        <v>26</v>
      </c>
      <c r="U675" s="7">
        <f t="shared" si="98"/>
        <v>43672</v>
      </c>
    </row>
    <row r="676" spans="1:21" x14ac:dyDescent="0.25">
      <c r="A676">
        <v>675</v>
      </c>
      <c r="B676" s="1">
        <v>43639</v>
      </c>
      <c r="C676" s="1">
        <v>43648</v>
      </c>
      <c r="D676" s="2">
        <v>184</v>
      </c>
      <c r="E676" s="2" t="s">
        <v>1702</v>
      </c>
      <c r="F676" s="2" t="s">
        <v>1704</v>
      </c>
      <c r="H676" t="str">
        <f t="shared" ca="1" si="90"/>
        <v>cliente indisponivel</v>
      </c>
      <c r="I676" t="str">
        <f t="shared" ca="1" si="91"/>
        <v>cliente indisponivel</v>
      </c>
      <c r="J676" t="str">
        <f t="shared" ca="1" si="92"/>
        <v>Não entregue</v>
      </c>
      <c r="K676">
        <f t="shared" ca="1" si="93"/>
        <v>2</v>
      </c>
      <c r="L676">
        <f t="shared" ca="1" si="94"/>
        <v>1</v>
      </c>
      <c r="M676" s="6" t="str">
        <f t="shared" si="95"/>
        <v>43</v>
      </c>
      <c r="N676" s="6">
        <v>7</v>
      </c>
      <c r="O676" s="6">
        <v>2019</v>
      </c>
      <c r="P676" s="6" t="s">
        <v>1699</v>
      </c>
      <c r="Q676" s="6">
        <v>7</v>
      </c>
      <c r="R676" s="6">
        <v>2019</v>
      </c>
      <c r="S676" s="7">
        <f t="shared" ca="1" si="96"/>
        <v>43638</v>
      </c>
      <c r="T676" s="7" t="str">
        <f t="shared" si="97"/>
        <v>2</v>
      </c>
      <c r="U676" s="7">
        <f t="shared" si="98"/>
        <v>43648</v>
      </c>
    </row>
    <row r="677" spans="1:21" x14ac:dyDescent="0.25">
      <c r="A677">
        <v>676</v>
      </c>
      <c r="B677" s="1">
        <v>43640</v>
      </c>
      <c r="C677" s="1">
        <v>43656</v>
      </c>
      <c r="D677" s="2">
        <v>189</v>
      </c>
      <c r="E677" s="2" t="s">
        <v>1701</v>
      </c>
      <c r="F677" s="2" t="s">
        <v>1709</v>
      </c>
      <c r="H677" t="str">
        <f t="shared" si="90"/>
        <v/>
      </c>
      <c r="I677" t="str">
        <f t="shared" ca="1" si="91"/>
        <v>cliente indisponivel</v>
      </c>
      <c r="J677" t="str">
        <f t="shared" ca="1" si="92"/>
        <v>Não entregue</v>
      </c>
      <c r="K677">
        <f t="shared" ca="1" si="93"/>
        <v>2</v>
      </c>
      <c r="L677">
        <f t="shared" ca="1" si="94"/>
        <v>2</v>
      </c>
      <c r="M677" s="6" t="str">
        <f t="shared" si="95"/>
        <v>43</v>
      </c>
      <c r="N677" s="6">
        <v>7</v>
      </c>
      <c r="O677" s="6">
        <v>2019</v>
      </c>
      <c r="P677" s="6" t="s">
        <v>65</v>
      </c>
      <c r="Q677" s="6">
        <v>7</v>
      </c>
      <c r="R677" s="6">
        <v>2019</v>
      </c>
      <c r="S677" s="7">
        <f t="shared" ca="1" si="96"/>
        <v>43641</v>
      </c>
      <c r="T677" s="7" t="str">
        <f t="shared" si="97"/>
        <v>10</v>
      </c>
      <c r="U677" s="7">
        <f t="shared" si="98"/>
        <v>43656</v>
      </c>
    </row>
    <row r="678" spans="1:21" x14ac:dyDescent="0.25">
      <c r="A678">
        <v>677</v>
      </c>
      <c r="B678" s="1">
        <v>43641</v>
      </c>
      <c r="C678" s="1">
        <v>43672</v>
      </c>
      <c r="D678" s="2">
        <v>217</v>
      </c>
      <c r="E678" s="2" t="s">
        <v>1701</v>
      </c>
      <c r="F678" s="2" t="s">
        <v>1709</v>
      </c>
      <c r="H678" t="str">
        <f t="shared" si="90"/>
        <v/>
      </c>
      <c r="I678" t="str">
        <f t="shared" ca="1" si="91"/>
        <v>outros</v>
      </c>
      <c r="J678" t="str">
        <f t="shared" ca="1" si="92"/>
        <v>Entregue</v>
      </c>
      <c r="K678">
        <f t="shared" ca="1" si="93"/>
        <v>1</v>
      </c>
      <c r="L678">
        <f t="shared" ca="1" si="94"/>
        <v>3</v>
      </c>
      <c r="M678" s="6" t="str">
        <f t="shared" si="95"/>
        <v>43</v>
      </c>
      <c r="N678" s="6">
        <v>7</v>
      </c>
      <c r="O678" s="6">
        <v>2019</v>
      </c>
      <c r="P678" s="6" t="s">
        <v>163</v>
      </c>
      <c r="Q678" s="6">
        <v>7</v>
      </c>
      <c r="R678" s="6">
        <v>2019</v>
      </c>
      <c r="S678" s="7">
        <f t="shared" ca="1" si="96"/>
        <v>43642</v>
      </c>
      <c r="T678" s="7" t="str">
        <f t="shared" si="97"/>
        <v>26</v>
      </c>
      <c r="U678" s="7">
        <f t="shared" si="98"/>
        <v>43672</v>
      </c>
    </row>
    <row r="679" spans="1:21" x14ac:dyDescent="0.25">
      <c r="A679">
        <v>678</v>
      </c>
      <c r="B679" s="1">
        <v>43641</v>
      </c>
      <c r="C679" s="1">
        <v>43655</v>
      </c>
      <c r="D679" s="2">
        <v>70</v>
      </c>
      <c r="E679" s="2" t="s">
        <v>1701</v>
      </c>
      <c r="F679" s="2" t="s">
        <v>1709</v>
      </c>
      <c r="H679" t="str">
        <f t="shared" si="90"/>
        <v/>
      </c>
      <c r="I679" t="str">
        <f t="shared" ca="1" si="91"/>
        <v>outros</v>
      </c>
      <c r="J679" t="str">
        <f t="shared" ca="1" si="92"/>
        <v>Entregue</v>
      </c>
      <c r="K679">
        <f t="shared" ca="1" si="93"/>
        <v>1</v>
      </c>
      <c r="L679">
        <f t="shared" ca="1" si="94"/>
        <v>2</v>
      </c>
      <c r="M679" s="6" t="str">
        <f t="shared" si="95"/>
        <v>43</v>
      </c>
      <c r="N679" s="6">
        <v>7</v>
      </c>
      <c r="O679" s="6">
        <v>2019</v>
      </c>
      <c r="P679" s="6" t="s">
        <v>1694</v>
      </c>
      <c r="Q679" s="6">
        <v>7</v>
      </c>
      <c r="R679" s="6">
        <v>2019</v>
      </c>
      <c r="S679" s="7">
        <f t="shared" ca="1" si="96"/>
        <v>43641</v>
      </c>
      <c r="T679" s="7" t="str">
        <f t="shared" si="97"/>
        <v>9</v>
      </c>
      <c r="U679" s="7">
        <f t="shared" si="98"/>
        <v>43655</v>
      </c>
    </row>
    <row r="680" spans="1:21" x14ac:dyDescent="0.25">
      <c r="A680">
        <v>679</v>
      </c>
      <c r="B680" s="1">
        <v>43642</v>
      </c>
      <c r="C680" s="1">
        <v>43647</v>
      </c>
      <c r="D680" s="2">
        <v>61</v>
      </c>
      <c r="E680" s="2" t="s">
        <v>1701</v>
      </c>
      <c r="F680" s="2" t="s">
        <v>1709</v>
      </c>
      <c r="H680" t="str">
        <f t="shared" si="90"/>
        <v/>
      </c>
      <c r="I680" t="str">
        <f t="shared" ca="1" si="91"/>
        <v>cliente indisponivel</v>
      </c>
      <c r="J680" t="str">
        <f t="shared" ca="1" si="92"/>
        <v>Não entregue</v>
      </c>
      <c r="K680">
        <f t="shared" ca="1" si="93"/>
        <v>2</v>
      </c>
      <c r="L680">
        <f t="shared" ca="1" si="94"/>
        <v>2</v>
      </c>
      <c r="M680" s="6" t="str">
        <f t="shared" si="95"/>
        <v>43</v>
      </c>
      <c r="N680" s="6">
        <v>7</v>
      </c>
      <c r="O680" s="6">
        <v>2019</v>
      </c>
      <c r="P680" s="6" t="s">
        <v>1696</v>
      </c>
      <c r="Q680" s="6">
        <v>7</v>
      </c>
      <c r="R680" s="6">
        <v>2019</v>
      </c>
      <c r="S680" s="7">
        <f t="shared" ca="1" si="96"/>
        <v>43639</v>
      </c>
      <c r="T680" s="7" t="str">
        <f t="shared" si="97"/>
        <v>1</v>
      </c>
      <c r="U680" s="7">
        <f t="shared" si="98"/>
        <v>43647</v>
      </c>
    </row>
    <row r="681" spans="1:21" x14ac:dyDescent="0.25">
      <c r="A681">
        <v>680</v>
      </c>
      <c r="B681" s="1">
        <v>43638</v>
      </c>
      <c r="C681" s="1">
        <v>43671</v>
      </c>
      <c r="D681" s="2">
        <v>174</v>
      </c>
      <c r="E681" s="2" t="s">
        <v>1701</v>
      </c>
      <c r="F681" s="2" t="s">
        <v>1709</v>
      </c>
      <c r="H681" t="str">
        <f t="shared" si="90"/>
        <v/>
      </c>
      <c r="I681" t="str">
        <f t="shared" ca="1" si="91"/>
        <v>cliente indisponivel</v>
      </c>
      <c r="J681" t="str">
        <f t="shared" ca="1" si="92"/>
        <v>Não entregue</v>
      </c>
      <c r="K681">
        <f t="shared" ca="1" si="93"/>
        <v>2</v>
      </c>
      <c r="L681">
        <f t="shared" ca="1" si="94"/>
        <v>1</v>
      </c>
      <c r="M681" s="6" t="str">
        <f t="shared" si="95"/>
        <v>43</v>
      </c>
      <c r="N681" s="6">
        <v>7</v>
      </c>
      <c r="O681" s="6">
        <v>2019</v>
      </c>
      <c r="P681" s="6" t="s">
        <v>157</v>
      </c>
      <c r="Q681" s="6">
        <v>7</v>
      </c>
      <c r="R681" s="6">
        <v>2019</v>
      </c>
      <c r="S681" s="7">
        <f t="shared" ca="1" si="96"/>
        <v>43639</v>
      </c>
      <c r="T681" s="7" t="str">
        <f t="shared" si="97"/>
        <v>25</v>
      </c>
      <c r="U681" s="7">
        <f t="shared" si="98"/>
        <v>43671</v>
      </c>
    </row>
    <row r="682" spans="1:21" x14ac:dyDescent="0.25">
      <c r="A682">
        <v>681</v>
      </c>
      <c r="B682" s="1">
        <v>43640</v>
      </c>
      <c r="C682" s="1">
        <v>43671</v>
      </c>
      <c r="D682" s="2">
        <v>55</v>
      </c>
      <c r="E682" s="2" t="s">
        <v>1702</v>
      </c>
      <c r="F682" s="2" t="s">
        <v>1704</v>
      </c>
      <c r="H682" t="str">
        <f t="shared" ca="1" si="90"/>
        <v>outros</v>
      </c>
      <c r="I682" t="str">
        <f t="shared" ca="1" si="91"/>
        <v>outros</v>
      </c>
      <c r="J682" t="str">
        <f t="shared" ca="1" si="92"/>
        <v>Entregue</v>
      </c>
      <c r="K682">
        <f t="shared" ca="1" si="93"/>
        <v>1</v>
      </c>
      <c r="L682">
        <f t="shared" ca="1" si="94"/>
        <v>1</v>
      </c>
      <c r="M682" s="6" t="str">
        <f t="shared" si="95"/>
        <v>43</v>
      </c>
      <c r="N682" s="6">
        <v>7</v>
      </c>
      <c r="O682" s="6">
        <v>2019</v>
      </c>
      <c r="P682" s="6" t="s">
        <v>157</v>
      </c>
      <c r="Q682" s="6">
        <v>7</v>
      </c>
      <c r="R682" s="6">
        <v>2019</v>
      </c>
      <c r="S682" s="7">
        <f t="shared" ca="1" si="96"/>
        <v>43639</v>
      </c>
      <c r="T682" s="7" t="str">
        <f t="shared" si="97"/>
        <v>25</v>
      </c>
      <c r="U682" s="7">
        <f t="shared" si="98"/>
        <v>43671</v>
      </c>
    </row>
    <row r="683" spans="1:21" x14ac:dyDescent="0.25">
      <c r="A683">
        <v>682</v>
      </c>
      <c r="B683" s="1">
        <v>43638</v>
      </c>
      <c r="C683" s="1">
        <v>43654</v>
      </c>
      <c r="D683" s="2">
        <v>223</v>
      </c>
      <c r="E683" s="2" t="s">
        <v>1701</v>
      </c>
      <c r="F683" s="2" t="s">
        <v>1709</v>
      </c>
      <c r="H683" t="str">
        <f t="shared" si="90"/>
        <v/>
      </c>
      <c r="I683" t="str">
        <f t="shared" ca="1" si="91"/>
        <v>cliente indisponivel</v>
      </c>
      <c r="J683" t="str">
        <f t="shared" ca="1" si="92"/>
        <v>Não entregue</v>
      </c>
      <c r="K683">
        <f t="shared" ca="1" si="93"/>
        <v>2</v>
      </c>
      <c r="L683">
        <f t="shared" ca="1" si="94"/>
        <v>2</v>
      </c>
      <c r="M683" s="6" t="str">
        <f t="shared" si="95"/>
        <v>43</v>
      </c>
      <c r="N683" s="6">
        <v>7</v>
      </c>
      <c r="O683" s="6">
        <v>2019</v>
      </c>
      <c r="P683" s="6" t="s">
        <v>1693</v>
      </c>
      <c r="Q683" s="6">
        <v>7</v>
      </c>
      <c r="R683" s="6">
        <v>2019</v>
      </c>
      <c r="S683" s="7">
        <f t="shared" ca="1" si="96"/>
        <v>43642</v>
      </c>
      <c r="T683" s="7" t="str">
        <f t="shared" si="97"/>
        <v>8</v>
      </c>
      <c r="U683" s="7">
        <f t="shared" si="98"/>
        <v>43654</v>
      </c>
    </row>
    <row r="684" spans="1:21" x14ac:dyDescent="0.25">
      <c r="A684">
        <v>683</v>
      </c>
      <c r="B684" s="1">
        <v>43638</v>
      </c>
      <c r="C684" s="1">
        <v>43658</v>
      </c>
      <c r="D684" s="2">
        <v>26</v>
      </c>
      <c r="E684" s="2" t="s">
        <v>1701</v>
      </c>
      <c r="F684" s="2" t="s">
        <v>1709</v>
      </c>
      <c r="H684" t="str">
        <f t="shared" si="90"/>
        <v/>
      </c>
      <c r="I684" t="str">
        <f t="shared" ca="1" si="91"/>
        <v>cliente indisponivel</v>
      </c>
      <c r="J684" t="str">
        <f t="shared" ca="1" si="92"/>
        <v>Não entregue</v>
      </c>
      <c r="K684">
        <f t="shared" ca="1" si="93"/>
        <v>2</v>
      </c>
      <c r="L684">
        <f t="shared" ca="1" si="94"/>
        <v>3</v>
      </c>
      <c r="M684" s="6" t="str">
        <f t="shared" si="95"/>
        <v>43</v>
      </c>
      <c r="N684" s="6">
        <v>7</v>
      </c>
      <c r="O684" s="6">
        <v>2019</v>
      </c>
      <c r="P684" s="6" t="s">
        <v>78</v>
      </c>
      <c r="Q684" s="6">
        <v>7</v>
      </c>
      <c r="R684" s="6">
        <v>2019</v>
      </c>
      <c r="S684" s="7">
        <f t="shared" ca="1" si="96"/>
        <v>43638</v>
      </c>
      <c r="T684" s="7" t="str">
        <f t="shared" si="97"/>
        <v>12</v>
      </c>
      <c r="U684" s="7">
        <f t="shared" si="98"/>
        <v>43658</v>
      </c>
    </row>
    <row r="685" spans="1:21" x14ac:dyDescent="0.25">
      <c r="A685">
        <v>684</v>
      </c>
      <c r="B685" s="1">
        <v>43639</v>
      </c>
      <c r="C685" s="1">
        <v>43672</v>
      </c>
      <c r="D685" s="2">
        <v>217</v>
      </c>
      <c r="E685" s="2" t="s">
        <v>1702</v>
      </c>
      <c r="F685" s="2" t="s">
        <v>1703</v>
      </c>
      <c r="H685" t="str">
        <f t="shared" ca="1" si="90"/>
        <v>cliente indisponivel</v>
      </c>
      <c r="I685" t="str">
        <f t="shared" ca="1" si="91"/>
        <v>cliente indisponivel</v>
      </c>
      <c r="J685" t="str">
        <f t="shared" ca="1" si="92"/>
        <v>Não entregue</v>
      </c>
      <c r="K685">
        <f t="shared" ca="1" si="93"/>
        <v>2</v>
      </c>
      <c r="L685">
        <f t="shared" ca="1" si="94"/>
        <v>3</v>
      </c>
      <c r="M685" s="6" t="str">
        <f t="shared" si="95"/>
        <v>43</v>
      </c>
      <c r="N685" s="6">
        <v>7</v>
      </c>
      <c r="O685" s="6">
        <v>2019</v>
      </c>
      <c r="P685" s="6" t="s">
        <v>163</v>
      </c>
      <c r="Q685" s="6">
        <v>7</v>
      </c>
      <c r="R685" s="6">
        <v>2019</v>
      </c>
      <c r="S685" s="7">
        <f t="shared" ca="1" si="96"/>
        <v>43639</v>
      </c>
      <c r="T685" s="7" t="str">
        <f t="shared" si="97"/>
        <v>26</v>
      </c>
      <c r="U685" s="7">
        <f t="shared" si="98"/>
        <v>43672</v>
      </c>
    </row>
    <row r="686" spans="1:21" x14ac:dyDescent="0.25">
      <c r="A686">
        <v>685</v>
      </c>
      <c r="B686" s="1">
        <v>43639</v>
      </c>
      <c r="C686" s="1">
        <v>43671</v>
      </c>
      <c r="D686" s="2">
        <v>184</v>
      </c>
      <c r="E686" s="2" t="s">
        <v>1701</v>
      </c>
      <c r="F686" s="2" t="s">
        <v>1709</v>
      </c>
      <c r="H686" t="str">
        <f t="shared" si="90"/>
        <v/>
      </c>
      <c r="I686" t="str">
        <f t="shared" ca="1" si="91"/>
        <v>cliente indisponivel</v>
      </c>
      <c r="J686" t="str">
        <f t="shared" ca="1" si="92"/>
        <v>Não entregue</v>
      </c>
      <c r="K686">
        <f t="shared" ca="1" si="93"/>
        <v>2</v>
      </c>
      <c r="L686">
        <f t="shared" ca="1" si="94"/>
        <v>2</v>
      </c>
      <c r="M686" s="6" t="str">
        <f t="shared" si="95"/>
        <v>43</v>
      </c>
      <c r="N686" s="6">
        <v>7</v>
      </c>
      <c r="O686" s="6">
        <v>2019</v>
      </c>
      <c r="P686" s="6" t="s">
        <v>157</v>
      </c>
      <c r="Q686" s="6">
        <v>7</v>
      </c>
      <c r="R686" s="6">
        <v>2019</v>
      </c>
      <c r="S686" s="7">
        <f t="shared" ca="1" si="96"/>
        <v>43639</v>
      </c>
      <c r="T686" s="7" t="str">
        <f t="shared" si="97"/>
        <v>25</v>
      </c>
      <c r="U686" s="7">
        <f t="shared" si="98"/>
        <v>43671</v>
      </c>
    </row>
    <row r="687" spans="1:21" x14ac:dyDescent="0.25">
      <c r="A687">
        <v>686</v>
      </c>
      <c r="B687" s="1">
        <v>43641</v>
      </c>
      <c r="C687" s="1">
        <v>43674</v>
      </c>
      <c r="D687" s="2">
        <v>163</v>
      </c>
      <c r="E687" s="2" t="s">
        <v>1702</v>
      </c>
      <c r="F687" s="2" t="s">
        <v>1704</v>
      </c>
      <c r="H687" t="str">
        <f t="shared" ca="1" si="90"/>
        <v>cliente indisponivel</v>
      </c>
      <c r="I687" t="str">
        <f t="shared" ca="1" si="91"/>
        <v>cliente indisponivel</v>
      </c>
      <c r="J687" t="str">
        <f t="shared" ca="1" si="92"/>
        <v>Não entregue</v>
      </c>
      <c r="K687">
        <f t="shared" ca="1" si="93"/>
        <v>2</v>
      </c>
      <c r="L687">
        <f t="shared" ca="1" si="94"/>
        <v>2</v>
      </c>
      <c r="M687" s="6" t="str">
        <f t="shared" si="95"/>
        <v>43</v>
      </c>
      <c r="N687" s="6">
        <v>7</v>
      </c>
      <c r="O687" s="6">
        <v>2019</v>
      </c>
      <c r="P687" s="6" t="s">
        <v>175</v>
      </c>
      <c r="Q687" s="6">
        <v>7</v>
      </c>
      <c r="R687" s="6">
        <v>2019</v>
      </c>
      <c r="S687" s="7">
        <f t="shared" ca="1" si="96"/>
        <v>43640</v>
      </c>
      <c r="T687" s="7" t="str">
        <f t="shared" si="97"/>
        <v>28</v>
      </c>
      <c r="U687" s="7">
        <f t="shared" si="98"/>
        <v>43674</v>
      </c>
    </row>
    <row r="688" spans="1:21" x14ac:dyDescent="0.25">
      <c r="A688">
        <v>687</v>
      </c>
      <c r="B688" s="1">
        <v>43639</v>
      </c>
      <c r="C688" s="1">
        <v>43659</v>
      </c>
      <c r="D688" s="2">
        <v>84</v>
      </c>
      <c r="E688" s="2" t="s">
        <v>1702</v>
      </c>
      <c r="F688" s="2" t="s">
        <v>1704</v>
      </c>
      <c r="H688" t="str">
        <f t="shared" ca="1" si="90"/>
        <v>outros</v>
      </c>
      <c r="I688" t="str">
        <f t="shared" ca="1" si="91"/>
        <v>outros</v>
      </c>
      <c r="J688" t="str">
        <f t="shared" ca="1" si="92"/>
        <v>Entregue</v>
      </c>
      <c r="K688">
        <f t="shared" ca="1" si="93"/>
        <v>1</v>
      </c>
      <c r="L688">
        <f t="shared" ca="1" si="94"/>
        <v>2</v>
      </c>
      <c r="M688" s="6" t="str">
        <f t="shared" si="95"/>
        <v>43</v>
      </c>
      <c r="N688" s="6">
        <v>7</v>
      </c>
      <c r="O688" s="6">
        <v>2019</v>
      </c>
      <c r="P688" s="6" t="s">
        <v>84</v>
      </c>
      <c r="Q688" s="6">
        <v>7</v>
      </c>
      <c r="R688" s="6">
        <v>2019</v>
      </c>
      <c r="S688" s="7">
        <f t="shared" ca="1" si="96"/>
        <v>43642</v>
      </c>
      <c r="T688" s="7" t="str">
        <f t="shared" si="97"/>
        <v>13</v>
      </c>
      <c r="U688" s="7">
        <f t="shared" si="98"/>
        <v>43659</v>
      </c>
    </row>
    <row r="689" spans="1:21" x14ac:dyDescent="0.25">
      <c r="A689">
        <v>688</v>
      </c>
      <c r="B689" s="1">
        <v>43642</v>
      </c>
      <c r="C689" s="1">
        <v>43656</v>
      </c>
      <c r="D689" s="2">
        <v>177</v>
      </c>
      <c r="E689" s="2" t="s">
        <v>1701</v>
      </c>
      <c r="F689" s="2" t="s">
        <v>1709</v>
      </c>
      <c r="H689" t="str">
        <f t="shared" si="90"/>
        <v/>
      </c>
      <c r="I689" t="str">
        <f t="shared" ca="1" si="91"/>
        <v>cliente indisponivel</v>
      </c>
      <c r="J689" t="str">
        <f t="shared" ca="1" si="92"/>
        <v>Não entregue</v>
      </c>
      <c r="K689">
        <f t="shared" ca="1" si="93"/>
        <v>2</v>
      </c>
      <c r="L689">
        <f t="shared" ca="1" si="94"/>
        <v>2</v>
      </c>
      <c r="M689" s="6" t="str">
        <f t="shared" si="95"/>
        <v>43</v>
      </c>
      <c r="N689" s="6">
        <v>7</v>
      </c>
      <c r="O689" s="6">
        <v>2019</v>
      </c>
      <c r="P689" s="6" t="s">
        <v>65</v>
      </c>
      <c r="Q689" s="6">
        <v>7</v>
      </c>
      <c r="R689" s="6">
        <v>2019</v>
      </c>
      <c r="S689" s="7">
        <f t="shared" ca="1" si="96"/>
        <v>43642</v>
      </c>
      <c r="T689" s="7" t="str">
        <f t="shared" si="97"/>
        <v>10</v>
      </c>
      <c r="U689" s="7">
        <f t="shared" si="98"/>
        <v>43656</v>
      </c>
    </row>
    <row r="690" spans="1:21" x14ac:dyDescent="0.25">
      <c r="A690">
        <v>689</v>
      </c>
      <c r="B690" s="1">
        <v>43638</v>
      </c>
      <c r="C690" s="1">
        <v>43674</v>
      </c>
      <c r="D690" s="2">
        <v>45</v>
      </c>
      <c r="E690" s="2" t="s">
        <v>1702</v>
      </c>
      <c r="F690" s="2" t="s">
        <v>1703</v>
      </c>
      <c r="H690" t="str">
        <f t="shared" ca="1" si="90"/>
        <v>cliente indisponivel</v>
      </c>
      <c r="I690" t="str">
        <f t="shared" ca="1" si="91"/>
        <v>cliente indisponivel</v>
      </c>
      <c r="J690" t="str">
        <f t="shared" ca="1" si="92"/>
        <v>Não entregue</v>
      </c>
      <c r="K690">
        <f t="shared" ca="1" si="93"/>
        <v>2</v>
      </c>
      <c r="L690">
        <f t="shared" ca="1" si="94"/>
        <v>1</v>
      </c>
      <c r="M690" s="6" t="str">
        <f t="shared" si="95"/>
        <v>43</v>
      </c>
      <c r="N690" s="6">
        <v>7</v>
      </c>
      <c r="O690" s="6">
        <v>2019</v>
      </c>
      <c r="P690" s="6" t="s">
        <v>175</v>
      </c>
      <c r="Q690" s="6">
        <v>7</v>
      </c>
      <c r="R690" s="6">
        <v>2019</v>
      </c>
      <c r="S690" s="7">
        <f t="shared" ca="1" si="96"/>
        <v>43638</v>
      </c>
      <c r="T690" s="7" t="str">
        <f t="shared" si="97"/>
        <v>28</v>
      </c>
      <c r="U690" s="7">
        <f t="shared" si="98"/>
        <v>43674</v>
      </c>
    </row>
    <row r="691" spans="1:21" x14ac:dyDescent="0.25">
      <c r="A691">
        <v>690</v>
      </c>
      <c r="B691" s="1">
        <v>43638</v>
      </c>
      <c r="C691" s="1">
        <v>43657</v>
      </c>
      <c r="D691" s="2">
        <v>85</v>
      </c>
      <c r="E691" s="2" t="s">
        <v>1702</v>
      </c>
      <c r="F691" s="2" t="s">
        <v>1704</v>
      </c>
      <c r="H691" t="str">
        <f t="shared" ca="1" si="90"/>
        <v>outros</v>
      </c>
      <c r="I691" t="str">
        <f t="shared" ca="1" si="91"/>
        <v>outros</v>
      </c>
      <c r="J691" t="str">
        <f t="shared" ca="1" si="92"/>
        <v>Entregue</v>
      </c>
      <c r="K691">
        <f t="shared" ca="1" si="93"/>
        <v>1</v>
      </c>
      <c r="L691">
        <f t="shared" ca="1" si="94"/>
        <v>3</v>
      </c>
      <c r="M691" s="6" t="str">
        <f t="shared" si="95"/>
        <v>43</v>
      </c>
      <c r="N691" s="6">
        <v>7</v>
      </c>
      <c r="O691" s="6">
        <v>2019</v>
      </c>
      <c r="P691" s="6" t="s">
        <v>71</v>
      </c>
      <c r="Q691" s="6">
        <v>7</v>
      </c>
      <c r="R691" s="6">
        <v>2019</v>
      </c>
      <c r="S691" s="7">
        <f t="shared" ca="1" si="96"/>
        <v>43639</v>
      </c>
      <c r="T691" s="7" t="str">
        <f t="shared" si="97"/>
        <v>11</v>
      </c>
      <c r="U691" s="7">
        <f t="shared" si="98"/>
        <v>43657</v>
      </c>
    </row>
    <row r="692" spans="1:21" x14ac:dyDescent="0.25">
      <c r="A692">
        <v>691</v>
      </c>
      <c r="B692" s="1">
        <v>43640</v>
      </c>
      <c r="C692" s="1">
        <v>43663</v>
      </c>
      <c r="D692" s="2">
        <v>121</v>
      </c>
      <c r="E692" s="2" t="s">
        <v>1701</v>
      </c>
      <c r="F692" s="2" t="s">
        <v>1709</v>
      </c>
      <c r="H692" t="str">
        <f t="shared" si="90"/>
        <v/>
      </c>
      <c r="I692" t="str">
        <f t="shared" ca="1" si="91"/>
        <v>cliente indisponivel</v>
      </c>
      <c r="J692" t="str">
        <f t="shared" ca="1" si="92"/>
        <v>Não entregue</v>
      </c>
      <c r="K692">
        <f t="shared" ca="1" si="93"/>
        <v>2</v>
      </c>
      <c r="L692">
        <f t="shared" ca="1" si="94"/>
        <v>3</v>
      </c>
      <c r="M692" s="6" t="str">
        <f t="shared" si="95"/>
        <v>43</v>
      </c>
      <c r="N692" s="6">
        <v>7</v>
      </c>
      <c r="O692" s="6">
        <v>2019</v>
      </c>
      <c r="P692" s="6" t="s">
        <v>108</v>
      </c>
      <c r="Q692" s="6">
        <v>7</v>
      </c>
      <c r="R692" s="6">
        <v>2019</v>
      </c>
      <c r="S692" s="7">
        <f t="shared" ca="1" si="96"/>
        <v>43638</v>
      </c>
      <c r="T692" s="7" t="str">
        <f t="shared" si="97"/>
        <v>17</v>
      </c>
      <c r="U692" s="7">
        <f t="shared" si="98"/>
        <v>43663</v>
      </c>
    </row>
    <row r="693" spans="1:21" x14ac:dyDescent="0.25">
      <c r="A693">
        <v>692</v>
      </c>
      <c r="B693" s="1">
        <v>43639</v>
      </c>
      <c r="C693" s="1">
        <v>43653</v>
      </c>
      <c r="D693" s="2">
        <v>3</v>
      </c>
      <c r="E693" s="2" t="s">
        <v>1702</v>
      </c>
      <c r="F693" s="2" t="s">
        <v>1704</v>
      </c>
      <c r="H693" t="str">
        <f t="shared" ca="1" si="90"/>
        <v>cliente indisponivel</v>
      </c>
      <c r="I693" t="str">
        <f t="shared" ca="1" si="91"/>
        <v>cliente indisponivel</v>
      </c>
      <c r="J693" t="str">
        <f t="shared" ca="1" si="92"/>
        <v>Não entregue</v>
      </c>
      <c r="K693">
        <f t="shared" ca="1" si="93"/>
        <v>2</v>
      </c>
      <c r="L693">
        <f t="shared" ca="1" si="94"/>
        <v>2</v>
      </c>
      <c r="M693" s="6" t="str">
        <f t="shared" si="95"/>
        <v>43</v>
      </c>
      <c r="N693" s="6">
        <v>7</v>
      </c>
      <c r="O693" s="6">
        <v>2019</v>
      </c>
      <c r="P693" s="6" t="s">
        <v>1697</v>
      </c>
      <c r="Q693" s="6">
        <v>7</v>
      </c>
      <c r="R693" s="6">
        <v>2019</v>
      </c>
      <c r="S693" s="7">
        <f t="shared" ca="1" si="96"/>
        <v>43640</v>
      </c>
      <c r="T693" s="7" t="str">
        <f t="shared" si="97"/>
        <v>7</v>
      </c>
      <c r="U693" s="7">
        <f t="shared" si="98"/>
        <v>43653</v>
      </c>
    </row>
    <row r="694" spans="1:21" x14ac:dyDescent="0.25">
      <c r="A694">
        <v>693</v>
      </c>
      <c r="B694" s="1">
        <v>43640</v>
      </c>
      <c r="C694" s="1">
        <v>43670</v>
      </c>
      <c r="D694" s="2">
        <v>83</v>
      </c>
      <c r="E694" s="2" t="s">
        <v>1701</v>
      </c>
      <c r="F694" s="2" t="s">
        <v>1709</v>
      </c>
      <c r="H694" t="str">
        <f t="shared" si="90"/>
        <v/>
      </c>
      <c r="I694" t="str">
        <f t="shared" ca="1" si="91"/>
        <v>outros</v>
      </c>
      <c r="J694" t="str">
        <f t="shared" ca="1" si="92"/>
        <v>Entregue</v>
      </c>
      <c r="K694">
        <f t="shared" ca="1" si="93"/>
        <v>1</v>
      </c>
      <c r="L694">
        <f t="shared" ca="1" si="94"/>
        <v>2</v>
      </c>
      <c r="M694" s="6" t="str">
        <f t="shared" si="95"/>
        <v>43</v>
      </c>
      <c r="N694" s="6">
        <v>7</v>
      </c>
      <c r="O694" s="6">
        <v>2019</v>
      </c>
      <c r="P694" s="6" t="s">
        <v>151</v>
      </c>
      <c r="Q694" s="6">
        <v>7</v>
      </c>
      <c r="R694" s="6">
        <v>2019</v>
      </c>
      <c r="S694" s="7">
        <f t="shared" ca="1" si="96"/>
        <v>43642</v>
      </c>
      <c r="T694" s="7" t="str">
        <f t="shared" si="97"/>
        <v>24</v>
      </c>
      <c r="U694" s="7">
        <f t="shared" si="98"/>
        <v>43670</v>
      </c>
    </row>
    <row r="695" spans="1:21" x14ac:dyDescent="0.25">
      <c r="A695">
        <v>694</v>
      </c>
      <c r="B695" s="1">
        <v>43642</v>
      </c>
      <c r="C695" s="1">
        <v>43648</v>
      </c>
      <c r="D695" s="2">
        <v>19</v>
      </c>
      <c r="E695" s="2" t="s">
        <v>1701</v>
      </c>
      <c r="F695" s="2" t="s">
        <v>1709</v>
      </c>
      <c r="H695" t="str">
        <f t="shared" si="90"/>
        <v/>
      </c>
      <c r="I695" t="str">
        <f t="shared" ca="1" si="91"/>
        <v>cliente indisponivel</v>
      </c>
      <c r="J695" t="str">
        <f t="shared" ca="1" si="92"/>
        <v>Não entregue</v>
      </c>
      <c r="K695">
        <f t="shared" ca="1" si="93"/>
        <v>2</v>
      </c>
      <c r="L695">
        <f t="shared" ca="1" si="94"/>
        <v>2</v>
      </c>
      <c r="M695" s="6" t="str">
        <f t="shared" si="95"/>
        <v>43</v>
      </c>
      <c r="N695" s="6">
        <v>7</v>
      </c>
      <c r="O695" s="6">
        <v>2019</v>
      </c>
      <c r="P695" s="6" t="s">
        <v>1699</v>
      </c>
      <c r="Q695" s="6">
        <v>7</v>
      </c>
      <c r="R695" s="6">
        <v>2019</v>
      </c>
      <c r="S695" s="7">
        <f t="shared" ca="1" si="96"/>
        <v>43639</v>
      </c>
      <c r="T695" s="7" t="str">
        <f t="shared" si="97"/>
        <v>2</v>
      </c>
      <c r="U695" s="7">
        <f t="shared" si="98"/>
        <v>43648</v>
      </c>
    </row>
    <row r="696" spans="1:21" x14ac:dyDescent="0.25">
      <c r="A696">
        <v>695</v>
      </c>
      <c r="B696" s="1">
        <v>43640</v>
      </c>
      <c r="C696" s="1">
        <v>43665</v>
      </c>
      <c r="D696" s="2">
        <v>52</v>
      </c>
      <c r="E696" s="2" t="s">
        <v>1701</v>
      </c>
      <c r="F696" s="2" t="s">
        <v>1709</v>
      </c>
      <c r="H696" t="str">
        <f t="shared" si="90"/>
        <v/>
      </c>
      <c r="I696" t="str">
        <f t="shared" ca="1" si="91"/>
        <v>cliente indisponivel</v>
      </c>
      <c r="J696" t="str">
        <f t="shared" ca="1" si="92"/>
        <v>Não entregue</v>
      </c>
      <c r="K696">
        <f t="shared" ca="1" si="93"/>
        <v>2</v>
      </c>
      <c r="L696">
        <f t="shared" ca="1" si="94"/>
        <v>3</v>
      </c>
      <c r="M696" s="6" t="str">
        <f t="shared" si="95"/>
        <v>43</v>
      </c>
      <c r="N696" s="6">
        <v>7</v>
      </c>
      <c r="O696" s="6">
        <v>2019</v>
      </c>
      <c r="P696" s="6" t="s">
        <v>120</v>
      </c>
      <c r="Q696" s="6">
        <v>7</v>
      </c>
      <c r="R696" s="6">
        <v>2019</v>
      </c>
      <c r="S696" s="7">
        <f t="shared" ca="1" si="96"/>
        <v>43642</v>
      </c>
      <c r="T696" s="7" t="str">
        <f t="shared" si="97"/>
        <v>19</v>
      </c>
      <c r="U696" s="7">
        <f t="shared" si="98"/>
        <v>43665</v>
      </c>
    </row>
    <row r="697" spans="1:21" x14ac:dyDescent="0.25">
      <c r="A697">
        <v>696</v>
      </c>
      <c r="B697" s="1">
        <v>43640</v>
      </c>
      <c r="C697" s="1">
        <v>43655</v>
      </c>
      <c r="D697" s="2">
        <v>24</v>
      </c>
      <c r="E697" s="2" t="s">
        <v>1702</v>
      </c>
      <c r="F697" s="2" t="s">
        <v>1704</v>
      </c>
      <c r="H697" t="str">
        <f t="shared" ca="1" si="90"/>
        <v>outros</v>
      </c>
      <c r="I697" t="str">
        <f t="shared" ca="1" si="91"/>
        <v>outros</v>
      </c>
      <c r="J697" t="str">
        <f t="shared" ca="1" si="92"/>
        <v>Entregue</v>
      </c>
      <c r="K697">
        <f t="shared" ca="1" si="93"/>
        <v>1</v>
      </c>
      <c r="L697">
        <f t="shared" ca="1" si="94"/>
        <v>1</v>
      </c>
      <c r="M697" s="6" t="str">
        <f t="shared" si="95"/>
        <v>43</v>
      </c>
      <c r="N697" s="6">
        <v>7</v>
      </c>
      <c r="O697" s="6">
        <v>2019</v>
      </c>
      <c r="P697" s="6" t="s">
        <v>1694</v>
      </c>
      <c r="Q697" s="6">
        <v>7</v>
      </c>
      <c r="R697" s="6">
        <v>2019</v>
      </c>
      <c r="S697" s="7">
        <f t="shared" ca="1" si="96"/>
        <v>43640</v>
      </c>
      <c r="T697" s="7" t="str">
        <f t="shared" si="97"/>
        <v>9</v>
      </c>
      <c r="U697" s="7">
        <f t="shared" si="98"/>
        <v>43655</v>
      </c>
    </row>
    <row r="698" spans="1:21" x14ac:dyDescent="0.25">
      <c r="A698">
        <v>697</v>
      </c>
      <c r="B698" s="1">
        <v>43642</v>
      </c>
      <c r="C698" s="1">
        <v>43673</v>
      </c>
      <c r="D698" s="2">
        <v>153</v>
      </c>
      <c r="E698" s="2" t="s">
        <v>1701</v>
      </c>
      <c r="F698" s="2" t="s">
        <v>1709</v>
      </c>
      <c r="H698" t="str">
        <f t="shared" si="90"/>
        <v/>
      </c>
      <c r="I698" t="str">
        <f t="shared" ca="1" si="91"/>
        <v>cliente indisponivel</v>
      </c>
      <c r="J698" t="str">
        <f t="shared" ca="1" si="92"/>
        <v>Não entregue</v>
      </c>
      <c r="K698">
        <f t="shared" ca="1" si="93"/>
        <v>2</v>
      </c>
      <c r="L698">
        <f t="shared" ca="1" si="94"/>
        <v>2</v>
      </c>
      <c r="M698" s="6" t="str">
        <f t="shared" si="95"/>
        <v>43</v>
      </c>
      <c r="N698" s="6">
        <v>7</v>
      </c>
      <c r="O698" s="6">
        <v>2019</v>
      </c>
      <c r="P698" s="6" t="s">
        <v>170</v>
      </c>
      <c r="Q698" s="6">
        <v>7</v>
      </c>
      <c r="R698" s="6">
        <v>2019</v>
      </c>
      <c r="S698" s="7">
        <f t="shared" ca="1" si="96"/>
        <v>43641</v>
      </c>
      <c r="T698" s="7" t="str">
        <f t="shared" si="97"/>
        <v>27</v>
      </c>
      <c r="U698" s="7">
        <f t="shared" si="98"/>
        <v>43673</v>
      </c>
    </row>
    <row r="699" spans="1:21" x14ac:dyDescent="0.25">
      <c r="A699">
        <v>698</v>
      </c>
      <c r="B699" s="1">
        <v>43641</v>
      </c>
      <c r="C699" s="1">
        <v>43666</v>
      </c>
      <c r="D699" s="2">
        <v>184</v>
      </c>
      <c r="E699" s="2" t="s">
        <v>1702</v>
      </c>
      <c r="F699" s="2" t="s">
        <v>1704</v>
      </c>
      <c r="H699" t="str">
        <f t="shared" ca="1" si="90"/>
        <v>outros</v>
      </c>
      <c r="I699" t="str">
        <f t="shared" ca="1" si="91"/>
        <v>outros</v>
      </c>
      <c r="J699" t="str">
        <f t="shared" ca="1" si="92"/>
        <v>Entregue</v>
      </c>
      <c r="K699">
        <f t="shared" ca="1" si="93"/>
        <v>1</v>
      </c>
      <c r="L699">
        <f t="shared" ca="1" si="94"/>
        <v>1</v>
      </c>
      <c r="M699" s="6" t="str">
        <f t="shared" si="95"/>
        <v>43</v>
      </c>
      <c r="N699" s="6">
        <v>7</v>
      </c>
      <c r="O699" s="6">
        <v>2019</v>
      </c>
      <c r="P699" s="6" t="s">
        <v>126</v>
      </c>
      <c r="Q699" s="6">
        <v>7</v>
      </c>
      <c r="R699" s="6">
        <v>2019</v>
      </c>
      <c r="S699" s="7">
        <f t="shared" ca="1" si="96"/>
        <v>43640</v>
      </c>
      <c r="T699" s="7" t="str">
        <f t="shared" si="97"/>
        <v>20</v>
      </c>
      <c r="U699" s="7">
        <f t="shared" si="98"/>
        <v>43666</v>
      </c>
    </row>
    <row r="700" spans="1:21" x14ac:dyDescent="0.25">
      <c r="A700">
        <v>699</v>
      </c>
      <c r="B700" s="1">
        <v>43640</v>
      </c>
      <c r="C700" s="1">
        <v>43647</v>
      </c>
      <c r="D700" s="2">
        <v>11</v>
      </c>
      <c r="E700" s="2" t="s">
        <v>1702</v>
      </c>
      <c r="F700" s="2" t="s">
        <v>1704</v>
      </c>
      <c r="H700" t="str">
        <f t="shared" ca="1" si="90"/>
        <v>outros</v>
      </c>
      <c r="I700" t="str">
        <f t="shared" ca="1" si="91"/>
        <v>outros</v>
      </c>
      <c r="J700" t="str">
        <f t="shared" ca="1" si="92"/>
        <v>Entregue</v>
      </c>
      <c r="K700">
        <f t="shared" ca="1" si="93"/>
        <v>1</v>
      </c>
      <c r="L700">
        <f t="shared" ca="1" si="94"/>
        <v>2</v>
      </c>
      <c r="M700" s="6" t="str">
        <f t="shared" si="95"/>
        <v>43</v>
      </c>
      <c r="N700" s="6">
        <v>7</v>
      </c>
      <c r="O700" s="6">
        <v>2019</v>
      </c>
      <c r="P700" s="6" t="s">
        <v>1696</v>
      </c>
      <c r="Q700" s="6">
        <v>7</v>
      </c>
      <c r="R700" s="6">
        <v>2019</v>
      </c>
      <c r="S700" s="7">
        <f t="shared" ca="1" si="96"/>
        <v>43638</v>
      </c>
      <c r="T700" s="7" t="str">
        <f t="shared" si="97"/>
        <v>1</v>
      </c>
      <c r="U700" s="7">
        <f t="shared" si="98"/>
        <v>43647</v>
      </c>
    </row>
    <row r="701" spans="1:21" x14ac:dyDescent="0.25">
      <c r="A701">
        <v>700</v>
      </c>
      <c r="B701" s="1">
        <v>43641</v>
      </c>
      <c r="C701" s="1">
        <v>43671</v>
      </c>
      <c r="D701" s="2">
        <v>195</v>
      </c>
      <c r="E701" s="2" t="s">
        <v>1702</v>
      </c>
      <c r="F701" s="2" t="s">
        <v>1704</v>
      </c>
      <c r="H701" t="str">
        <f t="shared" ca="1" si="90"/>
        <v>outros</v>
      </c>
      <c r="I701" t="str">
        <f t="shared" ca="1" si="91"/>
        <v>outros</v>
      </c>
      <c r="J701" t="str">
        <f t="shared" ca="1" si="92"/>
        <v>Entregue</v>
      </c>
      <c r="K701">
        <f t="shared" ca="1" si="93"/>
        <v>1</v>
      </c>
      <c r="L701">
        <f t="shared" ca="1" si="94"/>
        <v>2</v>
      </c>
      <c r="M701" s="6" t="str">
        <f t="shared" si="95"/>
        <v>43</v>
      </c>
      <c r="N701" s="6">
        <v>7</v>
      </c>
      <c r="O701" s="6">
        <v>2019</v>
      </c>
      <c r="P701" s="6" t="s">
        <v>157</v>
      </c>
      <c r="Q701" s="6">
        <v>7</v>
      </c>
      <c r="R701" s="6">
        <v>2019</v>
      </c>
      <c r="S701" s="7">
        <f t="shared" ca="1" si="96"/>
        <v>43640</v>
      </c>
      <c r="T701" s="7" t="str">
        <f t="shared" si="97"/>
        <v>25</v>
      </c>
      <c r="U701" s="7">
        <f t="shared" si="98"/>
        <v>43671</v>
      </c>
    </row>
    <row r="702" spans="1:21" x14ac:dyDescent="0.25">
      <c r="A702">
        <v>701</v>
      </c>
      <c r="B702" s="1">
        <v>43638</v>
      </c>
      <c r="C702" s="1">
        <v>43648</v>
      </c>
      <c r="D702" s="2">
        <v>120</v>
      </c>
      <c r="E702" s="2" t="s">
        <v>1701</v>
      </c>
      <c r="F702" s="2" t="s">
        <v>1709</v>
      </c>
      <c r="H702" t="str">
        <f t="shared" si="90"/>
        <v/>
      </c>
      <c r="I702" t="str">
        <f t="shared" ca="1" si="91"/>
        <v>cliente indisponivel</v>
      </c>
      <c r="J702" t="str">
        <f t="shared" ca="1" si="92"/>
        <v>Não entregue</v>
      </c>
      <c r="K702">
        <f t="shared" ca="1" si="93"/>
        <v>2</v>
      </c>
      <c r="L702">
        <f t="shared" ca="1" si="94"/>
        <v>1</v>
      </c>
      <c r="M702" s="6" t="str">
        <f t="shared" si="95"/>
        <v>43</v>
      </c>
      <c r="N702" s="6">
        <v>7</v>
      </c>
      <c r="O702" s="6">
        <v>2019</v>
      </c>
      <c r="P702" s="6" t="s">
        <v>1699</v>
      </c>
      <c r="Q702" s="6">
        <v>7</v>
      </c>
      <c r="R702" s="6">
        <v>2019</v>
      </c>
      <c r="S702" s="7">
        <f t="shared" ca="1" si="96"/>
        <v>43641</v>
      </c>
      <c r="T702" s="7" t="str">
        <f t="shared" si="97"/>
        <v>2</v>
      </c>
      <c r="U702" s="7">
        <f t="shared" si="98"/>
        <v>43648</v>
      </c>
    </row>
    <row r="703" spans="1:21" x14ac:dyDescent="0.25">
      <c r="A703">
        <v>702</v>
      </c>
      <c r="B703" s="1">
        <v>43640</v>
      </c>
      <c r="C703" s="1">
        <v>43666</v>
      </c>
      <c r="D703" s="2">
        <v>22</v>
      </c>
      <c r="E703" s="2" t="s">
        <v>1701</v>
      </c>
      <c r="F703" s="2" t="s">
        <v>1709</v>
      </c>
      <c r="H703" t="str">
        <f t="shared" si="90"/>
        <v/>
      </c>
      <c r="I703" t="str">
        <f t="shared" ca="1" si="91"/>
        <v>cliente indisponivel</v>
      </c>
      <c r="J703" t="str">
        <f t="shared" ca="1" si="92"/>
        <v>Não entregue</v>
      </c>
      <c r="K703">
        <f t="shared" ca="1" si="93"/>
        <v>2</v>
      </c>
      <c r="L703">
        <f t="shared" ca="1" si="94"/>
        <v>1</v>
      </c>
      <c r="M703" s="6" t="str">
        <f t="shared" si="95"/>
        <v>43</v>
      </c>
      <c r="N703" s="6">
        <v>7</v>
      </c>
      <c r="O703" s="6">
        <v>2019</v>
      </c>
      <c r="P703" s="6" t="s">
        <v>126</v>
      </c>
      <c r="Q703" s="6">
        <v>7</v>
      </c>
      <c r="R703" s="6">
        <v>2019</v>
      </c>
      <c r="S703" s="7">
        <f t="shared" ca="1" si="96"/>
        <v>43640</v>
      </c>
      <c r="T703" s="7" t="str">
        <f t="shared" si="97"/>
        <v>20</v>
      </c>
      <c r="U703" s="7">
        <f t="shared" si="98"/>
        <v>43666</v>
      </c>
    </row>
    <row r="704" spans="1:21" x14ac:dyDescent="0.25">
      <c r="A704">
        <v>703</v>
      </c>
      <c r="B704" s="1">
        <v>43639</v>
      </c>
      <c r="C704" s="1">
        <v>43669</v>
      </c>
      <c r="D704" s="2">
        <v>44</v>
      </c>
      <c r="E704" s="2" t="s">
        <v>1701</v>
      </c>
      <c r="F704" s="2" t="s">
        <v>1709</v>
      </c>
      <c r="H704" t="str">
        <f t="shared" si="90"/>
        <v/>
      </c>
      <c r="I704" t="str">
        <f t="shared" ca="1" si="91"/>
        <v>outros</v>
      </c>
      <c r="J704" t="str">
        <f t="shared" ca="1" si="92"/>
        <v>Entregue</v>
      </c>
      <c r="K704">
        <f t="shared" ca="1" si="93"/>
        <v>1</v>
      </c>
      <c r="L704">
        <f t="shared" ca="1" si="94"/>
        <v>2</v>
      </c>
      <c r="M704" s="6" t="str">
        <f t="shared" si="95"/>
        <v>43</v>
      </c>
      <c r="N704" s="6">
        <v>7</v>
      </c>
      <c r="O704" s="6">
        <v>2019</v>
      </c>
      <c r="P704" s="6" t="s">
        <v>144</v>
      </c>
      <c r="Q704" s="6">
        <v>7</v>
      </c>
      <c r="R704" s="6">
        <v>2019</v>
      </c>
      <c r="S704" s="7">
        <f t="shared" ca="1" si="96"/>
        <v>43638</v>
      </c>
      <c r="T704" s="7" t="str">
        <f t="shared" si="97"/>
        <v>23</v>
      </c>
      <c r="U704" s="7">
        <f t="shared" si="98"/>
        <v>43669</v>
      </c>
    </row>
    <row r="705" spans="1:21" x14ac:dyDescent="0.25">
      <c r="A705">
        <v>704</v>
      </c>
      <c r="B705" s="1">
        <v>43639</v>
      </c>
      <c r="C705" s="1">
        <v>43650</v>
      </c>
      <c r="D705" s="2">
        <v>134</v>
      </c>
      <c r="E705" s="2" t="s">
        <v>1702</v>
      </c>
      <c r="F705" s="2" t="s">
        <v>1704</v>
      </c>
      <c r="H705" t="str">
        <f t="shared" ca="1" si="90"/>
        <v>outros</v>
      </c>
      <c r="I705" t="str">
        <f t="shared" ca="1" si="91"/>
        <v>outros</v>
      </c>
      <c r="J705" t="str">
        <f t="shared" ca="1" si="92"/>
        <v>Entregue</v>
      </c>
      <c r="K705">
        <f t="shared" ca="1" si="93"/>
        <v>1</v>
      </c>
      <c r="L705">
        <f t="shared" ca="1" si="94"/>
        <v>1</v>
      </c>
      <c r="M705" s="6" t="str">
        <f t="shared" si="95"/>
        <v>43</v>
      </c>
      <c r="N705" s="6">
        <v>7</v>
      </c>
      <c r="O705" s="6">
        <v>2019</v>
      </c>
      <c r="P705" s="6" t="s">
        <v>1698</v>
      </c>
      <c r="Q705" s="6">
        <v>7</v>
      </c>
      <c r="R705" s="6">
        <v>2019</v>
      </c>
      <c r="S705" s="7">
        <f t="shared" ca="1" si="96"/>
        <v>43638</v>
      </c>
      <c r="T705" s="7" t="str">
        <f t="shared" si="97"/>
        <v>4</v>
      </c>
      <c r="U705" s="7">
        <f t="shared" si="98"/>
        <v>43650</v>
      </c>
    </row>
    <row r="706" spans="1:21" x14ac:dyDescent="0.25">
      <c r="A706">
        <v>705</v>
      </c>
      <c r="B706" s="1">
        <v>43640</v>
      </c>
      <c r="C706" s="1">
        <v>43663</v>
      </c>
      <c r="D706" s="2">
        <v>83</v>
      </c>
      <c r="E706" s="2" t="s">
        <v>1701</v>
      </c>
      <c r="F706" s="2" t="s">
        <v>1709</v>
      </c>
      <c r="H706" t="str">
        <f t="shared" si="90"/>
        <v/>
      </c>
      <c r="I706" t="str">
        <f t="shared" ca="1" si="91"/>
        <v>cliente indisponivel</v>
      </c>
      <c r="J706" t="str">
        <f t="shared" ca="1" si="92"/>
        <v>Não entregue</v>
      </c>
      <c r="K706">
        <f t="shared" ca="1" si="93"/>
        <v>2</v>
      </c>
      <c r="L706">
        <f t="shared" ca="1" si="94"/>
        <v>2</v>
      </c>
      <c r="M706" s="6" t="str">
        <f t="shared" si="95"/>
        <v>43</v>
      </c>
      <c r="N706" s="6">
        <v>7</v>
      </c>
      <c r="O706" s="6">
        <v>2019</v>
      </c>
      <c r="P706" s="6" t="s">
        <v>108</v>
      </c>
      <c r="Q706" s="6">
        <v>7</v>
      </c>
      <c r="R706" s="6">
        <v>2019</v>
      </c>
      <c r="S706" s="7">
        <f t="shared" ca="1" si="96"/>
        <v>43640</v>
      </c>
      <c r="T706" s="7" t="str">
        <f t="shared" si="97"/>
        <v>17</v>
      </c>
      <c r="U706" s="7">
        <f t="shared" si="98"/>
        <v>43663</v>
      </c>
    </row>
    <row r="707" spans="1:21" x14ac:dyDescent="0.25">
      <c r="A707">
        <v>706</v>
      </c>
      <c r="B707" s="1">
        <v>43641</v>
      </c>
      <c r="C707" s="1">
        <v>43651</v>
      </c>
      <c r="D707" s="2">
        <v>179</v>
      </c>
      <c r="E707" s="2" t="s">
        <v>1701</v>
      </c>
      <c r="F707" s="2" t="s">
        <v>1709</v>
      </c>
      <c r="H707" t="str">
        <f t="shared" ref="H707:H770" si="99">IF(E707="Entregue","",I707)</f>
        <v/>
      </c>
      <c r="I707" t="str">
        <f t="shared" ref="I707:I770" ca="1" si="100">VLOOKUP(K707,$V$6:$W$8,2,TRUE)</f>
        <v>outros</v>
      </c>
      <c r="J707" t="str">
        <f t="shared" ref="J707:J770" ca="1" si="101">VLOOKUP(K707,$V$1:$W$3,2,TRUE)</f>
        <v>Entregue</v>
      </c>
      <c r="K707">
        <f t="shared" ref="K707:K770" ca="1" si="102">RANDBETWEEN(1,2)</f>
        <v>1</v>
      </c>
      <c r="L707">
        <f t="shared" ref="L707:L770" ca="1" si="103">RANDBETWEEN(1,3)</f>
        <v>2</v>
      </c>
      <c r="M707" s="6" t="str">
        <f t="shared" ref="M707:M770" si="104">LEFT(C707,2)</f>
        <v>43</v>
      </c>
      <c r="N707" s="6">
        <v>7</v>
      </c>
      <c r="O707" s="6">
        <v>2019</v>
      </c>
      <c r="P707" s="6" t="s">
        <v>1695</v>
      </c>
      <c r="Q707" s="6">
        <v>7</v>
      </c>
      <c r="R707" s="6">
        <v>2019</v>
      </c>
      <c r="S707" s="7">
        <f t="shared" ref="S707:S770" ca="1" si="105">DATE(2019,6,21)+RANDBETWEEN(1,5)</f>
        <v>43640</v>
      </c>
      <c r="T707" s="7" t="str">
        <f t="shared" ref="T707:T770" si="106">SUBSTITUTE(P707,"/","")</f>
        <v>5</v>
      </c>
      <c r="U707" s="7">
        <f t="shared" ref="U707:U770" si="107">DATE(R707,Q707,T707)</f>
        <v>43651</v>
      </c>
    </row>
    <row r="708" spans="1:21" x14ac:dyDescent="0.25">
      <c r="A708">
        <v>707</v>
      </c>
      <c r="B708" s="1">
        <v>43638</v>
      </c>
      <c r="C708" s="1">
        <v>43652</v>
      </c>
      <c r="D708" s="2">
        <v>133</v>
      </c>
      <c r="E708" s="2" t="s">
        <v>1701</v>
      </c>
      <c r="F708" s="2" t="s">
        <v>1709</v>
      </c>
      <c r="H708" t="str">
        <f t="shared" si="99"/>
        <v/>
      </c>
      <c r="I708" t="str">
        <f t="shared" ca="1" si="100"/>
        <v>cliente indisponivel</v>
      </c>
      <c r="J708" t="str">
        <f t="shared" ca="1" si="101"/>
        <v>Não entregue</v>
      </c>
      <c r="K708">
        <f t="shared" ca="1" si="102"/>
        <v>2</v>
      </c>
      <c r="L708">
        <f t="shared" ca="1" si="103"/>
        <v>1</v>
      </c>
      <c r="M708" s="6" t="str">
        <f t="shared" si="104"/>
        <v>43</v>
      </c>
      <c r="N708" s="6">
        <v>7</v>
      </c>
      <c r="O708" s="6">
        <v>2019</v>
      </c>
      <c r="P708" s="6" t="s">
        <v>1692</v>
      </c>
      <c r="Q708" s="6">
        <v>7</v>
      </c>
      <c r="R708" s="6">
        <v>2019</v>
      </c>
      <c r="S708" s="7">
        <f t="shared" ca="1" si="105"/>
        <v>43640</v>
      </c>
      <c r="T708" s="7" t="str">
        <f t="shared" si="106"/>
        <v>6</v>
      </c>
      <c r="U708" s="7">
        <f t="shared" si="107"/>
        <v>43652</v>
      </c>
    </row>
    <row r="709" spans="1:21" x14ac:dyDescent="0.25">
      <c r="A709">
        <v>708</v>
      </c>
      <c r="B709" s="1">
        <v>43639</v>
      </c>
      <c r="C709" s="1">
        <v>43656</v>
      </c>
      <c r="D709" s="2">
        <v>78</v>
      </c>
      <c r="E709" s="2" t="s">
        <v>1702</v>
      </c>
      <c r="F709" s="2" t="s">
        <v>1704</v>
      </c>
      <c r="H709" t="str">
        <f t="shared" ca="1" si="99"/>
        <v>outros</v>
      </c>
      <c r="I709" t="str">
        <f t="shared" ca="1" si="100"/>
        <v>outros</v>
      </c>
      <c r="J709" t="str">
        <f t="shared" ca="1" si="101"/>
        <v>Entregue</v>
      </c>
      <c r="K709">
        <f t="shared" ca="1" si="102"/>
        <v>1</v>
      </c>
      <c r="L709">
        <f t="shared" ca="1" si="103"/>
        <v>2</v>
      </c>
      <c r="M709" s="6" t="str">
        <f t="shared" si="104"/>
        <v>43</v>
      </c>
      <c r="N709" s="6">
        <v>7</v>
      </c>
      <c r="O709" s="6">
        <v>2019</v>
      </c>
      <c r="P709" s="6" t="s">
        <v>65</v>
      </c>
      <c r="Q709" s="6">
        <v>7</v>
      </c>
      <c r="R709" s="6">
        <v>2019</v>
      </c>
      <c r="S709" s="7">
        <f t="shared" ca="1" si="105"/>
        <v>43639</v>
      </c>
      <c r="T709" s="7" t="str">
        <f t="shared" si="106"/>
        <v>10</v>
      </c>
      <c r="U709" s="7">
        <f t="shared" si="107"/>
        <v>43656</v>
      </c>
    </row>
    <row r="710" spans="1:21" x14ac:dyDescent="0.25">
      <c r="A710">
        <v>709</v>
      </c>
      <c r="B710" s="1">
        <v>43638</v>
      </c>
      <c r="C710" s="1">
        <v>43654</v>
      </c>
      <c r="D710" s="2">
        <v>209</v>
      </c>
      <c r="E710" s="2" t="s">
        <v>1702</v>
      </c>
      <c r="F710" s="2" t="s">
        <v>1703</v>
      </c>
      <c r="H710" t="str">
        <f t="shared" ca="1" si="99"/>
        <v>outros</v>
      </c>
      <c r="I710" t="str">
        <f t="shared" ca="1" si="100"/>
        <v>outros</v>
      </c>
      <c r="J710" t="str">
        <f t="shared" ca="1" si="101"/>
        <v>Entregue</v>
      </c>
      <c r="K710">
        <f t="shared" ca="1" si="102"/>
        <v>1</v>
      </c>
      <c r="L710">
        <f t="shared" ca="1" si="103"/>
        <v>2</v>
      </c>
      <c r="M710" s="6" t="str">
        <f t="shared" si="104"/>
        <v>43</v>
      </c>
      <c r="N710" s="6">
        <v>7</v>
      </c>
      <c r="O710" s="6">
        <v>2019</v>
      </c>
      <c r="P710" s="6" t="s">
        <v>1693</v>
      </c>
      <c r="Q710" s="6">
        <v>7</v>
      </c>
      <c r="R710" s="6">
        <v>2019</v>
      </c>
      <c r="S710" s="7">
        <f t="shared" ca="1" si="105"/>
        <v>43642</v>
      </c>
      <c r="T710" s="7" t="str">
        <f t="shared" si="106"/>
        <v>8</v>
      </c>
      <c r="U710" s="7">
        <f t="shared" si="107"/>
        <v>43654</v>
      </c>
    </row>
    <row r="711" spans="1:21" x14ac:dyDescent="0.25">
      <c r="A711">
        <v>710</v>
      </c>
      <c r="B711" s="1">
        <v>43641</v>
      </c>
      <c r="C711" s="1">
        <v>43671</v>
      </c>
      <c r="D711" s="2">
        <v>97</v>
      </c>
      <c r="E711" s="2" t="s">
        <v>1702</v>
      </c>
      <c r="F711" s="2" t="s">
        <v>1703</v>
      </c>
      <c r="H711" t="str">
        <f t="shared" ca="1" si="99"/>
        <v>cliente indisponivel</v>
      </c>
      <c r="I711" t="str">
        <f t="shared" ca="1" si="100"/>
        <v>cliente indisponivel</v>
      </c>
      <c r="J711" t="str">
        <f t="shared" ca="1" si="101"/>
        <v>Não entregue</v>
      </c>
      <c r="K711">
        <f t="shared" ca="1" si="102"/>
        <v>2</v>
      </c>
      <c r="L711">
        <f t="shared" ca="1" si="103"/>
        <v>3</v>
      </c>
      <c r="M711" s="6" t="str">
        <f t="shared" si="104"/>
        <v>43</v>
      </c>
      <c r="N711" s="6">
        <v>7</v>
      </c>
      <c r="O711" s="6">
        <v>2019</v>
      </c>
      <c r="P711" s="6" t="s">
        <v>157</v>
      </c>
      <c r="Q711" s="6">
        <v>7</v>
      </c>
      <c r="R711" s="6">
        <v>2019</v>
      </c>
      <c r="S711" s="7">
        <f t="shared" ca="1" si="105"/>
        <v>43642</v>
      </c>
      <c r="T711" s="7" t="str">
        <f t="shared" si="106"/>
        <v>25</v>
      </c>
      <c r="U711" s="7">
        <f t="shared" si="107"/>
        <v>43671</v>
      </c>
    </row>
    <row r="712" spans="1:21" x14ac:dyDescent="0.25">
      <c r="A712">
        <v>711</v>
      </c>
      <c r="B712" s="1">
        <v>43640</v>
      </c>
      <c r="C712" s="1">
        <v>43649</v>
      </c>
      <c r="D712" s="2">
        <v>32</v>
      </c>
      <c r="E712" s="2" t="s">
        <v>1702</v>
      </c>
      <c r="F712" s="2" t="s">
        <v>1703</v>
      </c>
      <c r="H712" t="str">
        <f t="shared" ca="1" si="99"/>
        <v>cliente indisponivel</v>
      </c>
      <c r="I712" t="str">
        <f t="shared" ca="1" si="100"/>
        <v>cliente indisponivel</v>
      </c>
      <c r="J712" t="str">
        <f t="shared" ca="1" si="101"/>
        <v>Não entregue</v>
      </c>
      <c r="K712">
        <f t="shared" ca="1" si="102"/>
        <v>2</v>
      </c>
      <c r="L712">
        <f t="shared" ca="1" si="103"/>
        <v>3</v>
      </c>
      <c r="M712" s="6" t="str">
        <f t="shared" si="104"/>
        <v>43</v>
      </c>
      <c r="N712" s="6">
        <v>7</v>
      </c>
      <c r="O712" s="6">
        <v>2019</v>
      </c>
      <c r="P712" s="6" t="s">
        <v>1691</v>
      </c>
      <c r="Q712" s="6">
        <v>7</v>
      </c>
      <c r="R712" s="6">
        <v>2019</v>
      </c>
      <c r="S712" s="7">
        <f t="shared" ca="1" si="105"/>
        <v>43642</v>
      </c>
      <c r="T712" s="7" t="str">
        <f t="shared" si="106"/>
        <v>3</v>
      </c>
      <c r="U712" s="7">
        <f t="shared" si="107"/>
        <v>43649</v>
      </c>
    </row>
    <row r="713" spans="1:21" x14ac:dyDescent="0.25">
      <c r="A713">
        <v>712</v>
      </c>
      <c r="B713" s="1">
        <v>43638</v>
      </c>
      <c r="C713" s="1">
        <v>43672</v>
      </c>
      <c r="D713" s="2">
        <v>121</v>
      </c>
      <c r="E713" s="2" t="s">
        <v>1701</v>
      </c>
      <c r="F713" s="2" t="s">
        <v>1709</v>
      </c>
      <c r="H713" t="str">
        <f t="shared" si="99"/>
        <v/>
      </c>
      <c r="I713" t="str">
        <f t="shared" ca="1" si="100"/>
        <v>outros</v>
      </c>
      <c r="J713" t="str">
        <f t="shared" ca="1" si="101"/>
        <v>Entregue</v>
      </c>
      <c r="K713">
        <f t="shared" ca="1" si="102"/>
        <v>1</v>
      </c>
      <c r="L713">
        <f t="shared" ca="1" si="103"/>
        <v>1</v>
      </c>
      <c r="M713" s="6" t="str">
        <f t="shared" si="104"/>
        <v>43</v>
      </c>
      <c r="N713" s="6">
        <v>7</v>
      </c>
      <c r="O713" s="6">
        <v>2019</v>
      </c>
      <c r="P713" s="6" t="s">
        <v>163</v>
      </c>
      <c r="Q713" s="6">
        <v>7</v>
      </c>
      <c r="R713" s="6">
        <v>2019</v>
      </c>
      <c r="S713" s="7">
        <f t="shared" ca="1" si="105"/>
        <v>43641</v>
      </c>
      <c r="T713" s="7" t="str">
        <f t="shared" si="106"/>
        <v>26</v>
      </c>
      <c r="U713" s="7">
        <f t="shared" si="107"/>
        <v>43672</v>
      </c>
    </row>
    <row r="714" spans="1:21" x14ac:dyDescent="0.25">
      <c r="A714">
        <v>713</v>
      </c>
      <c r="B714" s="1">
        <v>43639</v>
      </c>
      <c r="C714" s="1">
        <v>43673</v>
      </c>
      <c r="D714" s="2">
        <v>47</v>
      </c>
      <c r="E714" s="2" t="s">
        <v>1701</v>
      </c>
      <c r="F714" s="2" t="s">
        <v>1709</v>
      </c>
      <c r="H714" t="str">
        <f t="shared" si="99"/>
        <v/>
      </c>
      <c r="I714" t="str">
        <f t="shared" ca="1" si="100"/>
        <v>outros</v>
      </c>
      <c r="J714" t="str">
        <f t="shared" ca="1" si="101"/>
        <v>Entregue</v>
      </c>
      <c r="K714">
        <f t="shared" ca="1" si="102"/>
        <v>1</v>
      </c>
      <c r="L714">
        <f t="shared" ca="1" si="103"/>
        <v>1</v>
      </c>
      <c r="M714" s="6" t="str">
        <f t="shared" si="104"/>
        <v>43</v>
      </c>
      <c r="N714" s="6">
        <v>7</v>
      </c>
      <c r="O714" s="6">
        <v>2019</v>
      </c>
      <c r="P714" s="6" t="s">
        <v>170</v>
      </c>
      <c r="Q714" s="6">
        <v>7</v>
      </c>
      <c r="R714" s="6">
        <v>2019</v>
      </c>
      <c r="S714" s="7">
        <f t="shared" ca="1" si="105"/>
        <v>43639</v>
      </c>
      <c r="T714" s="7" t="str">
        <f t="shared" si="106"/>
        <v>27</v>
      </c>
      <c r="U714" s="7">
        <f t="shared" si="107"/>
        <v>43673</v>
      </c>
    </row>
    <row r="715" spans="1:21" x14ac:dyDescent="0.25">
      <c r="A715">
        <v>714</v>
      </c>
      <c r="B715" s="1">
        <v>43642</v>
      </c>
      <c r="C715" s="1">
        <v>43668</v>
      </c>
      <c r="D715" s="2">
        <v>155</v>
      </c>
      <c r="E715" s="2" t="s">
        <v>1701</v>
      </c>
      <c r="F715" s="2" t="s">
        <v>1709</v>
      </c>
      <c r="H715" t="str">
        <f t="shared" si="99"/>
        <v/>
      </c>
      <c r="I715" t="str">
        <f t="shared" ca="1" si="100"/>
        <v>outros</v>
      </c>
      <c r="J715" t="str">
        <f t="shared" ca="1" si="101"/>
        <v>Entregue</v>
      </c>
      <c r="K715">
        <f t="shared" ca="1" si="102"/>
        <v>1</v>
      </c>
      <c r="L715">
        <f t="shared" ca="1" si="103"/>
        <v>1</v>
      </c>
      <c r="M715" s="6" t="str">
        <f t="shared" si="104"/>
        <v>43</v>
      </c>
      <c r="N715" s="6">
        <v>7</v>
      </c>
      <c r="O715" s="6">
        <v>2019</v>
      </c>
      <c r="P715" s="6" t="s">
        <v>138</v>
      </c>
      <c r="Q715" s="6">
        <v>7</v>
      </c>
      <c r="R715" s="6">
        <v>2019</v>
      </c>
      <c r="S715" s="7">
        <f t="shared" ca="1" si="105"/>
        <v>43642</v>
      </c>
      <c r="T715" s="7" t="str">
        <f t="shared" si="106"/>
        <v>22</v>
      </c>
      <c r="U715" s="7">
        <f t="shared" si="107"/>
        <v>43668</v>
      </c>
    </row>
    <row r="716" spans="1:21" x14ac:dyDescent="0.25">
      <c r="A716">
        <v>715</v>
      </c>
      <c r="B716" s="1">
        <v>43640</v>
      </c>
      <c r="C716" s="1">
        <v>43655</v>
      </c>
      <c r="D716" s="2">
        <v>106</v>
      </c>
      <c r="E716" s="2" t="s">
        <v>1702</v>
      </c>
      <c r="F716" s="2" t="s">
        <v>1703</v>
      </c>
      <c r="H716" t="str">
        <f t="shared" ca="1" si="99"/>
        <v>cliente indisponivel</v>
      </c>
      <c r="I716" t="str">
        <f t="shared" ca="1" si="100"/>
        <v>cliente indisponivel</v>
      </c>
      <c r="J716" t="str">
        <f t="shared" ca="1" si="101"/>
        <v>Não entregue</v>
      </c>
      <c r="K716">
        <f t="shared" ca="1" si="102"/>
        <v>2</v>
      </c>
      <c r="L716">
        <f t="shared" ca="1" si="103"/>
        <v>3</v>
      </c>
      <c r="M716" s="6" t="str">
        <f t="shared" si="104"/>
        <v>43</v>
      </c>
      <c r="N716" s="6">
        <v>7</v>
      </c>
      <c r="O716" s="6">
        <v>2019</v>
      </c>
      <c r="P716" s="6" t="s">
        <v>1694</v>
      </c>
      <c r="Q716" s="6">
        <v>7</v>
      </c>
      <c r="R716" s="6">
        <v>2019</v>
      </c>
      <c r="S716" s="7">
        <f t="shared" ca="1" si="105"/>
        <v>43639</v>
      </c>
      <c r="T716" s="7" t="str">
        <f t="shared" si="106"/>
        <v>9</v>
      </c>
      <c r="U716" s="7">
        <f t="shared" si="107"/>
        <v>43655</v>
      </c>
    </row>
    <row r="717" spans="1:21" x14ac:dyDescent="0.25">
      <c r="A717">
        <v>716</v>
      </c>
      <c r="B717" s="1">
        <v>43639</v>
      </c>
      <c r="C717" s="1">
        <v>43648</v>
      </c>
      <c r="D717" s="2">
        <v>168</v>
      </c>
      <c r="E717" s="2" t="s">
        <v>1702</v>
      </c>
      <c r="F717" s="2" t="s">
        <v>1703</v>
      </c>
      <c r="H717" t="str">
        <f t="shared" ca="1" si="99"/>
        <v>cliente indisponivel</v>
      </c>
      <c r="I717" t="str">
        <f t="shared" ca="1" si="100"/>
        <v>cliente indisponivel</v>
      </c>
      <c r="J717" t="str">
        <f t="shared" ca="1" si="101"/>
        <v>Não entregue</v>
      </c>
      <c r="K717">
        <f t="shared" ca="1" si="102"/>
        <v>2</v>
      </c>
      <c r="L717">
        <f t="shared" ca="1" si="103"/>
        <v>1</v>
      </c>
      <c r="M717" s="6" t="str">
        <f t="shared" si="104"/>
        <v>43</v>
      </c>
      <c r="N717" s="6">
        <v>7</v>
      </c>
      <c r="O717" s="6">
        <v>2019</v>
      </c>
      <c r="P717" s="6" t="s">
        <v>1699</v>
      </c>
      <c r="Q717" s="6">
        <v>7</v>
      </c>
      <c r="R717" s="6">
        <v>2019</v>
      </c>
      <c r="S717" s="7">
        <f t="shared" ca="1" si="105"/>
        <v>43642</v>
      </c>
      <c r="T717" s="7" t="str">
        <f t="shared" si="106"/>
        <v>2</v>
      </c>
      <c r="U717" s="7">
        <f t="shared" si="107"/>
        <v>43648</v>
      </c>
    </row>
    <row r="718" spans="1:21" x14ac:dyDescent="0.25">
      <c r="A718">
        <v>717</v>
      </c>
      <c r="B718" s="1">
        <v>43639</v>
      </c>
      <c r="C718" s="1">
        <v>43649</v>
      </c>
      <c r="D718" s="2">
        <v>132</v>
      </c>
      <c r="E718" s="2" t="s">
        <v>1701</v>
      </c>
      <c r="F718" s="2" t="s">
        <v>1709</v>
      </c>
      <c r="H718" t="str">
        <f t="shared" si="99"/>
        <v/>
      </c>
      <c r="I718" t="str">
        <f t="shared" ca="1" si="100"/>
        <v>cliente indisponivel</v>
      </c>
      <c r="J718" t="str">
        <f t="shared" ca="1" si="101"/>
        <v>Não entregue</v>
      </c>
      <c r="K718">
        <f t="shared" ca="1" si="102"/>
        <v>2</v>
      </c>
      <c r="L718">
        <f t="shared" ca="1" si="103"/>
        <v>2</v>
      </c>
      <c r="M718" s="6" t="str">
        <f t="shared" si="104"/>
        <v>43</v>
      </c>
      <c r="N718" s="6">
        <v>7</v>
      </c>
      <c r="O718" s="6">
        <v>2019</v>
      </c>
      <c r="P718" s="6" t="s">
        <v>1691</v>
      </c>
      <c r="Q718" s="6">
        <v>7</v>
      </c>
      <c r="R718" s="6">
        <v>2019</v>
      </c>
      <c r="S718" s="7">
        <f t="shared" ca="1" si="105"/>
        <v>43640</v>
      </c>
      <c r="T718" s="7" t="str">
        <f t="shared" si="106"/>
        <v>3</v>
      </c>
      <c r="U718" s="7">
        <f t="shared" si="107"/>
        <v>43649</v>
      </c>
    </row>
    <row r="719" spans="1:21" x14ac:dyDescent="0.25">
      <c r="A719">
        <v>718</v>
      </c>
      <c r="B719" s="1">
        <v>43639</v>
      </c>
      <c r="C719" s="1">
        <v>43654</v>
      </c>
      <c r="D719" s="2">
        <v>75</v>
      </c>
      <c r="E719" s="2" t="s">
        <v>1701</v>
      </c>
      <c r="F719" s="2" t="s">
        <v>1709</v>
      </c>
      <c r="H719" t="str">
        <f t="shared" si="99"/>
        <v/>
      </c>
      <c r="I719" t="str">
        <f t="shared" ca="1" si="100"/>
        <v>cliente indisponivel</v>
      </c>
      <c r="J719" t="str">
        <f t="shared" ca="1" si="101"/>
        <v>Não entregue</v>
      </c>
      <c r="K719">
        <f t="shared" ca="1" si="102"/>
        <v>2</v>
      </c>
      <c r="L719">
        <f t="shared" ca="1" si="103"/>
        <v>1</v>
      </c>
      <c r="M719" s="6" t="str">
        <f t="shared" si="104"/>
        <v>43</v>
      </c>
      <c r="N719" s="6">
        <v>7</v>
      </c>
      <c r="O719" s="6">
        <v>2019</v>
      </c>
      <c r="P719" s="6" t="s">
        <v>1693</v>
      </c>
      <c r="Q719" s="6">
        <v>7</v>
      </c>
      <c r="R719" s="6">
        <v>2019</v>
      </c>
      <c r="S719" s="7">
        <f t="shared" ca="1" si="105"/>
        <v>43641</v>
      </c>
      <c r="T719" s="7" t="str">
        <f t="shared" si="106"/>
        <v>8</v>
      </c>
      <c r="U719" s="7">
        <f t="shared" si="107"/>
        <v>43654</v>
      </c>
    </row>
    <row r="720" spans="1:21" x14ac:dyDescent="0.25">
      <c r="A720">
        <v>719</v>
      </c>
      <c r="B720" s="1">
        <v>43640</v>
      </c>
      <c r="C720" s="1">
        <v>43654</v>
      </c>
      <c r="D720" s="2">
        <v>147</v>
      </c>
      <c r="E720" s="2" t="s">
        <v>1702</v>
      </c>
      <c r="F720" s="2" t="s">
        <v>1704</v>
      </c>
      <c r="H720" t="str">
        <f t="shared" ca="1" si="99"/>
        <v>cliente indisponivel</v>
      </c>
      <c r="I720" t="str">
        <f t="shared" ca="1" si="100"/>
        <v>cliente indisponivel</v>
      </c>
      <c r="J720" t="str">
        <f t="shared" ca="1" si="101"/>
        <v>Não entregue</v>
      </c>
      <c r="K720">
        <f t="shared" ca="1" si="102"/>
        <v>2</v>
      </c>
      <c r="L720">
        <f t="shared" ca="1" si="103"/>
        <v>2</v>
      </c>
      <c r="M720" s="6" t="str">
        <f t="shared" si="104"/>
        <v>43</v>
      </c>
      <c r="N720" s="6">
        <v>7</v>
      </c>
      <c r="O720" s="6">
        <v>2019</v>
      </c>
      <c r="P720" s="6" t="s">
        <v>1693</v>
      </c>
      <c r="Q720" s="6">
        <v>7</v>
      </c>
      <c r="R720" s="6">
        <v>2019</v>
      </c>
      <c r="S720" s="7">
        <f t="shared" ca="1" si="105"/>
        <v>43638</v>
      </c>
      <c r="T720" s="7" t="str">
        <f t="shared" si="106"/>
        <v>8</v>
      </c>
      <c r="U720" s="7">
        <f t="shared" si="107"/>
        <v>43654</v>
      </c>
    </row>
    <row r="721" spans="1:21" x14ac:dyDescent="0.25">
      <c r="A721">
        <v>720</v>
      </c>
      <c r="B721" s="1">
        <v>43639</v>
      </c>
      <c r="C721" s="1">
        <v>43649</v>
      </c>
      <c r="D721" s="2">
        <v>33</v>
      </c>
      <c r="E721" s="2" t="s">
        <v>1701</v>
      </c>
      <c r="F721" s="2" t="s">
        <v>1709</v>
      </c>
      <c r="H721" t="str">
        <f t="shared" si="99"/>
        <v/>
      </c>
      <c r="I721" t="str">
        <f t="shared" ca="1" si="100"/>
        <v>outros</v>
      </c>
      <c r="J721" t="str">
        <f t="shared" ca="1" si="101"/>
        <v>Entregue</v>
      </c>
      <c r="K721">
        <f t="shared" ca="1" si="102"/>
        <v>1</v>
      </c>
      <c r="L721">
        <f t="shared" ca="1" si="103"/>
        <v>3</v>
      </c>
      <c r="M721" s="6" t="str">
        <f t="shared" si="104"/>
        <v>43</v>
      </c>
      <c r="N721" s="6">
        <v>7</v>
      </c>
      <c r="O721" s="6">
        <v>2019</v>
      </c>
      <c r="P721" s="6" t="s">
        <v>1691</v>
      </c>
      <c r="Q721" s="6">
        <v>7</v>
      </c>
      <c r="R721" s="6">
        <v>2019</v>
      </c>
      <c r="S721" s="7">
        <f t="shared" ca="1" si="105"/>
        <v>43638</v>
      </c>
      <c r="T721" s="7" t="str">
        <f t="shared" si="106"/>
        <v>3</v>
      </c>
      <c r="U721" s="7">
        <f t="shared" si="107"/>
        <v>43649</v>
      </c>
    </row>
    <row r="722" spans="1:21" x14ac:dyDescent="0.25">
      <c r="A722">
        <v>721</v>
      </c>
      <c r="B722" s="1">
        <v>43638</v>
      </c>
      <c r="C722" s="1">
        <v>43661</v>
      </c>
      <c r="D722" s="2">
        <v>25</v>
      </c>
      <c r="E722" s="2" t="s">
        <v>1701</v>
      </c>
      <c r="F722" s="2" t="s">
        <v>1709</v>
      </c>
      <c r="H722" t="str">
        <f t="shared" si="99"/>
        <v/>
      </c>
      <c r="I722" t="str">
        <f t="shared" ca="1" si="100"/>
        <v>outros</v>
      </c>
      <c r="J722" t="str">
        <f t="shared" ca="1" si="101"/>
        <v>Entregue</v>
      </c>
      <c r="K722">
        <f t="shared" ca="1" si="102"/>
        <v>1</v>
      </c>
      <c r="L722">
        <f t="shared" ca="1" si="103"/>
        <v>1</v>
      </c>
      <c r="M722" s="6" t="str">
        <f t="shared" si="104"/>
        <v>43</v>
      </c>
      <c r="N722" s="6">
        <v>7</v>
      </c>
      <c r="O722" s="6">
        <v>2019</v>
      </c>
      <c r="P722" s="6" t="s">
        <v>95</v>
      </c>
      <c r="Q722" s="6">
        <v>7</v>
      </c>
      <c r="R722" s="6">
        <v>2019</v>
      </c>
      <c r="S722" s="7">
        <f t="shared" ca="1" si="105"/>
        <v>43638</v>
      </c>
      <c r="T722" s="7" t="str">
        <f t="shared" si="106"/>
        <v>15</v>
      </c>
      <c r="U722" s="7">
        <f t="shared" si="107"/>
        <v>43661</v>
      </c>
    </row>
    <row r="723" spans="1:21" x14ac:dyDescent="0.25">
      <c r="A723">
        <v>722</v>
      </c>
      <c r="B723" s="1">
        <v>43640</v>
      </c>
      <c r="C723" s="1">
        <v>43672</v>
      </c>
      <c r="D723" s="2">
        <v>11</v>
      </c>
      <c r="E723" s="2" t="s">
        <v>1702</v>
      </c>
      <c r="F723" s="2" t="s">
        <v>1703</v>
      </c>
      <c r="H723" t="str">
        <f t="shared" ca="1" si="99"/>
        <v>outros</v>
      </c>
      <c r="I723" t="str">
        <f t="shared" ca="1" si="100"/>
        <v>outros</v>
      </c>
      <c r="J723" t="str">
        <f t="shared" ca="1" si="101"/>
        <v>Entregue</v>
      </c>
      <c r="K723">
        <f t="shared" ca="1" si="102"/>
        <v>1</v>
      </c>
      <c r="L723">
        <f t="shared" ca="1" si="103"/>
        <v>1</v>
      </c>
      <c r="M723" s="6" t="str">
        <f t="shared" si="104"/>
        <v>43</v>
      </c>
      <c r="N723" s="6">
        <v>7</v>
      </c>
      <c r="O723" s="6">
        <v>2019</v>
      </c>
      <c r="P723" s="6" t="s">
        <v>163</v>
      </c>
      <c r="Q723" s="6">
        <v>7</v>
      </c>
      <c r="R723" s="6">
        <v>2019</v>
      </c>
      <c r="S723" s="7">
        <f t="shared" ca="1" si="105"/>
        <v>43639</v>
      </c>
      <c r="T723" s="7" t="str">
        <f t="shared" si="106"/>
        <v>26</v>
      </c>
      <c r="U723" s="7">
        <f t="shared" si="107"/>
        <v>43672</v>
      </c>
    </row>
    <row r="724" spans="1:21" x14ac:dyDescent="0.25">
      <c r="A724">
        <v>723</v>
      </c>
      <c r="B724" s="1">
        <v>43638</v>
      </c>
      <c r="C724" s="1">
        <v>43652</v>
      </c>
      <c r="D724" s="2">
        <v>54</v>
      </c>
      <c r="E724" s="2" t="s">
        <v>1701</v>
      </c>
      <c r="F724" s="2" t="s">
        <v>1709</v>
      </c>
      <c r="H724" t="str">
        <f t="shared" si="99"/>
        <v/>
      </c>
      <c r="I724" t="str">
        <f t="shared" ca="1" si="100"/>
        <v>cliente indisponivel</v>
      </c>
      <c r="J724" t="str">
        <f t="shared" ca="1" si="101"/>
        <v>Não entregue</v>
      </c>
      <c r="K724">
        <f t="shared" ca="1" si="102"/>
        <v>2</v>
      </c>
      <c r="L724">
        <f t="shared" ca="1" si="103"/>
        <v>3</v>
      </c>
      <c r="M724" s="6" t="str">
        <f t="shared" si="104"/>
        <v>43</v>
      </c>
      <c r="N724" s="6">
        <v>7</v>
      </c>
      <c r="O724" s="6">
        <v>2019</v>
      </c>
      <c r="P724" s="6" t="s">
        <v>1692</v>
      </c>
      <c r="Q724" s="6">
        <v>7</v>
      </c>
      <c r="R724" s="6">
        <v>2019</v>
      </c>
      <c r="S724" s="7">
        <f t="shared" ca="1" si="105"/>
        <v>43639</v>
      </c>
      <c r="T724" s="7" t="str">
        <f t="shared" si="106"/>
        <v>6</v>
      </c>
      <c r="U724" s="7">
        <f t="shared" si="107"/>
        <v>43652</v>
      </c>
    </row>
    <row r="725" spans="1:21" x14ac:dyDescent="0.25">
      <c r="A725">
        <v>724</v>
      </c>
      <c r="B725" s="1">
        <v>43639</v>
      </c>
      <c r="C725" s="1">
        <v>43656</v>
      </c>
      <c r="D725" s="2">
        <v>168</v>
      </c>
      <c r="E725" s="2" t="s">
        <v>1702</v>
      </c>
      <c r="F725" s="2" t="s">
        <v>1704</v>
      </c>
      <c r="H725" t="str">
        <f t="shared" ca="1" si="99"/>
        <v>outros</v>
      </c>
      <c r="I725" t="str">
        <f t="shared" ca="1" si="100"/>
        <v>outros</v>
      </c>
      <c r="J725" t="str">
        <f t="shared" ca="1" si="101"/>
        <v>Entregue</v>
      </c>
      <c r="K725">
        <f t="shared" ca="1" si="102"/>
        <v>1</v>
      </c>
      <c r="L725">
        <f t="shared" ca="1" si="103"/>
        <v>1</v>
      </c>
      <c r="M725" s="6" t="str">
        <f t="shared" si="104"/>
        <v>43</v>
      </c>
      <c r="N725" s="6">
        <v>7</v>
      </c>
      <c r="O725" s="6">
        <v>2019</v>
      </c>
      <c r="P725" s="6" t="s">
        <v>65</v>
      </c>
      <c r="Q725" s="6">
        <v>7</v>
      </c>
      <c r="R725" s="6">
        <v>2019</v>
      </c>
      <c r="S725" s="7">
        <f t="shared" ca="1" si="105"/>
        <v>43640</v>
      </c>
      <c r="T725" s="7" t="str">
        <f t="shared" si="106"/>
        <v>10</v>
      </c>
      <c r="U725" s="7">
        <f t="shared" si="107"/>
        <v>43656</v>
      </c>
    </row>
    <row r="726" spans="1:21" x14ac:dyDescent="0.25">
      <c r="A726">
        <v>725</v>
      </c>
      <c r="B726" s="1">
        <v>43640</v>
      </c>
      <c r="C726" s="1">
        <v>43661</v>
      </c>
      <c r="D726" s="2">
        <v>63</v>
      </c>
      <c r="E726" s="2" t="s">
        <v>1702</v>
      </c>
      <c r="F726" s="2" t="s">
        <v>1704</v>
      </c>
      <c r="H726" t="str">
        <f t="shared" ca="1" si="99"/>
        <v>cliente indisponivel</v>
      </c>
      <c r="I726" t="str">
        <f t="shared" ca="1" si="100"/>
        <v>cliente indisponivel</v>
      </c>
      <c r="J726" t="str">
        <f t="shared" ca="1" si="101"/>
        <v>Não entregue</v>
      </c>
      <c r="K726">
        <f t="shared" ca="1" si="102"/>
        <v>2</v>
      </c>
      <c r="L726">
        <f t="shared" ca="1" si="103"/>
        <v>3</v>
      </c>
      <c r="M726" s="6" t="str">
        <f t="shared" si="104"/>
        <v>43</v>
      </c>
      <c r="N726" s="6">
        <v>7</v>
      </c>
      <c r="O726" s="6">
        <v>2019</v>
      </c>
      <c r="P726" s="6" t="s">
        <v>95</v>
      </c>
      <c r="Q726" s="6">
        <v>7</v>
      </c>
      <c r="R726" s="6">
        <v>2019</v>
      </c>
      <c r="S726" s="7">
        <f t="shared" ca="1" si="105"/>
        <v>43639</v>
      </c>
      <c r="T726" s="7" t="str">
        <f t="shared" si="106"/>
        <v>15</v>
      </c>
      <c r="U726" s="7">
        <f t="shared" si="107"/>
        <v>43661</v>
      </c>
    </row>
    <row r="727" spans="1:21" x14ac:dyDescent="0.25">
      <c r="A727">
        <v>726</v>
      </c>
      <c r="B727" s="1">
        <v>43639</v>
      </c>
      <c r="C727" s="1">
        <v>43654</v>
      </c>
      <c r="D727" s="2">
        <v>27</v>
      </c>
      <c r="E727" s="2" t="s">
        <v>1702</v>
      </c>
      <c r="F727" s="2" t="s">
        <v>1703</v>
      </c>
      <c r="H727" t="str">
        <f t="shared" ca="1" si="99"/>
        <v>outros</v>
      </c>
      <c r="I727" t="str">
        <f t="shared" ca="1" si="100"/>
        <v>outros</v>
      </c>
      <c r="J727" t="str">
        <f t="shared" ca="1" si="101"/>
        <v>Entregue</v>
      </c>
      <c r="K727">
        <f t="shared" ca="1" si="102"/>
        <v>1</v>
      </c>
      <c r="L727">
        <f t="shared" ca="1" si="103"/>
        <v>3</v>
      </c>
      <c r="M727" s="6" t="str">
        <f t="shared" si="104"/>
        <v>43</v>
      </c>
      <c r="N727" s="6">
        <v>7</v>
      </c>
      <c r="O727" s="6">
        <v>2019</v>
      </c>
      <c r="P727" s="6" t="s">
        <v>1693</v>
      </c>
      <c r="Q727" s="6">
        <v>7</v>
      </c>
      <c r="R727" s="6">
        <v>2019</v>
      </c>
      <c r="S727" s="7">
        <f t="shared" ca="1" si="105"/>
        <v>43642</v>
      </c>
      <c r="T727" s="7" t="str">
        <f t="shared" si="106"/>
        <v>8</v>
      </c>
      <c r="U727" s="7">
        <f t="shared" si="107"/>
        <v>43654</v>
      </c>
    </row>
    <row r="728" spans="1:21" x14ac:dyDescent="0.25">
      <c r="A728">
        <v>727</v>
      </c>
      <c r="B728" s="1">
        <v>43642</v>
      </c>
      <c r="C728" s="1">
        <v>43653</v>
      </c>
      <c r="D728" s="2">
        <v>215</v>
      </c>
      <c r="E728" s="2" t="s">
        <v>1702</v>
      </c>
      <c r="F728" s="2" t="s">
        <v>1703</v>
      </c>
      <c r="H728" t="str">
        <f t="shared" ca="1" si="99"/>
        <v>cliente indisponivel</v>
      </c>
      <c r="I728" t="str">
        <f t="shared" ca="1" si="100"/>
        <v>cliente indisponivel</v>
      </c>
      <c r="J728" t="str">
        <f t="shared" ca="1" si="101"/>
        <v>Não entregue</v>
      </c>
      <c r="K728">
        <f t="shared" ca="1" si="102"/>
        <v>2</v>
      </c>
      <c r="L728">
        <f t="shared" ca="1" si="103"/>
        <v>3</v>
      </c>
      <c r="M728" s="6" t="str">
        <f t="shared" si="104"/>
        <v>43</v>
      </c>
      <c r="N728" s="6">
        <v>7</v>
      </c>
      <c r="O728" s="6">
        <v>2019</v>
      </c>
      <c r="P728" s="6" t="s">
        <v>1697</v>
      </c>
      <c r="Q728" s="6">
        <v>7</v>
      </c>
      <c r="R728" s="6">
        <v>2019</v>
      </c>
      <c r="S728" s="7">
        <f t="shared" ca="1" si="105"/>
        <v>43638</v>
      </c>
      <c r="T728" s="7" t="str">
        <f t="shared" si="106"/>
        <v>7</v>
      </c>
      <c r="U728" s="7">
        <f t="shared" si="107"/>
        <v>43653</v>
      </c>
    </row>
    <row r="729" spans="1:21" x14ac:dyDescent="0.25">
      <c r="A729">
        <v>728</v>
      </c>
      <c r="B729" s="1">
        <v>43639</v>
      </c>
      <c r="C729" s="1">
        <v>43661</v>
      </c>
      <c r="D729" s="2">
        <v>11</v>
      </c>
      <c r="E729" s="2" t="s">
        <v>1701</v>
      </c>
      <c r="F729" s="2" t="s">
        <v>1709</v>
      </c>
      <c r="H729" t="str">
        <f t="shared" si="99"/>
        <v/>
      </c>
      <c r="I729" t="str">
        <f t="shared" ca="1" si="100"/>
        <v>outros</v>
      </c>
      <c r="J729" t="str">
        <f t="shared" ca="1" si="101"/>
        <v>Entregue</v>
      </c>
      <c r="K729">
        <f t="shared" ca="1" si="102"/>
        <v>1</v>
      </c>
      <c r="L729">
        <f t="shared" ca="1" si="103"/>
        <v>3</v>
      </c>
      <c r="M729" s="6" t="str">
        <f t="shared" si="104"/>
        <v>43</v>
      </c>
      <c r="N729" s="6">
        <v>7</v>
      </c>
      <c r="O729" s="6">
        <v>2019</v>
      </c>
      <c r="P729" s="6" t="s">
        <v>95</v>
      </c>
      <c r="Q729" s="6">
        <v>7</v>
      </c>
      <c r="R729" s="6">
        <v>2019</v>
      </c>
      <c r="S729" s="7">
        <f t="shared" ca="1" si="105"/>
        <v>43639</v>
      </c>
      <c r="T729" s="7" t="str">
        <f t="shared" si="106"/>
        <v>15</v>
      </c>
      <c r="U729" s="7">
        <f t="shared" si="107"/>
        <v>43661</v>
      </c>
    </row>
    <row r="730" spans="1:21" x14ac:dyDescent="0.25">
      <c r="A730">
        <v>729</v>
      </c>
      <c r="B730" s="1">
        <v>43642</v>
      </c>
      <c r="C730" s="1">
        <v>43670</v>
      </c>
      <c r="D730" s="2">
        <v>114</v>
      </c>
      <c r="E730" s="2" t="s">
        <v>1701</v>
      </c>
      <c r="F730" s="2" t="s">
        <v>1709</v>
      </c>
      <c r="H730" t="str">
        <f t="shared" si="99"/>
        <v/>
      </c>
      <c r="I730" t="str">
        <f t="shared" ca="1" si="100"/>
        <v>outros</v>
      </c>
      <c r="J730" t="str">
        <f t="shared" ca="1" si="101"/>
        <v>Entregue</v>
      </c>
      <c r="K730">
        <f t="shared" ca="1" si="102"/>
        <v>1</v>
      </c>
      <c r="L730">
        <f t="shared" ca="1" si="103"/>
        <v>1</v>
      </c>
      <c r="M730" s="6" t="str">
        <f t="shared" si="104"/>
        <v>43</v>
      </c>
      <c r="N730" s="6">
        <v>7</v>
      </c>
      <c r="O730" s="6">
        <v>2019</v>
      </c>
      <c r="P730" s="6" t="s">
        <v>151</v>
      </c>
      <c r="Q730" s="6">
        <v>7</v>
      </c>
      <c r="R730" s="6">
        <v>2019</v>
      </c>
      <c r="S730" s="7">
        <f t="shared" ca="1" si="105"/>
        <v>43640</v>
      </c>
      <c r="T730" s="7" t="str">
        <f t="shared" si="106"/>
        <v>24</v>
      </c>
      <c r="U730" s="7">
        <f t="shared" si="107"/>
        <v>43670</v>
      </c>
    </row>
    <row r="731" spans="1:21" x14ac:dyDescent="0.25">
      <c r="A731">
        <v>730</v>
      </c>
      <c r="B731" s="1">
        <v>43640</v>
      </c>
      <c r="C731" s="1">
        <v>43663</v>
      </c>
      <c r="D731" s="2">
        <v>33</v>
      </c>
      <c r="E731" s="2" t="s">
        <v>1701</v>
      </c>
      <c r="F731" s="2" t="s">
        <v>1709</v>
      </c>
      <c r="H731" t="str">
        <f t="shared" si="99"/>
        <v/>
      </c>
      <c r="I731" t="str">
        <f t="shared" ca="1" si="100"/>
        <v>cliente indisponivel</v>
      </c>
      <c r="J731" t="str">
        <f t="shared" ca="1" si="101"/>
        <v>Não entregue</v>
      </c>
      <c r="K731">
        <f t="shared" ca="1" si="102"/>
        <v>2</v>
      </c>
      <c r="L731">
        <f t="shared" ca="1" si="103"/>
        <v>1</v>
      </c>
      <c r="M731" s="6" t="str">
        <f t="shared" si="104"/>
        <v>43</v>
      </c>
      <c r="N731" s="6">
        <v>7</v>
      </c>
      <c r="O731" s="6">
        <v>2019</v>
      </c>
      <c r="P731" s="6" t="s">
        <v>108</v>
      </c>
      <c r="Q731" s="6">
        <v>7</v>
      </c>
      <c r="R731" s="6">
        <v>2019</v>
      </c>
      <c r="S731" s="7">
        <f t="shared" ca="1" si="105"/>
        <v>43641</v>
      </c>
      <c r="T731" s="7" t="str">
        <f t="shared" si="106"/>
        <v>17</v>
      </c>
      <c r="U731" s="7">
        <f t="shared" si="107"/>
        <v>43663</v>
      </c>
    </row>
    <row r="732" spans="1:21" x14ac:dyDescent="0.25">
      <c r="A732">
        <v>731</v>
      </c>
      <c r="B732" s="1">
        <v>43638</v>
      </c>
      <c r="C732" s="1">
        <v>43659</v>
      </c>
      <c r="D732" s="2">
        <v>103</v>
      </c>
      <c r="E732" s="2" t="s">
        <v>1701</v>
      </c>
      <c r="F732" s="2" t="s">
        <v>1709</v>
      </c>
      <c r="H732" t="str">
        <f t="shared" si="99"/>
        <v/>
      </c>
      <c r="I732" t="str">
        <f t="shared" ca="1" si="100"/>
        <v>outros</v>
      </c>
      <c r="J732" t="str">
        <f t="shared" ca="1" si="101"/>
        <v>Entregue</v>
      </c>
      <c r="K732">
        <f t="shared" ca="1" si="102"/>
        <v>1</v>
      </c>
      <c r="L732">
        <f t="shared" ca="1" si="103"/>
        <v>2</v>
      </c>
      <c r="M732" s="6" t="str">
        <f t="shared" si="104"/>
        <v>43</v>
      </c>
      <c r="N732" s="6">
        <v>7</v>
      </c>
      <c r="O732" s="6">
        <v>2019</v>
      </c>
      <c r="P732" s="6" t="s">
        <v>84</v>
      </c>
      <c r="Q732" s="6">
        <v>7</v>
      </c>
      <c r="R732" s="6">
        <v>2019</v>
      </c>
      <c r="S732" s="7">
        <f t="shared" ca="1" si="105"/>
        <v>43641</v>
      </c>
      <c r="T732" s="7" t="str">
        <f t="shared" si="106"/>
        <v>13</v>
      </c>
      <c r="U732" s="7">
        <f t="shared" si="107"/>
        <v>43659</v>
      </c>
    </row>
    <row r="733" spans="1:21" x14ac:dyDescent="0.25">
      <c r="A733">
        <v>732</v>
      </c>
      <c r="B733" s="1">
        <v>43639</v>
      </c>
      <c r="C733" s="1">
        <v>43669</v>
      </c>
      <c r="D733" s="2">
        <v>211</v>
      </c>
      <c r="E733" s="2" t="s">
        <v>1701</v>
      </c>
      <c r="F733" s="2" t="s">
        <v>1709</v>
      </c>
      <c r="H733" t="str">
        <f t="shared" si="99"/>
        <v/>
      </c>
      <c r="I733" t="str">
        <f t="shared" ca="1" si="100"/>
        <v>cliente indisponivel</v>
      </c>
      <c r="J733" t="str">
        <f t="shared" ca="1" si="101"/>
        <v>Não entregue</v>
      </c>
      <c r="K733">
        <f t="shared" ca="1" si="102"/>
        <v>2</v>
      </c>
      <c r="L733">
        <f t="shared" ca="1" si="103"/>
        <v>3</v>
      </c>
      <c r="M733" s="6" t="str">
        <f t="shared" si="104"/>
        <v>43</v>
      </c>
      <c r="N733" s="6">
        <v>7</v>
      </c>
      <c r="O733" s="6">
        <v>2019</v>
      </c>
      <c r="P733" s="6" t="s">
        <v>144</v>
      </c>
      <c r="Q733" s="6">
        <v>7</v>
      </c>
      <c r="R733" s="6">
        <v>2019</v>
      </c>
      <c r="S733" s="7">
        <f t="shared" ca="1" si="105"/>
        <v>43642</v>
      </c>
      <c r="T733" s="7" t="str">
        <f t="shared" si="106"/>
        <v>23</v>
      </c>
      <c r="U733" s="7">
        <f t="shared" si="107"/>
        <v>43669</v>
      </c>
    </row>
    <row r="734" spans="1:21" x14ac:dyDescent="0.25">
      <c r="A734">
        <v>733</v>
      </c>
      <c r="B734" s="1">
        <v>43639</v>
      </c>
      <c r="C734" s="1">
        <v>43673</v>
      </c>
      <c r="D734" s="2">
        <v>44</v>
      </c>
      <c r="E734" s="2" t="s">
        <v>1702</v>
      </c>
      <c r="F734" s="2" t="s">
        <v>1703</v>
      </c>
      <c r="H734" t="str">
        <f t="shared" ca="1" si="99"/>
        <v>outros</v>
      </c>
      <c r="I734" t="str">
        <f t="shared" ca="1" si="100"/>
        <v>outros</v>
      </c>
      <c r="J734" t="str">
        <f t="shared" ca="1" si="101"/>
        <v>Entregue</v>
      </c>
      <c r="K734">
        <f t="shared" ca="1" si="102"/>
        <v>1</v>
      </c>
      <c r="L734">
        <f t="shared" ca="1" si="103"/>
        <v>1</v>
      </c>
      <c r="M734" s="6" t="str">
        <f t="shared" si="104"/>
        <v>43</v>
      </c>
      <c r="N734" s="6">
        <v>7</v>
      </c>
      <c r="O734" s="6">
        <v>2019</v>
      </c>
      <c r="P734" s="6" t="s">
        <v>170</v>
      </c>
      <c r="Q734" s="6">
        <v>7</v>
      </c>
      <c r="R734" s="6">
        <v>2019</v>
      </c>
      <c r="S734" s="7">
        <f t="shared" ca="1" si="105"/>
        <v>43639</v>
      </c>
      <c r="T734" s="7" t="str">
        <f t="shared" si="106"/>
        <v>27</v>
      </c>
      <c r="U734" s="7">
        <f t="shared" si="107"/>
        <v>43673</v>
      </c>
    </row>
    <row r="735" spans="1:21" x14ac:dyDescent="0.25">
      <c r="A735">
        <v>734</v>
      </c>
      <c r="B735" s="1">
        <v>43642</v>
      </c>
      <c r="C735" s="1">
        <v>43654</v>
      </c>
      <c r="D735" s="2">
        <v>95</v>
      </c>
      <c r="E735" s="2" t="s">
        <v>1701</v>
      </c>
      <c r="F735" s="2" t="s">
        <v>1709</v>
      </c>
      <c r="H735" t="str">
        <f t="shared" si="99"/>
        <v/>
      </c>
      <c r="I735" t="str">
        <f t="shared" ca="1" si="100"/>
        <v>outros</v>
      </c>
      <c r="J735" t="str">
        <f t="shared" ca="1" si="101"/>
        <v>Entregue</v>
      </c>
      <c r="K735">
        <f t="shared" ca="1" si="102"/>
        <v>1</v>
      </c>
      <c r="L735">
        <f t="shared" ca="1" si="103"/>
        <v>2</v>
      </c>
      <c r="M735" s="6" t="str">
        <f t="shared" si="104"/>
        <v>43</v>
      </c>
      <c r="N735" s="6">
        <v>7</v>
      </c>
      <c r="O735" s="6">
        <v>2019</v>
      </c>
      <c r="P735" s="6" t="s">
        <v>1693</v>
      </c>
      <c r="Q735" s="6">
        <v>7</v>
      </c>
      <c r="R735" s="6">
        <v>2019</v>
      </c>
      <c r="S735" s="7">
        <f t="shared" ca="1" si="105"/>
        <v>43642</v>
      </c>
      <c r="T735" s="7" t="str">
        <f t="shared" si="106"/>
        <v>8</v>
      </c>
      <c r="U735" s="7">
        <f t="shared" si="107"/>
        <v>43654</v>
      </c>
    </row>
    <row r="736" spans="1:21" x14ac:dyDescent="0.25">
      <c r="A736">
        <v>735</v>
      </c>
      <c r="B736" s="1">
        <v>43639</v>
      </c>
      <c r="C736" s="1">
        <v>43674</v>
      </c>
      <c r="D736" s="2">
        <v>125</v>
      </c>
      <c r="E736" s="2" t="s">
        <v>1701</v>
      </c>
      <c r="F736" s="2" t="s">
        <v>1709</v>
      </c>
      <c r="H736" t="str">
        <f t="shared" si="99"/>
        <v/>
      </c>
      <c r="I736" t="str">
        <f t="shared" ca="1" si="100"/>
        <v>outros</v>
      </c>
      <c r="J736" t="str">
        <f t="shared" ca="1" si="101"/>
        <v>Entregue</v>
      </c>
      <c r="K736">
        <f t="shared" ca="1" si="102"/>
        <v>1</v>
      </c>
      <c r="L736">
        <f t="shared" ca="1" si="103"/>
        <v>1</v>
      </c>
      <c r="M736" s="6" t="str">
        <f t="shared" si="104"/>
        <v>43</v>
      </c>
      <c r="N736" s="6">
        <v>7</v>
      </c>
      <c r="O736" s="6">
        <v>2019</v>
      </c>
      <c r="P736" s="6" t="s">
        <v>175</v>
      </c>
      <c r="Q736" s="6">
        <v>7</v>
      </c>
      <c r="R736" s="6">
        <v>2019</v>
      </c>
      <c r="S736" s="7">
        <f t="shared" ca="1" si="105"/>
        <v>43638</v>
      </c>
      <c r="T736" s="7" t="str">
        <f t="shared" si="106"/>
        <v>28</v>
      </c>
      <c r="U736" s="7">
        <f t="shared" si="107"/>
        <v>43674</v>
      </c>
    </row>
    <row r="737" spans="1:21" x14ac:dyDescent="0.25">
      <c r="A737">
        <v>736</v>
      </c>
      <c r="B737" s="1">
        <v>43639</v>
      </c>
      <c r="C737" s="1">
        <v>43667</v>
      </c>
      <c r="D737" s="2">
        <v>161</v>
      </c>
      <c r="E737" s="2" t="s">
        <v>1702</v>
      </c>
      <c r="F737" s="2" t="s">
        <v>1703</v>
      </c>
      <c r="H737" t="str">
        <f t="shared" ca="1" si="99"/>
        <v>cliente indisponivel</v>
      </c>
      <c r="I737" t="str">
        <f t="shared" ca="1" si="100"/>
        <v>cliente indisponivel</v>
      </c>
      <c r="J737" t="str">
        <f t="shared" ca="1" si="101"/>
        <v>Não entregue</v>
      </c>
      <c r="K737">
        <f t="shared" ca="1" si="102"/>
        <v>2</v>
      </c>
      <c r="L737">
        <f t="shared" ca="1" si="103"/>
        <v>2</v>
      </c>
      <c r="M737" s="6" t="str">
        <f t="shared" si="104"/>
        <v>43</v>
      </c>
      <c r="N737" s="6">
        <v>7</v>
      </c>
      <c r="O737" s="6">
        <v>2019</v>
      </c>
      <c r="P737" s="6" t="s">
        <v>132</v>
      </c>
      <c r="Q737" s="6">
        <v>7</v>
      </c>
      <c r="R737" s="6">
        <v>2019</v>
      </c>
      <c r="S737" s="7">
        <f t="shared" ca="1" si="105"/>
        <v>43641</v>
      </c>
      <c r="T737" s="7" t="str">
        <f t="shared" si="106"/>
        <v>21</v>
      </c>
      <c r="U737" s="7">
        <f t="shared" si="107"/>
        <v>43667</v>
      </c>
    </row>
    <row r="738" spans="1:21" x14ac:dyDescent="0.25">
      <c r="A738">
        <v>737</v>
      </c>
      <c r="B738" s="1">
        <v>43642</v>
      </c>
      <c r="C738" s="1">
        <v>43647</v>
      </c>
      <c r="D738" s="2">
        <v>230</v>
      </c>
      <c r="E738" s="2" t="s">
        <v>1702</v>
      </c>
      <c r="F738" s="2" t="s">
        <v>1703</v>
      </c>
      <c r="H738" t="str">
        <f t="shared" ca="1" si="99"/>
        <v>cliente indisponivel</v>
      </c>
      <c r="I738" t="str">
        <f t="shared" ca="1" si="100"/>
        <v>cliente indisponivel</v>
      </c>
      <c r="J738" t="str">
        <f t="shared" ca="1" si="101"/>
        <v>Não entregue</v>
      </c>
      <c r="K738">
        <f t="shared" ca="1" si="102"/>
        <v>2</v>
      </c>
      <c r="L738">
        <f t="shared" ca="1" si="103"/>
        <v>3</v>
      </c>
      <c r="M738" s="6" t="str">
        <f t="shared" si="104"/>
        <v>43</v>
      </c>
      <c r="N738" s="6">
        <v>7</v>
      </c>
      <c r="O738" s="6">
        <v>2019</v>
      </c>
      <c r="P738" s="6" t="s">
        <v>1696</v>
      </c>
      <c r="Q738" s="6">
        <v>7</v>
      </c>
      <c r="R738" s="6">
        <v>2019</v>
      </c>
      <c r="S738" s="7">
        <f t="shared" ca="1" si="105"/>
        <v>43639</v>
      </c>
      <c r="T738" s="7" t="str">
        <f t="shared" si="106"/>
        <v>1</v>
      </c>
      <c r="U738" s="7">
        <f t="shared" si="107"/>
        <v>43647</v>
      </c>
    </row>
    <row r="739" spans="1:21" x14ac:dyDescent="0.25">
      <c r="A739">
        <v>738</v>
      </c>
      <c r="B739" s="1">
        <v>43639</v>
      </c>
      <c r="C739" s="1">
        <v>43674</v>
      </c>
      <c r="D739" s="2">
        <v>225</v>
      </c>
      <c r="E739" s="2" t="s">
        <v>1701</v>
      </c>
      <c r="F739" s="2" t="s">
        <v>1709</v>
      </c>
      <c r="H739" t="str">
        <f t="shared" si="99"/>
        <v/>
      </c>
      <c r="I739" t="str">
        <f t="shared" ca="1" si="100"/>
        <v>outros</v>
      </c>
      <c r="J739" t="str">
        <f t="shared" ca="1" si="101"/>
        <v>Entregue</v>
      </c>
      <c r="K739">
        <f t="shared" ca="1" si="102"/>
        <v>1</v>
      </c>
      <c r="L739">
        <f t="shared" ca="1" si="103"/>
        <v>1</v>
      </c>
      <c r="M739" s="6" t="str">
        <f t="shared" si="104"/>
        <v>43</v>
      </c>
      <c r="N739" s="6">
        <v>7</v>
      </c>
      <c r="O739" s="6">
        <v>2019</v>
      </c>
      <c r="P739" s="6" t="s">
        <v>175</v>
      </c>
      <c r="Q739" s="6">
        <v>7</v>
      </c>
      <c r="R739" s="6">
        <v>2019</v>
      </c>
      <c r="S739" s="7">
        <f t="shared" ca="1" si="105"/>
        <v>43641</v>
      </c>
      <c r="T739" s="7" t="str">
        <f t="shared" si="106"/>
        <v>28</v>
      </c>
      <c r="U739" s="7">
        <f t="shared" si="107"/>
        <v>43674</v>
      </c>
    </row>
    <row r="740" spans="1:21" x14ac:dyDescent="0.25">
      <c r="A740">
        <v>739</v>
      </c>
      <c r="B740" s="1">
        <v>43639</v>
      </c>
      <c r="C740" s="1">
        <v>43652</v>
      </c>
      <c r="D740" s="2">
        <v>23</v>
      </c>
      <c r="E740" s="2" t="s">
        <v>1701</v>
      </c>
      <c r="F740" s="2" t="s">
        <v>1709</v>
      </c>
      <c r="H740" t="str">
        <f t="shared" si="99"/>
        <v/>
      </c>
      <c r="I740" t="str">
        <f t="shared" ca="1" si="100"/>
        <v>cliente indisponivel</v>
      </c>
      <c r="J740" t="str">
        <f t="shared" ca="1" si="101"/>
        <v>Não entregue</v>
      </c>
      <c r="K740">
        <f t="shared" ca="1" si="102"/>
        <v>2</v>
      </c>
      <c r="L740">
        <f t="shared" ca="1" si="103"/>
        <v>1</v>
      </c>
      <c r="M740" s="6" t="str">
        <f t="shared" si="104"/>
        <v>43</v>
      </c>
      <c r="N740" s="6">
        <v>7</v>
      </c>
      <c r="O740" s="6">
        <v>2019</v>
      </c>
      <c r="P740" s="6" t="s">
        <v>1692</v>
      </c>
      <c r="Q740" s="6">
        <v>7</v>
      </c>
      <c r="R740" s="6">
        <v>2019</v>
      </c>
      <c r="S740" s="7">
        <f t="shared" ca="1" si="105"/>
        <v>43639</v>
      </c>
      <c r="T740" s="7" t="str">
        <f t="shared" si="106"/>
        <v>6</v>
      </c>
      <c r="U740" s="7">
        <f t="shared" si="107"/>
        <v>43652</v>
      </c>
    </row>
    <row r="741" spans="1:21" x14ac:dyDescent="0.25">
      <c r="A741">
        <v>740</v>
      </c>
      <c r="B741" s="1">
        <v>43638</v>
      </c>
      <c r="C741" s="1">
        <v>43668</v>
      </c>
      <c r="D741" s="2">
        <v>16</v>
      </c>
      <c r="E741" s="2" t="s">
        <v>1702</v>
      </c>
      <c r="F741" s="2" t="s">
        <v>1704</v>
      </c>
      <c r="H741" t="str">
        <f t="shared" ca="1" si="99"/>
        <v>outros</v>
      </c>
      <c r="I741" t="str">
        <f t="shared" ca="1" si="100"/>
        <v>outros</v>
      </c>
      <c r="J741" t="str">
        <f t="shared" ca="1" si="101"/>
        <v>Entregue</v>
      </c>
      <c r="K741">
        <f t="shared" ca="1" si="102"/>
        <v>1</v>
      </c>
      <c r="L741">
        <f t="shared" ca="1" si="103"/>
        <v>2</v>
      </c>
      <c r="M741" s="6" t="str">
        <f t="shared" si="104"/>
        <v>43</v>
      </c>
      <c r="N741" s="6">
        <v>7</v>
      </c>
      <c r="O741" s="6">
        <v>2019</v>
      </c>
      <c r="P741" s="6" t="s">
        <v>138</v>
      </c>
      <c r="Q741" s="6">
        <v>7</v>
      </c>
      <c r="R741" s="6">
        <v>2019</v>
      </c>
      <c r="S741" s="7">
        <f t="shared" ca="1" si="105"/>
        <v>43642</v>
      </c>
      <c r="T741" s="7" t="str">
        <f t="shared" si="106"/>
        <v>22</v>
      </c>
      <c r="U741" s="7">
        <f t="shared" si="107"/>
        <v>43668</v>
      </c>
    </row>
    <row r="742" spans="1:21" x14ac:dyDescent="0.25">
      <c r="A742">
        <v>741</v>
      </c>
      <c r="B742" s="1">
        <v>43642</v>
      </c>
      <c r="C742" s="1">
        <v>43648</v>
      </c>
      <c r="D742" s="2">
        <v>81</v>
      </c>
      <c r="E742" s="2" t="s">
        <v>1701</v>
      </c>
      <c r="F742" s="2" t="s">
        <v>1709</v>
      </c>
      <c r="H742" t="str">
        <f t="shared" si="99"/>
        <v/>
      </c>
      <c r="I742" t="str">
        <f t="shared" ca="1" si="100"/>
        <v>cliente indisponivel</v>
      </c>
      <c r="J742" t="str">
        <f t="shared" ca="1" si="101"/>
        <v>Não entregue</v>
      </c>
      <c r="K742">
        <f t="shared" ca="1" si="102"/>
        <v>2</v>
      </c>
      <c r="L742">
        <f t="shared" ca="1" si="103"/>
        <v>1</v>
      </c>
      <c r="M742" s="6" t="str">
        <f t="shared" si="104"/>
        <v>43</v>
      </c>
      <c r="N742" s="6">
        <v>7</v>
      </c>
      <c r="O742" s="6">
        <v>2019</v>
      </c>
      <c r="P742" s="6" t="s">
        <v>1699</v>
      </c>
      <c r="Q742" s="6">
        <v>7</v>
      </c>
      <c r="R742" s="6">
        <v>2019</v>
      </c>
      <c r="S742" s="7">
        <f t="shared" ca="1" si="105"/>
        <v>43640</v>
      </c>
      <c r="T742" s="7" t="str">
        <f t="shared" si="106"/>
        <v>2</v>
      </c>
      <c r="U742" s="7">
        <f t="shared" si="107"/>
        <v>43648</v>
      </c>
    </row>
    <row r="743" spans="1:21" x14ac:dyDescent="0.25">
      <c r="A743">
        <v>742</v>
      </c>
      <c r="B743" s="1">
        <v>43640</v>
      </c>
      <c r="C743" s="1">
        <v>43655</v>
      </c>
      <c r="D743" s="2">
        <v>82</v>
      </c>
      <c r="E743" s="2" t="s">
        <v>1701</v>
      </c>
      <c r="F743" s="2" t="s">
        <v>1709</v>
      </c>
      <c r="H743" t="str">
        <f t="shared" si="99"/>
        <v/>
      </c>
      <c r="I743" t="str">
        <f t="shared" ca="1" si="100"/>
        <v>outros</v>
      </c>
      <c r="J743" t="str">
        <f t="shared" ca="1" si="101"/>
        <v>Entregue</v>
      </c>
      <c r="K743">
        <f t="shared" ca="1" si="102"/>
        <v>1</v>
      </c>
      <c r="L743">
        <f t="shared" ca="1" si="103"/>
        <v>3</v>
      </c>
      <c r="M743" s="6" t="str">
        <f t="shared" si="104"/>
        <v>43</v>
      </c>
      <c r="N743" s="6">
        <v>7</v>
      </c>
      <c r="O743" s="6">
        <v>2019</v>
      </c>
      <c r="P743" s="6" t="s">
        <v>1694</v>
      </c>
      <c r="Q743" s="6">
        <v>7</v>
      </c>
      <c r="R743" s="6">
        <v>2019</v>
      </c>
      <c r="S743" s="7">
        <f t="shared" ca="1" si="105"/>
        <v>43638</v>
      </c>
      <c r="T743" s="7" t="str">
        <f t="shared" si="106"/>
        <v>9</v>
      </c>
      <c r="U743" s="7">
        <f t="shared" si="107"/>
        <v>43655</v>
      </c>
    </row>
    <row r="744" spans="1:21" x14ac:dyDescent="0.25">
      <c r="A744">
        <v>743</v>
      </c>
      <c r="B744" s="1">
        <v>43639</v>
      </c>
      <c r="C744" s="1">
        <v>43664</v>
      </c>
      <c r="D744" s="2">
        <v>220</v>
      </c>
      <c r="E744" s="2" t="s">
        <v>1702</v>
      </c>
      <c r="F744" s="2" t="s">
        <v>1703</v>
      </c>
      <c r="H744" t="str">
        <f t="shared" ca="1" si="99"/>
        <v>outros</v>
      </c>
      <c r="I744" t="str">
        <f t="shared" ca="1" si="100"/>
        <v>outros</v>
      </c>
      <c r="J744" t="str">
        <f t="shared" ca="1" si="101"/>
        <v>Entregue</v>
      </c>
      <c r="K744">
        <f t="shared" ca="1" si="102"/>
        <v>1</v>
      </c>
      <c r="L744">
        <f t="shared" ca="1" si="103"/>
        <v>2</v>
      </c>
      <c r="M744" s="6" t="str">
        <f t="shared" si="104"/>
        <v>43</v>
      </c>
      <c r="N744" s="6">
        <v>7</v>
      </c>
      <c r="O744" s="6">
        <v>2019</v>
      </c>
      <c r="P744" s="6" t="s">
        <v>114</v>
      </c>
      <c r="Q744" s="6">
        <v>7</v>
      </c>
      <c r="R744" s="6">
        <v>2019</v>
      </c>
      <c r="S744" s="7">
        <f t="shared" ca="1" si="105"/>
        <v>43638</v>
      </c>
      <c r="T744" s="7" t="str">
        <f t="shared" si="106"/>
        <v>18</v>
      </c>
      <c r="U744" s="7">
        <f t="shared" si="107"/>
        <v>43664</v>
      </c>
    </row>
    <row r="745" spans="1:21" x14ac:dyDescent="0.25">
      <c r="A745">
        <v>744</v>
      </c>
      <c r="B745" s="1">
        <v>43642</v>
      </c>
      <c r="C745" s="1">
        <v>43673</v>
      </c>
      <c r="D745" s="2">
        <v>229</v>
      </c>
      <c r="E745" s="2" t="s">
        <v>1701</v>
      </c>
      <c r="F745" s="2" t="s">
        <v>1709</v>
      </c>
      <c r="H745" t="str">
        <f t="shared" si="99"/>
        <v/>
      </c>
      <c r="I745" t="str">
        <f t="shared" ca="1" si="100"/>
        <v>outros</v>
      </c>
      <c r="J745" t="str">
        <f t="shared" ca="1" si="101"/>
        <v>Entregue</v>
      </c>
      <c r="K745">
        <f t="shared" ca="1" si="102"/>
        <v>1</v>
      </c>
      <c r="L745">
        <f t="shared" ca="1" si="103"/>
        <v>2</v>
      </c>
      <c r="M745" s="6" t="str">
        <f t="shared" si="104"/>
        <v>43</v>
      </c>
      <c r="N745" s="6">
        <v>7</v>
      </c>
      <c r="O745" s="6">
        <v>2019</v>
      </c>
      <c r="P745" s="6" t="s">
        <v>170</v>
      </c>
      <c r="Q745" s="6">
        <v>7</v>
      </c>
      <c r="R745" s="6">
        <v>2019</v>
      </c>
      <c r="S745" s="7">
        <f t="shared" ca="1" si="105"/>
        <v>43638</v>
      </c>
      <c r="T745" s="7" t="str">
        <f t="shared" si="106"/>
        <v>27</v>
      </c>
      <c r="U745" s="7">
        <f t="shared" si="107"/>
        <v>43673</v>
      </c>
    </row>
    <row r="746" spans="1:21" x14ac:dyDescent="0.25">
      <c r="A746">
        <v>745</v>
      </c>
      <c r="B746" s="1">
        <v>43642</v>
      </c>
      <c r="C746" s="1">
        <v>43670</v>
      </c>
      <c r="D746" s="2">
        <v>133</v>
      </c>
      <c r="E746" s="2" t="s">
        <v>1702</v>
      </c>
      <c r="F746" s="2" t="s">
        <v>1704</v>
      </c>
      <c r="H746" t="str">
        <f t="shared" ca="1" si="99"/>
        <v>cliente indisponivel</v>
      </c>
      <c r="I746" t="str">
        <f t="shared" ca="1" si="100"/>
        <v>cliente indisponivel</v>
      </c>
      <c r="J746" t="str">
        <f t="shared" ca="1" si="101"/>
        <v>Não entregue</v>
      </c>
      <c r="K746">
        <f t="shared" ca="1" si="102"/>
        <v>2</v>
      </c>
      <c r="L746">
        <f t="shared" ca="1" si="103"/>
        <v>3</v>
      </c>
      <c r="M746" s="6" t="str">
        <f t="shared" si="104"/>
        <v>43</v>
      </c>
      <c r="N746" s="6">
        <v>7</v>
      </c>
      <c r="O746" s="6">
        <v>2019</v>
      </c>
      <c r="P746" s="6" t="s">
        <v>151</v>
      </c>
      <c r="Q746" s="6">
        <v>7</v>
      </c>
      <c r="R746" s="6">
        <v>2019</v>
      </c>
      <c r="S746" s="7">
        <f t="shared" ca="1" si="105"/>
        <v>43642</v>
      </c>
      <c r="T746" s="7" t="str">
        <f t="shared" si="106"/>
        <v>24</v>
      </c>
      <c r="U746" s="7">
        <f t="shared" si="107"/>
        <v>43670</v>
      </c>
    </row>
    <row r="747" spans="1:21" x14ac:dyDescent="0.25">
      <c r="A747">
        <v>746</v>
      </c>
      <c r="B747" s="1">
        <v>43639</v>
      </c>
      <c r="C747" s="1">
        <v>43663</v>
      </c>
      <c r="D747" s="2">
        <v>213</v>
      </c>
      <c r="E747" s="2" t="s">
        <v>1702</v>
      </c>
      <c r="F747" s="2" t="s">
        <v>1703</v>
      </c>
      <c r="H747" t="str">
        <f t="shared" ca="1" si="99"/>
        <v>cliente indisponivel</v>
      </c>
      <c r="I747" t="str">
        <f t="shared" ca="1" si="100"/>
        <v>cliente indisponivel</v>
      </c>
      <c r="J747" t="str">
        <f t="shared" ca="1" si="101"/>
        <v>Não entregue</v>
      </c>
      <c r="K747">
        <f t="shared" ca="1" si="102"/>
        <v>2</v>
      </c>
      <c r="L747">
        <f t="shared" ca="1" si="103"/>
        <v>3</v>
      </c>
      <c r="M747" s="6" t="str">
        <f t="shared" si="104"/>
        <v>43</v>
      </c>
      <c r="N747" s="6">
        <v>7</v>
      </c>
      <c r="O747" s="6">
        <v>2019</v>
      </c>
      <c r="P747" s="6" t="s">
        <v>108</v>
      </c>
      <c r="Q747" s="6">
        <v>7</v>
      </c>
      <c r="R747" s="6">
        <v>2019</v>
      </c>
      <c r="S747" s="7">
        <f t="shared" ca="1" si="105"/>
        <v>43641</v>
      </c>
      <c r="T747" s="7" t="str">
        <f t="shared" si="106"/>
        <v>17</v>
      </c>
      <c r="U747" s="7">
        <f t="shared" si="107"/>
        <v>43663</v>
      </c>
    </row>
    <row r="748" spans="1:21" x14ac:dyDescent="0.25">
      <c r="A748">
        <v>747</v>
      </c>
      <c r="B748" s="1">
        <v>43641</v>
      </c>
      <c r="C748" s="1">
        <v>43653</v>
      </c>
      <c r="D748" s="2">
        <v>157</v>
      </c>
      <c r="E748" s="2" t="s">
        <v>1701</v>
      </c>
      <c r="F748" s="2" t="s">
        <v>1709</v>
      </c>
      <c r="H748" t="str">
        <f t="shared" si="99"/>
        <v/>
      </c>
      <c r="I748" t="str">
        <f t="shared" ca="1" si="100"/>
        <v>cliente indisponivel</v>
      </c>
      <c r="J748" t="str">
        <f t="shared" ca="1" si="101"/>
        <v>Não entregue</v>
      </c>
      <c r="K748">
        <f t="shared" ca="1" si="102"/>
        <v>2</v>
      </c>
      <c r="L748">
        <f t="shared" ca="1" si="103"/>
        <v>1</v>
      </c>
      <c r="M748" s="6" t="str">
        <f t="shared" si="104"/>
        <v>43</v>
      </c>
      <c r="N748" s="6">
        <v>7</v>
      </c>
      <c r="O748" s="6">
        <v>2019</v>
      </c>
      <c r="P748" s="6" t="s">
        <v>1697</v>
      </c>
      <c r="Q748" s="6">
        <v>7</v>
      </c>
      <c r="R748" s="6">
        <v>2019</v>
      </c>
      <c r="S748" s="7">
        <f t="shared" ca="1" si="105"/>
        <v>43639</v>
      </c>
      <c r="T748" s="7" t="str">
        <f t="shared" si="106"/>
        <v>7</v>
      </c>
      <c r="U748" s="7">
        <f t="shared" si="107"/>
        <v>43653</v>
      </c>
    </row>
    <row r="749" spans="1:21" x14ac:dyDescent="0.25">
      <c r="A749">
        <v>748</v>
      </c>
      <c r="B749" s="1">
        <v>43639</v>
      </c>
      <c r="C749" s="1">
        <v>43668</v>
      </c>
      <c r="D749" s="2">
        <v>22</v>
      </c>
      <c r="E749" s="2" t="s">
        <v>1702</v>
      </c>
      <c r="F749" s="2" t="s">
        <v>1703</v>
      </c>
      <c r="H749" t="str">
        <f t="shared" ca="1" si="99"/>
        <v>cliente indisponivel</v>
      </c>
      <c r="I749" t="str">
        <f t="shared" ca="1" si="100"/>
        <v>cliente indisponivel</v>
      </c>
      <c r="J749" t="str">
        <f t="shared" ca="1" si="101"/>
        <v>Não entregue</v>
      </c>
      <c r="K749">
        <f t="shared" ca="1" si="102"/>
        <v>2</v>
      </c>
      <c r="L749">
        <f t="shared" ca="1" si="103"/>
        <v>3</v>
      </c>
      <c r="M749" s="6" t="str">
        <f t="shared" si="104"/>
        <v>43</v>
      </c>
      <c r="N749" s="6">
        <v>7</v>
      </c>
      <c r="O749" s="6">
        <v>2019</v>
      </c>
      <c r="P749" s="6" t="s">
        <v>138</v>
      </c>
      <c r="Q749" s="6">
        <v>7</v>
      </c>
      <c r="R749" s="6">
        <v>2019</v>
      </c>
      <c r="S749" s="7">
        <f t="shared" ca="1" si="105"/>
        <v>43640</v>
      </c>
      <c r="T749" s="7" t="str">
        <f t="shared" si="106"/>
        <v>22</v>
      </c>
      <c r="U749" s="7">
        <f t="shared" si="107"/>
        <v>43668</v>
      </c>
    </row>
    <row r="750" spans="1:21" x14ac:dyDescent="0.25">
      <c r="A750">
        <v>749</v>
      </c>
      <c r="B750" s="1">
        <v>43639</v>
      </c>
      <c r="C750" s="1">
        <v>43660</v>
      </c>
      <c r="D750" s="2">
        <v>24</v>
      </c>
      <c r="E750" s="2" t="s">
        <v>1702</v>
      </c>
      <c r="F750" s="2" t="s">
        <v>1704</v>
      </c>
      <c r="H750" t="str">
        <f t="shared" ca="1" si="99"/>
        <v>cliente indisponivel</v>
      </c>
      <c r="I750" t="str">
        <f t="shared" ca="1" si="100"/>
        <v>cliente indisponivel</v>
      </c>
      <c r="J750" t="str">
        <f t="shared" ca="1" si="101"/>
        <v>Não entregue</v>
      </c>
      <c r="K750">
        <f t="shared" ca="1" si="102"/>
        <v>2</v>
      </c>
      <c r="L750">
        <f t="shared" ca="1" si="103"/>
        <v>3</v>
      </c>
      <c r="M750" s="6" t="str">
        <f t="shared" si="104"/>
        <v>43</v>
      </c>
      <c r="N750" s="6">
        <v>7</v>
      </c>
      <c r="O750" s="6">
        <v>2019</v>
      </c>
      <c r="P750" s="6" t="s">
        <v>90</v>
      </c>
      <c r="Q750" s="6">
        <v>7</v>
      </c>
      <c r="R750" s="6">
        <v>2019</v>
      </c>
      <c r="S750" s="7">
        <f t="shared" ca="1" si="105"/>
        <v>43642</v>
      </c>
      <c r="T750" s="7" t="str">
        <f t="shared" si="106"/>
        <v>14</v>
      </c>
      <c r="U750" s="7">
        <f t="shared" si="107"/>
        <v>43660</v>
      </c>
    </row>
    <row r="751" spans="1:21" x14ac:dyDescent="0.25">
      <c r="A751">
        <v>750</v>
      </c>
      <c r="B751" s="1">
        <v>43641</v>
      </c>
      <c r="C751" s="1">
        <v>43659</v>
      </c>
      <c r="D751" s="2">
        <v>46</v>
      </c>
      <c r="E751" s="2" t="s">
        <v>1702</v>
      </c>
      <c r="F751" s="2" t="s">
        <v>1704</v>
      </c>
      <c r="H751" t="str">
        <f t="shared" ca="1" si="99"/>
        <v>outros</v>
      </c>
      <c r="I751" t="str">
        <f t="shared" ca="1" si="100"/>
        <v>outros</v>
      </c>
      <c r="J751" t="str">
        <f t="shared" ca="1" si="101"/>
        <v>Entregue</v>
      </c>
      <c r="K751">
        <f t="shared" ca="1" si="102"/>
        <v>1</v>
      </c>
      <c r="L751">
        <f t="shared" ca="1" si="103"/>
        <v>2</v>
      </c>
      <c r="M751" s="6" t="str">
        <f t="shared" si="104"/>
        <v>43</v>
      </c>
      <c r="N751" s="6">
        <v>7</v>
      </c>
      <c r="O751" s="6">
        <v>2019</v>
      </c>
      <c r="P751" s="6" t="s">
        <v>84</v>
      </c>
      <c r="Q751" s="6">
        <v>7</v>
      </c>
      <c r="R751" s="6">
        <v>2019</v>
      </c>
      <c r="S751" s="7">
        <f t="shared" ca="1" si="105"/>
        <v>43640</v>
      </c>
      <c r="T751" s="7" t="str">
        <f t="shared" si="106"/>
        <v>13</v>
      </c>
      <c r="U751" s="7">
        <f t="shared" si="107"/>
        <v>43659</v>
      </c>
    </row>
    <row r="752" spans="1:21" x14ac:dyDescent="0.25">
      <c r="A752">
        <v>751</v>
      </c>
      <c r="B752" s="1">
        <v>43638</v>
      </c>
      <c r="C752" s="1">
        <v>43648</v>
      </c>
      <c r="D752" s="2">
        <v>113</v>
      </c>
      <c r="E752" s="2" t="s">
        <v>1701</v>
      </c>
      <c r="F752" s="2" t="s">
        <v>1709</v>
      </c>
      <c r="H752" t="str">
        <f t="shared" si="99"/>
        <v/>
      </c>
      <c r="I752" t="str">
        <f t="shared" ca="1" si="100"/>
        <v>cliente indisponivel</v>
      </c>
      <c r="J752" t="str">
        <f t="shared" ca="1" si="101"/>
        <v>Não entregue</v>
      </c>
      <c r="K752">
        <f t="shared" ca="1" si="102"/>
        <v>2</v>
      </c>
      <c r="L752">
        <f t="shared" ca="1" si="103"/>
        <v>1</v>
      </c>
      <c r="M752" s="6" t="str">
        <f t="shared" si="104"/>
        <v>43</v>
      </c>
      <c r="N752" s="6">
        <v>7</v>
      </c>
      <c r="O752" s="6">
        <v>2019</v>
      </c>
      <c r="P752" s="6" t="s">
        <v>1699</v>
      </c>
      <c r="Q752" s="6">
        <v>7</v>
      </c>
      <c r="R752" s="6">
        <v>2019</v>
      </c>
      <c r="S752" s="7">
        <f t="shared" ca="1" si="105"/>
        <v>43638</v>
      </c>
      <c r="T752" s="7" t="str">
        <f t="shared" si="106"/>
        <v>2</v>
      </c>
      <c r="U752" s="7">
        <f t="shared" si="107"/>
        <v>43648</v>
      </c>
    </row>
    <row r="753" spans="1:21" x14ac:dyDescent="0.25">
      <c r="A753">
        <v>752</v>
      </c>
      <c r="B753" s="1">
        <v>43639</v>
      </c>
      <c r="C753" s="1">
        <v>43652</v>
      </c>
      <c r="D753" s="2">
        <v>165</v>
      </c>
      <c r="E753" s="2" t="s">
        <v>1702</v>
      </c>
      <c r="F753" s="2" t="s">
        <v>1704</v>
      </c>
      <c r="H753" t="str">
        <f t="shared" ca="1" si="99"/>
        <v>cliente indisponivel</v>
      </c>
      <c r="I753" t="str">
        <f t="shared" ca="1" si="100"/>
        <v>cliente indisponivel</v>
      </c>
      <c r="J753" t="str">
        <f t="shared" ca="1" si="101"/>
        <v>Não entregue</v>
      </c>
      <c r="K753">
        <f t="shared" ca="1" si="102"/>
        <v>2</v>
      </c>
      <c r="L753">
        <f t="shared" ca="1" si="103"/>
        <v>3</v>
      </c>
      <c r="M753" s="6" t="str">
        <f t="shared" si="104"/>
        <v>43</v>
      </c>
      <c r="N753" s="6">
        <v>7</v>
      </c>
      <c r="O753" s="6">
        <v>2019</v>
      </c>
      <c r="P753" s="6" t="s">
        <v>1692</v>
      </c>
      <c r="Q753" s="6">
        <v>7</v>
      </c>
      <c r="R753" s="6">
        <v>2019</v>
      </c>
      <c r="S753" s="7">
        <f t="shared" ca="1" si="105"/>
        <v>43640</v>
      </c>
      <c r="T753" s="7" t="str">
        <f t="shared" si="106"/>
        <v>6</v>
      </c>
      <c r="U753" s="7">
        <f t="shared" si="107"/>
        <v>43652</v>
      </c>
    </row>
    <row r="754" spans="1:21" x14ac:dyDescent="0.25">
      <c r="A754">
        <v>753</v>
      </c>
      <c r="B754" s="1">
        <v>43641</v>
      </c>
      <c r="C754" s="1">
        <v>43666</v>
      </c>
      <c r="D754" s="2">
        <v>6</v>
      </c>
      <c r="E754" s="2" t="s">
        <v>1702</v>
      </c>
      <c r="F754" s="2" t="s">
        <v>1704</v>
      </c>
      <c r="H754" t="str">
        <f t="shared" ca="1" si="99"/>
        <v>cliente indisponivel</v>
      </c>
      <c r="I754" t="str">
        <f t="shared" ca="1" si="100"/>
        <v>cliente indisponivel</v>
      </c>
      <c r="J754" t="str">
        <f t="shared" ca="1" si="101"/>
        <v>Não entregue</v>
      </c>
      <c r="K754">
        <f t="shared" ca="1" si="102"/>
        <v>2</v>
      </c>
      <c r="L754">
        <f t="shared" ca="1" si="103"/>
        <v>1</v>
      </c>
      <c r="M754" s="6" t="str">
        <f t="shared" si="104"/>
        <v>43</v>
      </c>
      <c r="N754" s="6">
        <v>7</v>
      </c>
      <c r="O754" s="6">
        <v>2019</v>
      </c>
      <c r="P754" s="6" t="s">
        <v>126</v>
      </c>
      <c r="Q754" s="6">
        <v>7</v>
      </c>
      <c r="R754" s="6">
        <v>2019</v>
      </c>
      <c r="S754" s="7">
        <f t="shared" ca="1" si="105"/>
        <v>43641</v>
      </c>
      <c r="T754" s="7" t="str">
        <f t="shared" si="106"/>
        <v>20</v>
      </c>
      <c r="U754" s="7">
        <f t="shared" si="107"/>
        <v>43666</v>
      </c>
    </row>
    <row r="755" spans="1:21" x14ac:dyDescent="0.25">
      <c r="A755">
        <v>754</v>
      </c>
      <c r="B755" s="1">
        <v>43642</v>
      </c>
      <c r="C755" s="1">
        <v>43671</v>
      </c>
      <c r="D755" s="2">
        <v>17</v>
      </c>
      <c r="E755" s="2" t="s">
        <v>1702</v>
      </c>
      <c r="F755" s="2" t="s">
        <v>1703</v>
      </c>
      <c r="H755" t="str">
        <f t="shared" ca="1" si="99"/>
        <v>cliente indisponivel</v>
      </c>
      <c r="I755" t="str">
        <f t="shared" ca="1" si="100"/>
        <v>cliente indisponivel</v>
      </c>
      <c r="J755" t="str">
        <f t="shared" ca="1" si="101"/>
        <v>Não entregue</v>
      </c>
      <c r="K755">
        <f t="shared" ca="1" si="102"/>
        <v>2</v>
      </c>
      <c r="L755">
        <f t="shared" ca="1" si="103"/>
        <v>3</v>
      </c>
      <c r="M755" s="6" t="str">
        <f t="shared" si="104"/>
        <v>43</v>
      </c>
      <c r="N755" s="6">
        <v>7</v>
      </c>
      <c r="O755" s="6">
        <v>2019</v>
      </c>
      <c r="P755" s="6" t="s">
        <v>157</v>
      </c>
      <c r="Q755" s="6">
        <v>7</v>
      </c>
      <c r="R755" s="6">
        <v>2019</v>
      </c>
      <c r="S755" s="7">
        <f t="shared" ca="1" si="105"/>
        <v>43640</v>
      </c>
      <c r="T755" s="7" t="str">
        <f t="shared" si="106"/>
        <v>25</v>
      </c>
      <c r="U755" s="7">
        <f t="shared" si="107"/>
        <v>43671</v>
      </c>
    </row>
    <row r="756" spans="1:21" x14ac:dyDescent="0.25">
      <c r="A756">
        <v>755</v>
      </c>
      <c r="B756" s="1">
        <v>43640</v>
      </c>
      <c r="C756" s="1">
        <v>43648</v>
      </c>
      <c r="D756" s="2">
        <v>74</v>
      </c>
      <c r="E756" s="2" t="s">
        <v>1701</v>
      </c>
      <c r="F756" s="2" t="s">
        <v>1709</v>
      </c>
      <c r="H756" t="str">
        <f t="shared" si="99"/>
        <v/>
      </c>
      <c r="I756" t="str">
        <f t="shared" ca="1" si="100"/>
        <v>cliente indisponivel</v>
      </c>
      <c r="J756" t="str">
        <f t="shared" ca="1" si="101"/>
        <v>Não entregue</v>
      </c>
      <c r="K756">
        <f t="shared" ca="1" si="102"/>
        <v>2</v>
      </c>
      <c r="L756">
        <f t="shared" ca="1" si="103"/>
        <v>2</v>
      </c>
      <c r="M756" s="6" t="str">
        <f t="shared" si="104"/>
        <v>43</v>
      </c>
      <c r="N756" s="6">
        <v>7</v>
      </c>
      <c r="O756" s="6">
        <v>2019</v>
      </c>
      <c r="P756" s="6" t="s">
        <v>1699</v>
      </c>
      <c r="Q756" s="6">
        <v>7</v>
      </c>
      <c r="R756" s="6">
        <v>2019</v>
      </c>
      <c r="S756" s="7">
        <f t="shared" ca="1" si="105"/>
        <v>43639</v>
      </c>
      <c r="T756" s="7" t="str">
        <f t="shared" si="106"/>
        <v>2</v>
      </c>
      <c r="U756" s="7">
        <f t="shared" si="107"/>
        <v>43648</v>
      </c>
    </row>
    <row r="757" spans="1:21" x14ac:dyDescent="0.25">
      <c r="A757">
        <v>756</v>
      </c>
      <c r="B757" s="1">
        <v>43638</v>
      </c>
      <c r="C757" s="1">
        <v>43674</v>
      </c>
      <c r="D757" s="2">
        <v>137</v>
      </c>
      <c r="E757" s="2" t="s">
        <v>1702</v>
      </c>
      <c r="F757" s="2" t="s">
        <v>1704</v>
      </c>
      <c r="H757" t="str">
        <f t="shared" ca="1" si="99"/>
        <v>outros</v>
      </c>
      <c r="I757" t="str">
        <f t="shared" ca="1" si="100"/>
        <v>outros</v>
      </c>
      <c r="J757" t="str">
        <f t="shared" ca="1" si="101"/>
        <v>Entregue</v>
      </c>
      <c r="K757">
        <f t="shared" ca="1" si="102"/>
        <v>1</v>
      </c>
      <c r="L757">
        <f t="shared" ca="1" si="103"/>
        <v>2</v>
      </c>
      <c r="M757" s="6" t="str">
        <f t="shared" si="104"/>
        <v>43</v>
      </c>
      <c r="N757" s="6">
        <v>7</v>
      </c>
      <c r="O757" s="6">
        <v>2019</v>
      </c>
      <c r="P757" s="6" t="s">
        <v>175</v>
      </c>
      <c r="Q757" s="6">
        <v>7</v>
      </c>
      <c r="R757" s="6">
        <v>2019</v>
      </c>
      <c r="S757" s="7">
        <f t="shared" ca="1" si="105"/>
        <v>43642</v>
      </c>
      <c r="T757" s="7" t="str">
        <f t="shared" si="106"/>
        <v>28</v>
      </c>
      <c r="U757" s="7">
        <f t="shared" si="107"/>
        <v>43674</v>
      </c>
    </row>
    <row r="758" spans="1:21" x14ac:dyDescent="0.25">
      <c r="A758">
        <v>757</v>
      </c>
      <c r="B758" s="1">
        <v>43638</v>
      </c>
      <c r="C758" s="1">
        <v>43666</v>
      </c>
      <c r="D758" s="2">
        <v>29</v>
      </c>
      <c r="E758" s="2" t="s">
        <v>1701</v>
      </c>
      <c r="F758" s="2" t="s">
        <v>1709</v>
      </c>
      <c r="H758" t="str">
        <f t="shared" si="99"/>
        <v/>
      </c>
      <c r="I758" t="str">
        <f t="shared" ca="1" si="100"/>
        <v>cliente indisponivel</v>
      </c>
      <c r="J758" t="str">
        <f t="shared" ca="1" si="101"/>
        <v>Não entregue</v>
      </c>
      <c r="K758">
        <f t="shared" ca="1" si="102"/>
        <v>2</v>
      </c>
      <c r="L758">
        <f t="shared" ca="1" si="103"/>
        <v>1</v>
      </c>
      <c r="M758" s="6" t="str">
        <f t="shared" si="104"/>
        <v>43</v>
      </c>
      <c r="N758" s="6">
        <v>7</v>
      </c>
      <c r="O758" s="6">
        <v>2019</v>
      </c>
      <c r="P758" s="6" t="s">
        <v>126</v>
      </c>
      <c r="Q758" s="6">
        <v>7</v>
      </c>
      <c r="R758" s="6">
        <v>2019</v>
      </c>
      <c r="S758" s="7">
        <f t="shared" ca="1" si="105"/>
        <v>43639</v>
      </c>
      <c r="T758" s="7" t="str">
        <f t="shared" si="106"/>
        <v>20</v>
      </c>
      <c r="U758" s="7">
        <f t="shared" si="107"/>
        <v>43666</v>
      </c>
    </row>
    <row r="759" spans="1:21" x14ac:dyDescent="0.25">
      <c r="A759">
        <v>758</v>
      </c>
      <c r="B759" s="1">
        <v>43640</v>
      </c>
      <c r="C759" s="1">
        <v>43648</v>
      </c>
      <c r="D759" s="2">
        <v>157</v>
      </c>
      <c r="E759" s="2" t="s">
        <v>1702</v>
      </c>
      <c r="F759" s="2" t="s">
        <v>1704</v>
      </c>
      <c r="H759" t="str">
        <f t="shared" ca="1" si="99"/>
        <v>outros</v>
      </c>
      <c r="I759" t="str">
        <f t="shared" ca="1" si="100"/>
        <v>outros</v>
      </c>
      <c r="J759" t="str">
        <f t="shared" ca="1" si="101"/>
        <v>Entregue</v>
      </c>
      <c r="K759">
        <f t="shared" ca="1" si="102"/>
        <v>1</v>
      </c>
      <c r="L759">
        <f t="shared" ca="1" si="103"/>
        <v>3</v>
      </c>
      <c r="M759" s="6" t="str">
        <f t="shared" si="104"/>
        <v>43</v>
      </c>
      <c r="N759" s="6">
        <v>7</v>
      </c>
      <c r="O759" s="6">
        <v>2019</v>
      </c>
      <c r="P759" s="6" t="s">
        <v>1699</v>
      </c>
      <c r="Q759" s="6">
        <v>7</v>
      </c>
      <c r="R759" s="6">
        <v>2019</v>
      </c>
      <c r="S759" s="7">
        <f t="shared" ca="1" si="105"/>
        <v>43641</v>
      </c>
      <c r="T759" s="7" t="str">
        <f t="shared" si="106"/>
        <v>2</v>
      </c>
      <c r="U759" s="7">
        <f t="shared" si="107"/>
        <v>43648</v>
      </c>
    </row>
    <row r="760" spans="1:21" x14ac:dyDescent="0.25">
      <c r="A760">
        <v>759</v>
      </c>
      <c r="B760" s="1">
        <v>43638</v>
      </c>
      <c r="C760" s="1">
        <v>43666</v>
      </c>
      <c r="D760" s="2">
        <v>116</v>
      </c>
      <c r="E760" s="2" t="s">
        <v>1702</v>
      </c>
      <c r="F760" s="2" t="s">
        <v>1703</v>
      </c>
      <c r="H760" t="str">
        <f t="shared" ca="1" si="99"/>
        <v>cliente indisponivel</v>
      </c>
      <c r="I760" t="str">
        <f t="shared" ca="1" si="100"/>
        <v>cliente indisponivel</v>
      </c>
      <c r="J760" t="str">
        <f t="shared" ca="1" si="101"/>
        <v>Não entregue</v>
      </c>
      <c r="K760">
        <f t="shared" ca="1" si="102"/>
        <v>2</v>
      </c>
      <c r="L760">
        <f t="shared" ca="1" si="103"/>
        <v>1</v>
      </c>
      <c r="M760" s="6" t="str">
        <f t="shared" si="104"/>
        <v>43</v>
      </c>
      <c r="N760" s="6">
        <v>7</v>
      </c>
      <c r="O760" s="6">
        <v>2019</v>
      </c>
      <c r="P760" s="6" t="s">
        <v>126</v>
      </c>
      <c r="Q760" s="6">
        <v>7</v>
      </c>
      <c r="R760" s="6">
        <v>2019</v>
      </c>
      <c r="S760" s="7">
        <f t="shared" ca="1" si="105"/>
        <v>43641</v>
      </c>
      <c r="T760" s="7" t="str">
        <f t="shared" si="106"/>
        <v>20</v>
      </c>
      <c r="U760" s="7">
        <f t="shared" si="107"/>
        <v>43666</v>
      </c>
    </row>
    <row r="761" spans="1:21" x14ac:dyDescent="0.25">
      <c r="A761">
        <v>760</v>
      </c>
      <c r="B761" s="1">
        <v>43642</v>
      </c>
      <c r="C761" s="1">
        <v>43671</v>
      </c>
      <c r="D761" s="2">
        <v>21</v>
      </c>
      <c r="E761" s="2" t="s">
        <v>1702</v>
      </c>
      <c r="F761" s="2" t="s">
        <v>1704</v>
      </c>
      <c r="H761" t="str">
        <f t="shared" ca="1" si="99"/>
        <v>cliente indisponivel</v>
      </c>
      <c r="I761" t="str">
        <f t="shared" ca="1" si="100"/>
        <v>cliente indisponivel</v>
      </c>
      <c r="J761" t="str">
        <f t="shared" ca="1" si="101"/>
        <v>Não entregue</v>
      </c>
      <c r="K761">
        <f t="shared" ca="1" si="102"/>
        <v>2</v>
      </c>
      <c r="L761">
        <f t="shared" ca="1" si="103"/>
        <v>1</v>
      </c>
      <c r="M761" s="6" t="str">
        <f t="shared" si="104"/>
        <v>43</v>
      </c>
      <c r="N761" s="6">
        <v>7</v>
      </c>
      <c r="O761" s="6">
        <v>2019</v>
      </c>
      <c r="P761" s="6" t="s">
        <v>157</v>
      </c>
      <c r="Q761" s="6">
        <v>7</v>
      </c>
      <c r="R761" s="6">
        <v>2019</v>
      </c>
      <c r="S761" s="7">
        <f t="shared" ca="1" si="105"/>
        <v>43642</v>
      </c>
      <c r="T761" s="7" t="str">
        <f t="shared" si="106"/>
        <v>25</v>
      </c>
      <c r="U761" s="7">
        <f t="shared" si="107"/>
        <v>43671</v>
      </c>
    </row>
    <row r="762" spans="1:21" x14ac:dyDescent="0.25">
      <c r="A762">
        <v>761</v>
      </c>
      <c r="B762" s="1">
        <v>43640</v>
      </c>
      <c r="C762" s="1">
        <v>43659</v>
      </c>
      <c r="D762" s="2">
        <v>199</v>
      </c>
      <c r="E762" s="2" t="s">
        <v>1702</v>
      </c>
      <c r="F762" s="2" t="s">
        <v>1704</v>
      </c>
      <c r="H762" t="str">
        <f t="shared" ca="1" si="99"/>
        <v>outros</v>
      </c>
      <c r="I762" t="str">
        <f t="shared" ca="1" si="100"/>
        <v>outros</v>
      </c>
      <c r="J762" t="str">
        <f t="shared" ca="1" si="101"/>
        <v>Entregue</v>
      </c>
      <c r="K762">
        <f t="shared" ca="1" si="102"/>
        <v>1</v>
      </c>
      <c r="L762">
        <f t="shared" ca="1" si="103"/>
        <v>1</v>
      </c>
      <c r="M762" s="6" t="str">
        <f t="shared" si="104"/>
        <v>43</v>
      </c>
      <c r="N762" s="6">
        <v>7</v>
      </c>
      <c r="O762" s="6">
        <v>2019</v>
      </c>
      <c r="P762" s="6" t="s">
        <v>84</v>
      </c>
      <c r="Q762" s="6">
        <v>7</v>
      </c>
      <c r="R762" s="6">
        <v>2019</v>
      </c>
      <c r="S762" s="7">
        <f t="shared" ca="1" si="105"/>
        <v>43642</v>
      </c>
      <c r="T762" s="7" t="str">
        <f t="shared" si="106"/>
        <v>13</v>
      </c>
      <c r="U762" s="7">
        <f t="shared" si="107"/>
        <v>43659</v>
      </c>
    </row>
    <row r="763" spans="1:21" x14ac:dyDescent="0.25">
      <c r="A763">
        <v>762</v>
      </c>
      <c r="B763" s="1">
        <v>43642</v>
      </c>
      <c r="C763" s="1">
        <v>43664</v>
      </c>
      <c r="D763" s="2">
        <v>39</v>
      </c>
      <c r="E763" s="2" t="s">
        <v>1701</v>
      </c>
      <c r="F763" s="2" t="s">
        <v>1709</v>
      </c>
      <c r="H763" t="str">
        <f t="shared" si="99"/>
        <v/>
      </c>
      <c r="I763" t="str">
        <f t="shared" ca="1" si="100"/>
        <v>cliente indisponivel</v>
      </c>
      <c r="J763" t="str">
        <f t="shared" ca="1" si="101"/>
        <v>Não entregue</v>
      </c>
      <c r="K763">
        <f t="shared" ca="1" si="102"/>
        <v>2</v>
      </c>
      <c r="L763">
        <f t="shared" ca="1" si="103"/>
        <v>3</v>
      </c>
      <c r="M763" s="6" t="str">
        <f t="shared" si="104"/>
        <v>43</v>
      </c>
      <c r="N763" s="6">
        <v>7</v>
      </c>
      <c r="O763" s="6">
        <v>2019</v>
      </c>
      <c r="P763" s="6" t="s">
        <v>114</v>
      </c>
      <c r="Q763" s="6">
        <v>7</v>
      </c>
      <c r="R763" s="6">
        <v>2019</v>
      </c>
      <c r="S763" s="7">
        <f t="shared" ca="1" si="105"/>
        <v>43638</v>
      </c>
      <c r="T763" s="7" t="str">
        <f t="shared" si="106"/>
        <v>18</v>
      </c>
      <c r="U763" s="7">
        <f t="shared" si="107"/>
        <v>43664</v>
      </c>
    </row>
    <row r="764" spans="1:21" x14ac:dyDescent="0.25">
      <c r="A764">
        <v>763</v>
      </c>
      <c r="B764" s="1">
        <v>43641</v>
      </c>
      <c r="C764" s="1">
        <v>43655</v>
      </c>
      <c r="D764" s="2">
        <v>14</v>
      </c>
      <c r="E764" s="2" t="s">
        <v>1701</v>
      </c>
      <c r="F764" s="2" t="s">
        <v>1709</v>
      </c>
      <c r="H764" t="str">
        <f t="shared" si="99"/>
        <v/>
      </c>
      <c r="I764" t="str">
        <f t="shared" ca="1" si="100"/>
        <v>outros</v>
      </c>
      <c r="J764" t="str">
        <f t="shared" ca="1" si="101"/>
        <v>Entregue</v>
      </c>
      <c r="K764">
        <f t="shared" ca="1" si="102"/>
        <v>1</v>
      </c>
      <c r="L764">
        <f t="shared" ca="1" si="103"/>
        <v>3</v>
      </c>
      <c r="M764" s="6" t="str">
        <f t="shared" si="104"/>
        <v>43</v>
      </c>
      <c r="N764" s="6">
        <v>7</v>
      </c>
      <c r="O764" s="6">
        <v>2019</v>
      </c>
      <c r="P764" s="6" t="s">
        <v>1694</v>
      </c>
      <c r="Q764" s="6">
        <v>7</v>
      </c>
      <c r="R764" s="6">
        <v>2019</v>
      </c>
      <c r="S764" s="7">
        <f t="shared" ca="1" si="105"/>
        <v>43642</v>
      </c>
      <c r="T764" s="7" t="str">
        <f t="shared" si="106"/>
        <v>9</v>
      </c>
      <c r="U764" s="7">
        <f t="shared" si="107"/>
        <v>43655</v>
      </c>
    </row>
    <row r="765" spans="1:21" x14ac:dyDescent="0.25">
      <c r="A765">
        <v>764</v>
      </c>
      <c r="B765" s="1">
        <v>43641</v>
      </c>
      <c r="C765" s="1">
        <v>43661</v>
      </c>
      <c r="D765" s="2">
        <v>82</v>
      </c>
      <c r="E765" s="2" t="s">
        <v>1701</v>
      </c>
      <c r="F765" s="2" t="s">
        <v>1709</v>
      </c>
      <c r="H765" t="str">
        <f t="shared" si="99"/>
        <v/>
      </c>
      <c r="I765" t="str">
        <f t="shared" ca="1" si="100"/>
        <v>cliente indisponivel</v>
      </c>
      <c r="J765" t="str">
        <f t="shared" ca="1" si="101"/>
        <v>Não entregue</v>
      </c>
      <c r="K765">
        <f t="shared" ca="1" si="102"/>
        <v>2</v>
      </c>
      <c r="L765">
        <f t="shared" ca="1" si="103"/>
        <v>3</v>
      </c>
      <c r="M765" s="6" t="str">
        <f t="shared" si="104"/>
        <v>43</v>
      </c>
      <c r="N765" s="6">
        <v>7</v>
      </c>
      <c r="O765" s="6">
        <v>2019</v>
      </c>
      <c r="P765" s="6" t="s">
        <v>95</v>
      </c>
      <c r="Q765" s="6">
        <v>7</v>
      </c>
      <c r="R765" s="6">
        <v>2019</v>
      </c>
      <c r="S765" s="7">
        <f t="shared" ca="1" si="105"/>
        <v>43639</v>
      </c>
      <c r="T765" s="7" t="str">
        <f t="shared" si="106"/>
        <v>15</v>
      </c>
      <c r="U765" s="7">
        <f t="shared" si="107"/>
        <v>43661</v>
      </c>
    </row>
    <row r="766" spans="1:21" x14ac:dyDescent="0.25">
      <c r="A766">
        <v>765</v>
      </c>
      <c r="B766" s="1">
        <v>43639</v>
      </c>
      <c r="C766" s="1">
        <v>43659</v>
      </c>
      <c r="D766" s="2">
        <v>1</v>
      </c>
      <c r="E766" s="2" t="s">
        <v>1701</v>
      </c>
      <c r="F766" s="2" t="s">
        <v>1709</v>
      </c>
      <c r="H766" t="str">
        <f t="shared" si="99"/>
        <v/>
      </c>
      <c r="I766" t="str">
        <f t="shared" ca="1" si="100"/>
        <v>cliente indisponivel</v>
      </c>
      <c r="J766" t="str">
        <f t="shared" ca="1" si="101"/>
        <v>Não entregue</v>
      </c>
      <c r="K766">
        <f t="shared" ca="1" si="102"/>
        <v>2</v>
      </c>
      <c r="L766">
        <f t="shared" ca="1" si="103"/>
        <v>3</v>
      </c>
      <c r="M766" s="6" t="str">
        <f t="shared" si="104"/>
        <v>43</v>
      </c>
      <c r="N766" s="6">
        <v>7</v>
      </c>
      <c r="O766" s="6">
        <v>2019</v>
      </c>
      <c r="P766" s="6" t="s">
        <v>84</v>
      </c>
      <c r="Q766" s="6">
        <v>7</v>
      </c>
      <c r="R766" s="6">
        <v>2019</v>
      </c>
      <c r="S766" s="7">
        <f t="shared" ca="1" si="105"/>
        <v>43638</v>
      </c>
      <c r="T766" s="7" t="str">
        <f t="shared" si="106"/>
        <v>13</v>
      </c>
      <c r="U766" s="7">
        <f t="shared" si="107"/>
        <v>43659</v>
      </c>
    </row>
    <row r="767" spans="1:21" x14ac:dyDescent="0.25">
      <c r="A767">
        <v>766</v>
      </c>
      <c r="B767" s="1">
        <v>43642</v>
      </c>
      <c r="C767" s="1">
        <v>43657</v>
      </c>
      <c r="D767" s="2">
        <v>79</v>
      </c>
      <c r="E767" s="2" t="s">
        <v>1701</v>
      </c>
      <c r="F767" s="2" t="s">
        <v>1709</v>
      </c>
      <c r="H767" t="str">
        <f t="shared" si="99"/>
        <v/>
      </c>
      <c r="I767" t="str">
        <f t="shared" ca="1" si="100"/>
        <v>outros</v>
      </c>
      <c r="J767" t="str">
        <f t="shared" ca="1" si="101"/>
        <v>Entregue</v>
      </c>
      <c r="K767">
        <f t="shared" ca="1" si="102"/>
        <v>1</v>
      </c>
      <c r="L767">
        <f t="shared" ca="1" si="103"/>
        <v>1</v>
      </c>
      <c r="M767" s="6" t="str">
        <f t="shared" si="104"/>
        <v>43</v>
      </c>
      <c r="N767" s="6">
        <v>7</v>
      </c>
      <c r="O767" s="6">
        <v>2019</v>
      </c>
      <c r="P767" s="6" t="s">
        <v>71</v>
      </c>
      <c r="Q767" s="6">
        <v>7</v>
      </c>
      <c r="R767" s="6">
        <v>2019</v>
      </c>
      <c r="S767" s="7">
        <f t="shared" ca="1" si="105"/>
        <v>43640</v>
      </c>
      <c r="T767" s="7" t="str">
        <f t="shared" si="106"/>
        <v>11</v>
      </c>
      <c r="U767" s="7">
        <f t="shared" si="107"/>
        <v>43657</v>
      </c>
    </row>
    <row r="768" spans="1:21" x14ac:dyDescent="0.25">
      <c r="A768">
        <v>767</v>
      </c>
      <c r="B768" s="1">
        <v>43638</v>
      </c>
      <c r="C768" s="1">
        <v>43654</v>
      </c>
      <c r="D768" s="2">
        <v>26</v>
      </c>
      <c r="E768" s="2" t="s">
        <v>1702</v>
      </c>
      <c r="F768" s="2" t="s">
        <v>1704</v>
      </c>
      <c r="H768" t="str">
        <f t="shared" ca="1" si="99"/>
        <v>outros</v>
      </c>
      <c r="I768" t="str">
        <f t="shared" ca="1" si="100"/>
        <v>outros</v>
      </c>
      <c r="J768" t="str">
        <f t="shared" ca="1" si="101"/>
        <v>Entregue</v>
      </c>
      <c r="K768">
        <f t="shared" ca="1" si="102"/>
        <v>1</v>
      </c>
      <c r="L768">
        <f t="shared" ca="1" si="103"/>
        <v>2</v>
      </c>
      <c r="M768" s="6" t="str">
        <f t="shared" si="104"/>
        <v>43</v>
      </c>
      <c r="N768" s="6">
        <v>7</v>
      </c>
      <c r="O768" s="6">
        <v>2019</v>
      </c>
      <c r="P768" s="6" t="s">
        <v>1693</v>
      </c>
      <c r="Q768" s="6">
        <v>7</v>
      </c>
      <c r="R768" s="6">
        <v>2019</v>
      </c>
      <c r="S768" s="7">
        <f t="shared" ca="1" si="105"/>
        <v>43641</v>
      </c>
      <c r="T768" s="7" t="str">
        <f t="shared" si="106"/>
        <v>8</v>
      </c>
      <c r="U768" s="7">
        <f t="shared" si="107"/>
        <v>43654</v>
      </c>
    </row>
    <row r="769" spans="1:21" x14ac:dyDescent="0.25">
      <c r="A769">
        <v>768</v>
      </c>
      <c r="B769" s="1">
        <v>43642</v>
      </c>
      <c r="C769" s="1">
        <v>43668</v>
      </c>
      <c r="D769" s="2">
        <v>53</v>
      </c>
      <c r="E769" s="2" t="s">
        <v>1701</v>
      </c>
      <c r="F769" s="2" t="s">
        <v>1709</v>
      </c>
      <c r="H769" t="str">
        <f t="shared" si="99"/>
        <v/>
      </c>
      <c r="I769" t="str">
        <f t="shared" ca="1" si="100"/>
        <v>outros</v>
      </c>
      <c r="J769" t="str">
        <f t="shared" ca="1" si="101"/>
        <v>Entregue</v>
      </c>
      <c r="K769">
        <f t="shared" ca="1" si="102"/>
        <v>1</v>
      </c>
      <c r="L769">
        <f t="shared" ca="1" si="103"/>
        <v>2</v>
      </c>
      <c r="M769" s="6" t="str">
        <f t="shared" si="104"/>
        <v>43</v>
      </c>
      <c r="N769" s="6">
        <v>7</v>
      </c>
      <c r="O769" s="6">
        <v>2019</v>
      </c>
      <c r="P769" s="6" t="s">
        <v>138</v>
      </c>
      <c r="Q769" s="6">
        <v>7</v>
      </c>
      <c r="R769" s="6">
        <v>2019</v>
      </c>
      <c r="S769" s="7">
        <f t="shared" ca="1" si="105"/>
        <v>43642</v>
      </c>
      <c r="T769" s="7" t="str">
        <f t="shared" si="106"/>
        <v>22</v>
      </c>
      <c r="U769" s="7">
        <f t="shared" si="107"/>
        <v>43668</v>
      </c>
    </row>
    <row r="770" spans="1:21" x14ac:dyDescent="0.25">
      <c r="A770">
        <v>769</v>
      </c>
      <c r="B770" s="1">
        <v>43640</v>
      </c>
      <c r="C770" s="1">
        <v>43655</v>
      </c>
      <c r="D770" s="2">
        <v>5</v>
      </c>
      <c r="E770" s="2" t="s">
        <v>1701</v>
      </c>
      <c r="F770" s="2" t="s">
        <v>1709</v>
      </c>
      <c r="H770" t="str">
        <f t="shared" si="99"/>
        <v/>
      </c>
      <c r="I770" t="str">
        <f t="shared" ca="1" si="100"/>
        <v>outros</v>
      </c>
      <c r="J770" t="str">
        <f t="shared" ca="1" si="101"/>
        <v>Entregue</v>
      </c>
      <c r="K770">
        <f t="shared" ca="1" si="102"/>
        <v>1</v>
      </c>
      <c r="L770">
        <f t="shared" ca="1" si="103"/>
        <v>1</v>
      </c>
      <c r="M770" s="6" t="str">
        <f t="shared" si="104"/>
        <v>43</v>
      </c>
      <c r="N770" s="6">
        <v>7</v>
      </c>
      <c r="O770" s="6">
        <v>2019</v>
      </c>
      <c r="P770" s="6" t="s">
        <v>1694</v>
      </c>
      <c r="Q770" s="6">
        <v>7</v>
      </c>
      <c r="R770" s="6">
        <v>2019</v>
      </c>
      <c r="S770" s="7">
        <f t="shared" ca="1" si="105"/>
        <v>43641</v>
      </c>
      <c r="T770" s="7" t="str">
        <f t="shared" si="106"/>
        <v>9</v>
      </c>
      <c r="U770" s="7">
        <f t="shared" si="107"/>
        <v>43655</v>
      </c>
    </row>
    <row r="771" spans="1:21" x14ac:dyDescent="0.25">
      <c r="A771">
        <v>770</v>
      </c>
      <c r="B771" s="1">
        <v>43642</v>
      </c>
      <c r="C771" s="1">
        <v>43667</v>
      </c>
      <c r="D771" s="2">
        <v>181</v>
      </c>
      <c r="E771" s="2" t="s">
        <v>1702</v>
      </c>
      <c r="F771" s="2" t="s">
        <v>1703</v>
      </c>
      <c r="H771" t="str">
        <f t="shared" ref="H771:H834" ca="1" si="108">IF(E771="Entregue","",I771)</f>
        <v>cliente indisponivel</v>
      </c>
      <c r="I771" t="str">
        <f t="shared" ref="I771:I834" ca="1" si="109">VLOOKUP(K771,$V$6:$W$8,2,TRUE)</f>
        <v>cliente indisponivel</v>
      </c>
      <c r="J771" t="str">
        <f t="shared" ref="J771:J834" ca="1" si="110">VLOOKUP(K771,$V$1:$W$3,2,TRUE)</f>
        <v>Não entregue</v>
      </c>
      <c r="K771">
        <f t="shared" ref="K771:K834" ca="1" si="111">RANDBETWEEN(1,2)</f>
        <v>2</v>
      </c>
      <c r="L771">
        <f t="shared" ref="L771:L834" ca="1" si="112">RANDBETWEEN(1,3)</f>
        <v>2</v>
      </c>
      <c r="M771" s="6" t="str">
        <f t="shared" ref="M771:M834" si="113">LEFT(C771,2)</f>
        <v>43</v>
      </c>
      <c r="N771" s="6">
        <v>7</v>
      </c>
      <c r="O771" s="6">
        <v>2019</v>
      </c>
      <c r="P771" s="6" t="s">
        <v>132</v>
      </c>
      <c r="Q771" s="6">
        <v>7</v>
      </c>
      <c r="R771" s="6">
        <v>2019</v>
      </c>
      <c r="S771" s="7">
        <f t="shared" ref="S771:S834" ca="1" si="114">DATE(2019,6,21)+RANDBETWEEN(1,5)</f>
        <v>43640</v>
      </c>
      <c r="T771" s="7" t="str">
        <f t="shared" ref="T771:T834" si="115">SUBSTITUTE(P771,"/","")</f>
        <v>21</v>
      </c>
      <c r="U771" s="7">
        <f t="shared" ref="U771:U834" si="116">DATE(R771,Q771,T771)</f>
        <v>43667</v>
      </c>
    </row>
    <row r="772" spans="1:21" x14ac:dyDescent="0.25">
      <c r="A772">
        <v>771</v>
      </c>
      <c r="B772" s="1">
        <v>43640</v>
      </c>
      <c r="C772" s="1">
        <v>43658</v>
      </c>
      <c r="D772" s="2">
        <v>121</v>
      </c>
      <c r="E772" s="2" t="s">
        <v>1701</v>
      </c>
      <c r="F772" s="2" t="s">
        <v>1709</v>
      </c>
      <c r="H772" t="str">
        <f t="shared" si="108"/>
        <v/>
      </c>
      <c r="I772" t="str">
        <f t="shared" ca="1" si="109"/>
        <v>outros</v>
      </c>
      <c r="J772" t="str">
        <f t="shared" ca="1" si="110"/>
        <v>Entregue</v>
      </c>
      <c r="K772">
        <f t="shared" ca="1" si="111"/>
        <v>1</v>
      </c>
      <c r="L772">
        <f t="shared" ca="1" si="112"/>
        <v>2</v>
      </c>
      <c r="M772" s="6" t="str">
        <f t="shared" si="113"/>
        <v>43</v>
      </c>
      <c r="N772" s="6">
        <v>7</v>
      </c>
      <c r="O772" s="6">
        <v>2019</v>
      </c>
      <c r="P772" s="6" t="s">
        <v>78</v>
      </c>
      <c r="Q772" s="6">
        <v>7</v>
      </c>
      <c r="R772" s="6">
        <v>2019</v>
      </c>
      <c r="S772" s="7">
        <f t="shared" ca="1" si="114"/>
        <v>43639</v>
      </c>
      <c r="T772" s="7" t="str">
        <f t="shared" si="115"/>
        <v>12</v>
      </c>
      <c r="U772" s="7">
        <f t="shared" si="116"/>
        <v>43658</v>
      </c>
    </row>
    <row r="773" spans="1:21" x14ac:dyDescent="0.25">
      <c r="A773">
        <v>772</v>
      </c>
      <c r="B773" s="1">
        <v>43639</v>
      </c>
      <c r="C773" s="1">
        <v>43672</v>
      </c>
      <c r="D773" s="2">
        <v>69</v>
      </c>
      <c r="E773" s="2" t="s">
        <v>1702</v>
      </c>
      <c r="F773" s="2" t="s">
        <v>1704</v>
      </c>
      <c r="H773" t="str">
        <f t="shared" ca="1" si="108"/>
        <v>cliente indisponivel</v>
      </c>
      <c r="I773" t="str">
        <f t="shared" ca="1" si="109"/>
        <v>cliente indisponivel</v>
      </c>
      <c r="J773" t="str">
        <f t="shared" ca="1" si="110"/>
        <v>Não entregue</v>
      </c>
      <c r="K773">
        <f t="shared" ca="1" si="111"/>
        <v>2</v>
      </c>
      <c r="L773">
        <f t="shared" ca="1" si="112"/>
        <v>1</v>
      </c>
      <c r="M773" s="6" t="str">
        <f t="shared" si="113"/>
        <v>43</v>
      </c>
      <c r="N773" s="6">
        <v>7</v>
      </c>
      <c r="O773" s="6">
        <v>2019</v>
      </c>
      <c r="P773" s="6" t="s">
        <v>163</v>
      </c>
      <c r="Q773" s="6">
        <v>7</v>
      </c>
      <c r="R773" s="6">
        <v>2019</v>
      </c>
      <c r="S773" s="7">
        <f t="shared" ca="1" si="114"/>
        <v>43639</v>
      </c>
      <c r="T773" s="7" t="str">
        <f t="shared" si="115"/>
        <v>26</v>
      </c>
      <c r="U773" s="7">
        <f t="shared" si="116"/>
        <v>43672</v>
      </c>
    </row>
    <row r="774" spans="1:21" x14ac:dyDescent="0.25">
      <c r="A774">
        <v>773</v>
      </c>
      <c r="B774" s="1">
        <v>43638</v>
      </c>
      <c r="C774" s="1">
        <v>43653</v>
      </c>
      <c r="D774" s="2">
        <v>192</v>
      </c>
      <c r="E774" s="2" t="s">
        <v>1702</v>
      </c>
      <c r="F774" s="2" t="s">
        <v>1704</v>
      </c>
      <c r="H774" t="str">
        <f t="shared" ca="1" si="108"/>
        <v>outros</v>
      </c>
      <c r="I774" t="str">
        <f t="shared" ca="1" si="109"/>
        <v>outros</v>
      </c>
      <c r="J774" t="str">
        <f t="shared" ca="1" si="110"/>
        <v>Entregue</v>
      </c>
      <c r="K774">
        <f t="shared" ca="1" si="111"/>
        <v>1</v>
      </c>
      <c r="L774">
        <f t="shared" ca="1" si="112"/>
        <v>1</v>
      </c>
      <c r="M774" s="6" t="str">
        <f t="shared" si="113"/>
        <v>43</v>
      </c>
      <c r="N774" s="6">
        <v>7</v>
      </c>
      <c r="O774" s="6">
        <v>2019</v>
      </c>
      <c r="P774" s="6" t="s">
        <v>1697</v>
      </c>
      <c r="Q774" s="6">
        <v>7</v>
      </c>
      <c r="R774" s="6">
        <v>2019</v>
      </c>
      <c r="S774" s="7">
        <f t="shared" ca="1" si="114"/>
        <v>43641</v>
      </c>
      <c r="T774" s="7" t="str">
        <f t="shared" si="115"/>
        <v>7</v>
      </c>
      <c r="U774" s="7">
        <f t="shared" si="116"/>
        <v>43653</v>
      </c>
    </row>
    <row r="775" spans="1:21" x14ac:dyDescent="0.25">
      <c r="A775">
        <v>774</v>
      </c>
      <c r="B775" s="1">
        <v>43640</v>
      </c>
      <c r="C775" s="1">
        <v>43651</v>
      </c>
      <c r="D775" s="2">
        <v>189</v>
      </c>
      <c r="E775" s="2" t="s">
        <v>1702</v>
      </c>
      <c r="F775" s="2" t="s">
        <v>1703</v>
      </c>
      <c r="H775" t="str">
        <f t="shared" ca="1" si="108"/>
        <v>cliente indisponivel</v>
      </c>
      <c r="I775" t="str">
        <f t="shared" ca="1" si="109"/>
        <v>cliente indisponivel</v>
      </c>
      <c r="J775" t="str">
        <f t="shared" ca="1" si="110"/>
        <v>Não entregue</v>
      </c>
      <c r="K775">
        <f t="shared" ca="1" si="111"/>
        <v>2</v>
      </c>
      <c r="L775">
        <f t="shared" ca="1" si="112"/>
        <v>1</v>
      </c>
      <c r="M775" s="6" t="str">
        <f t="shared" si="113"/>
        <v>43</v>
      </c>
      <c r="N775" s="6">
        <v>7</v>
      </c>
      <c r="O775" s="6">
        <v>2019</v>
      </c>
      <c r="P775" s="6" t="s">
        <v>1695</v>
      </c>
      <c r="Q775" s="6">
        <v>7</v>
      </c>
      <c r="R775" s="6">
        <v>2019</v>
      </c>
      <c r="S775" s="7">
        <f t="shared" ca="1" si="114"/>
        <v>43640</v>
      </c>
      <c r="T775" s="7" t="str">
        <f t="shared" si="115"/>
        <v>5</v>
      </c>
      <c r="U775" s="7">
        <f t="shared" si="116"/>
        <v>43651</v>
      </c>
    </row>
    <row r="776" spans="1:21" x14ac:dyDescent="0.25">
      <c r="A776">
        <v>775</v>
      </c>
      <c r="B776" s="1">
        <v>43640</v>
      </c>
      <c r="C776" s="1">
        <v>43670</v>
      </c>
      <c r="D776" s="2">
        <v>185</v>
      </c>
      <c r="E776" s="2" t="s">
        <v>1701</v>
      </c>
      <c r="F776" s="2" t="s">
        <v>1709</v>
      </c>
      <c r="H776" t="str">
        <f t="shared" si="108"/>
        <v/>
      </c>
      <c r="I776" t="str">
        <f t="shared" ca="1" si="109"/>
        <v>outros</v>
      </c>
      <c r="J776" t="str">
        <f t="shared" ca="1" si="110"/>
        <v>Entregue</v>
      </c>
      <c r="K776">
        <f t="shared" ca="1" si="111"/>
        <v>1</v>
      </c>
      <c r="L776">
        <f t="shared" ca="1" si="112"/>
        <v>3</v>
      </c>
      <c r="M776" s="6" t="str">
        <f t="shared" si="113"/>
        <v>43</v>
      </c>
      <c r="N776" s="6">
        <v>7</v>
      </c>
      <c r="O776" s="6">
        <v>2019</v>
      </c>
      <c r="P776" s="6" t="s">
        <v>151</v>
      </c>
      <c r="Q776" s="6">
        <v>7</v>
      </c>
      <c r="R776" s="6">
        <v>2019</v>
      </c>
      <c r="S776" s="7">
        <f t="shared" ca="1" si="114"/>
        <v>43642</v>
      </c>
      <c r="T776" s="7" t="str">
        <f t="shared" si="115"/>
        <v>24</v>
      </c>
      <c r="U776" s="7">
        <f t="shared" si="116"/>
        <v>43670</v>
      </c>
    </row>
    <row r="777" spans="1:21" x14ac:dyDescent="0.25">
      <c r="A777">
        <v>776</v>
      </c>
      <c r="B777" s="1">
        <v>43641</v>
      </c>
      <c r="C777" s="1">
        <v>43648</v>
      </c>
      <c r="D777" s="2">
        <v>135</v>
      </c>
      <c r="E777" s="2" t="s">
        <v>1702</v>
      </c>
      <c r="F777" s="2" t="s">
        <v>1703</v>
      </c>
      <c r="H777" t="str">
        <f t="shared" ca="1" si="108"/>
        <v>outros</v>
      </c>
      <c r="I777" t="str">
        <f t="shared" ca="1" si="109"/>
        <v>outros</v>
      </c>
      <c r="J777" t="str">
        <f t="shared" ca="1" si="110"/>
        <v>Entregue</v>
      </c>
      <c r="K777">
        <f t="shared" ca="1" si="111"/>
        <v>1</v>
      </c>
      <c r="L777">
        <f t="shared" ca="1" si="112"/>
        <v>3</v>
      </c>
      <c r="M777" s="6" t="str">
        <f t="shared" si="113"/>
        <v>43</v>
      </c>
      <c r="N777" s="6">
        <v>7</v>
      </c>
      <c r="O777" s="6">
        <v>2019</v>
      </c>
      <c r="P777" s="6" t="s">
        <v>1699</v>
      </c>
      <c r="Q777" s="6">
        <v>7</v>
      </c>
      <c r="R777" s="6">
        <v>2019</v>
      </c>
      <c r="S777" s="7">
        <f t="shared" ca="1" si="114"/>
        <v>43642</v>
      </c>
      <c r="T777" s="7" t="str">
        <f t="shared" si="115"/>
        <v>2</v>
      </c>
      <c r="U777" s="7">
        <f t="shared" si="116"/>
        <v>43648</v>
      </c>
    </row>
    <row r="778" spans="1:21" x14ac:dyDescent="0.25">
      <c r="A778">
        <v>777</v>
      </c>
      <c r="B778" s="1">
        <v>43640</v>
      </c>
      <c r="C778" s="1">
        <v>43666</v>
      </c>
      <c r="D778" s="2">
        <v>159</v>
      </c>
      <c r="E778" s="2" t="s">
        <v>1702</v>
      </c>
      <c r="F778" s="2" t="s">
        <v>1704</v>
      </c>
      <c r="H778" t="str">
        <f t="shared" ca="1" si="108"/>
        <v>cliente indisponivel</v>
      </c>
      <c r="I778" t="str">
        <f t="shared" ca="1" si="109"/>
        <v>cliente indisponivel</v>
      </c>
      <c r="J778" t="str">
        <f t="shared" ca="1" si="110"/>
        <v>Não entregue</v>
      </c>
      <c r="K778">
        <f t="shared" ca="1" si="111"/>
        <v>2</v>
      </c>
      <c r="L778">
        <f t="shared" ca="1" si="112"/>
        <v>2</v>
      </c>
      <c r="M778" s="6" t="str">
        <f t="shared" si="113"/>
        <v>43</v>
      </c>
      <c r="N778" s="6">
        <v>7</v>
      </c>
      <c r="O778" s="6">
        <v>2019</v>
      </c>
      <c r="P778" s="6" t="s">
        <v>126</v>
      </c>
      <c r="Q778" s="6">
        <v>7</v>
      </c>
      <c r="R778" s="6">
        <v>2019</v>
      </c>
      <c r="S778" s="7">
        <f t="shared" ca="1" si="114"/>
        <v>43641</v>
      </c>
      <c r="T778" s="7" t="str">
        <f t="shared" si="115"/>
        <v>20</v>
      </c>
      <c r="U778" s="7">
        <f t="shared" si="116"/>
        <v>43666</v>
      </c>
    </row>
    <row r="779" spans="1:21" x14ac:dyDescent="0.25">
      <c r="A779">
        <v>778</v>
      </c>
      <c r="B779" s="1">
        <v>43640</v>
      </c>
      <c r="C779" s="1">
        <v>43663</v>
      </c>
      <c r="D779" s="2">
        <v>169</v>
      </c>
      <c r="E779" s="2" t="s">
        <v>1702</v>
      </c>
      <c r="F779" s="2" t="s">
        <v>1704</v>
      </c>
      <c r="H779" t="str">
        <f t="shared" ca="1" si="108"/>
        <v>cliente indisponivel</v>
      </c>
      <c r="I779" t="str">
        <f t="shared" ca="1" si="109"/>
        <v>cliente indisponivel</v>
      </c>
      <c r="J779" t="str">
        <f t="shared" ca="1" si="110"/>
        <v>Não entregue</v>
      </c>
      <c r="K779">
        <f t="shared" ca="1" si="111"/>
        <v>2</v>
      </c>
      <c r="L779">
        <f t="shared" ca="1" si="112"/>
        <v>1</v>
      </c>
      <c r="M779" s="6" t="str">
        <f t="shared" si="113"/>
        <v>43</v>
      </c>
      <c r="N779" s="6">
        <v>7</v>
      </c>
      <c r="O779" s="6">
        <v>2019</v>
      </c>
      <c r="P779" s="6" t="s">
        <v>108</v>
      </c>
      <c r="Q779" s="6">
        <v>7</v>
      </c>
      <c r="R779" s="6">
        <v>2019</v>
      </c>
      <c r="S779" s="7">
        <f t="shared" ca="1" si="114"/>
        <v>43639</v>
      </c>
      <c r="T779" s="7" t="str">
        <f t="shared" si="115"/>
        <v>17</v>
      </c>
      <c r="U779" s="7">
        <f t="shared" si="116"/>
        <v>43663</v>
      </c>
    </row>
    <row r="780" spans="1:21" x14ac:dyDescent="0.25">
      <c r="A780">
        <v>779</v>
      </c>
      <c r="B780" s="1">
        <v>43638</v>
      </c>
      <c r="C780" s="1">
        <v>43661</v>
      </c>
      <c r="D780" s="2">
        <v>223</v>
      </c>
      <c r="E780" s="2" t="s">
        <v>1701</v>
      </c>
      <c r="F780" s="2" t="s">
        <v>1709</v>
      </c>
      <c r="H780" t="str">
        <f t="shared" si="108"/>
        <v/>
      </c>
      <c r="I780" t="str">
        <f t="shared" ca="1" si="109"/>
        <v>cliente indisponivel</v>
      </c>
      <c r="J780" t="str">
        <f t="shared" ca="1" si="110"/>
        <v>Não entregue</v>
      </c>
      <c r="K780">
        <f t="shared" ca="1" si="111"/>
        <v>2</v>
      </c>
      <c r="L780">
        <f t="shared" ca="1" si="112"/>
        <v>3</v>
      </c>
      <c r="M780" s="6" t="str">
        <f t="shared" si="113"/>
        <v>43</v>
      </c>
      <c r="N780" s="6">
        <v>7</v>
      </c>
      <c r="O780" s="6">
        <v>2019</v>
      </c>
      <c r="P780" s="6" t="s">
        <v>95</v>
      </c>
      <c r="Q780" s="6">
        <v>7</v>
      </c>
      <c r="R780" s="6">
        <v>2019</v>
      </c>
      <c r="S780" s="7">
        <f t="shared" ca="1" si="114"/>
        <v>43639</v>
      </c>
      <c r="T780" s="7" t="str">
        <f t="shared" si="115"/>
        <v>15</v>
      </c>
      <c r="U780" s="7">
        <f t="shared" si="116"/>
        <v>43661</v>
      </c>
    </row>
    <row r="781" spans="1:21" x14ac:dyDescent="0.25">
      <c r="A781">
        <v>780</v>
      </c>
      <c r="B781" s="1">
        <v>43639</v>
      </c>
      <c r="C781" s="1">
        <v>43671</v>
      </c>
      <c r="D781" s="2">
        <v>199</v>
      </c>
      <c r="E781" s="2" t="s">
        <v>1702</v>
      </c>
      <c r="F781" s="2" t="s">
        <v>1703</v>
      </c>
      <c r="H781" t="str">
        <f t="shared" ca="1" si="108"/>
        <v>cliente indisponivel</v>
      </c>
      <c r="I781" t="str">
        <f t="shared" ca="1" si="109"/>
        <v>cliente indisponivel</v>
      </c>
      <c r="J781" t="str">
        <f t="shared" ca="1" si="110"/>
        <v>Não entregue</v>
      </c>
      <c r="K781">
        <f t="shared" ca="1" si="111"/>
        <v>2</v>
      </c>
      <c r="L781">
        <f t="shared" ca="1" si="112"/>
        <v>1</v>
      </c>
      <c r="M781" s="6" t="str">
        <f t="shared" si="113"/>
        <v>43</v>
      </c>
      <c r="N781" s="6">
        <v>7</v>
      </c>
      <c r="O781" s="6">
        <v>2019</v>
      </c>
      <c r="P781" s="6" t="s">
        <v>157</v>
      </c>
      <c r="Q781" s="6">
        <v>7</v>
      </c>
      <c r="R781" s="6">
        <v>2019</v>
      </c>
      <c r="S781" s="7">
        <f t="shared" ca="1" si="114"/>
        <v>43641</v>
      </c>
      <c r="T781" s="7" t="str">
        <f t="shared" si="115"/>
        <v>25</v>
      </c>
      <c r="U781" s="7">
        <f t="shared" si="116"/>
        <v>43671</v>
      </c>
    </row>
    <row r="782" spans="1:21" x14ac:dyDescent="0.25">
      <c r="A782">
        <v>781</v>
      </c>
      <c r="B782" s="1">
        <v>43641</v>
      </c>
      <c r="C782" s="1">
        <v>43662</v>
      </c>
      <c r="D782" s="2">
        <v>215</v>
      </c>
      <c r="E782" s="2" t="s">
        <v>1702</v>
      </c>
      <c r="F782" s="2" t="s">
        <v>1704</v>
      </c>
      <c r="H782" t="str">
        <f t="shared" ca="1" si="108"/>
        <v>outros</v>
      </c>
      <c r="I782" t="str">
        <f t="shared" ca="1" si="109"/>
        <v>outros</v>
      </c>
      <c r="J782" t="str">
        <f t="shared" ca="1" si="110"/>
        <v>Entregue</v>
      </c>
      <c r="K782">
        <f t="shared" ca="1" si="111"/>
        <v>1</v>
      </c>
      <c r="L782">
        <f t="shared" ca="1" si="112"/>
        <v>3</v>
      </c>
      <c r="M782" s="6" t="str">
        <f t="shared" si="113"/>
        <v>43</v>
      </c>
      <c r="N782" s="6">
        <v>7</v>
      </c>
      <c r="O782" s="6">
        <v>2019</v>
      </c>
      <c r="P782" s="6" t="s">
        <v>103</v>
      </c>
      <c r="Q782" s="6">
        <v>7</v>
      </c>
      <c r="R782" s="6">
        <v>2019</v>
      </c>
      <c r="S782" s="7">
        <f t="shared" ca="1" si="114"/>
        <v>43639</v>
      </c>
      <c r="T782" s="7" t="str">
        <f t="shared" si="115"/>
        <v>16</v>
      </c>
      <c r="U782" s="7">
        <f t="shared" si="116"/>
        <v>43662</v>
      </c>
    </row>
    <row r="783" spans="1:21" x14ac:dyDescent="0.25">
      <c r="A783">
        <v>782</v>
      </c>
      <c r="B783" s="1">
        <v>43638</v>
      </c>
      <c r="C783" s="1">
        <v>43652</v>
      </c>
      <c r="D783" s="2">
        <v>175</v>
      </c>
      <c r="E783" s="2" t="s">
        <v>1702</v>
      </c>
      <c r="F783" s="2" t="s">
        <v>1704</v>
      </c>
      <c r="H783" t="str">
        <f t="shared" ca="1" si="108"/>
        <v>outros</v>
      </c>
      <c r="I783" t="str">
        <f t="shared" ca="1" si="109"/>
        <v>outros</v>
      </c>
      <c r="J783" t="str">
        <f t="shared" ca="1" si="110"/>
        <v>Entregue</v>
      </c>
      <c r="K783">
        <f t="shared" ca="1" si="111"/>
        <v>1</v>
      </c>
      <c r="L783">
        <f t="shared" ca="1" si="112"/>
        <v>3</v>
      </c>
      <c r="M783" s="6" t="str">
        <f t="shared" si="113"/>
        <v>43</v>
      </c>
      <c r="N783" s="6">
        <v>7</v>
      </c>
      <c r="O783" s="6">
        <v>2019</v>
      </c>
      <c r="P783" s="6" t="s">
        <v>1692</v>
      </c>
      <c r="Q783" s="6">
        <v>7</v>
      </c>
      <c r="R783" s="6">
        <v>2019</v>
      </c>
      <c r="S783" s="7">
        <f t="shared" ca="1" si="114"/>
        <v>43640</v>
      </c>
      <c r="T783" s="7" t="str">
        <f t="shared" si="115"/>
        <v>6</v>
      </c>
      <c r="U783" s="7">
        <f t="shared" si="116"/>
        <v>43652</v>
      </c>
    </row>
    <row r="784" spans="1:21" x14ac:dyDescent="0.25">
      <c r="A784">
        <v>783</v>
      </c>
      <c r="B784" s="1">
        <v>43639</v>
      </c>
      <c r="C784" s="1">
        <v>43668</v>
      </c>
      <c r="D784" s="2">
        <v>146</v>
      </c>
      <c r="E784" s="2" t="s">
        <v>1702</v>
      </c>
      <c r="F784" s="2" t="s">
        <v>1704</v>
      </c>
      <c r="H784" t="str">
        <f t="shared" ca="1" si="108"/>
        <v>outros</v>
      </c>
      <c r="I784" t="str">
        <f t="shared" ca="1" si="109"/>
        <v>outros</v>
      </c>
      <c r="J784" t="str">
        <f t="shared" ca="1" si="110"/>
        <v>Entregue</v>
      </c>
      <c r="K784">
        <f t="shared" ca="1" si="111"/>
        <v>1</v>
      </c>
      <c r="L784">
        <f t="shared" ca="1" si="112"/>
        <v>1</v>
      </c>
      <c r="M784" s="6" t="str">
        <f t="shared" si="113"/>
        <v>43</v>
      </c>
      <c r="N784" s="6">
        <v>7</v>
      </c>
      <c r="O784" s="6">
        <v>2019</v>
      </c>
      <c r="P784" s="6" t="s">
        <v>138</v>
      </c>
      <c r="Q784" s="6">
        <v>7</v>
      </c>
      <c r="R784" s="6">
        <v>2019</v>
      </c>
      <c r="S784" s="7">
        <f t="shared" ca="1" si="114"/>
        <v>43641</v>
      </c>
      <c r="T784" s="7" t="str">
        <f t="shared" si="115"/>
        <v>22</v>
      </c>
      <c r="U784" s="7">
        <f t="shared" si="116"/>
        <v>43668</v>
      </c>
    </row>
    <row r="785" spans="1:21" x14ac:dyDescent="0.25">
      <c r="A785">
        <v>784</v>
      </c>
      <c r="B785" s="1">
        <v>43641</v>
      </c>
      <c r="C785" s="1">
        <v>43659</v>
      </c>
      <c r="D785" s="2">
        <v>144</v>
      </c>
      <c r="E785" s="2" t="s">
        <v>1702</v>
      </c>
      <c r="F785" s="2" t="s">
        <v>1704</v>
      </c>
      <c r="H785" t="str">
        <f t="shared" ca="1" si="108"/>
        <v>cliente indisponivel</v>
      </c>
      <c r="I785" t="str">
        <f t="shared" ca="1" si="109"/>
        <v>cliente indisponivel</v>
      </c>
      <c r="J785" t="str">
        <f t="shared" ca="1" si="110"/>
        <v>Não entregue</v>
      </c>
      <c r="K785">
        <f t="shared" ca="1" si="111"/>
        <v>2</v>
      </c>
      <c r="L785">
        <f t="shared" ca="1" si="112"/>
        <v>3</v>
      </c>
      <c r="M785" s="6" t="str">
        <f t="shared" si="113"/>
        <v>43</v>
      </c>
      <c r="N785" s="6">
        <v>7</v>
      </c>
      <c r="O785" s="6">
        <v>2019</v>
      </c>
      <c r="P785" s="6" t="s">
        <v>84</v>
      </c>
      <c r="Q785" s="6">
        <v>7</v>
      </c>
      <c r="R785" s="6">
        <v>2019</v>
      </c>
      <c r="S785" s="7">
        <f t="shared" ca="1" si="114"/>
        <v>43640</v>
      </c>
      <c r="T785" s="7" t="str">
        <f t="shared" si="115"/>
        <v>13</v>
      </c>
      <c r="U785" s="7">
        <f t="shared" si="116"/>
        <v>43659</v>
      </c>
    </row>
    <row r="786" spans="1:21" x14ac:dyDescent="0.25">
      <c r="A786">
        <v>785</v>
      </c>
      <c r="B786" s="1">
        <v>43638</v>
      </c>
      <c r="C786" s="1">
        <v>43655</v>
      </c>
      <c r="D786" s="2">
        <v>136</v>
      </c>
      <c r="E786" s="2" t="s">
        <v>1702</v>
      </c>
      <c r="F786" s="2" t="s">
        <v>1704</v>
      </c>
      <c r="H786" t="str">
        <f t="shared" ca="1" si="108"/>
        <v>outros</v>
      </c>
      <c r="I786" t="str">
        <f t="shared" ca="1" si="109"/>
        <v>outros</v>
      </c>
      <c r="J786" t="str">
        <f t="shared" ca="1" si="110"/>
        <v>Entregue</v>
      </c>
      <c r="K786">
        <f t="shared" ca="1" si="111"/>
        <v>1</v>
      </c>
      <c r="L786">
        <f t="shared" ca="1" si="112"/>
        <v>2</v>
      </c>
      <c r="M786" s="6" t="str">
        <f t="shared" si="113"/>
        <v>43</v>
      </c>
      <c r="N786" s="6">
        <v>7</v>
      </c>
      <c r="O786" s="6">
        <v>2019</v>
      </c>
      <c r="P786" s="6" t="s">
        <v>1694</v>
      </c>
      <c r="Q786" s="6">
        <v>7</v>
      </c>
      <c r="R786" s="6">
        <v>2019</v>
      </c>
      <c r="S786" s="7">
        <f t="shared" ca="1" si="114"/>
        <v>43640</v>
      </c>
      <c r="T786" s="7" t="str">
        <f t="shared" si="115"/>
        <v>9</v>
      </c>
      <c r="U786" s="7">
        <f t="shared" si="116"/>
        <v>43655</v>
      </c>
    </row>
    <row r="787" spans="1:21" x14ac:dyDescent="0.25">
      <c r="A787">
        <v>786</v>
      </c>
      <c r="B787" s="1">
        <v>43642</v>
      </c>
      <c r="C787" s="1">
        <v>43654</v>
      </c>
      <c r="D787" s="2">
        <v>38</v>
      </c>
      <c r="E787" s="2" t="s">
        <v>1702</v>
      </c>
      <c r="F787" s="2" t="s">
        <v>1703</v>
      </c>
      <c r="H787" t="str">
        <f t="shared" ca="1" si="108"/>
        <v>outros</v>
      </c>
      <c r="I787" t="str">
        <f t="shared" ca="1" si="109"/>
        <v>outros</v>
      </c>
      <c r="J787" t="str">
        <f t="shared" ca="1" si="110"/>
        <v>Entregue</v>
      </c>
      <c r="K787">
        <f t="shared" ca="1" si="111"/>
        <v>1</v>
      </c>
      <c r="L787">
        <f t="shared" ca="1" si="112"/>
        <v>3</v>
      </c>
      <c r="M787" s="6" t="str">
        <f t="shared" si="113"/>
        <v>43</v>
      </c>
      <c r="N787" s="6">
        <v>7</v>
      </c>
      <c r="O787" s="6">
        <v>2019</v>
      </c>
      <c r="P787" s="6" t="s">
        <v>1693</v>
      </c>
      <c r="Q787" s="6">
        <v>7</v>
      </c>
      <c r="R787" s="6">
        <v>2019</v>
      </c>
      <c r="S787" s="7">
        <f t="shared" ca="1" si="114"/>
        <v>43639</v>
      </c>
      <c r="T787" s="7" t="str">
        <f t="shared" si="115"/>
        <v>8</v>
      </c>
      <c r="U787" s="7">
        <f t="shared" si="116"/>
        <v>43654</v>
      </c>
    </row>
    <row r="788" spans="1:21" x14ac:dyDescent="0.25">
      <c r="A788">
        <v>787</v>
      </c>
      <c r="B788" s="1">
        <v>43638</v>
      </c>
      <c r="C788" s="1">
        <v>43653</v>
      </c>
      <c r="D788" s="2">
        <v>195</v>
      </c>
      <c r="E788" s="2" t="s">
        <v>1701</v>
      </c>
      <c r="F788" s="2" t="s">
        <v>1709</v>
      </c>
      <c r="H788" t="str">
        <f t="shared" si="108"/>
        <v/>
      </c>
      <c r="I788" t="str">
        <f t="shared" ca="1" si="109"/>
        <v>outros</v>
      </c>
      <c r="J788" t="str">
        <f t="shared" ca="1" si="110"/>
        <v>Entregue</v>
      </c>
      <c r="K788">
        <f t="shared" ca="1" si="111"/>
        <v>1</v>
      </c>
      <c r="L788">
        <f t="shared" ca="1" si="112"/>
        <v>1</v>
      </c>
      <c r="M788" s="6" t="str">
        <f t="shared" si="113"/>
        <v>43</v>
      </c>
      <c r="N788" s="6">
        <v>7</v>
      </c>
      <c r="O788" s="6">
        <v>2019</v>
      </c>
      <c r="P788" s="6" t="s">
        <v>1697</v>
      </c>
      <c r="Q788" s="6">
        <v>7</v>
      </c>
      <c r="R788" s="6">
        <v>2019</v>
      </c>
      <c r="S788" s="7">
        <f t="shared" ca="1" si="114"/>
        <v>43639</v>
      </c>
      <c r="T788" s="7" t="str">
        <f t="shared" si="115"/>
        <v>7</v>
      </c>
      <c r="U788" s="7">
        <f t="shared" si="116"/>
        <v>43653</v>
      </c>
    </row>
    <row r="789" spans="1:21" x14ac:dyDescent="0.25">
      <c r="A789">
        <v>788</v>
      </c>
      <c r="B789" s="1">
        <v>43639</v>
      </c>
      <c r="C789" s="1">
        <v>43655</v>
      </c>
      <c r="D789" s="2">
        <v>7</v>
      </c>
      <c r="E789" s="2" t="s">
        <v>1701</v>
      </c>
      <c r="F789" s="2" t="s">
        <v>1709</v>
      </c>
      <c r="H789" t="str">
        <f t="shared" si="108"/>
        <v/>
      </c>
      <c r="I789" t="str">
        <f t="shared" ca="1" si="109"/>
        <v>cliente indisponivel</v>
      </c>
      <c r="J789" t="str">
        <f t="shared" ca="1" si="110"/>
        <v>Não entregue</v>
      </c>
      <c r="K789">
        <f t="shared" ca="1" si="111"/>
        <v>2</v>
      </c>
      <c r="L789">
        <f t="shared" ca="1" si="112"/>
        <v>2</v>
      </c>
      <c r="M789" s="6" t="str">
        <f t="shared" si="113"/>
        <v>43</v>
      </c>
      <c r="N789" s="6">
        <v>7</v>
      </c>
      <c r="O789" s="6">
        <v>2019</v>
      </c>
      <c r="P789" s="6" t="s">
        <v>1694</v>
      </c>
      <c r="Q789" s="6">
        <v>7</v>
      </c>
      <c r="R789" s="6">
        <v>2019</v>
      </c>
      <c r="S789" s="7">
        <f t="shared" ca="1" si="114"/>
        <v>43639</v>
      </c>
      <c r="T789" s="7" t="str">
        <f t="shared" si="115"/>
        <v>9</v>
      </c>
      <c r="U789" s="7">
        <f t="shared" si="116"/>
        <v>43655</v>
      </c>
    </row>
    <row r="790" spans="1:21" x14ac:dyDescent="0.25">
      <c r="A790">
        <v>789</v>
      </c>
      <c r="B790" s="1">
        <v>43640</v>
      </c>
      <c r="C790" s="1">
        <v>43663</v>
      </c>
      <c r="D790" s="2">
        <v>223</v>
      </c>
      <c r="E790" s="2" t="s">
        <v>1701</v>
      </c>
      <c r="F790" s="2" t="s">
        <v>1709</v>
      </c>
      <c r="H790" t="str">
        <f t="shared" si="108"/>
        <v/>
      </c>
      <c r="I790" t="str">
        <f t="shared" ca="1" si="109"/>
        <v>outros</v>
      </c>
      <c r="J790" t="str">
        <f t="shared" ca="1" si="110"/>
        <v>Entregue</v>
      </c>
      <c r="K790">
        <f t="shared" ca="1" si="111"/>
        <v>1</v>
      </c>
      <c r="L790">
        <f t="shared" ca="1" si="112"/>
        <v>1</v>
      </c>
      <c r="M790" s="6" t="str">
        <f t="shared" si="113"/>
        <v>43</v>
      </c>
      <c r="N790" s="6">
        <v>7</v>
      </c>
      <c r="O790" s="6">
        <v>2019</v>
      </c>
      <c r="P790" s="6" t="s">
        <v>108</v>
      </c>
      <c r="Q790" s="6">
        <v>7</v>
      </c>
      <c r="R790" s="6">
        <v>2019</v>
      </c>
      <c r="S790" s="7">
        <f t="shared" ca="1" si="114"/>
        <v>43641</v>
      </c>
      <c r="T790" s="7" t="str">
        <f t="shared" si="115"/>
        <v>17</v>
      </c>
      <c r="U790" s="7">
        <f t="shared" si="116"/>
        <v>43663</v>
      </c>
    </row>
    <row r="791" spans="1:21" x14ac:dyDescent="0.25">
      <c r="A791">
        <v>790</v>
      </c>
      <c r="B791" s="1">
        <v>43640</v>
      </c>
      <c r="C791" s="1">
        <v>43666</v>
      </c>
      <c r="D791" s="2">
        <v>179</v>
      </c>
      <c r="E791" s="2" t="s">
        <v>1702</v>
      </c>
      <c r="F791" s="2" t="s">
        <v>1704</v>
      </c>
      <c r="H791" t="str">
        <f t="shared" ca="1" si="108"/>
        <v>cliente indisponivel</v>
      </c>
      <c r="I791" t="str">
        <f t="shared" ca="1" si="109"/>
        <v>cliente indisponivel</v>
      </c>
      <c r="J791" t="str">
        <f t="shared" ca="1" si="110"/>
        <v>Não entregue</v>
      </c>
      <c r="K791">
        <f t="shared" ca="1" si="111"/>
        <v>2</v>
      </c>
      <c r="L791">
        <f t="shared" ca="1" si="112"/>
        <v>1</v>
      </c>
      <c r="M791" s="6" t="str">
        <f t="shared" si="113"/>
        <v>43</v>
      </c>
      <c r="N791" s="6">
        <v>7</v>
      </c>
      <c r="O791" s="6">
        <v>2019</v>
      </c>
      <c r="P791" s="6" t="s">
        <v>126</v>
      </c>
      <c r="Q791" s="6">
        <v>7</v>
      </c>
      <c r="R791" s="6">
        <v>2019</v>
      </c>
      <c r="S791" s="7">
        <f t="shared" ca="1" si="114"/>
        <v>43642</v>
      </c>
      <c r="T791" s="7" t="str">
        <f t="shared" si="115"/>
        <v>20</v>
      </c>
      <c r="U791" s="7">
        <f t="shared" si="116"/>
        <v>43666</v>
      </c>
    </row>
    <row r="792" spans="1:21" x14ac:dyDescent="0.25">
      <c r="A792">
        <v>791</v>
      </c>
      <c r="B792" s="1">
        <v>43642</v>
      </c>
      <c r="C792" s="1">
        <v>43655</v>
      </c>
      <c r="D792" s="2">
        <v>87</v>
      </c>
      <c r="E792" s="2" t="s">
        <v>1702</v>
      </c>
      <c r="F792" s="2" t="s">
        <v>1703</v>
      </c>
      <c r="H792" t="str">
        <f t="shared" ca="1" si="108"/>
        <v>cliente indisponivel</v>
      </c>
      <c r="I792" t="str">
        <f t="shared" ca="1" si="109"/>
        <v>cliente indisponivel</v>
      </c>
      <c r="J792" t="str">
        <f t="shared" ca="1" si="110"/>
        <v>Não entregue</v>
      </c>
      <c r="K792">
        <f t="shared" ca="1" si="111"/>
        <v>2</v>
      </c>
      <c r="L792">
        <f t="shared" ca="1" si="112"/>
        <v>3</v>
      </c>
      <c r="M792" s="6" t="str">
        <f t="shared" si="113"/>
        <v>43</v>
      </c>
      <c r="N792" s="6">
        <v>7</v>
      </c>
      <c r="O792" s="6">
        <v>2019</v>
      </c>
      <c r="P792" s="6" t="s">
        <v>1694</v>
      </c>
      <c r="Q792" s="6">
        <v>7</v>
      </c>
      <c r="R792" s="6">
        <v>2019</v>
      </c>
      <c r="S792" s="7">
        <f t="shared" ca="1" si="114"/>
        <v>43639</v>
      </c>
      <c r="T792" s="7" t="str">
        <f t="shared" si="115"/>
        <v>9</v>
      </c>
      <c r="U792" s="7">
        <f t="shared" si="116"/>
        <v>43655</v>
      </c>
    </row>
    <row r="793" spans="1:21" x14ac:dyDescent="0.25">
      <c r="A793">
        <v>792</v>
      </c>
      <c r="B793" s="1">
        <v>43640</v>
      </c>
      <c r="C793" s="1">
        <v>43674</v>
      </c>
      <c r="D793" s="2">
        <v>82</v>
      </c>
      <c r="E793" s="2" t="s">
        <v>1702</v>
      </c>
      <c r="F793" s="2" t="s">
        <v>1704</v>
      </c>
      <c r="H793" t="str">
        <f t="shared" ca="1" si="108"/>
        <v>outros</v>
      </c>
      <c r="I793" t="str">
        <f t="shared" ca="1" si="109"/>
        <v>outros</v>
      </c>
      <c r="J793" t="str">
        <f t="shared" ca="1" si="110"/>
        <v>Entregue</v>
      </c>
      <c r="K793">
        <f t="shared" ca="1" si="111"/>
        <v>1</v>
      </c>
      <c r="L793">
        <f t="shared" ca="1" si="112"/>
        <v>3</v>
      </c>
      <c r="M793" s="6" t="str">
        <f t="shared" si="113"/>
        <v>43</v>
      </c>
      <c r="N793" s="6">
        <v>7</v>
      </c>
      <c r="O793" s="6">
        <v>2019</v>
      </c>
      <c r="P793" s="6" t="s">
        <v>175</v>
      </c>
      <c r="Q793" s="6">
        <v>7</v>
      </c>
      <c r="R793" s="6">
        <v>2019</v>
      </c>
      <c r="S793" s="7">
        <f t="shared" ca="1" si="114"/>
        <v>43639</v>
      </c>
      <c r="T793" s="7" t="str">
        <f t="shared" si="115"/>
        <v>28</v>
      </c>
      <c r="U793" s="7">
        <f t="shared" si="116"/>
        <v>43674</v>
      </c>
    </row>
    <row r="794" spans="1:21" x14ac:dyDescent="0.25">
      <c r="A794">
        <v>793</v>
      </c>
      <c r="B794" s="1">
        <v>43641</v>
      </c>
      <c r="C794" s="1">
        <v>43656</v>
      </c>
      <c r="D794" s="2">
        <v>222</v>
      </c>
      <c r="E794" s="2" t="s">
        <v>1701</v>
      </c>
      <c r="F794" s="2" t="s">
        <v>1709</v>
      </c>
      <c r="H794" t="str">
        <f t="shared" si="108"/>
        <v/>
      </c>
      <c r="I794" t="str">
        <f t="shared" ca="1" si="109"/>
        <v>outros</v>
      </c>
      <c r="J794" t="str">
        <f t="shared" ca="1" si="110"/>
        <v>Entregue</v>
      </c>
      <c r="K794">
        <f t="shared" ca="1" si="111"/>
        <v>1</v>
      </c>
      <c r="L794">
        <f t="shared" ca="1" si="112"/>
        <v>3</v>
      </c>
      <c r="M794" s="6" t="str">
        <f t="shared" si="113"/>
        <v>43</v>
      </c>
      <c r="N794" s="6">
        <v>7</v>
      </c>
      <c r="O794" s="6">
        <v>2019</v>
      </c>
      <c r="P794" s="6" t="s">
        <v>65</v>
      </c>
      <c r="Q794" s="6">
        <v>7</v>
      </c>
      <c r="R794" s="6">
        <v>2019</v>
      </c>
      <c r="S794" s="7">
        <f t="shared" ca="1" si="114"/>
        <v>43640</v>
      </c>
      <c r="T794" s="7" t="str">
        <f t="shared" si="115"/>
        <v>10</v>
      </c>
      <c r="U794" s="7">
        <f t="shared" si="116"/>
        <v>43656</v>
      </c>
    </row>
    <row r="795" spans="1:21" x14ac:dyDescent="0.25">
      <c r="A795">
        <v>794</v>
      </c>
      <c r="B795" s="1">
        <v>43641</v>
      </c>
      <c r="C795" s="1">
        <v>43655</v>
      </c>
      <c r="D795" s="2">
        <v>133</v>
      </c>
      <c r="E795" s="2" t="s">
        <v>1702</v>
      </c>
      <c r="F795" s="2" t="s">
        <v>1703</v>
      </c>
      <c r="H795" t="str">
        <f t="shared" ca="1" si="108"/>
        <v>cliente indisponivel</v>
      </c>
      <c r="I795" t="str">
        <f t="shared" ca="1" si="109"/>
        <v>cliente indisponivel</v>
      </c>
      <c r="J795" t="str">
        <f t="shared" ca="1" si="110"/>
        <v>Não entregue</v>
      </c>
      <c r="K795">
        <f t="shared" ca="1" si="111"/>
        <v>2</v>
      </c>
      <c r="L795">
        <f t="shared" ca="1" si="112"/>
        <v>1</v>
      </c>
      <c r="M795" s="6" t="str">
        <f t="shared" si="113"/>
        <v>43</v>
      </c>
      <c r="N795" s="6">
        <v>7</v>
      </c>
      <c r="O795" s="6">
        <v>2019</v>
      </c>
      <c r="P795" s="6" t="s">
        <v>1694</v>
      </c>
      <c r="Q795" s="6">
        <v>7</v>
      </c>
      <c r="R795" s="6">
        <v>2019</v>
      </c>
      <c r="S795" s="7">
        <f t="shared" ca="1" si="114"/>
        <v>43639</v>
      </c>
      <c r="T795" s="7" t="str">
        <f t="shared" si="115"/>
        <v>9</v>
      </c>
      <c r="U795" s="7">
        <f t="shared" si="116"/>
        <v>43655</v>
      </c>
    </row>
    <row r="796" spans="1:21" x14ac:dyDescent="0.25">
      <c r="A796">
        <v>795</v>
      </c>
      <c r="B796" s="1">
        <v>43639</v>
      </c>
      <c r="C796" s="1">
        <v>43654</v>
      </c>
      <c r="D796" s="2">
        <v>10</v>
      </c>
      <c r="E796" s="2" t="s">
        <v>1701</v>
      </c>
      <c r="F796" s="2" t="s">
        <v>1709</v>
      </c>
      <c r="H796" t="str">
        <f t="shared" si="108"/>
        <v/>
      </c>
      <c r="I796" t="str">
        <f t="shared" ca="1" si="109"/>
        <v>outros</v>
      </c>
      <c r="J796" t="str">
        <f t="shared" ca="1" si="110"/>
        <v>Entregue</v>
      </c>
      <c r="K796">
        <f t="shared" ca="1" si="111"/>
        <v>1</v>
      </c>
      <c r="L796">
        <f t="shared" ca="1" si="112"/>
        <v>3</v>
      </c>
      <c r="M796" s="6" t="str">
        <f t="shared" si="113"/>
        <v>43</v>
      </c>
      <c r="N796" s="6">
        <v>7</v>
      </c>
      <c r="O796" s="6">
        <v>2019</v>
      </c>
      <c r="P796" s="6" t="s">
        <v>1693</v>
      </c>
      <c r="Q796" s="6">
        <v>7</v>
      </c>
      <c r="R796" s="6">
        <v>2019</v>
      </c>
      <c r="S796" s="7">
        <f t="shared" ca="1" si="114"/>
        <v>43641</v>
      </c>
      <c r="T796" s="7" t="str">
        <f t="shared" si="115"/>
        <v>8</v>
      </c>
      <c r="U796" s="7">
        <f t="shared" si="116"/>
        <v>43654</v>
      </c>
    </row>
    <row r="797" spans="1:21" x14ac:dyDescent="0.25">
      <c r="A797">
        <v>796</v>
      </c>
      <c r="B797" s="1">
        <v>43638</v>
      </c>
      <c r="C797" s="1">
        <v>43661</v>
      </c>
      <c r="D797" s="2">
        <v>162</v>
      </c>
      <c r="E797" s="2" t="s">
        <v>1702</v>
      </c>
      <c r="F797" s="2" t="s">
        <v>1703</v>
      </c>
      <c r="H797" t="str">
        <f t="shared" ca="1" si="108"/>
        <v>cliente indisponivel</v>
      </c>
      <c r="I797" t="str">
        <f t="shared" ca="1" si="109"/>
        <v>cliente indisponivel</v>
      </c>
      <c r="J797" t="str">
        <f t="shared" ca="1" si="110"/>
        <v>Não entregue</v>
      </c>
      <c r="K797">
        <f t="shared" ca="1" si="111"/>
        <v>2</v>
      </c>
      <c r="L797">
        <f t="shared" ca="1" si="112"/>
        <v>1</v>
      </c>
      <c r="M797" s="6" t="str">
        <f t="shared" si="113"/>
        <v>43</v>
      </c>
      <c r="N797" s="6">
        <v>7</v>
      </c>
      <c r="O797" s="6">
        <v>2019</v>
      </c>
      <c r="P797" s="6" t="s">
        <v>95</v>
      </c>
      <c r="Q797" s="6">
        <v>7</v>
      </c>
      <c r="R797" s="6">
        <v>2019</v>
      </c>
      <c r="S797" s="7">
        <f t="shared" ca="1" si="114"/>
        <v>43639</v>
      </c>
      <c r="T797" s="7" t="str">
        <f t="shared" si="115"/>
        <v>15</v>
      </c>
      <c r="U797" s="7">
        <f t="shared" si="116"/>
        <v>43661</v>
      </c>
    </row>
    <row r="798" spans="1:21" x14ac:dyDescent="0.25">
      <c r="A798">
        <v>797</v>
      </c>
      <c r="B798" s="1">
        <v>43640</v>
      </c>
      <c r="C798" s="1">
        <v>43673</v>
      </c>
      <c r="D798" s="2">
        <v>4</v>
      </c>
      <c r="E798" s="2" t="s">
        <v>1702</v>
      </c>
      <c r="F798" s="2" t="s">
        <v>1703</v>
      </c>
      <c r="H798" t="str">
        <f t="shared" ca="1" si="108"/>
        <v>cliente indisponivel</v>
      </c>
      <c r="I798" t="str">
        <f t="shared" ca="1" si="109"/>
        <v>cliente indisponivel</v>
      </c>
      <c r="J798" t="str">
        <f t="shared" ca="1" si="110"/>
        <v>Não entregue</v>
      </c>
      <c r="K798">
        <f t="shared" ca="1" si="111"/>
        <v>2</v>
      </c>
      <c r="L798">
        <f t="shared" ca="1" si="112"/>
        <v>3</v>
      </c>
      <c r="M798" s="6" t="str">
        <f t="shared" si="113"/>
        <v>43</v>
      </c>
      <c r="N798" s="6">
        <v>7</v>
      </c>
      <c r="O798" s="6">
        <v>2019</v>
      </c>
      <c r="P798" s="6" t="s">
        <v>170</v>
      </c>
      <c r="Q798" s="6">
        <v>7</v>
      </c>
      <c r="R798" s="6">
        <v>2019</v>
      </c>
      <c r="S798" s="7">
        <f t="shared" ca="1" si="114"/>
        <v>43641</v>
      </c>
      <c r="T798" s="7" t="str">
        <f t="shared" si="115"/>
        <v>27</v>
      </c>
      <c r="U798" s="7">
        <f t="shared" si="116"/>
        <v>43673</v>
      </c>
    </row>
    <row r="799" spans="1:21" x14ac:dyDescent="0.25">
      <c r="A799">
        <v>798</v>
      </c>
      <c r="B799" s="1">
        <v>43642</v>
      </c>
      <c r="C799" s="1">
        <v>43651</v>
      </c>
      <c r="D799" s="2">
        <v>52</v>
      </c>
      <c r="E799" s="2" t="s">
        <v>1701</v>
      </c>
      <c r="F799" s="2" t="s">
        <v>1709</v>
      </c>
      <c r="H799" t="str">
        <f t="shared" si="108"/>
        <v/>
      </c>
      <c r="I799" t="str">
        <f t="shared" ca="1" si="109"/>
        <v>cliente indisponivel</v>
      </c>
      <c r="J799" t="str">
        <f t="shared" ca="1" si="110"/>
        <v>Não entregue</v>
      </c>
      <c r="K799">
        <f t="shared" ca="1" si="111"/>
        <v>2</v>
      </c>
      <c r="L799">
        <f t="shared" ca="1" si="112"/>
        <v>2</v>
      </c>
      <c r="M799" s="6" t="str">
        <f t="shared" si="113"/>
        <v>43</v>
      </c>
      <c r="N799" s="6">
        <v>7</v>
      </c>
      <c r="O799" s="6">
        <v>2019</v>
      </c>
      <c r="P799" s="6" t="s">
        <v>1695</v>
      </c>
      <c r="Q799" s="6">
        <v>7</v>
      </c>
      <c r="R799" s="6">
        <v>2019</v>
      </c>
      <c r="S799" s="7">
        <f t="shared" ca="1" si="114"/>
        <v>43639</v>
      </c>
      <c r="T799" s="7" t="str">
        <f t="shared" si="115"/>
        <v>5</v>
      </c>
      <c r="U799" s="7">
        <f t="shared" si="116"/>
        <v>43651</v>
      </c>
    </row>
    <row r="800" spans="1:21" x14ac:dyDescent="0.25">
      <c r="A800">
        <v>799</v>
      </c>
      <c r="B800" s="1">
        <v>43641</v>
      </c>
      <c r="C800" s="1">
        <v>43694</v>
      </c>
      <c r="D800" s="2">
        <v>148</v>
      </c>
      <c r="E800" s="2" t="s">
        <v>1701</v>
      </c>
      <c r="F800" s="2" t="s">
        <v>1709</v>
      </c>
      <c r="H800" t="str">
        <f t="shared" si="108"/>
        <v/>
      </c>
      <c r="I800" t="str">
        <f t="shared" ca="1" si="109"/>
        <v>cliente indisponivel</v>
      </c>
      <c r="J800" t="str">
        <f t="shared" ca="1" si="110"/>
        <v>Não entregue</v>
      </c>
      <c r="K800">
        <f t="shared" ca="1" si="111"/>
        <v>2</v>
      </c>
      <c r="L800">
        <f t="shared" ca="1" si="112"/>
        <v>3</v>
      </c>
      <c r="M800" s="6" t="str">
        <f t="shared" si="113"/>
        <v>43</v>
      </c>
      <c r="N800" s="6">
        <v>8</v>
      </c>
      <c r="O800" s="6">
        <v>2019</v>
      </c>
      <c r="P800" s="6" t="s">
        <v>108</v>
      </c>
      <c r="Q800" s="6">
        <v>8</v>
      </c>
      <c r="R800" s="6">
        <v>2019</v>
      </c>
      <c r="S800" s="7">
        <f t="shared" ca="1" si="114"/>
        <v>43640</v>
      </c>
      <c r="T800" s="7" t="str">
        <f t="shared" si="115"/>
        <v>17</v>
      </c>
      <c r="U800" s="7">
        <f t="shared" si="116"/>
        <v>43694</v>
      </c>
    </row>
    <row r="801" spans="1:21" x14ac:dyDescent="0.25">
      <c r="A801">
        <v>800</v>
      </c>
      <c r="B801" s="1">
        <v>43639</v>
      </c>
      <c r="C801" s="1">
        <v>43684</v>
      </c>
      <c r="D801" s="2">
        <v>40</v>
      </c>
      <c r="E801" s="2" t="s">
        <v>1702</v>
      </c>
      <c r="F801" s="2" t="s">
        <v>1704</v>
      </c>
      <c r="H801" t="str">
        <f t="shared" ca="1" si="108"/>
        <v>outros</v>
      </c>
      <c r="I801" t="str">
        <f t="shared" ca="1" si="109"/>
        <v>outros</v>
      </c>
      <c r="J801" t="str">
        <f t="shared" ca="1" si="110"/>
        <v>Entregue</v>
      </c>
      <c r="K801">
        <f t="shared" ca="1" si="111"/>
        <v>1</v>
      </c>
      <c r="L801">
        <f t="shared" ca="1" si="112"/>
        <v>3</v>
      </c>
      <c r="M801" s="6" t="str">
        <f t="shared" si="113"/>
        <v>43</v>
      </c>
      <c r="N801" s="6">
        <v>8</v>
      </c>
      <c r="O801" s="6">
        <v>2019</v>
      </c>
      <c r="P801" s="6" t="s">
        <v>1697</v>
      </c>
      <c r="Q801" s="6">
        <v>8</v>
      </c>
      <c r="R801" s="6">
        <v>2019</v>
      </c>
      <c r="S801" s="7">
        <f t="shared" ca="1" si="114"/>
        <v>43640</v>
      </c>
      <c r="T801" s="7" t="str">
        <f t="shared" si="115"/>
        <v>7</v>
      </c>
      <c r="U801" s="7">
        <f t="shared" si="116"/>
        <v>43684</v>
      </c>
    </row>
    <row r="802" spans="1:21" x14ac:dyDescent="0.25">
      <c r="A802">
        <v>801</v>
      </c>
      <c r="B802" s="1">
        <v>43640</v>
      </c>
      <c r="C802" s="1">
        <v>43695</v>
      </c>
      <c r="D802" s="2">
        <v>129</v>
      </c>
      <c r="E802" s="2" t="s">
        <v>1702</v>
      </c>
      <c r="F802" s="2" t="s">
        <v>1703</v>
      </c>
      <c r="H802" t="str">
        <f t="shared" ca="1" si="108"/>
        <v>outros</v>
      </c>
      <c r="I802" t="str">
        <f t="shared" ca="1" si="109"/>
        <v>outros</v>
      </c>
      <c r="J802" t="str">
        <f t="shared" ca="1" si="110"/>
        <v>Entregue</v>
      </c>
      <c r="K802">
        <f t="shared" ca="1" si="111"/>
        <v>1</v>
      </c>
      <c r="L802">
        <f t="shared" ca="1" si="112"/>
        <v>3</v>
      </c>
      <c r="M802" s="6" t="str">
        <f t="shared" si="113"/>
        <v>43</v>
      </c>
      <c r="N802" s="6">
        <v>8</v>
      </c>
      <c r="O802" s="6">
        <v>2019</v>
      </c>
      <c r="P802" s="6" t="s">
        <v>114</v>
      </c>
      <c r="Q802" s="6">
        <v>8</v>
      </c>
      <c r="R802" s="6">
        <v>2019</v>
      </c>
      <c r="S802" s="7">
        <f t="shared" ca="1" si="114"/>
        <v>43639</v>
      </c>
      <c r="T802" s="7" t="str">
        <f t="shared" si="115"/>
        <v>18</v>
      </c>
      <c r="U802" s="7">
        <f t="shared" si="116"/>
        <v>43695</v>
      </c>
    </row>
    <row r="803" spans="1:21" x14ac:dyDescent="0.25">
      <c r="A803">
        <v>802</v>
      </c>
      <c r="B803" s="1">
        <v>43638</v>
      </c>
      <c r="C803" s="1">
        <v>43705</v>
      </c>
      <c r="D803" s="2">
        <v>58</v>
      </c>
      <c r="E803" s="2" t="s">
        <v>1702</v>
      </c>
      <c r="F803" s="2" t="s">
        <v>1704</v>
      </c>
      <c r="H803" t="str">
        <f t="shared" ca="1" si="108"/>
        <v>outros</v>
      </c>
      <c r="I803" t="str">
        <f t="shared" ca="1" si="109"/>
        <v>outros</v>
      </c>
      <c r="J803" t="str">
        <f t="shared" ca="1" si="110"/>
        <v>Entregue</v>
      </c>
      <c r="K803">
        <f t="shared" ca="1" si="111"/>
        <v>1</v>
      </c>
      <c r="L803">
        <f t="shared" ca="1" si="112"/>
        <v>1</v>
      </c>
      <c r="M803" s="6" t="str">
        <f t="shared" si="113"/>
        <v>43</v>
      </c>
      <c r="N803" s="6">
        <v>8</v>
      </c>
      <c r="O803" s="6">
        <v>2019</v>
      </c>
      <c r="P803" s="6" t="s">
        <v>175</v>
      </c>
      <c r="Q803" s="6">
        <v>8</v>
      </c>
      <c r="R803" s="6">
        <v>2019</v>
      </c>
      <c r="S803" s="7">
        <f t="shared" ca="1" si="114"/>
        <v>43642</v>
      </c>
      <c r="T803" s="7" t="str">
        <f t="shared" si="115"/>
        <v>28</v>
      </c>
      <c r="U803" s="7">
        <f t="shared" si="116"/>
        <v>43705</v>
      </c>
    </row>
    <row r="804" spans="1:21" x14ac:dyDescent="0.25">
      <c r="A804">
        <v>803</v>
      </c>
      <c r="B804" s="1">
        <v>43640</v>
      </c>
      <c r="C804" s="1">
        <v>43699</v>
      </c>
      <c r="D804" s="2">
        <v>61</v>
      </c>
      <c r="E804" s="2" t="s">
        <v>1701</v>
      </c>
      <c r="F804" s="2" t="s">
        <v>1709</v>
      </c>
      <c r="H804" t="str">
        <f t="shared" si="108"/>
        <v/>
      </c>
      <c r="I804" t="str">
        <f t="shared" ca="1" si="109"/>
        <v>cliente indisponivel</v>
      </c>
      <c r="J804" t="str">
        <f t="shared" ca="1" si="110"/>
        <v>Não entregue</v>
      </c>
      <c r="K804">
        <f t="shared" ca="1" si="111"/>
        <v>2</v>
      </c>
      <c r="L804">
        <f t="shared" ca="1" si="112"/>
        <v>3</v>
      </c>
      <c r="M804" s="6" t="str">
        <f t="shared" si="113"/>
        <v>43</v>
      </c>
      <c r="N804" s="6">
        <v>8</v>
      </c>
      <c r="O804" s="6">
        <v>2019</v>
      </c>
      <c r="P804" s="6" t="s">
        <v>138</v>
      </c>
      <c r="Q804" s="6">
        <v>8</v>
      </c>
      <c r="R804" s="6">
        <v>2019</v>
      </c>
      <c r="S804" s="7">
        <f t="shared" ca="1" si="114"/>
        <v>43640</v>
      </c>
      <c r="T804" s="7" t="str">
        <f t="shared" si="115"/>
        <v>22</v>
      </c>
      <c r="U804" s="7">
        <f t="shared" si="116"/>
        <v>43699</v>
      </c>
    </row>
    <row r="805" spans="1:21" x14ac:dyDescent="0.25">
      <c r="A805">
        <v>804</v>
      </c>
      <c r="B805" s="1">
        <v>43640</v>
      </c>
      <c r="C805" s="1">
        <v>43687</v>
      </c>
      <c r="D805" s="2">
        <v>205</v>
      </c>
      <c r="E805" s="2" t="s">
        <v>1702</v>
      </c>
      <c r="F805" s="2" t="s">
        <v>1703</v>
      </c>
      <c r="H805" t="str">
        <f t="shared" ca="1" si="108"/>
        <v>outros</v>
      </c>
      <c r="I805" t="str">
        <f t="shared" ca="1" si="109"/>
        <v>outros</v>
      </c>
      <c r="J805" t="str">
        <f t="shared" ca="1" si="110"/>
        <v>Entregue</v>
      </c>
      <c r="K805">
        <f t="shared" ca="1" si="111"/>
        <v>1</v>
      </c>
      <c r="L805">
        <f t="shared" ca="1" si="112"/>
        <v>3</v>
      </c>
      <c r="M805" s="6" t="str">
        <f t="shared" si="113"/>
        <v>43</v>
      </c>
      <c r="N805" s="6">
        <v>8</v>
      </c>
      <c r="O805" s="6">
        <v>2019</v>
      </c>
      <c r="P805" s="6" t="s">
        <v>65</v>
      </c>
      <c r="Q805" s="6">
        <v>8</v>
      </c>
      <c r="R805" s="6">
        <v>2019</v>
      </c>
      <c r="S805" s="7">
        <f t="shared" ca="1" si="114"/>
        <v>43641</v>
      </c>
      <c r="T805" s="7" t="str">
        <f t="shared" si="115"/>
        <v>10</v>
      </c>
      <c r="U805" s="7">
        <f t="shared" si="116"/>
        <v>43687</v>
      </c>
    </row>
    <row r="806" spans="1:21" x14ac:dyDescent="0.25">
      <c r="A806">
        <v>805</v>
      </c>
      <c r="B806" s="1">
        <v>43642</v>
      </c>
      <c r="C806" s="1">
        <v>43704</v>
      </c>
      <c r="D806" s="2">
        <v>197</v>
      </c>
      <c r="E806" s="2" t="s">
        <v>1702</v>
      </c>
      <c r="F806" s="2" t="s">
        <v>1703</v>
      </c>
      <c r="H806" t="str">
        <f t="shared" ca="1" si="108"/>
        <v>cliente indisponivel</v>
      </c>
      <c r="I806" t="str">
        <f t="shared" ca="1" si="109"/>
        <v>cliente indisponivel</v>
      </c>
      <c r="J806" t="str">
        <f t="shared" ca="1" si="110"/>
        <v>Não entregue</v>
      </c>
      <c r="K806">
        <f t="shared" ca="1" si="111"/>
        <v>2</v>
      </c>
      <c r="L806">
        <f t="shared" ca="1" si="112"/>
        <v>2</v>
      </c>
      <c r="M806" s="6" t="str">
        <f t="shared" si="113"/>
        <v>43</v>
      </c>
      <c r="N806" s="6">
        <v>8</v>
      </c>
      <c r="O806" s="6">
        <v>2019</v>
      </c>
      <c r="P806" s="6" t="s">
        <v>170</v>
      </c>
      <c r="Q806" s="6">
        <v>8</v>
      </c>
      <c r="R806" s="6">
        <v>2019</v>
      </c>
      <c r="S806" s="7">
        <f t="shared" ca="1" si="114"/>
        <v>43641</v>
      </c>
      <c r="T806" s="7" t="str">
        <f t="shared" si="115"/>
        <v>27</v>
      </c>
      <c r="U806" s="7">
        <f t="shared" si="116"/>
        <v>43704</v>
      </c>
    </row>
    <row r="807" spans="1:21" x14ac:dyDescent="0.25">
      <c r="A807">
        <v>806</v>
      </c>
      <c r="B807" s="1">
        <v>43642</v>
      </c>
      <c r="C807" s="1">
        <v>43688</v>
      </c>
      <c r="D807" s="2">
        <v>41</v>
      </c>
      <c r="E807" s="2" t="s">
        <v>1701</v>
      </c>
      <c r="F807" s="2" t="s">
        <v>1709</v>
      </c>
      <c r="H807" t="str">
        <f t="shared" si="108"/>
        <v/>
      </c>
      <c r="I807" t="str">
        <f t="shared" ca="1" si="109"/>
        <v>cliente indisponivel</v>
      </c>
      <c r="J807" t="str">
        <f t="shared" ca="1" si="110"/>
        <v>Não entregue</v>
      </c>
      <c r="K807">
        <f t="shared" ca="1" si="111"/>
        <v>2</v>
      </c>
      <c r="L807">
        <f t="shared" ca="1" si="112"/>
        <v>3</v>
      </c>
      <c r="M807" s="6" t="str">
        <f t="shared" si="113"/>
        <v>43</v>
      </c>
      <c r="N807" s="6">
        <v>8</v>
      </c>
      <c r="O807" s="6">
        <v>2019</v>
      </c>
      <c r="P807" s="6" t="s">
        <v>71</v>
      </c>
      <c r="Q807" s="6">
        <v>8</v>
      </c>
      <c r="R807" s="6">
        <v>2019</v>
      </c>
      <c r="S807" s="7">
        <f t="shared" ca="1" si="114"/>
        <v>43641</v>
      </c>
      <c r="T807" s="7" t="str">
        <f t="shared" si="115"/>
        <v>11</v>
      </c>
      <c r="U807" s="7">
        <f t="shared" si="116"/>
        <v>43688</v>
      </c>
    </row>
    <row r="808" spans="1:21" x14ac:dyDescent="0.25">
      <c r="A808">
        <v>807</v>
      </c>
      <c r="B808" s="1">
        <v>43639</v>
      </c>
      <c r="C808" s="1">
        <v>43705</v>
      </c>
      <c r="D808" s="2">
        <v>195</v>
      </c>
      <c r="E808" s="2" t="s">
        <v>1702</v>
      </c>
      <c r="F808" s="2" t="s">
        <v>1704</v>
      </c>
      <c r="H808" t="str">
        <f t="shared" ca="1" si="108"/>
        <v>outros</v>
      </c>
      <c r="I808" t="str">
        <f t="shared" ca="1" si="109"/>
        <v>outros</v>
      </c>
      <c r="J808" t="str">
        <f t="shared" ca="1" si="110"/>
        <v>Entregue</v>
      </c>
      <c r="K808">
        <f t="shared" ca="1" si="111"/>
        <v>1</v>
      </c>
      <c r="L808">
        <f t="shared" ca="1" si="112"/>
        <v>2</v>
      </c>
      <c r="M808" s="6" t="str">
        <f t="shared" si="113"/>
        <v>43</v>
      </c>
      <c r="N808" s="6">
        <v>8</v>
      </c>
      <c r="O808" s="6">
        <v>2019</v>
      </c>
      <c r="P808" s="6" t="s">
        <v>175</v>
      </c>
      <c r="Q808" s="6">
        <v>8</v>
      </c>
      <c r="R808" s="6">
        <v>2019</v>
      </c>
      <c r="S808" s="7">
        <f t="shared" ca="1" si="114"/>
        <v>43638</v>
      </c>
      <c r="T808" s="7" t="str">
        <f t="shared" si="115"/>
        <v>28</v>
      </c>
      <c r="U808" s="7">
        <f t="shared" si="116"/>
        <v>43705</v>
      </c>
    </row>
    <row r="809" spans="1:21" x14ac:dyDescent="0.25">
      <c r="A809">
        <v>808</v>
      </c>
      <c r="B809" s="1">
        <v>43641</v>
      </c>
      <c r="C809" s="1">
        <v>43704</v>
      </c>
      <c r="D809" s="2">
        <v>115</v>
      </c>
      <c r="E809" s="2" t="s">
        <v>1701</v>
      </c>
      <c r="F809" s="2" t="s">
        <v>1709</v>
      </c>
      <c r="H809" t="str">
        <f t="shared" si="108"/>
        <v/>
      </c>
      <c r="I809" t="str">
        <f t="shared" ca="1" si="109"/>
        <v>outros</v>
      </c>
      <c r="J809" t="str">
        <f t="shared" ca="1" si="110"/>
        <v>Entregue</v>
      </c>
      <c r="K809">
        <f t="shared" ca="1" si="111"/>
        <v>1</v>
      </c>
      <c r="L809">
        <f t="shared" ca="1" si="112"/>
        <v>2</v>
      </c>
      <c r="M809" s="6" t="str">
        <f t="shared" si="113"/>
        <v>43</v>
      </c>
      <c r="N809" s="6">
        <v>8</v>
      </c>
      <c r="O809" s="6">
        <v>2019</v>
      </c>
      <c r="P809" s="6" t="s">
        <v>170</v>
      </c>
      <c r="Q809" s="6">
        <v>8</v>
      </c>
      <c r="R809" s="6">
        <v>2019</v>
      </c>
      <c r="S809" s="7">
        <f t="shared" ca="1" si="114"/>
        <v>43638</v>
      </c>
      <c r="T809" s="7" t="str">
        <f t="shared" si="115"/>
        <v>27</v>
      </c>
      <c r="U809" s="7">
        <f t="shared" si="116"/>
        <v>43704</v>
      </c>
    </row>
    <row r="810" spans="1:21" x14ac:dyDescent="0.25">
      <c r="A810">
        <v>809</v>
      </c>
      <c r="B810" s="1">
        <v>43641</v>
      </c>
      <c r="C810" s="1">
        <v>43700</v>
      </c>
      <c r="D810" s="2">
        <v>140</v>
      </c>
      <c r="E810" s="2" t="s">
        <v>1702</v>
      </c>
      <c r="F810" s="2" t="s">
        <v>1704</v>
      </c>
      <c r="H810" t="str">
        <f t="shared" ca="1" si="108"/>
        <v>cliente indisponivel</v>
      </c>
      <c r="I810" t="str">
        <f t="shared" ca="1" si="109"/>
        <v>cliente indisponivel</v>
      </c>
      <c r="J810" t="str">
        <f t="shared" ca="1" si="110"/>
        <v>Não entregue</v>
      </c>
      <c r="K810">
        <f t="shared" ca="1" si="111"/>
        <v>2</v>
      </c>
      <c r="L810">
        <f t="shared" ca="1" si="112"/>
        <v>3</v>
      </c>
      <c r="M810" s="6" t="str">
        <f t="shared" si="113"/>
        <v>43</v>
      </c>
      <c r="N810" s="6">
        <v>8</v>
      </c>
      <c r="O810" s="6">
        <v>2019</v>
      </c>
      <c r="P810" s="6" t="s">
        <v>144</v>
      </c>
      <c r="Q810" s="6">
        <v>8</v>
      </c>
      <c r="R810" s="6">
        <v>2019</v>
      </c>
      <c r="S810" s="7">
        <f t="shared" ca="1" si="114"/>
        <v>43641</v>
      </c>
      <c r="T810" s="7" t="str">
        <f t="shared" si="115"/>
        <v>23</v>
      </c>
      <c r="U810" s="7">
        <f t="shared" si="116"/>
        <v>43700</v>
      </c>
    </row>
    <row r="811" spans="1:21" x14ac:dyDescent="0.25">
      <c r="A811">
        <v>810</v>
      </c>
      <c r="B811" s="1">
        <v>43640</v>
      </c>
      <c r="C811" s="1">
        <v>43703</v>
      </c>
      <c r="D811" s="2">
        <v>135</v>
      </c>
      <c r="E811" s="2" t="s">
        <v>1701</v>
      </c>
      <c r="F811" s="2" t="s">
        <v>1709</v>
      </c>
      <c r="H811" t="str">
        <f t="shared" si="108"/>
        <v/>
      </c>
      <c r="I811" t="str">
        <f t="shared" ca="1" si="109"/>
        <v>cliente indisponivel</v>
      </c>
      <c r="J811" t="str">
        <f t="shared" ca="1" si="110"/>
        <v>Não entregue</v>
      </c>
      <c r="K811">
        <f t="shared" ca="1" si="111"/>
        <v>2</v>
      </c>
      <c r="L811">
        <f t="shared" ca="1" si="112"/>
        <v>2</v>
      </c>
      <c r="M811" s="6" t="str">
        <f t="shared" si="113"/>
        <v>43</v>
      </c>
      <c r="N811" s="6">
        <v>8</v>
      </c>
      <c r="O811" s="6">
        <v>2019</v>
      </c>
      <c r="P811" s="6" t="s">
        <v>163</v>
      </c>
      <c r="Q811" s="6">
        <v>8</v>
      </c>
      <c r="R811" s="6">
        <v>2019</v>
      </c>
      <c r="S811" s="7">
        <f t="shared" ca="1" si="114"/>
        <v>43642</v>
      </c>
      <c r="T811" s="7" t="str">
        <f t="shared" si="115"/>
        <v>26</v>
      </c>
      <c r="U811" s="7">
        <f t="shared" si="116"/>
        <v>43703</v>
      </c>
    </row>
    <row r="812" spans="1:21" x14ac:dyDescent="0.25">
      <c r="A812">
        <v>811</v>
      </c>
      <c r="B812" s="1">
        <v>43642</v>
      </c>
      <c r="C812" s="1">
        <v>43680</v>
      </c>
      <c r="D812" s="2">
        <v>164</v>
      </c>
      <c r="E812" s="2" t="s">
        <v>1702</v>
      </c>
      <c r="F812" s="2" t="s">
        <v>1704</v>
      </c>
      <c r="H812" t="str">
        <f t="shared" ca="1" si="108"/>
        <v>outros</v>
      </c>
      <c r="I812" t="str">
        <f t="shared" ca="1" si="109"/>
        <v>outros</v>
      </c>
      <c r="J812" t="str">
        <f t="shared" ca="1" si="110"/>
        <v>Entregue</v>
      </c>
      <c r="K812">
        <f t="shared" ca="1" si="111"/>
        <v>1</v>
      </c>
      <c r="L812">
        <f t="shared" ca="1" si="112"/>
        <v>3</v>
      </c>
      <c r="M812" s="6" t="str">
        <f t="shared" si="113"/>
        <v>43</v>
      </c>
      <c r="N812" s="6">
        <v>8</v>
      </c>
      <c r="O812" s="6">
        <v>2019</v>
      </c>
      <c r="P812" s="6" t="s">
        <v>1691</v>
      </c>
      <c r="Q812" s="6">
        <v>8</v>
      </c>
      <c r="R812" s="6">
        <v>2019</v>
      </c>
      <c r="S812" s="7">
        <f t="shared" ca="1" si="114"/>
        <v>43641</v>
      </c>
      <c r="T812" s="7" t="str">
        <f t="shared" si="115"/>
        <v>3</v>
      </c>
      <c r="U812" s="7">
        <f t="shared" si="116"/>
        <v>43680</v>
      </c>
    </row>
    <row r="813" spans="1:21" x14ac:dyDescent="0.25">
      <c r="A813">
        <v>812</v>
      </c>
      <c r="B813" s="1">
        <v>43638</v>
      </c>
      <c r="C813" s="1">
        <v>43697</v>
      </c>
      <c r="D813" s="2">
        <v>32</v>
      </c>
      <c r="E813" s="2" t="s">
        <v>1702</v>
      </c>
      <c r="F813" s="2" t="s">
        <v>1704</v>
      </c>
      <c r="H813" t="str">
        <f t="shared" ca="1" si="108"/>
        <v>outros</v>
      </c>
      <c r="I813" t="str">
        <f t="shared" ca="1" si="109"/>
        <v>outros</v>
      </c>
      <c r="J813" t="str">
        <f t="shared" ca="1" si="110"/>
        <v>Entregue</v>
      </c>
      <c r="K813">
        <f t="shared" ca="1" si="111"/>
        <v>1</v>
      </c>
      <c r="L813">
        <f t="shared" ca="1" si="112"/>
        <v>1</v>
      </c>
      <c r="M813" s="6" t="str">
        <f t="shared" si="113"/>
        <v>43</v>
      </c>
      <c r="N813" s="6">
        <v>8</v>
      </c>
      <c r="O813" s="6">
        <v>2019</v>
      </c>
      <c r="P813" s="6" t="s">
        <v>126</v>
      </c>
      <c r="Q813" s="6">
        <v>8</v>
      </c>
      <c r="R813" s="6">
        <v>2019</v>
      </c>
      <c r="S813" s="7">
        <f t="shared" ca="1" si="114"/>
        <v>43642</v>
      </c>
      <c r="T813" s="7" t="str">
        <f t="shared" si="115"/>
        <v>20</v>
      </c>
      <c r="U813" s="7">
        <f t="shared" si="116"/>
        <v>43697</v>
      </c>
    </row>
    <row r="814" spans="1:21" x14ac:dyDescent="0.25">
      <c r="A814">
        <v>813</v>
      </c>
      <c r="B814" s="1">
        <v>43640</v>
      </c>
      <c r="C814" s="1">
        <v>43690</v>
      </c>
      <c r="D814" s="2">
        <v>132</v>
      </c>
      <c r="E814" s="2" t="s">
        <v>1701</v>
      </c>
      <c r="F814" s="2" t="s">
        <v>1709</v>
      </c>
      <c r="H814" t="str">
        <f t="shared" si="108"/>
        <v/>
      </c>
      <c r="I814" t="str">
        <f t="shared" ca="1" si="109"/>
        <v>cliente indisponivel</v>
      </c>
      <c r="J814" t="str">
        <f t="shared" ca="1" si="110"/>
        <v>Não entregue</v>
      </c>
      <c r="K814">
        <f t="shared" ca="1" si="111"/>
        <v>2</v>
      </c>
      <c r="L814">
        <f t="shared" ca="1" si="112"/>
        <v>1</v>
      </c>
      <c r="M814" s="6" t="str">
        <f t="shared" si="113"/>
        <v>43</v>
      </c>
      <c r="N814" s="6">
        <v>8</v>
      </c>
      <c r="O814" s="6">
        <v>2019</v>
      </c>
      <c r="P814" s="6" t="s">
        <v>84</v>
      </c>
      <c r="Q814" s="6">
        <v>8</v>
      </c>
      <c r="R814" s="6">
        <v>2019</v>
      </c>
      <c r="S814" s="7">
        <f t="shared" ca="1" si="114"/>
        <v>43640</v>
      </c>
      <c r="T814" s="7" t="str">
        <f t="shared" si="115"/>
        <v>13</v>
      </c>
      <c r="U814" s="7">
        <f t="shared" si="116"/>
        <v>43690</v>
      </c>
    </row>
    <row r="815" spans="1:21" x14ac:dyDescent="0.25">
      <c r="A815">
        <v>814</v>
      </c>
      <c r="B815" s="1">
        <v>43642</v>
      </c>
      <c r="C815" s="1">
        <v>43696</v>
      </c>
      <c r="D815" s="2">
        <v>111</v>
      </c>
      <c r="E815" s="2" t="s">
        <v>1701</v>
      </c>
      <c r="F815" s="2" t="s">
        <v>1709</v>
      </c>
      <c r="H815" t="str">
        <f t="shared" si="108"/>
        <v/>
      </c>
      <c r="I815" t="str">
        <f t="shared" ca="1" si="109"/>
        <v>cliente indisponivel</v>
      </c>
      <c r="J815" t="str">
        <f t="shared" ca="1" si="110"/>
        <v>Não entregue</v>
      </c>
      <c r="K815">
        <f t="shared" ca="1" si="111"/>
        <v>2</v>
      </c>
      <c r="L815">
        <f t="shared" ca="1" si="112"/>
        <v>1</v>
      </c>
      <c r="M815" s="6" t="str">
        <f t="shared" si="113"/>
        <v>43</v>
      </c>
      <c r="N815" s="6">
        <v>8</v>
      </c>
      <c r="O815" s="6">
        <v>2019</v>
      </c>
      <c r="P815" s="6" t="s">
        <v>120</v>
      </c>
      <c r="Q815" s="6">
        <v>8</v>
      </c>
      <c r="R815" s="6">
        <v>2019</v>
      </c>
      <c r="S815" s="7">
        <f t="shared" ca="1" si="114"/>
        <v>43639</v>
      </c>
      <c r="T815" s="7" t="str">
        <f t="shared" si="115"/>
        <v>19</v>
      </c>
      <c r="U815" s="7">
        <f t="shared" si="116"/>
        <v>43696</v>
      </c>
    </row>
    <row r="816" spans="1:21" x14ac:dyDescent="0.25">
      <c r="A816">
        <v>815</v>
      </c>
      <c r="B816" s="1">
        <v>43642</v>
      </c>
      <c r="C816" s="1">
        <v>43704</v>
      </c>
      <c r="D816" s="2">
        <v>122</v>
      </c>
      <c r="E816" s="2" t="s">
        <v>1702</v>
      </c>
      <c r="F816" s="2" t="s">
        <v>1704</v>
      </c>
      <c r="H816" t="str">
        <f t="shared" ca="1" si="108"/>
        <v>cliente indisponivel</v>
      </c>
      <c r="I816" t="str">
        <f t="shared" ca="1" si="109"/>
        <v>cliente indisponivel</v>
      </c>
      <c r="J816" t="str">
        <f t="shared" ca="1" si="110"/>
        <v>Não entregue</v>
      </c>
      <c r="K816">
        <f t="shared" ca="1" si="111"/>
        <v>2</v>
      </c>
      <c r="L816">
        <f t="shared" ca="1" si="112"/>
        <v>2</v>
      </c>
      <c r="M816" s="6" t="str">
        <f t="shared" si="113"/>
        <v>43</v>
      </c>
      <c r="N816" s="6">
        <v>8</v>
      </c>
      <c r="O816" s="6">
        <v>2019</v>
      </c>
      <c r="P816" s="6" t="s">
        <v>170</v>
      </c>
      <c r="Q816" s="6">
        <v>8</v>
      </c>
      <c r="R816" s="6">
        <v>2019</v>
      </c>
      <c r="S816" s="7">
        <f t="shared" ca="1" si="114"/>
        <v>43638</v>
      </c>
      <c r="T816" s="7" t="str">
        <f t="shared" si="115"/>
        <v>27</v>
      </c>
      <c r="U816" s="7">
        <f t="shared" si="116"/>
        <v>43704</v>
      </c>
    </row>
    <row r="817" spans="1:21" x14ac:dyDescent="0.25">
      <c r="A817">
        <v>816</v>
      </c>
      <c r="B817" s="1">
        <v>43642</v>
      </c>
      <c r="C817" s="1">
        <v>43690</v>
      </c>
      <c r="D817" s="2">
        <v>141</v>
      </c>
      <c r="E817" s="2" t="s">
        <v>1702</v>
      </c>
      <c r="F817" s="2" t="s">
        <v>1703</v>
      </c>
      <c r="H817" t="str">
        <f t="shared" ca="1" si="108"/>
        <v>cliente indisponivel</v>
      </c>
      <c r="I817" t="str">
        <f t="shared" ca="1" si="109"/>
        <v>cliente indisponivel</v>
      </c>
      <c r="J817" t="str">
        <f t="shared" ca="1" si="110"/>
        <v>Não entregue</v>
      </c>
      <c r="K817">
        <f t="shared" ca="1" si="111"/>
        <v>2</v>
      </c>
      <c r="L817">
        <f t="shared" ca="1" si="112"/>
        <v>2</v>
      </c>
      <c r="M817" s="6" t="str">
        <f t="shared" si="113"/>
        <v>43</v>
      </c>
      <c r="N817" s="6">
        <v>8</v>
      </c>
      <c r="O817" s="6">
        <v>2019</v>
      </c>
      <c r="P817" s="6" t="s">
        <v>84</v>
      </c>
      <c r="Q817" s="6">
        <v>8</v>
      </c>
      <c r="R817" s="6">
        <v>2019</v>
      </c>
      <c r="S817" s="7">
        <f t="shared" ca="1" si="114"/>
        <v>43641</v>
      </c>
      <c r="T817" s="7" t="str">
        <f t="shared" si="115"/>
        <v>13</v>
      </c>
      <c r="U817" s="7">
        <f t="shared" si="116"/>
        <v>43690</v>
      </c>
    </row>
    <row r="818" spans="1:21" x14ac:dyDescent="0.25">
      <c r="A818">
        <v>817</v>
      </c>
      <c r="B818" s="1">
        <v>43640</v>
      </c>
      <c r="C818" s="1">
        <v>43688</v>
      </c>
      <c r="D818" s="2">
        <v>11</v>
      </c>
      <c r="E818" s="2" t="s">
        <v>1702</v>
      </c>
      <c r="F818" s="2" t="s">
        <v>1704</v>
      </c>
      <c r="H818" t="str">
        <f t="shared" ca="1" si="108"/>
        <v>outros</v>
      </c>
      <c r="I818" t="str">
        <f t="shared" ca="1" si="109"/>
        <v>outros</v>
      </c>
      <c r="J818" t="str">
        <f t="shared" ca="1" si="110"/>
        <v>Entregue</v>
      </c>
      <c r="K818">
        <f t="shared" ca="1" si="111"/>
        <v>1</v>
      </c>
      <c r="L818">
        <f t="shared" ca="1" si="112"/>
        <v>2</v>
      </c>
      <c r="M818" s="6" t="str">
        <f t="shared" si="113"/>
        <v>43</v>
      </c>
      <c r="N818" s="6">
        <v>8</v>
      </c>
      <c r="O818" s="6">
        <v>2019</v>
      </c>
      <c r="P818" s="6" t="s">
        <v>71</v>
      </c>
      <c r="Q818" s="6">
        <v>8</v>
      </c>
      <c r="R818" s="6">
        <v>2019</v>
      </c>
      <c r="S818" s="7">
        <f t="shared" ca="1" si="114"/>
        <v>43640</v>
      </c>
      <c r="T818" s="7" t="str">
        <f t="shared" si="115"/>
        <v>11</v>
      </c>
      <c r="U818" s="7">
        <f t="shared" si="116"/>
        <v>43688</v>
      </c>
    </row>
    <row r="819" spans="1:21" x14ac:dyDescent="0.25">
      <c r="A819">
        <v>818</v>
      </c>
      <c r="B819" s="1">
        <v>43639</v>
      </c>
      <c r="C819" s="1">
        <v>43679</v>
      </c>
      <c r="D819" s="2">
        <v>126</v>
      </c>
      <c r="E819" s="2" t="s">
        <v>1701</v>
      </c>
      <c r="F819" s="2" t="s">
        <v>1709</v>
      </c>
      <c r="H819" t="str">
        <f t="shared" si="108"/>
        <v/>
      </c>
      <c r="I819" t="str">
        <f t="shared" ca="1" si="109"/>
        <v>cliente indisponivel</v>
      </c>
      <c r="J819" t="str">
        <f t="shared" ca="1" si="110"/>
        <v>Não entregue</v>
      </c>
      <c r="K819">
        <f t="shared" ca="1" si="111"/>
        <v>2</v>
      </c>
      <c r="L819">
        <f t="shared" ca="1" si="112"/>
        <v>2</v>
      </c>
      <c r="M819" s="6" t="str">
        <f t="shared" si="113"/>
        <v>43</v>
      </c>
      <c r="N819" s="6">
        <v>8</v>
      </c>
      <c r="O819" s="6">
        <v>2019</v>
      </c>
      <c r="P819" s="6" t="s">
        <v>1699</v>
      </c>
      <c r="Q819" s="6">
        <v>8</v>
      </c>
      <c r="R819" s="6">
        <v>2019</v>
      </c>
      <c r="S819" s="7">
        <f t="shared" ca="1" si="114"/>
        <v>43639</v>
      </c>
      <c r="T819" s="7" t="str">
        <f t="shared" si="115"/>
        <v>2</v>
      </c>
      <c r="U819" s="7">
        <f t="shared" si="116"/>
        <v>43679</v>
      </c>
    </row>
    <row r="820" spans="1:21" x14ac:dyDescent="0.25">
      <c r="A820">
        <v>819</v>
      </c>
      <c r="B820" s="1">
        <v>43638</v>
      </c>
      <c r="C820" s="1">
        <v>43685</v>
      </c>
      <c r="D820" s="2">
        <v>192</v>
      </c>
      <c r="E820" s="2" t="s">
        <v>1701</v>
      </c>
      <c r="F820" s="2" t="s">
        <v>1709</v>
      </c>
      <c r="H820" t="str">
        <f t="shared" si="108"/>
        <v/>
      </c>
      <c r="I820" t="str">
        <f t="shared" ca="1" si="109"/>
        <v>outros</v>
      </c>
      <c r="J820" t="str">
        <f t="shared" ca="1" si="110"/>
        <v>Entregue</v>
      </c>
      <c r="K820">
        <f t="shared" ca="1" si="111"/>
        <v>1</v>
      </c>
      <c r="L820">
        <f t="shared" ca="1" si="112"/>
        <v>1</v>
      </c>
      <c r="M820" s="6" t="str">
        <f t="shared" si="113"/>
        <v>43</v>
      </c>
      <c r="N820" s="6">
        <v>8</v>
      </c>
      <c r="O820" s="6">
        <v>2019</v>
      </c>
      <c r="P820" s="6" t="s">
        <v>1693</v>
      </c>
      <c r="Q820" s="6">
        <v>8</v>
      </c>
      <c r="R820" s="6">
        <v>2019</v>
      </c>
      <c r="S820" s="7">
        <f t="shared" ca="1" si="114"/>
        <v>43638</v>
      </c>
      <c r="T820" s="7" t="str">
        <f t="shared" si="115"/>
        <v>8</v>
      </c>
      <c r="U820" s="7">
        <f t="shared" si="116"/>
        <v>43685</v>
      </c>
    </row>
    <row r="821" spans="1:21" x14ac:dyDescent="0.25">
      <c r="A821">
        <v>820</v>
      </c>
      <c r="B821" s="1">
        <v>43639</v>
      </c>
      <c r="C821" s="1">
        <v>43702</v>
      </c>
      <c r="D821" s="2">
        <v>47</v>
      </c>
      <c r="E821" s="2" t="s">
        <v>1701</v>
      </c>
      <c r="F821" s="2" t="s">
        <v>1709</v>
      </c>
      <c r="H821" t="str">
        <f t="shared" si="108"/>
        <v/>
      </c>
      <c r="I821" t="str">
        <f t="shared" ca="1" si="109"/>
        <v>cliente indisponivel</v>
      </c>
      <c r="J821" t="str">
        <f t="shared" ca="1" si="110"/>
        <v>Não entregue</v>
      </c>
      <c r="K821">
        <f t="shared" ca="1" si="111"/>
        <v>2</v>
      </c>
      <c r="L821">
        <f t="shared" ca="1" si="112"/>
        <v>1</v>
      </c>
      <c r="M821" s="6" t="str">
        <f t="shared" si="113"/>
        <v>43</v>
      </c>
      <c r="N821" s="6">
        <v>8</v>
      </c>
      <c r="O821" s="6">
        <v>2019</v>
      </c>
      <c r="P821" s="6" t="s">
        <v>157</v>
      </c>
      <c r="Q821" s="6">
        <v>8</v>
      </c>
      <c r="R821" s="6">
        <v>2019</v>
      </c>
      <c r="S821" s="7">
        <f t="shared" ca="1" si="114"/>
        <v>43642</v>
      </c>
      <c r="T821" s="7" t="str">
        <f t="shared" si="115"/>
        <v>25</v>
      </c>
      <c r="U821" s="7">
        <f t="shared" si="116"/>
        <v>43702</v>
      </c>
    </row>
    <row r="822" spans="1:21" x14ac:dyDescent="0.25">
      <c r="A822">
        <v>821</v>
      </c>
      <c r="B822" s="1">
        <v>43638</v>
      </c>
      <c r="C822" s="1">
        <v>43683</v>
      </c>
      <c r="D822" s="2">
        <v>149</v>
      </c>
      <c r="E822" s="2" t="s">
        <v>1701</v>
      </c>
      <c r="F822" s="2" t="s">
        <v>1709</v>
      </c>
      <c r="H822" t="str">
        <f t="shared" si="108"/>
        <v/>
      </c>
      <c r="I822" t="str">
        <f t="shared" ca="1" si="109"/>
        <v>outros</v>
      </c>
      <c r="J822" t="str">
        <f t="shared" ca="1" si="110"/>
        <v>Entregue</v>
      </c>
      <c r="K822">
        <f t="shared" ca="1" si="111"/>
        <v>1</v>
      </c>
      <c r="L822">
        <f t="shared" ca="1" si="112"/>
        <v>3</v>
      </c>
      <c r="M822" s="6" t="str">
        <f t="shared" si="113"/>
        <v>43</v>
      </c>
      <c r="N822" s="6">
        <v>8</v>
      </c>
      <c r="O822" s="6">
        <v>2019</v>
      </c>
      <c r="P822" s="6" t="s">
        <v>1692</v>
      </c>
      <c r="Q822" s="6">
        <v>8</v>
      </c>
      <c r="R822" s="6">
        <v>2019</v>
      </c>
      <c r="S822" s="7">
        <f t="shared" ca="1" si="114"/>
        <v>43641</v>
      </c>
      <c r="T822" s="7" t="str">
        <f t="shared" si="115"/>
        <v>6</v>
      </c>
      <c r="U822" s="7">
        <f t="shared" si="116"/>
        <v>43683</v>
      </c>
    </row>
    <row r="823" spans="1:21" x14ac:dyDescent="0.25">
      <c r="A823">
        <v>822</v>
      </c>
      <c r="B823" s="1">
        <v>43638</v>
      </c>
      <c r="C823" s="1">
        <v>43698</v>
      </c>
      <c r="D823" s="2">
        <v>47</v>
      </c>
      <c r="E823" s="2" t="s">
        <v>1702</v>
      </c>
      <c r="F823" s="2" t="s">
        <v>1704</v>
      </c>
      <c r="H823" t="str">
        <f t="shared" ca="1" si="108"/>
        <v>outros</v>
      </c>
      <c r="I823" t="str">
        <f t="shared" ca="1" si="109"/>
        <v>outros</v>
      </c>
      <c r="J823" t="str">
        <f t="shared" ca="1" si="110"/>
        <v>Entregue</v>
      </c>
      <c r="K823">
        <f t="shared" ca="1" si="111"/>
        <v>1</v>
      </c>
      <c r="L823">
        <f t="shared" ca="1" si="112"/>
        <v>3</v>
      </c>
      <c r="M823" s="6" t="str">
        <f t="shared" si="113"/>
        <v>43</v>
      </c>
      <c r="N823" s="6">
        <v>8</v>
      </c>
      <c r="O823" s="6">
        <v>2019</v>
      </c>
      <c r="P823" s="6" t="s">
        <v>132</v>
      </c>
      <c r="Q823" s="6">
        <v>8</v>
      </c>
      <c r="R823" s="6">
        <v>2019</v>
      </c>
      <c r="S823" s="7">
        <f t="shared" ca="1" si="114"/>
        <v>43641</v>
      </c>
      <c r="T823" s="7" t="str">
        <f t="shared" si="115"/>
        <v>21</v>
      </c>
      <c r="U823" s="7">
        <f t="shared" si="116"/>
        <v>43698</v>
      </c>
    </row>
    <row r="824" spans="1:21" x14ac:dyDescent="0.25">
      <c r="A824">
        <v>823</v>
      </c>
      <c r="B824" s="1">
        <v>43639</v>
      </c>
      <c r="C824" s="1">
        <v>43687</v>
      </c>
      <c r="D824" s="2">
        <v>11</v>
      </c>
      <c r="E824" s="2" t="s">
        <v>1702</v>
      </c>
      <c r="F824" s="2" t="s">
        <v>1704</v>
      </c>
      <c r="H824" t="str">
        <f t="shared" ca="1" si="108"/>
        <v>outros</v>
      </c>
      <c r="I824" t="str">
        <f t="shared" ca="1" si="109"/>
        <v>outros</v>
      </c>
      <c r="J824" t="str">
        <f t="shared" ca="1" si="110"/>
        <v>Entregue</v>
      </c>
      <c r="K824">
        <f t="shared" ca="1" si="111"/>
        <v>1</v>
      </c>
      <c r="L824">
        <f t="shared" ca="1" si="112"/>
        <v>3</v>
      </c>
      <c r="M824" s="6" t="str">
        <f t="shared" si="113"/>
        <v>43</v>
      </c>
      <c r="N824" s="6">
        <v>8</v>
      </c>
      <c r="O824" s="6">
        <v>2019</v>
      </c>
      <c r="P824" s="6" t="s">
        <v>65</v>
      </c>
      <c r="Q824" s="6">
        <v>8</v>
      </c>
      <c r="R824" s="6">
        <v>2019</v>
      </c>
      <c r="S824" s="7">
        <f t="shared" ca="1" si="114"/>
        <v>43642</v>
      </c>
      <c r="T824" s="7" t="str">
        <f t="shared" si="115"/>
        <v>10</v>
      </c>
      <c r="U824" s="7">
        <f t="shared" si="116"/>
        <v>43687</v>
      </c>
    </row>
    <row r="825" spans="1:21" x14ac:dyDescent="0.25">
      <c r="A825">
        <v>824</v>
      </c>
      <c r="B825" s="1">
        <v>43639</v>
      </c>
      <c r="C825" s="1">
        <v>43683</v>
      </c>
      <c r="D825" s="2">
        <v>186</v>
      </c>
      <c r="E825" s="2" t="s">
        <v>1701</v>
      </c>
      <c r="F825" s="2" t="s">
        <v>1709</v>
      </c>
      <c r="H825" t="str">
        <f t="shared" si="108"/>
        <v/>
      </c>
      <c r="I825" t="str">
        <f t="shared" ca="1" si="109"/>
        <v>cliente indisponivel</v>
      </c>
      <c r="J825" t="str">
        <f t="shared" ca="1" si="110"/>
        <v>Não entregue</v>
      </c>
      <c r="K825">
        <f t="shared" ca="1" si="111"/>
        <v>2</v>
      </c>
      <c r="L825">
        <f t="shared" ca="1" si="112"/>
        <v>3</v>
      </c>
      <c r="M825" s="6" t="str">
        <f t="shared" si="113"/>
        <v>43</v>
      </c>
      <c r="N825" s="6">
        <v>8</v>
      </c>
      <c r="O825" s="6">
        <v>2019</v>
      </c>
      <c r="P825" s="6" t="s">
        <v>1692</v>
      </c>
      <c r="Q825" s="6">
        <v>8</v>
      </c>
      <c r="R825" s="6">
        <v>2019</v>
      </c>
      <c r="S825" s="7">
        <f t="shared" ca="1" si="114"/>
        <v>43641</v>
      </c>
      <c r="T825" s="7" t="str">
        <f t="shared" si="115"/>
        <v>6</v>
      </c>
      <c r="U825" s="7">
        <f t="shared" si="116"/>
        <v>43683</v>
      </c>
    </row>
    <row r="826" spans="1:21" x14ac:dyDescent="0.25">
      <c r="A826">
        <v>825</v>
      </c>
      <c r="B826" s="1">
        <v>43640</v>
      </c>
      <c r="C826" s="1">
        <v>43691</v>
      </c>
      <c r="D826" s="2">
        <v>224</v>
      </c>
      <c r="E826" s="2" t="s">
        <v>1702</v>
      </c>
      <c r="F826" s="2" t="s">
        <v>1704</v>
      </c>
      <c r="H826" t="str">
        <f t="shared" ca="1" si="108"/>
        <v>cliente indisponivel</v>
      </c>
      <c r="I826" t="str">
        <f t="shared" ca="1" si="109"/>
        <v>cliente indisponivel</v>
      </c>
      <c r="J826" t="str">
        <f t="shared" ca="1" si="110"/>
        <v>Não entregue</v>
      </c>
      <c r="K826">
        <f t="shared" ca="1" si="111"/>
        <v>2</v>
      </c>
      <c r="L826">
        <f t="shared" ca="1" si="112"/>
        <v>1</v>
      </c>
      <c r="M826" s="6" t="str">
        <f t="shared" si="113"/>
        <v>43</v>
      </c>
      <c r="N826" s="6">
        <v>8</v>
      </c>
      <c r="O826" s="6">
        <v>2019</v>
      </c>
      <c r="P826" s="6" t="s">
        <v>90</v>
      </c>
      <c r="Q826" s="6">
        <v>8</v>
      </c>
      <c r="R826" s="6">
        <v>2019</v>
      </c>
      <c r="S826" s="7">
        <f t="shared" ca="1" si="114"/>
        <v>43640</v>
      </c>
      <c r="T826" s="7" t="str">
        <f t="shared" si="115"/>
        <v>14</v>
      </c>
      <c r="U826" s="7">
        <f t="shared" si="116"/>
        <v>43691</v>
      </c>
    </row>
    <row r="827" spans="1:21" x14ac:dyDescent="0.25">
      <c r="A827">
        <v>826</v>
      </c>
      <c r="B827" s="1">
        <v>43642</v>
      </c>
      <c r="C827" s="1">
        <v>43680</v>
      </c>
      <c r="D827" s="2">
        <v>131</v>
      </c>
      <c r="E827" s="2" t="s">
        <v>1701</v>
      </c>
      <c r="F827" s="2" t="s">
        <v>1709</v>
      </c>
      <c r="H827" t="str">
        <f t="shared" si="108"/>
        <v/>
      </c>
      <c r="I827" t="str">
        <f t="shared" ca="1" si="109"/>
        <v>outros</v>
      </c>
      <c r="J827" t="str">
        <f t="shared" ca="1" si="110"/>
        <v>Entregue</v>
      </c>
      <c r="K827">
        <f t="shared" ca="1" si="111"/>
        <v>1</v>
      </c>
      <c r="L827">
        <f t="shared" ca="1" si="112"/>
        <v>1</v>
      </c>
      <c r="M827" s="6" t="str">
        <f t="shared" si="113"/>
        <v>43</v>
      </c>
      <c r="N827" s="6">
        <v>8</v>
      </c>
      <c r="O827" s="6">
        <v>2019</v>
      </c>
      <c r="P827" s="6" t="s">
        <v>1691</v>
      </c>
      <c r="Q827" s="6">
        <v>8</v>
      </c>
      <c r="R827" s="6">
        <v>2019</v>
      </c>
      <c r="S827" s="7">
        <f t="shared" ca="1" si="114"/>
        <v>43639</v>
      </c>
      <c r="T827" s="7" t="str">
        <f t="shared" si="115"/>
        <v>3</v>
      </c>
      <c r="U827" s="7">
        <f t="shared" si="116"/>
        <v>43680</v>
      </c>
    </row>
    <row r="828" spans="1:21" x14ac:dyDescent="0.25">
      <c r="A828">
        <v>827</v>
      </c>
      <c r="B828" s="1">
        <v>43638</v>
      </c>
      <c r="C828" s="1">
        <v>43680</v>
      </c>
      <c r="D828" s="2">
        <v>216</v>
      </c>
      <c r="E828" s="2" t="s">
        <v>1702</v>
      </c>
      <c r="F828" s="2" t="s">
        <v>1703</v>
      </c>
      <c r="H828" t="str">
        <f t="shared" ca="1" si="108"/>
        <v>outros</v>
      </c>
      <c r="I828" t="str">
        <f t="shared" ca="1" si="109"/>
        <v>outros</v>
      </c>
      <c r="J828" t="str">
        <f t="shared" ca="1" si="110"/>
        <v>Entregue</v>
      </c>
      <c r="K828">
        <f t="shared" ca="1" si="111"/>
        <v>1</v>
      </c>
      <c r="L828">
        <f t="shared" ca="1" si="112"/>
        <v>3</v>
      </c>
      <c r="M828" s="6" t="str">
        <f t="shared" si="113"/>
        <v>43</v>
      </c>
      <c r="N828" s="6">
        <v>8</v>
      </c>
      <c r="O828" s="6">
        <v>2019</v>
      </c>
      <c r="P828" s="6" t="s">
        <v>1691</v>
      </c>
      <c r="Q828" s="6">
        <v>8</v>
      </c>
      <c r="R828" s="6">
        <v>2019</v>
      </c>
      <c r="S828" s="7">
        <f t="shared" ca="1" si="114"/>
        <v>43642</v>
      </c>
      <c r="T828" s="7" t="str">
        <f t="shared" si="115"/>
        <v>3</v>
      </c>
      <c r="U828" s="7">
        <f t="shared" si="116"/>
        <v>43680</v>
      </c>
    </row>
    <row r="829" spans="1:21" x14ac:dyDescent="0.25">
      <c r="A829">
        <v>828</v>
      </c>
      <c r="B829" s="1">
        <v>43641</v>
      </c>
      <c r="C829" s="1">
        <v>43686</v>
      </c>
      <c r="D829" s="2">
        <v>76</v>
      </c>
      <c r="E829" s="2" t="s">
        <v>1702</v>
      </c>
      <c r="F829" s="2" t="s">
        <v>1703</v>
      </c>
      <c r="H829" t="str">
        <f t="shared" ca="1" si="108"/>
        <v>cliente indisponivel</v>
      </c>
      <c r="I829" t="str">
        <f t="shared" ca="1" si="109"/>
        <v>cliente indisponivel</v>
      </c>
      <c r="J829" t="str">
        <f t="shared" ca="1" si="110"/>
        <v>Não entregue</v>
      </c>
      <c r="K829">
        <f t="shared" ca="1" si="111"/>
        <v>2</v>
      </c>
      <c r="L829">
        <f t="shared" ca="1" si="112"/>
        <v>3</v>
      </c>
      <c r="M829" s="6" t="str">
        <f t="shared" si="113"/>
        <v>43</v>
      </c>
      <c r="N829" s="6">
        <v>8</v>
      </c>
      <c r="O829" s="6">
        <v>2019</v>
      </c>
      <c r="P829" s="6" t="s">
        <v>1694</v>
      </c>
      <c r="Q829" s="6">
        <v>8</v>
      </c>
      <c r="R829" s="6">
        <v>2019</v>
      </c>
      <c r="S829" s="7">
        <f t="shared" ca="1" si="114"/>
        <v>43638</v>
      </c>
      <c r="T829" s="7" t="str">
        <f t="shared" si="115"/>
        <v>9</v>
      </c>
      <c r="U829" s="7">
        <f t="shared" si="116"/>
        <v>43686</v>
      </c>
    </row>
    <row r="830" spans="1:21" x14ac:dyDescent="0.25">
      <c r="A830">
        <v>829</v>
      </c>
      <c r="B830" s="1">
        <v>43639</v>
      </c>
      <c r="C830" s="1">
        <v>43682</v>
      </c>
      <c r="D830" s="2">
        <v>119</v>
      </c>
      <c r="E830" s="2" t="s">
        <v>1702</v>
      </c>
      <c r="F830" s="2" t="s">
        <v>1704</v>
      </c>
      <c r="H830" t="str">
        <f t="shared" ca="1" si="108"/>
        <v>outros</v>
      </c>
      <c r="I830" t="str">
        <f t="shared" ca="1" si="109"/>
        <v>outros</v>
      </c>
      <c r="J830" t="str">
        <f t="shared" ca="1" si="110"/>
        <v>Entregue</v>
      </c>
      <c r="K830">
        <f t="shared" ca="1" si="111"/>
        <v>1</v>
      </c>
      <c r="L830">
        <f t="shared" ca="1" si="112"/>
        <v>1</v>
      </c>
      <c r="M830" s="6" t="str">
        <f t="shared" si="113"/>
        <v>43</v>
      </c>
      <c r="N830" s="6">
        <v>8</v>
      </c>
      <c r="O830" s="6">
        <v>2019</v>
      </c>
      <c r="P830" s="6" t="s">
        <v>1695</v>
      </c>
      <c r="Q830" s="6">
        <v>8</v>
      </c>
      <c r="R830" s="6">
        <v>2019</v>
      </c>
      <c r="S830" s="7">
        <f t="shared" ca="1" si="114"/>
        <v>43640</v>
      </c>
      <c r="T830" s="7" t="str">
        <f t="shared" si="115"/>
        <v>5</v>
      </c>
      <c r="U830" s="7">
        <f t="shared" si="116"/>
        <v>43682</v>
      </c>
    </row>
    <row r="831" spans="1:21" x14ac:dyDescent="0.25">
      <c r="A831">
        <v>830</v>
      </c>
      <c r="B831" s="1">
        <v>43641</v>
      </c>
      <c r="C831" s="1">
        <v>43695</v>
      </c>
      <c r="D831" s="2">
        <v>183</v>
      </c>
      <c r="E831" s="2" t="s">
        <v>1702</v>
      </c>
      <c r="F831" s="2" t="s">
        <v>1703</v>
      </c>
      <c r="H831" t="str">
        <f t="shared" ca="1" si="108"/>
        <v>outros</v>
      </c>
      <c r="I831" t="str">
        <f t="shared" ca="1" si="109"/>
        <v>outros</v>
      </c>
      <c r="J831" t="str">
        <f t="shared" ca="1" si="110"/>
        <v>Entregue</v>
      </c>
      <c r="K831">
        <f t="shared" ca="1" si="111"/>
        <v>1</v>
      </c>
      <c r="L831">
        <f t="shared" ca="1" si="112"/>
        <v>2</v>
      </c>
      <c r="M831" s="6" t="str">
        <f t="shared" si="113"/>
        <v>43</v>
      </c>
      <c r="N831" s="6">
        <v>8</v>
      </c>
      <c r="O831" s="6">
        <v>2019</v>
      </c>
      <c r="P831" s="6" t="s">
        <v>114</v>
      </c>
      <c r="Q831" s="6">
        <v>8</v>
      </c>
      <c r="R831" s="6">
        <v>2019</v>
      </c>
      <c r="S831" s="7">
        <f t="shared" ca="1" si="114"/>
        <v>43642</v>
      </c>
      <c r="T831" s="7" t="str">
        <f t="shared" si="115"/>
        <v>18</v>
      </c>
      <c r="U831" s="7">
        <f t="shared" si="116"/>
        <v>43695</v>
      </c>
    </row>
    <row r="832" spans="1:21" x14ac:dyDescent="0.25">
      <c r="A832">
        <v>831</v>
      </c>
      <c r="B832" s="1">
        <v>43640</v>
      </c>
      <c r="C832" s="1">
        <v>43686</v>
      </c>
      <c r="D832" s="2">
        <v>6</v>
      </c>
      <c r="E832" s="2" t="s">
        <v>1701</v>
      </c>
      <c r="F832" s="2" t="s">
        <v>1709</v>
      </c>
      <c r="H832" t="str">
        <f t="shared" si="108"/>
        <v/>
      </c>
      <c r="I832" t="str">
        <f t="shared" ca="1" si="109"/>
        <v>cliente indisponivel</v>
      </c>
      <c r="J832" t="str">
        <f t="shared" ca="1" si="110"/>
        <v>Não entregue</v>
      </c>
      <c r="K832">
        <f t="shared" ca="1" si="111"/>
        <v>2</v>
      </c>
      <c r="L832">
        <f t="shared" ca="1" si="112"/>
        <v>3</v>
      </c>
      <c r="M832" s="6" t="str">
        <f t="shared" si="113"/>
        <v>43</v>
      </c>
      <c r="N832" s="6">
        <v>8</v>
      </c>
      <c r="O832" s="6">
        <v>2019</v>
      </c>
      <c r="P832" s="6" t="s">
        <v>1694</v>
      </c>
      <c r="Q832" s="6">
        <v>8</v>
      </c>
      <c r="R832" s="6">
        <v>2019</v>
      </c>
      <c r="S832" s="7">
        <f t="shared" ca="1" si="114"/>
        <v>43642</v>
      </c>
      <c r="T832" s="7" t="str">
        <f t="shared" si="115"/>
        <v>9</v>
      </c>
      <c r="U832" s="7">
        <f t="shared" si="116"/>
        <v>43686</v>
      </c>
    </row>
    <row r="833" spans="1:21" x14ac:dyDescent="0.25">
      <c r="A833">
        <v>832</v>
      </c>
      <c r="B833" s="1">
        <v>43640</v>
      </c>
      <c r="C833" s="1">
        <v>43681</v>
      </c>
      <c r="D833" s="2">
        <v>88</v>
      </c>
      <c r="E833" s="2" t="s">
        <v>1701</v>
      </c>
      <c r="F833" s="2" t="s">
        <v>1709</v>
      </c>
      <c r="H833" t="str">
        <f t="shared" si="108"/>
        <v/>
      </c>
      <c r="I833" t="str">
        <f t="shared" ca="1" si="109"/>
        <v>outros</v>
      </c>
      <c r="J833" t="str">
        <f t="shared" ca="1" si="110"/>
        <v>Entregue</v>
      </c>
      <c r="K833">
        <f t="shared" ca="1" si="111"/>
        <v>1</v>
      </c>
      <c r="L833">
        <f t="shared" ca="1" si="112"/>
        <v>3</v>
      </c>
      <c r="M833" s="6" t="str">
        <f t="shared" si="113"/>
        <v>43</v>
      </c>
      <c r="N833" s="6">
        <v>8</v>
      </c>
      <c r="O833" s="6">
        <v>2019</v>
      </c>
      <c r="P833" s="6" t="s">
        <v>1698</v>
      </c>
      <c r="Q833" s="6">
        <v>8</v>
      </c>
      <c r="R833" s="6">
        <v>2019</v>
      </c>
      <c r="S833" s="7">
        <f t="shared" ca="1" si="114"/>
        <v>43638</v>
      </c>
      <c r="T833" s="7" t="str">
        <f t="shared" si="115"/>
        <v>4</v>
      </c>
      <c r="U833" s="7">
        <f t="shared" si="116"/>
        <v>43681</v>
      </c>
    </row>
    <row r="834" spans="1:21" x14ac:dyDescent="0.25">
      <c r="A834">
        <v>833</v>
      </c>
      <c r="B834" s="1">
        <v>43641</v>
      </c>
      <c r="C834" s="1">
        <v>43679</v>
      </c>
      <c r="D834" s="2">
        <v>102</v>
      </c>
      <c r="E834" s="2" t="s">
        <v>1702</v>
      </c>
      <c r="F834" s="2" t="s">
        <v>1704</v>
      </c>
      <c r="H834" t="str">
        <f t="shared" ca="1" si="108"/>
        <v>outros</v>
      </c>
      <c r="I834" t="str">
        <f t="shared" ca="1" si="109"/>
        <v>outros</v>
      </c>
      <c r="J834" t="str">
        <f t="shared" ca="1" si="110"/>
        <v>Entregue</v>
      </c>
      <c r="K834">
        <f t="shared" ca="1" si="111"/>
        <v>1</v>
      </c>
      <c r="L834">
        <f t="shared" ca="1" si="112"/>
        <v>3</v>
      </c>
      <c r="M834" s="6" t="str">
        <f t="shared" si="113"/>
        <v>43</v>
      </c>
      <c r="N834" s="6">
        <v>8</v>
      </c>
      <c r="O834" s="6">
        <v>2019</v>
      </c>
      <c r="P834" s="6" t="s">
        <v>1699</v>
      </c>
      <c r="Q834" s="6">
        <v>8</v>
      </c>
      <c r="R834" s="6">
        <v>2019</v>
      </c>
      <c r="S834" s="7">
        <f t="shared" ca="1" si="114"/>
        <v>43638</v>
      </c>
      <c r="T834" s="7" t="str">
        <f t="shared" si="115"/>
        <v>2</v>
      </c>
      <c r="U834" s="7">
        <f t="shared" si="116"/>
        <v>43679</v>
      </c>
    </row>
    <row r="835" spans="1:21" x14ac:dyDescent="0.25">
      <c r="A835">
        <v>834</v>
      </c>
      <c r="B835" s="1">
        <v>43641</v>
      </c>
      <c r="C835" s="1">
        <v>43682</v>
      </c>
      <c r="D835" s="2">
        <v>81</v>
      </c>
      <c r="E835" s="2" t="s">
        <v>1701</v>
      </c>
      <c r="F835" s="2" t="s">
        <v>1709</v>
      </c>
      <c r="H835" t="str">
        <f t="shared" ref="H835:H898" si="117">IF(E835="Entregue","",I835)</f>
        <v/>
      </c>
      <c r="I835" t="str">
        <f t="shared" ref="I835:I898" ca="1" si="118">VLOOKUP(K835,$V$6:$W$8,2,TRUE)</f>
        <v>outros</v>
      </c>
      <c r="J835" t="str">
        <f t="shared" ref="J835:J898" ca="1" si="119">VLOOKUP(K835,$V$1:$W$3,2,TRUE)</f>
        <v>Entregue</v>
      </c>
      <c r="K835">
        <f t="shared" ref="K835:K898" ca="1" si="120">RANDBETWEEN(1,2)</f>
        <v>1</v>
      </c>
      <c r="L835">
        <f t="shared" ref="L835:L898" ca="1" si="121">RANDBETWEEN(1,3)</f>
        <v>2</v>
      </c>
      <c r="M835" s="6" t="str">
        <f t="shared" ref="M835:M898" si="122">LEFT(C835,2)</f>
        <v>43</v>
      </c>
      <c r="N835" s="6">
        <v>8</v>
      </c>
      <c r="O835" s="6">
        <v>2019</v>
      </c>
      <c r="P835" s="6" t="s">
        <v>1695</v>
      </c>
      <c r="Q835" s="6">
        <v>8</v>
      </c>
      <c r="R835" s="6">
        <v>2019</v>
      </c>
      <c r="S835" s="7">
        <f t="shared" ref="S835:S898" ca="1" si="123">DATE(2019,6,21)+RANDBETWEEN(1,5)</f>
        <v>43639</v>
      </c>
      <c r="T835" s="7" t="str">
        <f t="shared" ref="T835:T898" si="124">SUBSTITUTE(P835,"/","")</f>
        <v>5</v>
      </c>
      <c r="U835" s="7">
        <f t="shared" ref="U835:U898" si="125">DATE(R835,Q835,T835)</f>
        <v>43682</v>
      </c>
    </row>
    <row r="836" spans="1:21" x14ac:dyDescent="0.25">
      <c r="A836">
        <v>835</v>
      </c>
      <c r="B836" s="1">
        <v>43641</v>
      </c>
      <c r="C836" s="1">
        <v>43681</v>
      </c>
      <c r="D836" s="2">
        <v>204</v>
      </c>
      <c r="E836" s="2" t="s">
        <v>1702</v>
      </c>
      <c r="F836" s="2" t="s">
        <v>1703</v>
      </c>
      <c r="H836" t="str">
        <f t="shared" ca="1" si="117"/>
        <v>outros</v>
      </c>
      <c r="I836" t="str">
        <f t="shared" ca="1" si="118"/>
        <v>outros</v>
      </c>
      <c r="J836" t="str">
        <f t="shared" ca="1" si="119"/>
        <v>Entregue</v>
      </c>
      <c r="K836">
        <f t="shared" ca="1" si="120"/>
        <v>1</v>
      </c>
      <c r="L836">
        <f t="shared" ca="1" si="121"/>
        <v>3</v>
      </c>
      <c r="M836" s="6" t="str">
        <f t="shared" si="122"/>
        <v>43</v>
      </c>
      <c r="N836" s="6">
        <v>8</v>
      </c>
      <c r="O836" s="6">
        <v>2019</v>
      </c>
      <c r="P836" s="6" t="s">
        <v>1698</v>
      </c>
      <c r="Q836" s="6">
        <v>8</v>
      </c>
      <c r="R836" s="6">
        <v>2019</v>
      </c>
      <c r="S836" s="7">
        <f t="shared" ca="1" si="123"/>
        <v>43638</v>
      </c>
      <c r="T836" s="7" t="str">
        <f t="shared" si="124"/>
        <v>4</v>
      </c>
      <c r="U836" s="7">
        <f t="shared" si="125"/>
        <v>43681</v>
      </c>
    </row>
    <row r="837" spans="1:21" x14ac:dyDescent="0.25">
      <c r="A837">
        <v>836</v>
      </c>
      <c r="B837" s="1">
        <v>43640</v>
      </c>
      <c r="C837" s="1">
        <v>43704</v>
      </c>
      <c r="D837" s="2">
        <v>84</v>
      </c>
      <c r="E837" s="2" t="s">
        <v>1701</v>
      </c>
      <c r="F837" s="2" t="s">
        <v>1709</v>
      </c>
      <c r="H837" t="str">
        <f t="shared" si="117"/>
        <v/>
      </c>
      <c r="I837" t="str">
        <f t="shared" ca="1" si="118"/>
        <v>outros</v>
      </c>
      <c r="J837" t="str">
        <f t="shared" ca="1" si="119"/>
        <v>Entregue</v>
      </c>
      <c r="K837">
        <f t="shared" ca="1" si="120"/>
        <v>1</v>
      </c>
      <c r="L837">
        <f t="shared" ca="1" si="121"/>
        <v>2</v>
      </c>
      <c r="M837" s="6" t="str">
        <f t="shared" si="122"/>
        <v>43</v>
      </c>
      <c r="N837" s="6">
        <v>8</v>
      </c>
      <c r="O837" s="6">
        <v>2019</v>
      </c>
      <c r="P837" s="6" t="s">
        <v>170</v>
      </c>
      <c r="Q837" s="6">
        <v>8</v>
      </c>
      <c r="R837" s="6">
        <v>2019</v>
      </c>
      <c r="S837" s="7">
        <f t="shared" ca="1" si="123"/>
        <v>43639</v>
      </c>
      <c r="T837" s="7" t="str">
        <f t="shared" si="124"/>
        <v>27</v>
      </c>
      <c r="U837" s="7">
        <f t="shared" si="125"/>
        <v>43704</v>
      </c>
    </row>
    <row r="838" spans="1:21" x14ac:dyDescent="0.25">
      <c r="A838">
        <v>837</v>
      </c>
      <c r="B838" s="1">
        <v>43639</v>
      </c>
      <c r="C838" s="1">
        <v>43703</v>
      </c>
      <c r="D838" s="2">
        <v>224</v>
      </c>
      <c r="E838" s="2" t="s">
        <v>1701</v>
      </c>
      <c r="F838" s="2" t="s">
        <v>1709</v>
      </c>
      <c r="H838" t="str">
        <f t="shared" si="117"/>
        <v/>
      </c>
      <c r="I838" t="str">
        <f t="shared" ca="1" si="118"/>
        <v>cliente indisponivel</v>
      </c>
      <c r="J838" t="str">
        <f t="shared" ca="1" si="119"/>
        <v>Não entregue</v>
      </c>
      <c r="K838">
        <f t="shared" ca="1" si="120"/>
        <v>2</v>
      </c>
      <c r="L838">
        <f t="shared" ca="1" si="121"/>
        <v>1</v>
      </c>
      <c r="M838" s="6" t="str">
        <f t="shared" si="122"/>
        <v>43</v>
      </c>
      <c r="N838" s="6">
        <v>8</v>
      </c>
      <c r="O838" s="6">
        <v>2019</v>
      </c>
      <c r="P838" s="6" t="s">
        <v>163</v>
      </c>
      <c r="Q838" s="6">
        <v>8</v>
      </c>
      <c r="R838" s="6">
        <v>2019</v>
      </c>
      <c r="S838" s="7">
        <f t="shared" ca="1" si="123"/>
        <v>43641</v>
      </c>
      <c r="T838" s="7" t="str">
        <f t="shared" si="124"/>
        <v>26</v>
      </c>
      <c r="U838" s="7">
        <f t="shared" si="125"/>
        <v>43703</v>
      </c>
    </row>
    <row r="839" spans="1:21" x14ac:dyDescent="0.25">
      <c r="A839">
        <v>838</v>
      </c>
      <c r="B839" s="1">
        <v>43638</v>
      </c>
      <c r="C839" s="1">
        <v>43688</v>
      </c>
      <c r="D839" s="2">
        <v>220</v>
      </c>
      <c r="E839" s="2" t="s">
        <v>1701</v>
      </c>
      <c r="F839" s="2" t="s">
        <v>1709</v>
      </c>
      <c r="H839" t="str">
        <f t="shared" si="117"/>
        <v/>
      </c>
      <c r="I839" t="str">
        <f t="shared" ca="1" si="118"/>
        <v>outros</v>
      </c>
      <c r="J839" t="str">
        <f t="shared" ca="1" si="119"/>
        <v>Entregue</v>
      </c>
      <c r="K839">
        <f t="shared" ca="1" si="120"/>
        <v>1</v>
      </c>
      <c r="L839">
        <f t="shared" ca="1" si="121"/>
        <v>1</v>
      </c>
      <c r="M839" s="6" t="str">
        <f t="shared" si="122"/>
        <v>43</v>
      </c>
      <c r="N839" s="6">
        <v>8</v>
      </c>
      <c r="O839" s="6">
        <v>2019</v>
      </c>
      <c r="P839" s="6" t="s">
        <v>71</v>
      </c>
      <c r="Q839" s="6">
        <v>8</v>
      </c>
      <c r="R839" s="6">
        <v>2019</v>
      </c>
      <c r="S839" s="7">
        <f t="shared" ca="1" si="123"/>
        <v>43638</v>
      </c>
      <c r="T839" s="7" t="str">
        <f t="shared" si="124"/>
        <v>11</v>
      </c>
      <c r="U839" s="7">
        <f t="shared" si="125"/>
        <v>43688</v>
      </c>
    </row>
    <row r="840" spans="1:21" x14ac:dyDescent="0.25">
      <c r="A840">
        <v>839</v>
      </c>
      <c r="B840" s="1">
        <v>43641</v>
      </c>
      <c r="C840" s="1">
        <v>43704</v>
      </c>
      <c r="D840" s="2">
        <v>134</v>
      </c>
      <c r="E840" s="2" t="s">
        <v>1701</v>
      </c>
      <c r="F840" s="2" t="s">
        <v>1709</v>
      </c>
      <c r="H840" t="str">
        <f t="shared" si="117"/>
        <v/>
      </c>
      <c r="I840" t="str">
        <f t="shared" ca="1" si="118"/>
        <v>cliente indisponivel</v>
      </c>
      <c r="J840" t="str">
        <f t="shared" ca="1" si="119"/>
        <v>Não entregue</v>
      </c>
      <c r="K840">
        <f t="shared" ca="1" si="120"/>
        <v>2</v>
      </c>
      <c r="L840">
        <f t="shared" ca="1" si="121"/>
        <v>3</v>
      </c>
      <c r="M840" s="6" t="str">
        <f t="shared" si="122"/>
        <v>43</v>
      </c>
      <c r="N840" s="6">
        <v>8</v>
      </c>
      <c r="O840" s="6">
        <v>2019</v>
      </c>
      <c r="P840" s="6" t="s">
        <v>170</v>
      </c>
      <c r="Q840" s="6">
        <v>8</v>
      </c>
      <c r="R840" s="6">
        <v>2019</v>
      </c>
      <c r="S840" s="7">
        <f t="shared" ca="1" si="123"/>
        <v>43640</v>
      </c>
      <c r="T840" s="7" t="str">
        <f t="shared" si="124"/>
        <v>27</v>
      </c>
      <c r="U840" s="7">
        <f t="shared" si="125"/>
        <v>43704</v>
      </c>
    </row>
    <row r="841" spans="1:21" x14ac:dyDescent="0.25">
      <c r="A841">
        <v>840</v>
      </c>
      <c r="B841" s="1">
        <v>43640</v>
      </c>
      <c r="C841" s="1">
        <v>43691</v>
      </c>
      <c r="D841" s="2">
        <v>31</v>
      </c>
      <c r="E841" s="2" t="s">
        <v>1701</v>
      </c>
      <c r="F841" s="2" t="s">
        <v>1709</v>
      </c>
      <c r="H841" t="str">
        <f t="shared" si="117"/>
        <v/>
      </c>
      <c r="I841" t="str">
        <f t="shared" ca="1" si="118"/>
        <v>cliente indisponivel</v>
      </c>
      <c r="J841" t="str">
        <f t="shared" ca="1" si="119"/>
        <v>Não entregue</v>
      </c>
      <c r="K841">
        <f t="shared" ca="1" si="120"/>
        <v>2</v>
      </c>
      <c r="L841">
        <f t="shared" ca="1" si="121"/>
        <v>1</v>
      </c>
      <c r="M841" s="6" t="str">
        <f t="shared" si="122"/>
        <v>43</v>
      </c>
      <c r="N841" s="6">
        <v>8</v>
      </c>
      <c r="O841" s="6">
        <v>2019</v>
      </c>
      <c r="P841" s="6" t="s">
        <v>90</v>
      </c>
      <c r="Q841" s="6">
        <v>8</v>
      </c>
      <c r="R841" s="6">
        <v>2019</v>
      </c>
      <c r="S841" s="7">
        <f t="shared" ca="1" si="123"/>
        <v>43638</v>
      </c>
      <c r="T841" s="7" t="str">
        <f t="shared" si="124"/>
        <v>14</v>
      </c>
      <c r="U841" s="7">
        <f t="shared" si="125"/>
        <v>43691</v>
      </c>
    </row>
    <row r="842" spans="1:21" x14ac:dyDescent="0.25">
      <c r="A842">
        <v>841</v>
      </c>
      <c r="B842" s="1">
        <v>43641</v>
      </c>
      <c r="C842" s="1">
        <v>43680</v>
      </c>
      <c r="D842" s="2">
        <v>202</v>
      </c>
      <c r="E842" s="2" t="s">
        <v>1701</v>
      </c>
      <c r="F842" s="2" t="s">
        <v>1709</v>
      </c>
      <c r="H842" t="str">
        <f t="shared" si="117"/>
        <v/>
      </c>
      <c r="I842" t="str">
        <f t="shared" ca="1" si="118"/>
        <v>outros</v>
      </c>
      <c r="J842" t="str">
        <f t="shared" ca="1" si="119"/>
        <v>Entregue</v>
      </c>
      <c r="K842">
        <f t="shared" ca="1" si="120"/>
        <v>1</v>
      </c>
      <c r="L842">
        <f t="shared" ca="1" si="121"/>
        <v>3</v>
      </c>
      <c r="M842" s="6" t="str">
        <f t="shared" si="122"/>
        <v>43</v>
      </c>
      <c r="N842" s="6">
        <v>8</v>
      </c>
      <c r="O842" s="6">
        <v>2019</v>
      </c>
      <c r="P842" s="6" t="s">
        <v>1691</v>
      </c>
      <c r="Q842" s="6">
        <v>8</v>
      </c>
      <c r="R842" s="6">
        <v>2019</v>
      </c>
      <c r="S842" s="7">
        <f t="shared" ca="1" si="123"/>
        <v>43638</v>
      </c>
      <c r="T842" s="7" t="str">
        <f t="shared" si="124"/>
        <v>3</v>
      </c>
      <c r="U842" s="7">
        <f t="shared" si="125"/>
        <v>43680</v>
      </c>
    </row>
    <row r="843" spans="1:21" x14ac:dyDescent="0.25">
      <c r="A843">
        <v>842</v>
      </c>
      <c r="B843" s="1">
        <v>43638</v>
      </c>
      <c r="C843" s="1">
        <v>43701</v>
      </c>
      <c r="D843" s="2">
        <v>86</v>
      </c>
      <c r="E843" s="2" t="s">
        <v>1701</v>
      </c>
      <c r="F843" s="2" t="s">
        <v>1709</v>
      </c>
      <c r="H843" t="str">
        <f t="shared" si="117"/>
        <v/>
      </c>
      <c r="I843" t="str">
        <f t="shared" ca="1" si="118"/>
        <v>outros</v>
      </c>
      <c r="J843" t="str">
        <f t="shared" ca="1" si="119"/>
        <v>Entregue</v>
      </c>
      <c r="K843">
        <f t="shared" ca="1" si="120"/>
        <v>1</v>
      </c>
      <c r="L843">
        <f t="shared" ca="1" si="121"/>
        <v>2</v>
      </c>
      <c r="M843" s="6" t="str">
        <f t="shared" si="122"/>
        <v>43</v>
      </c>
      <c r="N843" s="6">
        <v>8</v>
      </c>
      <c r="O843" s="6">
        <v>2019</v>
      </c>
      <c r="P843" s="6" t="s">
        <v>151</v>
      </c>
      <c r="Q843" s="6">
        <v>8</v>
      </c>
      <c r="R843" s="6">
        <v>2019</v>
      </c>
      <c r="S843" s="7">
        <f t="shared" ca="1" si="123"/>
        <v>43641</v>
      </c>
      <c r="T843" s="7" t="str">
        <f t="shared" si="124"/>
        <v>24</v>
      </c>
      <c r="U843" s="7">
        <f t="shared" si="125"/>
        <v>43701</v>
      </c>
    </row>
    <row r="844" spans="1:21" x14ac:dyDescent="0.25">
      <c r="A844">
        <v>843</v>
      </c>
      <c r="B844" s="1">
        <v>43638</v>
      </c>
      <c r="C844" s="1">
        <v>43698</v>
      </c>
      <c r="D844" s="2">
        <v>227</v>
      </c>
      <c r="E844" s="2" t="s">
        <v>1701</v>
      </c>
      <c r="F844" s="2" t="s">
        <v>1709</v>
      </c>
      <c r="H844" t="str">
        <f t="shared" si="117"/>
        <v/>
      </c>
      <c r="I844" t="str">
        <f t="shared" ca="1" si="118"/>
        <v>outros</v>
      </c>
      <c r="J844" t="str">
        <f t="shared" ca="1" si="119"/>
        <v>Entregue</v>
      </c>
      <c r="K844">
        <f t="shared" ca="1" si="120"/>
        <v>1</v>
      </c>
      <c r="L844">
        <f t="shared" ca="1" si="121"/>
        <v>1</v>
      </c>
      <c r="M844" s="6" t="str">
        <f t="shared" si="122"/>
        <v>43</v>
      </c>
      <c r="N844" s="6">
        <v>8</v>
      </c>
      <c r="O844" s="6">
        <v>2019</v>
      </c>
      <c r="P844" s="6" t="s">
        <v>132</v>
      </c>
      <c r="Q844" s="6">
        <v>8</v>
      </c>
      <c r="R844" s="6">
        <v>2019</v>
      </c>
      <c r="S844" s="7">
        <f t="shared" ca="1" si="123"/>
        <v>43641</v>
      </c>
      <c r="T844" s="7" t="str">
        <f t="shared" si="124"/>
        <v>21</v>
      </c>
      <c r="U844" s="7">
        <f t="shared" si="125"/>
        <v>43698</v>
      </c>
    </row>
    <row r="845" spans="1:21" x14ac:dyDescent="0.25">
      <c r="A845">
        <v>844</v>
      </c>
      <c r="B845" s="1">
        <v>43641</v>
      </c>
      <c r="C845" s="1">
        <v>43686</v>
      </c>
      <c r="D845" s="2">
        <v>215</v>
      </c>
      <c r="E845" s="2" t="s">
        <v>1702</v>
      </c>
      <c r="F845" s="2" t="s">
        <v>1704</v>
      </c>
      <c r="H845" t="str">
        <f t="shared" ca="1" si="117"/>
        <v>outros</v>
      </c>
      <c r="I845" t="str">
        <f t="shared" ca="1" si="118"/>
        <v>outros</v>
      </c>
      <c r="J845" t="str">
        <f t="shared" ca="1" si="119"/>
        <v>Entregue</v>
      </c>
      <c r="K845">
        <f t="shared" ca="1" si="120"/>
        <v>1</v>
      </c>
      <c r="L845">
        <f t="shared" ca="1" si="121"/>
        <v>1</v>
      </c>
      <c r="M845" s="6" t="str">
        <f t="shared" si="122"/>
        <v>43</v>
      </c>
      <c r="N845" s="6">
        <v>8</v>
      </c>
      <c r="O845" s="6">
        <v>2019</v>
      </c>
      <c r="P845" s="6" t="s">
        <v>1694</v>
      </c>
      <c r="Q845" s="6">
        <v>8</v>
      </c>
      <c r="R845" s="6">
        <v>2019</v>
      </c>
      <c r="S845" s="7">
        <f t="shared" ca="1" si="123"/>
        <v>43642</v>
      </c>
      <c r="T845" s="7" t="str">
        <f t="shared" si="124"/>
        <v>9</v>
      </c>
      <c r="U845" s="7">
        <f t="shared" si="125"/>
        <v>43686</v>
      </c>
    </row>
    <row r="846" spans="1:21" x14ac:dyDescent="0.25">
      <c r="A846">
        <v>845</v>
      </c>
      <c r="B846" s="1">
        <v>43642</v>
      </c>
      <c r="C846" s="1">
        <v>43693</v>
      </c>
      <c r="D846" s="2">
        <v>15</v>
      </c>
      <c r="E846" s="2" t="s">
        <v>1701</v>
      </c>
      <c r="F846" s="2" t="s">
        <v>1709</v>
      </c>
      <c r="H846" t="str">
        <f t="shared" si="117"/>
        <v/>
      </c>
      <c r="I846" t="str">
        <f t="shared" ca="1" si="118"/>
        <v>cliente indisponivel</v>
      </c>
      <c r="J846" t="str">
        <f t="shared" ca="1" si="119"/>
        <v>Não entregue</v>
      </c>
      <c r="K846">
        <f t="shared" ca="1" si="120"/>
        <v>2</v>
      </c>
      <c r="L846">
        <f t="shared" ca="1" si="121"/>
        <v>1</v>
      </c>
      <c r="M846" s="6" t="str">
        <f t="shared" si="122"/>
        <v>43</v>
      </c>
      <c r="N846" s="6">
        <v>8</v>
      </c>
      <c r="O846" s="6">
        <v>2019</v>
      </c>
      <c r="P846" s="6" t="s">
        <v>103</v>
      </c>
      <c r="Q846" s="6">
        <v>8</v>
      </c>
      <c r="R846" s="6">
        <v>2019</v>
      </c>
      <c r="S846" s="7">
        <f t="shared" ca="1" si="123"/>
        <v>43641</v>
      </c>
      <c r="T846" s="7" t="str">
        <f t="shared" si="124"/>
        <v>16</v>
      </c>
      <c r="U846" s="7">
        <f t="shared" si="125"/>
        <v>43693</v>
      </c>
    </row>
    <row r="847" spans="1:21" x14ac:dyDescent="0.25">
      <c r="A847">
        <v>846</v>
      </c>
      <c r="B847" s="1">
        <v>43640</v>
      </c>
      <c r="C847" s="1">
        <v>43699</v>
      </c>
      <c r="D847" s="2">
        <v>19</v>
      </c>
      <c r="E847" s="2" t="s">
        <v>1701</v>
      </c>
      <c r="F847" s="2" t="s">
        <v>1709</v>
      </c>
      <c r="H847" t="str">
        <f t="shared" si="117"/>
        <v/>
      </c>
      <c r="I847" t="str">
        <f t="shared" ca="1" si="118"/>
        <v>cliente indisponivel</v>
      </c>
      <c r="J847" t="str">
        <f t="shared" ca="1" si="119"/>
        <v>Não entregue</v>
      </c>
      <c r="K847">
        <f t="shared" ca="1" si="120"/>
        <v>2</v>
      </c>
      <c r="L847">
        <f t="shared" ca="1" si="121"/>
        <v>2</v>
      </c>
      <c r="M847" s="6" t="str">
        <f t="shared" si="122"/>
        <v>43</v>
      </c>
      <c r="N847" s="6">
        <v>8</v>
      </c>
      <c r="O847" s="6">
        <v>2019</v>
      </c>
      <c r="P847" s="6" t="s">
        <v>138</v>
      </c>
      <c r="Q847" s="6">
        <v>8</v>
      </c>
      <c r="R847" s="6">
        <v>2019</v>
      </c>
      <c r="S847" s="7">
        <f t="shared" ca="1" si="123"/>
        <v>43641</v>
      </c>
      <c r="T847" s="7" t="str">
        <f t="shared" si="124"/>
        <v>22</v>
      </c>
      <c r="U847" s="7">
        <f t="shared" si="125"/>
        <v>43699</v>
      </c>
    </row>
    <row r="848" spans="1:21" x14ac:dyDescent="0.25">
      <c r="A848">
        <v>847</v>
      </c>
      <c r="B848" s="1">
        <v>43638</v>
      </c>
      <c r="C848" s="1">
        <v>43696</v>
      </c>
      <c r="D848" s="2">
        <v>56</v>
      </c>
      <c r="E848" s="2" t="s">
        <v>1702</v>
      </c>
      <c r="F848" s="2" t="s">
        <v>1703</v>
      </c>
      <c r="H848" t="str">
        <f t="shared" ca="1" si="117"/>
        <v>cliente indisponivel</v>
      </c>
      <c r="I848" t="str">
        <f t="shared" ca="1" si="118"/>
        <v>cliente indisponivel</v>
      </c>
      <c r="J848" t="str">
        <f t="shared" ca="1" si="119"/>
        <v>Não entregue</v>
      </c>
      <c r="K848">
        <f t="shared" ca="1" si="120"/>
        <v>2</v>
      </c>
      <c r="L848">
        <f t="shared" ca="1" si="121"/>
        <v>3</v>
      </c>
      <c r="M848" s="6" t="str">
        <f t="shared" si="122"/>
        <v>43</v>
      </c>
      <c r="N848" s="6">
        <v>8</v>
      </c>
      <c r="O848" s="6">
        <v>2019</v>
      </c>
      <c r="P848" s="6" t="s">
        <v>120</v>
      </c>
      <c r="Q848" s="6">
        <v>8</v>
      </c>
      <c r="R848" s="6">
        <v>2019</v>
      </c>
      <c r="S848" s="7">
        <f t="shared" ca="1" si="123"/>
        <v>43639</v>
      </c>
      <c r="T848" s="7" t="str">
        <f t="shared" si="124"/>
        <v>19</v>
      </c>
      <c r="U848" s="7">
        <f t="shared" si="125"/>
        <v>43696</v>
      </c>
    </row>
    <row r="849" spans="1:21" x14ac:dyDescent="0.25">
      <c r="A849">
        <v>848</v>
      </c>
      <c r="B849" s="1">
        <v>43641</v>
      </c>
      <c r="C849" s="1">
        <v>43681</v>
      </c>
      <c r="D849" s="2">
        <v>91</v>
      </c>
      <c r="E849" s="2" t="s">
        <v>1701</v>
      </c>
      <c r="F849" s="2" t="s">
        <v>1709</v>
      </c>
      <c r="H849" t="str">
        <f t="shared" si="117"/>
        <v/>
      </c>
      <c r="I849" t="str">
        <f t="shared" ca="1" si="118"/>
        <v>cliente indisponivel</v>
      </c>
      <c r="J849" t="str">
        <f t="shared" ca="1" si="119"/>
        <v>Não entregue</v>
      </c>
      <c r="K849">
        <f t="shared" ca="1" si="120"/>
        <v>2</v>
      </c>
      <c r="L849">
        <f t="shared" ca="1" si="121"/>
        <v>1</v>
      </c>
      <c r="M849" s="6" t="str">
        <f t="shared" si="122"/>
        <v>43</v>
      </c>
      <c r="N849" s="6">
        <v>8</v>
      </c>
      <c r="O849" s="6">
        <v>2019</v>
      </c>
      <c r="P849" s="6" t="s">
        <v>1698</v>
      </c>
      <c r="Q849" s="6">
        <v>8</v>
      </c>
      <c r="R849" s="6">
        <v>2019</v>
      </c>
      <c r="S849" s="7">
        <f t="shared" ca="1" si="123"/>
        <v>43640</v>
      </c>
      <c r="T849" s="7" t="str">
        <f t="shared" si="124"/>
        <v>4</v>
      </c>
      <c r="U849" s="7">
        <f t="shared" si="125"/>
        <v>43681</v>
      </c>
    </row>
    <row r="850" spans="1:21" x14ac:dyDescent="0.25">
      <c r="A850">
        <v>849</v>
      </c>
      <c r="B850" s="1">
        <v>43640</v>
      </c>
      <c r="C850" s="1">
        <v>43680</v>
      </c>
      <c r="D850" s="2">
        <v>75</v>
      </c>
      <c r="E850" s="2" t="s">
        <v>1702</v>
      </c>
      <c r="F850" s="2" t="s">
        <v>1704</v>
      </c>
      <c r="H850" t="str">
        <f t="shared" ca="1" si="117"/>
        <v>cliente indisponivel</v>
      </c>
      <c r="I850" t="str">
        <f t="shared" ca="1" si="118"/>
        <v>cliente indisponivel</v>
      </c>
      <c r="J850" t="str">
        <f t="shared" ca="1" si="119"/>
        <v>Não entregue</v>
      </c>
      <c r="K850">
        <f t="shared" ca="1" si="120"/>
        <v>2</v>
      </c>
      <c r="L850">
        <f t="shared" ca="1" si="121"/>
        <v>2</v>
      </c>
      <c r="M850" s="6" t="str">
        <f t="shared" si="122"/>
        <v>43</v>
      </c>
      <c r="N850" s="6">
        <v>8</v>
      </c>
      <c r="O850" s="6">
        <v>2019</v>
      </c>
      <c r="P850" s="6" t="s">
        <v>1691</v>
      </c>
      <c r="Q850" s="6">
        <v>8</v>
      </c>
      <c r="R850" s="6">
        <v>2019</v>
      </c>
      <c r="S850" s="7">
        <f t="shared" ca="1" si="123"/>
        <v>43638</v>
      </c>
      <c r="T850" s="7" t="str">
        <f t="shared" si="124"/>
        <v>3</v>
      </c>
      <c r="U850" s="7">
        <f t="shared" si="125"/>
        <v>43680</v>
      </c>
    </row>
    <row r="851" spans="1:21" x14ac:dyDescent="0.25">
      <c r="A851">
        <v>850</v>
      </c>
      <c r="B851" s="1">
        <v>43642</v>
      </c>
      <c r="C851" s="1">
        <v>43700</v>
      </c>
      <c r="D851" s="2">
        <v>73</v>
      </c>
      <c r="E851" s="2" t="s">
        <v>1702</v>
      </c>
      <c r="F851" s="2" t="s">
        <v>1704</v>
      </c>
      <c r="H851" t="str">
        <f t="shared" ca="1" si="117"/>
        <v>cliente indisponivel</v>
      </c>
      <c r="I851" t="str">
        <f t="shared" ca="1" si="118"/>
        <v>cliente indisponivel</v>
      </c>
      <c r="J851" t="str">
        <f t="shared" ca="1" si="119"/>
        <v>Não entregue</v>
      </c>
      <c r="K851">
        <f t="shared" ca="1" si="120"/>
        <v>2</v>
      </c>
      <c r="L851">
        <f t="shared" ca="1" si="121"/>
        <v>1</v>
      </c>
      <c r="M851" s="6" t="str">
        <f t="shared" si="122"/>
        <v>43</v>
      </c>
      <c r="N851" s="6">
        <v>8</v>
      </c>
      <c r="O851" s="6">
        <v>2019</v>
      </c>
      <c r="P851" s="6" t="s">
        <v>144</v>
      </c>
      <c r="Q851" s="6">
        <v>8</v>
      </c>
      <c r="R851" s="6">
        <v>2019</v>
      </c>
      <c r="S851" s="7">
        <f t="shared" ca="1" si="123"/>
        <v>43639</v>
      </c>
      <c r="T851" s="7" t="str">
        <f t="shared" si="124"/>
        <v>23</v>
      </c>
      <c r="U851" s="7">
        <f t="shared" si="125"/>
        <v>43700</v>
      </c>
    </row>
    <row r="852" spans="1:21" x14ac:dyDescent="0.25">
      <c r="A852">
        <v>851</v>
      </c>
      <c r="B852" s="1">
        <v>43640</v>
      </c>
      <c r="C852" s="1">
        <v>43705</v>
      </c>
      <c r="D852" s="2">
        <v>224</v>
      </c>
      <c r="E852" s="2" t="s">
        <v>1702</v>
      </c>
      <c r="F852" s="2" t="s">
        <v>1703</v>
      </c>
      <c r="H852" t="str">
        <f t="shared" ca="1" si="117"/>
        <v>cliente indisponivel</v>
      </c>
      <c r="I852" t="str">
        <f t="shared" ca="1" si="118"/>
        <v>cliente indisponivel</v>
      </c>
      <c r="J852" t="str">
        <f t="shared" ca="1" si="119"/>
        <v>Não entregue</v>
      </c>
      <c r="K852">
        <f t="shared" ca="1" si="120"/>
        <v>2</v>
      </c>
      <c r="L852">
        <f t="shared" ca="1" si="121"/>
        <v>1</v>
      </c>
      <c r="M852" s="6" t="str">
        <f t="shared" si="122"/>
        <v>43</v>
      </c>
      <c r="N852" s="6">
        <v>8</v>
      </c>
      <c r="O852" s="6">
        <v>2019</v>
      </c>
      <c r="P852" s="6" t="s">
        <v>175</v>
      </c>
      <c r="Q852" s="6">
        <v>8</v>
      </c>
      <c r="R852" s="6">
        <v>2019</v>
      </c>
      <c r="S852" s="7">
        <f t="shared" ca="1" si="123"/>
        <v>43640</v>
      </c>
      <c r="T852" s="7" t="str">
        <f t="shared" si="124"/>
        <v>28</v>
      </c>
      <c r="U852" s="7">
        <f t="shared" si="125"/>
        <v>43705</v>
      </c>
    </row>
    <row r="853" spans="1:21" x14ac:dyDescent="0.25">
      <c r="A853">
        <v>852</v>
      </c>
      <c r="B853" s="1">
        <v>43638</v>
      </c>
      <c r="C853" s="1">
        <v>43689</v>
      </c>
      <c r="D853" s="2">
        <v>134</v>
      </c>
      <c r="E853" s="2" t="s">
        <v>1701</v>
      </c>
      <c r="F853" s="2" t="s">
        <v>1709</v>
      </c>
      <c r="H853" t="str">
        <f t="shared" si="117"/>
        <v/>
      </c>
      <c r="I853" t="str">
        <f t="shared" ca="1" si="118"/>
        <v>cliente indisponivel</v>
      </c>
      <c r="J853" t="str">
        <f t="shared" ca="1" si="119"/>
        <v>Não entregue</v>
      </c>
      <c r="K853">
        <f t="shared" ca="1" si="120"/>
        <v>2</v>
      </c>
      <c r="L853">
        <f t="shared" ca="1" si="121"/>
        <v>2</v>
      </c>
      <c r="M853" s="6" t="str">
        <f t="shared" si="122"/>
        <v>43</v>
      </c>
      <c r="N853" s="6">
        <v>8</v>
      </c>
      <c r="O853" s="6">
        <v>2019</v>
      </c>
      <c r="P853" s="6" t="s">
        <v>78</v>
      </c>
      <c r="Q853" s="6">
        <v>8</v>
      </c>
      <c r="R853" s="6">
        <v>2019</v>
      </c>
      <c r="S853" s="7">
        <f t="shared" ca="1" si="123"/>
        <v>43640</v>
      </c>
      <c r="T853" s="7" t="str">
        <f t="shared" si="124"/>
        <v>12</v>
      </c>
      <c r="U853" s="7">
        <f t="shared" si="125"/>
        <v>43689</v>
      </c>
    </row>
    <row r="854" spans="1:21" x14ac:dyDescent="0.25">
      <c r="A854">
        <v>853</v>
      </c>
      <c r="B854" s="1">
        <v>43642</v>
      </c>
      <c r="C854" s="1">
        <v>43695</v>
      </c>
      <c r="D854" s="2">
        <v>179</v>
      </c>
      <c r="E854" s="2" t="s">
        <v>1701</v>
      </c>
      <c r="F854" s="2" t="s">
        <v>1709</v>
      </c>
      <c r="H854" t="str">
        <f t="shared" si="117"/>
        <v/>
      </c>
      <c r="I854" t="str">
        <f t="shared" ca="1" si="118"/>
        <v>cliente indisponivel</v>
      </c>
      <c r="J854" t="str">
        <f t="shared" ca="1" si="119"/>
        <v>Não entregue</v>
      </c>
      <c r="K854">
        <f t="shared" ca="1" si="120"/>
        <v>2</v>
      </c>
      <c r="L854">
        <f t="shared" ca="1" si="121"/>
        <v>2</v>
      </c>
      <c r="M854" s="6" t="str">
        <f t="shared" si="122"/>
        <v>43</v>
      </c>
      <c r="N854" s="6">
        <v>8</v>
      </c>
      <c r="O854" s="6">
        <v>2019</v>
      </c>
      <c r="P854" s="6" t="s">
        <v>114</v>
      </c>
      <c r="Q854" s="6">
        <v>8</v>
      </c>
      <c r="R854" s="6">
        <v>2019</v>
      </c>
      <c r="S854" s="7">
        <f t="shared" ca="1" si="123"/>
        <v>43639</v>
      </c>
      <c r="T854" s="7" t="str">
        <f t="shared" si="124"/>
        <v>18</v>
      </c>
      <c r="U854" s="7">
        <f t="shared" si="125"/>
        <v>43695</v>
      </c>
    </row>
    <row r="855" spans="1:21" x14ac:dyDescent="0.25">
      <c r="A855">
        <v>854</v>
      </c>
      <c r="B855" s="1">
        <v>43642</v>
      </c>
      <c r="C855" s="1">
        <v>43687</v>
      </c>
      <c r="D855" s="2">
        <v>10</v>
      </c>
      <c r="E855" s="2" t="s">
        <v>1701</v>
      </c>
      <c r="F855" s="2" t="s">
        <v>1709</v>
      </c>
      <c r="H855" t="str">
        <f t="shared" si="117"/>
        <v/>
      </c>
      <c r="I855" t="str">
        <f t="shared" ca="1" si="118"/>
        <v>outros</v>
      </c>
      <c r="J855" t="str">
        <f t="shared" ca="1" si="119"/>
        <v>Entregue</v>
      </c>
      <c r="K855">
        <f t="shared" ca="1" si="120"/>
        <v>1</v>
      </c>
      <c r="L855">
        <f t="shared" ca="1" si="121"/>
        <v>1</v>
      </c>
      <c r="M855" s="6" t="str">
        <f t="shared" si="122"/>
        <v>43</v>
      </c>
      <c r="N855" s="6">
        <v>8</v>
      </c>
      <c r="O855" s="6">
        <v>2019</v>
      </c>
      <c r="P855" s="6" t="s">
        <v>65</v>
      </c>
      <c r="Q855" s="6">
        <v>8</v>
      </c>
      <c r="R855" s="6">
        <v>2019</v>
      </c>
      <c r="S855" s="7">
        <f t="shared" ca="1" si="123"/>
        <v>43641</v>
      </c>
      <c r="T855" s="7" t="str">
        <f t="shared" si="124"/>
        <v>10</v>
      </c>
      <c r="U855" s="7">
        <f t="shared" si="125"/>
        <v>43687</v>
      </c>
    </row>
    <row r="856" spans="1:21" x14ac:dyDescent="0.25">
      <c r="A856">
        <v>855</v>
      </c>
      <c r="B856" s="1">
        <v>43642</v>
      </c>
      <c r="C856" s="1">
        <v>43704</v>
      </c>
      <c r="D856" s="2">
        <v>91</v>
      </c>
      <c r="E856" s="2" t="s">
        <v>1702</v>
      </c>
      <c r="F856" s="2" t="s">
        <v>1703</v>
      </c>
      <c r="H856" t="str">
        <f t="shared" ca="1" si="117"/>
        <v>outros</v>
      </c>
      <c r="I856" t="str">
        <f t="shared" ca="1" si="118"/>
        <v>outros</v>
      </c>
      <c r="J856" t="str">
        <f t="shared" ca="1" si="119"/>
        <v>Entregue</v>
      </c>
      <c r="K856">
        <f t="shared" ca="1" si="120"/>
        <v>1</v>
      </c>
      <c r="L856">
        <f t="shared" ca="1" si="121"/>
        <v>3</v>
      </c>
      <c r="M856" s="6" t="str">
        <f t="shared" si="122"/>
        <v>43</v>
      </c>
      <c r="N856" s="6">
        <v>8</v>
      </c>
      <c r="O856" s="6">
        <v>2019</v>
      </c>
      <c r="P856" s="6" t="s">
        <v>170</v>
      </c>
      <c r="Q856" s="6">
        <v>8</v>
      </c>
      <c r="R856" s="6">
        <v>2019</v>
      </c>
      <c r="S856" s="7">
        <f t="shared" ca="1" si="123"/>
        <v>43642</v>
      </c>
      <c r="T856" s="7" t="str">
        <f t="shared" si="124"/>
        <v>27</v>
      </c>
      <c r="U856" s="7">
        <f t="shared" si="125"/>
        <v>43704</v>
      </c>
    </row>
    <row r="857" spans="1:21" x14ac:dyDescent="0.25">
      <c r="A857">
        <v>856</v>
      </c>
      <c r="B857" s="1">
        <v>43642</v>
      </c>
      <c r="C857" s="1">
        <v>43690</v>
      </c>
      <c r="D857" s="2">
        <v>9</v>
      </c>
      <c r="E857" s="2" t="s">
        <v>1701</v>
      </c>
      <c r="F857" s="2" t="s">
        <v>1709</v>
      </c>
      <c r="H857" t="str">
        <f t="shared" si="117"/>
        <v/>
      </c>
      <c r="I857" t="str">
        <f t="shared" ca="1" si="118"/>
        <v>outros</v>
      </c>
      <c r="J857" t="str">
        <f t="shared" ca="1" si="119"/>
        <v>Entregue</v>
      </c>
      <c r="K857">
        <f t="shared" ca="1" si="120"/>
        <v>1</v>
      </c>
      <c r="L857">
        <f t="shared" ca="1" si="121"/>
        <v>2</v>
      </c>
      <c r="M857" s="6" t="str">
        <f t="shared" si="122"/>
        <v>43</v>
      </c>
      <c r="N857" s="6">
        <v>8</v>
      </c>
      <c r="O857" s="6">
        <v>2019</v>
      </c>
      <c r="P857" s="6" t="s">
        <v>84</v>
      </c>
      <c r="Q857" s="6">
        <v>8</v>
      </c>
      <c r="R857" s="6">
        <v>2019</v>
      </c>
      <c r="S857" s="7">
        <f t="shared" ca="1" si="123"/>
        <v>43640</v>
      </c>
      <c r="T857" s="7" t="str">
        <f t="shared" si="124"/>
        <v>13</v>
      </c>
      <c r="U857" s="7">
        <f t="shared" si="125"/>
        <v>43690</v>
      </c>
    </row>
    <row r="858" spans="1:21" x14ac:dyDescent="0.25">
      <c r="A858">
        <v>857</v>
      </c>
      <c r="B858" s="1">
        <v>43641</v>
      </c>
      <c r="C858" s="1">
        <v>43698</v>
      </c>
      <c r="D858" s="2">
        <v>185</v>
      </c>
      <c r="E858" s="2" t="s">
        <v>1702</v>
      </c>
      <c r="F858" s="2" t="s">
        <v>1704</v>
      </c>
      <c r="H858" t="str">
        <f t="shared" ca="1" si="117"/>
        <v>cliente indisponivel</v>
      </c>
      <c r="I858" t="str">
        <f t="shared" ca="1" si="118"/>
        <v>cliente indisponivel</v>
      </c>
      <c r="J858" t="str">
        <f t="shared" ca="1" si="119"/>
        <v>Não entregue</v>
      </c>
      <c r="K858">
        <f t="shared" ca="1" si="120"/>
        <v>2</v>
      </c>
      <c r="L858">
        <f t="shared" ca="1" si="121"/>
        <v>2</v>
      </c>
      <c r="M858" s="6" t="str">
        <f t="shared" si="122"/>
        <v>43</v>
      </c>
      <c r="N858" s="6">
        <v>8</v>
      </c>
      <c r="O858" s="6">
        <v>2019</v>
      </c>
      <c r="P858" s="6" t="s">
        <v>132</v>
      </c>
      <c r="Q858" s="6">
        <v>8</v>
      </c>
      <c r="R858" s="6">
        <v>2019</v>
      </c>
      <c r="S858" s="7">
        <f t="shared" ca="1" si="123"/>
        <v>43640</v>
      </c>
      <c r="T858" s="7" t="str">
        <f t="shared" si="124"/>
        <v>21</v>
      </c>
      <c r="U858" s="7">
        <f t="shared" si="125"/>
        <v>43698</v>
      </c>
    </row>
    <row r="859" spans="1:21" x14ac:dyDescent="0.25">
      <c r="A859">
        <v>858</v>
      </c>
      <c r="B859" s="1">
        <v>43639</v>
      </c>
      <c r="C859" s="1">
        <v>43679</v>
      </c>
      <c r="D859" s="2">
        <v>219</v>
      </c>
      <c r="E859" s="2" t="s">
        <v>1701</v>
      </c>
      <c r="F859" s="2" t="s">
        <v>1709</v>
      </c>
      <c r="H859" t="str">
        <f t="shared" si="117"/>
        <v/>
      </c>
      <c r="I859" t="str">
        <f t="shared" ca="1" si="118"/>
        <v>outros</v>
      </c>
      <c r="J859" t="str">
        <f t="shared" ca="1" si="119"/>
        <v>Entregue</v>
      </c>
      <c r="K859">
        <f t="shared" ca="1" si="120"/>
        <v>1</v>
      </c>
      <c r="L859">
        <f t="shared" ca="1" si="121"/>
        <v>3</v>
      </c>
      <c r="M859" s="6" t="str">
        <f t="shared" si="122"/>
        <v>43</v>
      </c>
      <c r="N859" s="6">
        <v>8</v>
      </c>
      <c r="O859" s="6">
        <v>2019</v>
      </c>
      <c r="P859" s="6" t="s">
        <v>1699</v>
      </c>
      <c r="Q859" s="6">
        <v>8</v>
      </c>
      <c r="R859" s="6">
        <v>2019</v>
      </c>
      <c r="S859" s="7">
        <f t="shared" ca="1" si="123"/>
        <v>43640</v>
      </c>
      <c r="T859" s="7" t="str">
        <f t="shared" si="124"/>
        <v>2</v>
      </c>
      <c r="U859" s="7">
        <f t="shared" si="125"/>
        <v>43679</v>
      </c>
    </row>
    <row r="860" spans="1:21" x14ac:dyDescent="0.25">
      <c r="A860">
        <v>859</v>
      </c>
      <c r="B860" s="1">
        <v>43638</v>
      </c>
      <c r="C860" s="1">
        <v>43685</v>
      </c>
      <c r="D860" s="2">
        <v>60</v>
      </c>
      <c r="E860" s="2" t="s">
        <v>1701</v>
      </c>
      <c r="F860" s="2" t="s">
        <v>1709</v>
      </c>
      <c r="H860" t="str">
        <f t="shared" si="117"/>
        <v/>
      </c>
      <c r="I860" t="str">
        <f t="shared" ca="1" si="118"/>
        <v>outros</v>
      </c>
      <c r="J860" t="str">
        <f t="shared" ca="1" si="119"/>
        <v>Entregue</v>
      </c>
      <c r="K860">
        <f t="shared" ca="1" si="120"/>
        <v>1</v>
      </c>
      <c r="L860">
        <f t="shared" ca="1" si="121"/>
        <v>1</v>
      </c>
      <c r="M860" s="6" t="str">
        <f t="shared" si="122"/>
        <v>43</v>
      </c>
      <c r="N860" s="6">
        <v>8</v>
      </c>
      <c r="O860" s="6">
        <v>2019</v>
      </c>
      <c r="P860" s="6" t="s">
        <v>1693</v>
      </c>
      <c r="Q860" s="6">
        <v>8</v>
      </c>
      <c r="R860" s="6">
        <v>2019</v>
      </c>
      <c r="S860" s="7">
        <f t="shared" ca="1" si="123"/>
        <v>43641</v>
      </c>
      <c r="T860" s="7" t="str">
        <f t="shared" si="124"/>
        <v>8</v>
      </c>
      <c r="U860" s="7">
        <f t="shared" si="125"/>
        <v>43685</v>
      </c>
    </row>
    <row r="861" spans="1:21" x14ac:dyDescent="0.25">
      <c r="A861">
        <v>860</v>
      </c>
      <c r="B861" s="1">
        <v>43640</v>
      </c>
      <c r="C861" s="1">
        <v>43683</v>
      </c>
      <c r="D861" s="2">
        <v>213</v>
      </c>
      <c r="E861" s="2" t="s">
        <v>1702</v>
      </c>
      <c r="F861" s="2" t="s">
        <v>1703</v>
      </c>
      <c r="H861" t="str">
        <f t="shared" ca="1" si="117"/>
        <v>outros</v>
      </c>
      <c r="I861" t="str">
        <f t="shared" ca="1" si="118"/>
        <v>outros</v>
      </c>
      <c r="J861" t="str">
        <f t="shared" ca="1" si="119"/>
        <v>Entregue</v>
      </c>
      <c r="K861">
        <f t="shared" ca="1" si="120"/>
        <v>1</v>
      </c>
      <c r="L861">
        <f t="shared" ca="1" si="121"/>
        <v>3</v>
      </c>
      <c r="M861" s="6" t="str">
        <f t="shared" si="122"/>
        <v>43</v>
      </c>
      <c r="N861" s="6">
        <v>8</v>
      </c>
      <c r="O861" s="6">
        <v>2019</v>
      </c>
      <c r="P861" s="6" t="s">
        <v>1692</v>
      </c>
      <c r="Q861" s="6">
        <v>8</v>
      </c>
      <c r="R861" s="6">
        <v>2019</v>
      </c>
      <c r="S861" s="7">
        <f t="shared" ca="1" si="123"/>
        <v>43641</v>
      </c>
      <c r="T861" s="7" t="str">
        <f t="shared" si="124"/>
        <v>6</v>
      </c>
      <c r="U861" s="7">
        <f t="shared" si="125"/>
        <v>43683</v>
      </c>
    </row>
    <row r="862" spans="1:21" x14ac:dyDescent="0.25">
      <c r="A862">
        <v>861</v>
      </c>
      <c r="B862" s="1">
        <v>43638</v>
      </c>
      <c r="C862" s="1">
        <v>43694</v>
      </c>
      <c r="D862" s="2">
        <v>77</v>
      </c>
      <c r="E862" s="2" t="s">
        <v>1702</v>
      </c>
      <c r="F862" s="2" t="s">
        <v>1703</v>
      </c>
      <c r="H862" t="str">
        <f t="shared" ca="1" si="117"/>
        <v>outros</v>
      </c>
      <c r="I862" t="str">
        <f t="shared" ca="1" si="118"/>
        <v>outros</v>
      </c>
      <c r="J862" t="str">
        <f t="shared" ca="1" si="119"/>
        <v>Entregue</v>
      </c>
      <c r="K862">
        <f t="shared" ca="1" si="120"/>
        <v>1</v>
      </c>
      <c r="L862">
        <f t="shared" ca="1" si="121"/>
        <v>3</v>
      </c>
      <c r="M862" s="6" t="str">
        <f t="shared" si="122"/>
        <v>43</v>
      </c>
      <c r="N862" s="6">
        <v>8</v>
      </c>
      <c r="O862" s="6">
        <v>2019</v>
      </c>
      <c r="P862" s="6" t="s">
        <v>108</v>
      </c>
      <c r="Q862" s="6">
        <v>8</v>
      </c>
      <c r="R862" s="6">
        <v>2019</v>
      </c>
      <c r="S862" s="7">
        <f t="shared" ca="1" si="123"/>
        <v>43639</v>
      </c>
      <c r="T862" s="7" t="str">
        <f t="shared" si="124"/>
        <v>17</v>
      </c>
      <c r="U862" s="7">
        <f t="shared" si="125"/>
        <v>43694</v>
      </c>
    </row>
    <row r="863" spans="1:21" x14ac:dyDescent="0.25">
      <c r="A863">
        <v>862</v>
      </c>
      <c r="B863" s="1">
        <v>43639</v>
      </c>
      <c r="C863" s="1">
        <v>43703</v>
      </c>
      <c r="D863" s="2">
        <v>134</v>
      </c>
      <c r="E863" s="2" t="s">
        <v>1702</v>
      </c>
      <c r="F863" s="2" t="s">
        <v>1703</v>
      </c>
      <c r="H863" t="str">
        <f t="shared" ca="1" si="117"/>
        <v>cliente indisponivel</v>
      </c>
      <c r="I863" t="str">
        <f t="shared" ca="1" si="118"/>
        <v>cliente indisponivel</v>
      </c>
      <c r="J863" t="str">
        <f t="shared" ca="1" si="119"/>
        <v>Não entregue</v>
      </c>
      <c r="K863">
        <f t="shared" ca="1" si="120"/>
        <v>2</v>
      </c>
      <c r="L863">
        <f t="shared" ca="1" si="121"/>
        <v>1</v>
      </c>
      <c r="M863" s="6" t="str">
        <f t="shared" si="122"/>
        <v>43</v>
      </c>
      <c r="N863" s="6">
        <v>8</v>
      </c>
      <c r="O863" s="6">
        <v>2019</v>
      </c>
      <c r="P863" s="6" t="s">
        <v>163</v>
      </c>
      <c r="Q863" s="6">
        <v>8</v>
      </c>
      <c r="R863" s="6">
        <v>2019</v>
      </c>
      <c r="S863" s="7">
        <f t="shared" ca="1" si="123"/>
        <v>43642</v>
      </c>
      <c r="T863" s="7" t="str">
        <f t="shared" si="124"/>
        <v>26</v>
      </c>
      <c r="U863" s="7">
        <f t="shared" si="125"/>
        <v>43703</v>
      </c>
    </row>
    <row r="864" spans="1:21" x14ac:dyDescent="0.25">
      <c r="A864">
        <v>863</v>
      </c>
      <c r="B864" s="1">
        <v>43639</v>
      </c>
      <c r="C864" s="1">
        <v>43697</v>
      </c>
      <c r="D864" s="2">
        <v>157</v>
      </c>
      <c r="E864" s="2" t="s">
        <v>1702</v>
      </c>
      <c r="F864" s="2" t="s">
        <v>1703</v>
      </c>
      <c r="H864" t="str">
        <f t="shared" ca="1" si="117"/>
        <v>outros</v>
      </c>
      <c r="I864" t="str">
        <f t="shared" ca="1" si="118"/>
        <v>outros</v>
      </c>
      <c r="J864" t="str">
        <f t="shared" ca="1" si="119"/>
        <v>Entregue</v>
      </c>
      <c r="K864">
        <f t="shared" ca="1" si="120"/>
        <v>1</v>
      </c>
      <c r="L864">
        <f t="shared" ca="1" si="121"/>
        <v>2</v>
      </c>
      <c r="M864" s="6" t="str">
        <f t="shared" si="122"/>
        <v>43</v>
      </c>
      <c r="N864" s="6">
        <v>8</v>
      </c>
      <c r="O864" s="6">
        <v>2019</v>
      </c>
      <c r="P864" s="6" t="s">
        <v>126</v>
      </c>
      <c r="Q864" s="6">
        <v>8</v>
      </c>
      <c r="R864" s="6">
        <v>2019</v>
      </c>
      <c r="S864" s="7">
        <f t="shared" ca="1" si="123"/>
        <v>43641</v>
      </c>
      <c r="T864" s="7" t="str">
        <f t="shared" si="124"/>
        <v>20</v>
      </c>
      <c r="U864" s="7">
        <f t="shared" si="125"/>
        <v>43697</v>
      </c>
    </row>
    <row r="865" spans="1:21" x14ac:dyDescent="0.25">
      <c r="A865">
        <v>864</v>
      </c>
      <c r="B865" s="1">
        <v>43642</v>
      </c>
      <c r="C865" s="1">
        <v>43696</v>
      </c>
      <c r="D865" s="2">
        <v>59</v>
      </c>
      <c r="E865" s="2" t="s">
        <v>1702</v>
      </c>
      <c r="F865" s="2" t="s">
        <v>1703</v>
      </c>
      <c r="H865" t="str">
        <f t="shared" ca="1" si="117"/>
        <v>cliente indisponivel</v>
      </c>
      <c r="I865" t="str">
        <f t="shared" ca="1" si="118"/>
        <v>cliente indisponivel</v>
      </c>
      <c r="J865" t="str">
        <f t="shared" ca="1" si="119"/>
        <v>Não entregue</v>
      </c>
      <c r="K865">
        <f t="shared" ca="1" si="120"/>
        <v>2</v>
      </c>
      <c r="L865">
        <f t="shared" ca="1" si="121"/>
        <v>3</v>
      </c>
      <c r="M865" s="6" t="str">
        <f t="shared" si="122"/>
        <v>43</v>
      </c>
      <c r="N865" s="6">
        <v>8</v>
      </c>
      <c r="O865" s="6">
        <v>2019</v>
      </c>
      <c r="P865" s="6" t="s">
        <v>120</v>
      </c>
      <c r="Q865" s="6">
        <v>8</v>
      </c>
      <c r="R865" s="6">
        <v>2019</v>
      </c>
      <c r="S865" s="7">
        <f t="shared" ca="1" si="123"/>
        <v>43641</v>
      </c>
      <c r="T865" s="7" t="str">
        <f t="shared" si="124"/>
        <v>19</v>
      </c>
      <c r="U865" s="7">
        <f t="shared" si="125"/>
        <v>43696</v>
      </c>
    </row>
    <row r="866" spans="1:21" x14ac:dyDescent="0.25">
      <c r="A866">
        <v>865</v>
      </c>
      <c r="B866" s="1">
        <v>43640</v>
      </c>
      <c r="C866" s="1">
        <v>43687</v>
      </c>
      <c r="D866" s="2">
        <v>149</v>
      </c>
      <c r="E866" s="2" t="s">
        <v>1702</v>
      </c>
      <c r="F866" s="2" t="s">
        <v>1703</v>
      </c>
      <c r="H866" t="str">
        <f t="shared" ca="1" si="117"/>
        <v>outros</v>
      </c>
      <c r="I866" t="str">
        <f t="shared" ca="1" si="118"/>
        <v>outros</v>
      </c>
      <c r="J866" t="str">
        <f t="shared" ca="1" si="119"/>
        <v>Entregue</v>
      </c>
      <c r="K866">
        <f t="shared" ca="1" si="120"/>
        <v>1</v>
      </c>
      <c r="L866">
        <f t="shared" ca="1" si="121"/>
        <v>3</v>
      </c>
      <c r="M866" s="6" t="str">
        <f t="shared" si="122"/>
        <v>43</v>
      </c>
      <c r="N866" s="6">
        <v>8</v>
      </c>
      <c r="O866" s="6">
        <v>2019</v>
      </c>
      <c r="P866" s="6" t="s">
        <v>65</v>
      </c>
      <c r="Q866" s="6">
        <v>8</v>
      </c>
      <c r="R866" s="6">
        <v>2019</v>
      </c>
      <c r="S866" s="7">
        <f t="shared" ca="1" si="123"/>
        <v>43640</v>
      </c>
      <c r="T866" s="7" t="str">
        <f t="shared" si="124"/>
        <v>10</v>
      </c>
      <c r="U866" s="7">
        <f t="shared" si="125"/>
        <v>43687</v>
      </c>
    </row>
    <row r="867" spans="1:21" x14ac:dyDescent="0.25">
      <c r="A867">
        <v>866</v>
      </c>
      <c r="B867" s="1">
        <v>43638</v>
      </c>
      <c r="C867" s="1">
        <v>43695</v>
      </c>
      <c r="D867" s="2">
        <v>95</v>
      </c>
      <c r="E867" s="2" t="s">
        <v>1702</v>
      </c>
      <c r="F867" s="2" t="s">
        <v>1704</v>
      </c>
      <c r="H867" t="str">
        <f t="shared" ca="1" si="117"/>
        <v>cliente indisponivel</v>
      </c>
      <c r="I867" t="str">
        <f t="shared" ca="1" si="118"/>
        <v>cliente indisponivel</v>
      </c>
      <c r="J867" t="str">
        <f t="shared" ca="1" si="119"/>
        <v>Não entregue</v>
      </c>
      <c r="K867">
        <f t="shared" ca="1" si="120"/>
        <v>2</v>
      </c>
      <c r="L867">
        <f t="shared" ca="1" si="121"/>
        <v>3</v>
      </c>
      <c r="M867" s="6" t="str">
        <f t="shared" si="122"/>
        <v>43</v>
      </c>
      <c r="N867" s="6">
        <v>8</v>
      </c>
      <c r="O867" s="6">
        <v>2019</v>
      </c>
      <c r="P867" s="6" t="s">
        <v>114</v>
      </c>
      <c r="Q867" s="6">
        <v>8</v>
      </c>
      <c r="R867" s="6">
        <v>2019</v>
      </c>
      <c r="S867" s="7">
        <f t="shared" ca="1" si="123"/>
        <v>43640</v>
      </c>
      <c r="T867" s="7" t="str">
        <f t="shared" si="124"/>
        <v>18</v>
      </c>
      <c r="U867" s="7">
        <f t="shared" si="125"/>
        <v>43695</v>
      </c>
    </row>
    <row r="868" spans="1:21" x14ac:dyDescent="0.25">
      <c r="A868">
        <v>867</v>
      </c>
      <c r="B868" s="1">
        <v>43638</v>
      </c>
      <c r="C868" s="1">
        <v>43685</v>
      </c>
      <c r="D868" s="2">
        <v>69</v>
      </c>
      <c r="E868" s="2" t="s">
        <v>1702</v>
      </c>
      <c r="F868" s="2" t="s">
        <v>1703</v>
      </c>
      <c r="H868" t="str">
        <f t="shared" ca="1" si="117"/>
        <v>outros</v>
      </c>
      <c r="I868" t="str">
        <f t="shared" ca="1" si="118"/>
        <v>outros</v>
      </c>
      <c r="J868" t="str">
        <f t="shared" ca="1" si="119"/>
        <v>Entregue</v>
      </c>
      <c r="K868">
        <f t="shared" ca="1" si="120"/>
        <v>1</v>
      </c>
      <c r="L868">
        <f t="shared" ca="1" si="121"/>
        <v>1</v>
      </c>
      <c r="M868" s="6" t="str">
        <f t="shared" si="122"/>
        <v>43</v>
      </c>
      <c r="N868" s="6">
        <v>8</v>
      </c>
      <c r="O868" s="6">
        <v>2019</v>
      </c>
      <c r="P868" s="6" t="s">
        <v>1693</v>
      </c>
      <c r="Q868" s="6">
        <v>8</v>
      </c>
      <c r="R868" s="6">
        <v>2019</v>
      </c>
      <c r="S868" s="7">
        <f t="shared" ca="1" si="123"/>
        <v>43639</v>
      </c>
      <c r="T868" s="7" t="str">
        <f t="shared" si="124"/>
        <v>8</v>
      </c>
      <c r="U868" s="7">
        <f t="shared" si="125"/>
        <v>43685</v>
      </c>
    </row>
    <row r="869" spans="1:21" x14ac:dyDescent="0.25">
      <c r="A869">
        <v>868</v>
      </c>
      <c r="B869" s="1">
        <v>43642</v>
      </c>
      <c r="C869" s="1">
        <v>43702</v>
      </c>
      <c r="D869" s="2">
        <v>109</v>
      </c>
      <c r="E869" s="2" t="s">
        <v>1702</v>
      </c>
      <c r="F869" s="2" t="s">
        <v>1703</v>
      </c>
      <c r="H869" t="str">
        <f t="shared" ca="1" si="117"/>
        <v>cliente indisponivel</v>
      </c>
      <c r="I869" t="str">
        <f t="shared" ca="1" si="118"/>
        <v>cliente indisponivel</v>
      </c>
      <c r="J869" t="str">
        <f t="shared" ca="1" si="119"/>
        <v>Não entregue</v>
      </c>
      <c r="K869">
        <f t="shared" ca="1" si="120"/>
        <v>2</v>
      </c>
      <c r="L869">
        <f t="shared" ca="1" si="121"/>
        <v>2</v>
      </c>
      <c r="M869" s="6" t="str">
        <f t="shared" si="122"/>
        <v>43</v>
      </c>
      <c r="N869" s="6">
        <v>8</v>
      </c>
      <c r="O869" s="6">
        <v>2019</v>
      </c>
      <c r="P869" s="6" t="s">
        <v>157</v>
      </c>
      <c r="Q869" s="6">
        <v>8</v>
      </c>
      <c r="R869" s="6">
        <v>2019</v>
      </c>
      <c r="S869" s="7">
        <f t="shared" ca="1" si="123"/>
        <v>43641</v>
      </c>
      <c r="T869" s="7" t="str">
        <f t="shared" si="124"/>
        <v>25</v>
      </c>
      <c r="U869" s="7">
        <f t="shared" si="125"/>
        <v>43702</v>
      </c>
    </row>
    <row r="870" spans="1:21" x14ac:dyDescent="0.25">
      <c r="A870">
        <v>869</v>
      </c>
      <c r="B870" s="1">
        <v>43642</v>
      </c>
      <c r="C870" s="1">
        <v>43702</v>
      </c>
      <c r="D870" s="2">
        <v>221</v>
      </c>
      <c r="E870" s="2" t="s">
        <v>1702</v>
      </c>
      <c r="F870" s="2" t="s">
        <v>1703</v>
      </c>
      <c r="H870" t="str">
        <f t="shared" ca="1" si="117"/>
        <v>cliente indisponivel</v>
      </c>
      <c r="I870" t="str">
        <f t="shared" ca="1" si="118"/>
        <v>cliente indisponivel</v>
      </c>
      <c r="J870" t="str">
        <f t="shared" ca="1" si="119"/>
        <v>Não entregue</v>
      </c>
      <c r="K870">
        <f t="shared" ca="1" si="120"/>
        <v>2</v>
      </c>
      <c r="L870">
        <f t="shared" ca="1" si="121"/>
        <v>3</v>
      </c>
      <c r="M870" s="6" t="str">
        <f t="shared" si="122"/>
        <v>43</v>
      </c>
      <c r="N870" s="6">
        <v>8</v>
      </c>
      <c r="O870" s="6">
        <v>2019</v>
      </c>
      <c r="P870" s="6" t="s">
        <v>157</v>
      </c>
      <c r="Q870" s="6">
        <v>8</v>
      </c>
      <c r="R870" s="6">
        <v>2019</v>
      </c>
      <c r="S870" s="7">
        <f t="shared" ca="1" si="123"/>
        <v>43641</v>
      </c>
      <c r="T870" s="7" t="str">
        <f t="shared" si="124"/>
        <v>25</v>
      </c>
      <c r="U870" s="7">
        <f t="shared" si="125"/>
        <v>43702</v>
      </c>
    </row>
    <row r="871" spans="1:21" x14ac:dyDescent="0.25">
      <c r="A871">
        <v>870</v>
      </c>
      <c r="B871" s="1">
        <v>43642</v>
      </c>
      <c r="C871" s="1">
        <v>43692</v>
      </c>
      <c r="D871" s="2">
        <v>100</v>
      </c>
      <c r="E871" s="2" t="s">
        <v>1702</v>
      </c>
      <c r="F871" s="2" t="s">
        <v>1703</v>
      </c>
      <c r="H871" t="str">
        <f t="shared" ca="1" si="117"/>
        <v>cliente indisponivel</v>
      </c>
      <c r="I871" t="str">
        <f t="shared" ca="1" si="118"/>
        <v>cliente indisponivel</v>
      </c>
      <c r="J871" t="str">
        <f t="shared" ca="1" si="119"/>
        <v>Não entregue</v>
      </c>
      <c r="K871">
        <f t="shared" ca="1" si="120"/>
        <v>2</v>
      </c>
      <c r="L871">
        <f t="shared" ca="1" si="121"/>
        <v>2</v>
      </c>
      <c r="M871" s="6" t="str">
        <f t="shared" si="122"/>
        <v>43</v>
      </c>
      <c r="N871" s="6">
        <v>8</v>
      </c>
      <c r="O871" s="6">
        <v>2019</v>
      </c>
      <c r="P871" s="6" t="s">
        <v>95</v>
      </c>
      <c r="Q871" s="6">
        <v>8</v>
      </c>
      <c r="R871" s="6">
        <v>2019</v>
      </c>
      <c r="S871" s="7">
        <f t="shared" ca="1" si="123"/>
        <v>43642</v>
      </c>
      <c r="T871" s="7" t="str">
        <f t="shared" si="124"/>
        <v>15</v>
      </c>
      <c r="U871" s="7">
        <f t="shared" si="125"/>
        <v>43692</v>
      </c>
    </row>
    <row r="872" spans="1:21" x14ac:dyDescent="0.25">
      <c r="A872">
        <v>871</v>
      </c>
      <c r="B872" s="1">
        <v>43640</v>
      </c>
      <c r="C872" s="1">
        <v>43705</v>
      </c>
      <c r="D872" s="2">
        <v>38</v>
      </c>
      <c r="E872" s="2" t="s">
        <v>1702</v>
      </c>
      <c r="F872" s="2" t="s">
        <v>1704</v>
      </c>
      <c r="H872" t="str">
        <f t="shared" ca="1" si="117"/>
        <v>outros</v>
      </c>
      <c r="I872" t="str">
        <f t="shared" ca="1" si="118"/>
        <v>outros</v>
      </c>
      <c r="J872" t="str">
        <f t="shared" ca="1" si="119"/>
        <v>Entregue</v>
      </c>
      <c r="K872">
        <f t="shared" ca="1" si="120"/>
        <v>1</v>
      </c>
      <c r="L872">
        <f t="shared" ca="1" si="121"/>
        <v>3</v>
      </c>
      <c r="M872" s="6" t="str">
        <f t="shared" si="122"/>
        <v>43</v>
      </c>
      <c r="N872" s="6">
        <v>8</v>
      </c>
      <c r="O872" s="6">
        <v>2019</v>
      </c>
      <c r="P872" s="6" t="s">
        <v>175</v>
      </c>
      <c r="Q872" s="6">
        <v>8</v>
      </c>
      <c r="R872" s="6">
        <v>2019</v>
      </c>
      <c r="S872" s="7">
        <f t="shared" ca="1" si="123"/>
        <v>43640</v>
      </c>
      <c r="T872" s="7" t="str">
        <f t="shared" si="124"/>
        <v>28</v>
      </c>
      <c r="U872" s="7">
        <f t="shared" si="125"/>
        <v>43705</v>
      </c>
    </row>
    <row r="873" spans="1:21" x14ac:dyDescent="0.25">
      <c r="A873">
        <v>872</v>
      </c>
      <c r="B873" s="1">
        <v>43641</v>
      </c>
      <c r="C873" s="1">
        <v>43682</v>
      </c>
      <c r="D873" s="2">
        <v>96</v>
      </c>
      <c r="E873" s="2" t="s">
        <v>1702</v>
      </c>
      <c r="F873" s="2" t="s">
        <v>1704</v>
      </c>
      <c r="H873" t="str">
        <f t="shared" ca="1" si="117"/>
        <v>cliente indisponivel</v>
      </c>
      <c r="I873" t="str">
        <f t="shared" ca="1" si="118"/>
        <v>cliente indisponivel</v>
      </c>
      <c r="J873" t="str">
        <f t="shared" ca="1" si="119"/>
        <v>Não entregue</v>
      </c>
      <c r="K873">
        <f t="shared" ca="1" si="120"/>
        <v>2</v>
      </c>
      <c r="L873">
        <f t="shared" ca="1" si="121"/>
        <v>2</v>
      </c>
      <c r="M873" s="6" t="str">
        <f t="shared" si="122"/>
        <v>43</v>
      </c>
      <c r="N873" s="6">
        <v>8</v>
      </c>
      <c r="O873" s="6">
        <v>2019</v>
      </c>
      <c r="P873" s="6" t="s">
        <v>1695</v>
      </c>
      <c r="Q873" s="6">
        <v>8</v>
      </c>
      <c r="R873" s="6">
        <v>2019</v>
      </c>
      <c r="S873" s="7">
        <f t="shared" ca="1" si="123"/>
        <v>43638</v>
      </c>
      <c r="T873" s="7" t="str">
        <f t="shared" si="124"/>
        <v>5</v>
      </c>
      <c r="U873" s="7">
        <f t="shared" si="125"/>
        <v>43682</v>
      </c>
    </row>
    <row r="874" spans="1:21" x14ac:dyDescent="0.25">
      <c r="A874">
        <v>873</v>
      </c>
      <c r="B874" s="1">
        <v>43640</v>
      </c>
      <c r="C874" s="1">
        <v>43702</v>
      </c>
      <c r="D874" s="2">
        <v>215</v>
      </c>
      <c r="E874" s="2" t="s">
        <v>1701</v>
      </c>
      <c r="F874" s="2" t="s">
        <v>1709</v>
      </c>
      <c r="H874" t="str">
        <f t="shared" si="117"/>
        <v/>
      </c>
      <c r="I874" t="str">
        <f t="shared" ca="1" si="118"/>
        <v>cliente indisponivel</v>
      </c>
      <c r="J874" t="str">
        <f t="shared" ca="1" si="119"/>
        <v>Não entregue</v>
      </c>
      <c r="K874">
        <f t="shared" ca="1" si="120"/>
        <v>2</v>
      </c>
      <c r="L874">
        <f t="shared" ca="1" si="121"/>
        <v>2</v>
      </c>
      <c r="M874" s="6" t="str">
        <f t="shared" si="122"/>
        <v>43</v>
      </c>
      <c r="N874" s="6">
        <v>8</v>
      </c>
      <c r="O874" s="6">
        <v>2019</v>
      </c>
      <c r="P874" s="6" t="s">
        <v>157</v>
      </c>
      <c r="Q874" s="6">
        <v>8</v>
      </c>
      <c r="R874" s="6">
        <v>2019</v>
      </c>
      <c r="S874" s="7">
        <f t="shared" ca="1" si="123"/>
        <v>43642</v>
      </c>
      <c r="T874" s="7" t="str">
        <f t="shared" si="124"/>
        <v>25</v>
      </c>
      <c r="U874" s="7">
        <f t="shared" si="125"/>
        <v>43702</v>
      </c>
    </row>
    <row r="875" spans="1:21" x14ac:dyDescent="0.25">
      <c r="A875">
        <v>874</v>
      </c>
      <c r="B875" s="1">
        <v>43638</v>
      </c>
      <c r="C875" s="1">
        <v>43689</v>
      </c>
      <c r="D875" s="2">
        <v>64</v>
      </c>
      <c r="E875" s="2" t="s">
        <v>1701</v>
      </c>
      <c r="F875" s="2" t="s">
        <v>1709</v>
      </c>
      <c r="H875" t="str">
        <f t="shared" si="117"/>
        <v/>
      </c>
      <c r="I875" t="str">
        <f t="shared" ca="1" si="118"/>
        <v>cliente indisponivel</v>
      </c>
      <c r="J875" t="str">
        <f t="shared" ca="1" si="119"/>
        <v>Não entregue</v>
      </c>
      <c r="K875">
        <f t="shared" ca="1" si="120"/>
        <v>2</v>
      </c>
      <c r="L875">
        <f t="shared" ca="1" si="121"/>
        <v>2</v>
      </c>
      <c r="M875" s="6" t="str">
        <f t="shared" si="122"/>
        <v>43</v>
      </c>
      <c r="N875" s="6">
        <v>8</v>
      </c>
      <c r="O875" s="6">
        <v>2019</v>
      </c>
      <c r="P875" s="6" t="s">
        <v>78</v>
      </c>
      <c r="Q875" s="6">
        <v>8</v>
      </c>
      <c r="R875" s="6">
        <v>2019</v>
      </c>
      <c r="S875" s="7">
        <f t="shared" ca="1" si="123"/>
        <v>43642</v>
      </c>
      <c r="T875" s="7" t="str">
        <f t="shared" si="124"/>
        <v>12</v>
      </c>
      <c r="U875" s="7">
        <f t="shared" si="125"/>
        <v>43689</v>
      </c>
    </row>
    <row r="876" spans="1:21" x14ac:dyDescent="0.25">
      <c r="A876">
        <v>875</v>
      </c>
      <c r="B876" s="1">
        <v>43640</v>
      </c>
      <c r="C876" s="1">
        <v>43692</v>
      </c>
      <c r="D876" s="2">
        <v>213</v>
      </c>
      <c r="E876" s="2" t="s">
        <v>1702</v>
      </c>
      <c r="F876" s="2" t="s">
        <v>1704</v>
      </c>
      <c r="H876" t="str">
        <f t="shared" ca="1" si="117"/>
        <v>cliente indisponivel</v>
      </c>
      <c r="I876" t="str">
        <f t="shared" ca="1" si="118"/>
        <v>cliente indisponivel</v>
      </c>
      <c r="J876" t="str">
        <f t="shared" ca="1" si="119"/>
        <v>Não entregue</v>
      </c>
      <c r="K876">
        <f t="shared" ca="1" si="120"/>
        <v>2</v>
      </c>
      <c r="L876">
        <f t="shared" ca="1" si="121"/>
        <v>1</v>
      </c>
      <c r="M876" s="6" t="str">
        <f t="shared" si="122"/>
        <v>43</v>
      </c>
      <c r="N876" s="6">
        <v>8</v>
      </c>
      <c r="O876" s="6">
        <v>2019</v>
      </c>
      <c r="P876" s="6" t="s">
        <v>95</v>
      </c>
      <c r="Q876" s="6">
        <v>8</v>
      </c>
      <c r="R876" s="6">
        <v>2019</v>
      </c>
      <c r="S876" s="7">
        <f t="shared" ca="1" si="123"/>
        <v>43639</v>
      </c>
      <c r="T876" s="7" t="str">
        <f t="shared" si="124"/>
        <v>15</v>
      </c>
      <c r="U876" s="7">
        <f t="shared" si="125"/>
        <v>43692</v>
      </c>
    </row>
    <row r="877" spans="1:21" x14ac:dyDescent="0.25">
      <c r="A877">
        <v>876</v>
      </c>
      <c r="B877" s="1">
        <v>43641</v>
      </c>
      <c r="C877" s="1">
        <v>43698</v>
      </c>
      <c r="D877" s="2">
        <v>187</v>
      </c>
      <c r="E877" s="2" t="s">
        <v>1702</v>
      </c>
      <c r="F877" s="2" t="s">
        <v>1703</v>
      </c>
      <c r="H877" t="str">
        <f t="shared" ca="1" si="117"/>
        <v>cliente indisponivel</v>
      </c>
      <c r="I877" t="str">
        <f t="shared" ca="1" si="118"/>
        <v>cliente indisponivel</v>
      </c>
      <c r="J877" t="str">
        <f t="shared" ca="1" si="119"/>
        <v>Não entregue</v>
      </c>
      <c r="K877">
        <f t="shared" ca="1" si="120"/>
        <v>2</v>
      </c>
      <c r="L877">
        <f t="shared" ca="1" si="121"/>
        <v>1</v>
      </c>
      <c r="M877" s="6" t="str">
        <f t="shared" si="122"/>
        <v>43</v>
      </c>
      <c r="N877" s="6">
        <v>8</v>
      </c>
      <c r="O877" s="6">
        <v>2019</v>
      </c>
      <c r="P877" s="6" t="s">
        <v>132</v>
      </c>
      <c r="Q877" s="6">
        <v>8</v>
      </c>
      <c r="R877" s="6">
        <v>2019</v>
      </c>
      <c r="S877" s="7">
        <f t="shared" ca="1" si="123"/>
        <v>43638</v>
      </c>
      <c r="T877" s="7" t="str">
        <f t="shared" si="124"/>
        <v>21</v>
      </c>
      <c r="U877" s="7">
        <f t="shared" si="125"/>
        <v>43698</v>
      </c>
    </row>
    <row r="878" spans="1:21" x14ac:dyDescent="0.25">
      <c r="A878">
        <v>877</v>
      </c>
      <c r="B878" s="1">
        <v>43638</v>
      </c>
      <c r="C878" s="1">
        <v>43696</v>
      </c>
      <c r="D878" s="2">
        <v>162</v>
      </c>
      <c r="E878" s="2" t="s">
        <v>1702</v>
      </c>
      <c r="F878" s="2" t="s">
        <v>1703</v>
      </c>
      <c r="H878" t="str">
        <f t="shared" ca="1" si="117"/>
        <v>cliente indisponivel</v>
      </c>
      <c r="I878" t="str">
        <f t="shared" ca="1" si="118"/>
        <v>cliente indisponivel</v>
      </c>
      <c r="J878" t="str">
        <f t="shared" ca="1" si="119"/>
        <v>Não entregue</v>
      </c>
      <c r="K878">
        <f t="shared" ca="1" si="120"/>
        <v>2</v>
      </c>
      <c r="L878">
        <f t="shared" ca="1" si="121"/>
        <v>2</v>
      </c>
      <c r="M878" s="6" t="str">
        <f t="shared" si="122"/>
        <v>43</v>
      </c>
      <c r="N878" s="6">
        <v>8</v>
      </c>
      <c r="O878" s="6">
        <v>2019</v>
      </c>
      <c r="P878" s="6" t="s">
        <v>120</v>
      </c>
      <c r="Q878" s="6">
        <v>8</v>
      </c>
      <c r="R878" s="6">
        <v>2019</v>
      </c>
      <c r="S878" s="7">
        <f t="shared" ca="1" si="123"/>
        <v>43642</v>
      </c>
      <c r="T878" s="7" t="str">
        <f t="shared" si="124"/>
        <v>19</v>
      </c>
      <c r="U878" s="7">
        <f t="shared" si="125"/>
        <v>43696</v>
      </c>
    </row>
    <row r="879" spans="1:21" x14ac:dyDescent="0.25">
      <c r="A879">
        <v>878</v>
      </c>
      <c r="B879" s="1">
        <v>43640</v>
      </c>
      <c r="C879" s="1">
        <v>43698</v>
      </c>
      <c r="D879" s="2">
        <v>56</v>
      </c>
      <c r="E879" s="2" t="s">
        <v>1702</v>
      </c>
      <c r="F879" s="2" t="s">
        <v>1703</v>
      </c>
      <c r="H879" t="str">
        <f t="shared" ca="1" si="117"/>
        <v>outros</v>
      </c>
      <c r="I879" t="str">
        <f t="shared" ca="1" si="118"/>
        <v>outros</v>
      </c>
      <c r="J879" t="str">
        <f t="shared" ca="1" si="119"/>
        <v>Entregue</v>
      </c>
      <c r="K879">
        <f t="shared" ca="1" si="120"/>
        <v>1</v>
      </c>
      <c r="L879">
        <f t="shared" ca="1" si="121"/>
        <v>2</v>
      </c>
      <c r="M879" s="6" t="str">
        <f t="shared" si="122"/>
        <v>43</v>
      </c>
      <c r="N879" s="6">
        <v>8</v>
      </c>
      <c r="O879" s="6">
        <v>2019</v>
      </c>
      <c r="P879" s="6" t="s">
        <v>132</v>
      </c>
      <c r="Q879" s="6">
        <v>8</v>
      </c>
      <c r="R879" s="6">
        <v>2019</v>
      </c>
      <c r="S879" s="7">
        <f t="shared" ca="1" si="123"/>
        <v>43642</v>
      </c>
      <c r="T879" s="7" t="str">
        <f t="shared" si="124"/>
        <v>21</v>
      </c>
      <c r="U879" s="7">
        <f t="shared" si="125"/>
        <v>43698</v>
      </c>
    </row>
    <row r="880" spans="1:21" x14ac:dyDescent="0.25">
      <c r="A880">
        <v>879</v>
      </c>
      <c r="B880" s="1">
        <v>43642</v>
      </c>
      <c r="C880" s="1">
        <v>43681</v>
      </c>
      <c r="D880" s="2">
        <v>133</v>
      </c>
      <c r="E880" s="2" t="s">
        <v>1701</v>
      </c>
      <c r="F880" s="2" t="s">
        <v>1709</v>
      </c>
      <c r="H880" t="str">
        <f t="shared" si="117"/>
        <v/>
      </c>
      <c r="I880" t="str">
        <f t="shared" ca="1" si="118"/>
        <v>outros</v>
      </c>
      <c r="J880" t="str">
        <f t="shared" ca="1" si="119"/>
        <v>Entregue</v>
      </c>
      <c r="K880">
        <f t="shared" ca="1" si="120"/>
        <v>1</v>
      </c>
      <c r="L880">
        <f t="shared" ca="1" si="121"/>
        <v>2</v>
      </c>
      <c r="M880" s="6" t="str">
        <f t="shared" si="122"/>
        <v>43</v>
      </c>
      <c r="N880" s="6">
        <v>8</v>
      </c>
      <c r="O880" s="6">
        <v>2019</v>
      </c>
      <c r="P880" s="6" t="s">
        <v>1698</v>
      </c>
      <c r="Q880" s="6">
        <v>8</v>
      </c>
      <c r="R880" s="6">
        <v>2019</v>
      </c>
      <c r="S880" s="7">
        <f t="shared" ca="1" si="123"/>
        <v>43639</v>
      </c>
      <c r="T880" s="7" t="str">
        <f t="shared" si="124"/>
        <v>4</v>
      </c>
      <c r="U880" s="7">
        <f t="shared" si="125"/>
        <v>43681</v>
      </c>
    </row>
    <row r="881" spans="1:21" x14ac:dyDescent="0.25">
      <c r="A881">
        <v>880</v>
      </c>
      <c r="B881" s="1">
        <v>43639</v>
      </c>
      <c r="C881" s="1">
        <v>43704</v>
      </c>
      <c r="D881" s="2">
        <v>94</v>
      </c>
      <c r="E881" s="2" t="s">
        <v>1701</v>
      </c>
      <c r="F881" s="2" t="s">
        <v>1709</v>
      </c>
      <c r="H881" t="str">
        <f t="shared" si="117"/>
        <v/>
      </c>
      <c r="I881" t="str">
        <f t="shared" ca="1" si="118"/>
        <v>cliente indisponivel</v>
      </c>
      <c r="J881" t="str">
        <f t="shared" ca="1" si="119"/>
        <v>Não entregue</v>
      </c>
      <c r="K881">
        <f t="shared" ca="1" si="120"/>
        <v>2</v>
      </c>
      <c r="L881">
        <f t="shared" ca="1" si="121"/>
        <v>2</v>
      </c>
      <c r="M881" s="6" t="str">
        <f t="shared" si="122"/>
        <v>43</v>
      </c>
      <c r="N881" s="6">
        <v>8</v>
      </c>
      <c r="O881" s="6">
        <v>2019</v>
      </c>
      <c r="P881" s="6" t="s">
        <v>170</v>
      </c>
      <c r="Q881" s="6">
        <v>8</v>
      </c>
      <c r="R881" s="6">
        <v>2019</v>
      </c>
      <c r="S881" s="7">
        <f t="shared" ca="1" si="123"/>
        <v>43641</v>
      </c>
      <c r="T881" s="7" t="str">
        <f t="shared" si="124"/>
        <v>27</v>
      </c>
      <c r="U881" s="7">
        <f t="shared" si="125"/>
        <v>43704</v>
      </c>
    </row>
    <row r="882" spans="1:21" x14ac:dyDescent="0.25">
      <c r="A882">
        <v>881</v>
      </c>
      <c r="B882" s="1">
        <v>43642</v>
      </c>
      <c r="C882" s="1">
        <v>43704</v>
      </c>
      <c r="D882" s="2">
        <v>94</v>
      </c>
      <c r="E882" s="2" t="s">
        <v>1702</v>
      </c>
      <c r="F882" s="2" t="s">
        <v>1704</v>
      </c>
      <c r="H882" t="str">
        <f t="shared" ca="1" si="117"/>
        <v>cliente indisponivel</v>
      </c>
      <c r="I882" t="str">
        <f t="shared" ca="1" si="118"/>
        <v>cliente indisponivel</v>
      </c>
      <c r="J882" t="str">
        <f t="shared" ca="1" si="119"/>
        <v>Não entregue</v>
      </c>
      <c r="K882">
        <f t="shared" ca="1" si="120"/>
        <v>2</v>
      </c>
      <c r="L882">
        <f t="shared" ca="1" si="121"/>
        <v>1</v>
      </c>
      <c r="M882" s="6" t="str">
        <f t="shared" si="122"/>
        <v>43</v>
      </c>
      <c r="N882" s="6">
        <v>8</v>
      </c>
      <c r="O882" s="6">
        <v>2019</v>
      </c>
      <c r="P882" s="6" t="s">
        <v>170</v>
      </c>
      <c r="Q882" s="6">
        <v>8</v>
      </c>
      <c r="R882" s="6">
        <v>2019</v>
      </c>
      <c r="S882" s="7">
        <f t="shared" ca="1" si="123"/>
        <v>43640</v>
      </c>
      <c r="T882" s="7" t="str">
        <f t="shared" si="124"/>
        <v>27</v>
      </c>
      <c r="U882" s="7">
        <f t="shared" si="125"/>
        <v>43704</v>
      </c>
    </row>
    <row r="883" spans="1:21" x14ac:dyDescent="0.25">
      <c r="A883">
        <v>882</v>
      </c>
      <c r="B883" s="1">
        <v>43639</v>
      </c>
      <c r="C883" s="1">
        <v>43703</v>
      </c>
      <c r="D883" s="2">
        <v>31</v>
      </c>
      <c r="E883" s="2" t="s">
        <v>1702</v>
      </c>
      <c r="F883" s="2" t="s">
        <v>1703</v>
      </c>
      <c r="H883" t="str">
        <f t="shared" ca="1" si="117"/>
        <v>outros</v>
      </c>
      <c r="I883" t="str">
        <f t="shared" ca="1" si="118"/>
        <v>outros</v>
      </c>
      <c r="J883" t="str">
        <f t="shared" ca="1" si="119"/>
        <v>Entregue</v>
      </c>
      <c r="K883">
        <f t="shared" ca="1" si="120"/>
        <v>1</v>
      </c>
      <c r="L883">
        <f t="shared" ca="1" si="121"/>
        <v>3</v>
      </c>
      <c r="M883" s="6" t="str">
        <f t="shared" si="122"/>
        <v>43</v>
      </c>
      <c r="N883" s="6">
        <v>8</v>
      </c>
      <c r="O883" s="6">
        <v>2019</v>
      </c>
      <c r="P883" s="6" t="s">
        <v>163</v>
      </c>
      <c r="Q883" s="6">
        <v>8</v>
      </c>
      <c r="R883" s="6">
        <v>2019</v>
      </c>
      <c r="S883" s="7">
        <f t="shared" ca="1" si="123"/>
        <v>43638</v>
      </c>
      <c r="T883" s="7" t="str">
        <f t="shared" si="124"/>
        <v>26</v>
      </c>
      <c r="U883" s="7">
        <f t="shared" si="125"/>
        <v>43703</v>
      </c>
    </row>
    <row r="884" spans="1:21" x14ac:dyDescent="0.25">
      <c r="A884">
        <v>883</v>
      </c>
      <c r="B884" s="1">
        <v>43639</v>
      </c>
      <c r="C884" s="1">
        <v>43678</v>
      </c>
      <c r="D884" s="2">
        <v>48</v>
      </c>
      <c r="E884" s="2" t="s">
        <v>1702</v>
      </c>
      <c r="F884" s="2" t="s">
        <v>1704</v>
      </c>
      <c r="H884" t="str">
        <f t="shared" ca="1" si="117"/>
        <v>outros</v>
      </c>
      <c r="I884" t="str">
        <f t="shared" ca="1" si="118"/>
        <v>outros</v>
      </c>
      <c r="J884" t="str">
        <f t="shared" ca="1" si="119"/>
        <v>Entregue</v>
      </c>
      <c r="K884">
        <f t="shared" ca="1" si="120"/>
        <v>1</v>
      </c>
      <c r="L884">
        <f t="shared" ca="1" si="121"/>
        <v>3</v>
      </c>
      <c r="M884" s="6" t="str">
        <f t="shared" si="122"/>
        <v>43</v>
      </c>
      <c r="N884" s="6">
        <v>8</v>
      </c>
      <c r="O884" s="6">
        <v>2019</v>
      </c>
      <c r="P884" s="6" t="s">
        <v>1696</v>
      </c>
      <c r="Q884" s="6">
        <v>8</v>
      </c>
      <c r="R884" s="6">
        <v>2019</v>
      </c>
      <c r="S884" s="7">
        <f t="shared" ca="1" si="123"/>
        <v>43640</v>
      </c>
      <c r="T884" s="7" t="str">
        <f t="shared" si="124"/>
        <v>1</v>
      </c>
      <c r="U884" s="7">
        <f t="shared" si="125"/>
        <v>43678</v>
      </c>
    </row>
    <row r="885" spans="1:21" x14ac:dyDescent="0.25">
      <c r="A885">
        <v>884</v>
      </c>
      <c r="B885" s="1">
        <v>43639</v>
      </c>
      <c r="C885" s="1">
        <v>43684</v>
      </c>
      <c r="D885" s="2">
        <v>199</v>
      </c>
      <c r="E885" s="2" t="s">
        <v>1702</v>
      </c>
      <c r="F885" s="2" t="s">
        <v>1704</v>
      </c>
      <c r="H885" t="str">
        <f t="shared" ca="1" si="117"/>
        <v>outros</v>
      </c>
      <c r="I885" t="str">
        <f t="shared" ca="1" si="118"/>
        <v>outros</v>
      </c>
      <c r="J885" t="str">
        <f t="shared" ca="1" si="119"/>
        <v>Entregue</v>
      </c>
      <c r="K885">
        <f t="shared" ca="1" si="120"/>
        <v>1</v>
      </c>
      <c r="L885">
        <f t="shared" ca="1" si="121"/>
        <v>1</v>
      </c>
      <c r="M885" s="6" t="str">
        <f t="shared" si="122"/>
        <v>43</v>
      </c>
      <c r="N885" s="6">
        <v>8</v>
      </c>
      <c r="O885" s="6">
        <v>2019</v>
      </c>
      <c r="P885" s="6" t="s">
        <v>1697</v>
      </c>
      <c r="Q885" s="6">
        <v>8</v>
      </c>
      <c r="R885" s="6">
        <v>2019</v>
      </c>
      <c r="S885" s="7">
        <f t="shared" ca="1" si="123"/>
        <v>43639</v>
      </c>
      <c r="T885" s="7" t="str">
        <f t="shared" si="124"/>
        <v>7</v>
      </c>
      <c r="U885" s="7">
        <f t="shared" si="125"/>
        <v>43684</v>
      </c>
    </row>
    <row r="886" spans="1:21" x14ac:dyDescent="0.25">
      <c r="A886">
        <v>885</v>
      </c>
      <c r="B886" s="1">
        <v>43639</v>
      </c>
      <c r="C886" s="1">
        <v>43695</v>
      </c>
      <c r="D886" s="2">
        <v>66</v>
      </c>
      <c r="E886" s="2" t="s">
        <v>1702</v>
      </c>
      <c r="F886" s="2" t="s">
        <v>1704</v>
      </c>
      <c r="H886" t="str">
        <f t="shared" ca="1" si="117"/>
        <v>outros</v>
      </c>
      <c r="I886" t="str">
        <f t="shared" ca="1" si="118"/>
        <v>outros</v>
      </c>
      <c r="J886" t="str">
        <f t="shared" ca="1" si="119"/>
        <v>Entregue</v>
      </c>
      <c r="K886">
        <f t="shared" ca="1" si="120"/>
        <v>1</v>
      </c>
      <c r="L886">
        <f t="shared" ca="1" si="121"/>
        <v>3</v>
      </c>
      <c r="M886" s="6" t="str">
        <f t="shared" si="122"/>
        <v>43</v>
      </c>
      <c r="N886" s="6">
        <v>8</v>
      </c>
      <c r="O886" s="6">
        <v>2019</v>
      </c>
      <c r="P886" s="6" t="s">
        <v>114</v>
      </c>
      <c r="Q886" s="6">
        <v>8</v>
      </c>
      <c r="R886" s="6">
        <v>2019</v>
      </c>
      <c r="S886" s="7">
        <f t="shared" ca="1" si="123"/>
        <v>43639</v>
      </c>
      <c r="T886" s="7" t="str">
        <f t="shared" si="124"/>
        <v>18</v>
      </c>
      <c r="U886" s="7">
        <f t="shared" si="125"/>
        <v>43695</v>
      </c>
    </row>
    <row r="887" spans="1:21" x14ac:dyDescent="0.25">
      <c r="A887">
        <v>886</v>
      </c>
      <c r="B887" s="1">
        <v>43640</v>
      </c>
      <c r="C887" s="1">
        <v>43699</v>
      </c>
      <c r="D887" s="2">
        <v>139</v>
      </c>
      <c r="E887" s="2" t="s">
        <v>1702</v>
      </c>
      <c r="F887" s="2" t="s">
        <v>1703</v>
      </c>
      <c r="H887" t="str">
        <f t="shared" ca="1" si="117"/>
        <v>outros</v>
      </c>
      <c r="I887" t="str">
        <f t="shared" ca="1" si="118"/>
        <v>outros</v>
      </c>
      <c r="J887" t="str">
        <f t="shared" ca="1" si="119"/>
        <v>Entregue</v>
      </c>
      <c r="K887">
        <f t="shared" ca="1" si="120"/>
        <v>1</v>
      </c>
      <c r="L887">
        <f t="shared" ca="1" si="121"/>
        <v>2</v>
      </c>
      <c r="M887" s="6" t="str">
        <f t="shared" si="122"/>
        <v>43</v>
      </c>
      <c r="N887" s="6">
        <v>8</v>
      </c>
      <c r="O887" s="6">
        <v>2019</v>
      </c>
      <c r="P887" s="6" t="s">
        <v>138</v>
      </c>
      <c r="Q887" s="6">
        <v>8</v>
      </c>
      <c r="R887" s="6">
        <v>2019</v>
      </c>
      <c r="S887" s="7">
        <f t="shared" ca="1" si="123"/>
        <v>43641</v>
      </c>
      <c r="T887" s="7" t="str">
        <f t="shared" si="124"/>
        <v>22</v>
      </c>
      <c r="U887" s="7">
        <f t="shared" si="125"/>
        <v>43699</v>
      </c>
    </row>
    <row r="888" spans="1:21" x14ac:dyDescent="0.25">
      <c r="A888">
        <v>887</v>
      </c>
      <c r="B888" s="1">
        <v>43639</v>
      </c>
      <c r="C888" s="1">
        <v>43681</v>
      </c>
      <c r="D888" s="2">
        <v>9</v>
      </c>
      <c r="E888" s="2" t="s">
        <v>1702</v>
      </c>
      <c r="F888" s="2" t="s">
        <v>1703</v>
      </c>
      <c r="H888" t="str">
        <f t="shared" ca="1" si="117"/>
        <v>outros</v>
      </c>
      <c r="I888" t="str">
        <f t="shared" ca="1" si="118"/>
        <v>outros</v>
      </c>
      <c r="J888" t="str">
        <f t="shared" ca="1" si="119"/>
        <v>Entregue</v>
      </c>
      <c r="K888">
        <f t="shared" ca="1" si="120"/>
        <v>1</v>
      </c>
      <c r="L888">
        <f t="shared" ca="1" si="121"/>
        <v>1</v>
      </c>
      <c r="M888" s="6" t="str">
        <f t="shared" si="122"/>
        <v>43</v>
      </c>
      <c r="N888" s="6">
        <v>8</v>
      </c>
      <c r="O888" s="6">
        <v>2019</v>
      </c>
      <c r="P888" s="6" t="s">
        <v>1698</v>
      </c>
      <c r="Q888" s="6">
        <v>8</v>
      </c>
      <c r="R888" s="6">
        <v>2019</v>
      </c>
      <c r="S888" s="7">
        <f t="shared" ca="1" si="123"/>
        <v>43639</v>
      </c>
      <c r="T888" s="7" t="str">
        <f t="shared" si="124"/>
        <v>4</v>
      </c>
      <c r="U888" s="7">
        <f t="shared" si="125"/>
        <v>43681</v>
      </c>
    </row>
    <row r="889" spans="1:21" x14ac:dyDescent="0.25">
      <c r="A889">
        <v>888</v>
      </c>
      <c r="B889" s="1">
        <v>43640</v>
      </c>
      <c r="C889" s="1">
        <v>43698</v>
      </c>
      <c r="D889" s="2">
        <v>103</v>
      </c>
      <c r="E889" s="2" t="s">
        <v>1701</v>
      </c>
      <c r="F889" s="2" t="s">
        <v>1709</v>
      </c>
      <c r="H889" t="str">
        <f t="shared" si="117"/>
        <v/>
      </c>
      <c r="I889" t="str">
        <f t="shared" ca="1" si="118"/>
        <v>cliente indisponivel</v>
      </c>
      <c r="J889" t="str">
        <f t="shared" ca="1" si="119"/>
        <v>Não entregue</v>
      </c>
      <c r="K889">
        <f t="shared" ca="1" si="120"/>
        <v>2</v>
      </c>
      <c r="L889">
        <f t="shared" ca="1" si="121"/>
        <v>2</v>
      </c>
      <c r="M889" s="6" t="str">
        <f t="shared" si="122"/>
        <v>43</v>
      </c>
      <c r="N889" s="6">
        <v>8</v>
      </c>
      <c r="O889" s="6">
        <v>2019</v>
      </c>
      <c r="P889" s="6" t="s">
        <v>132</v>
      </c>
      <c r="Q889" s="6">
        <v>8</v>
      </c>
      <c r="R889" s="6">
        <v>2019</v>
      </c>
      <c r="S889" s="7">
        <f t="shared" ca="1" si="123"/>
        <v>43638</v>
      </c>
      <c r="T889" s="7" t="str">
        <f t="shared" si="124"/>
        <v>21</v>
      </c>
      <c r="U889" s="7">
        <f t="shared" si="125"/>
        <v>43698</v>
      </c>
    </row>
    <row r="890" spans="1:21" x14ac:dyDescent="0.25">
      <c r="A890">
        <v>889</v>
      </c>
      <c r="B890" s="1">
        <v>43638</v>
      </c>
      <c r="C890" s="1">
        <v>43689</v>
      </c>
      <c r="D890" s="2">
        <v>32</v>
      </c>
      <c r="E890" s="2" t="s">
        <v>1701</v>
      </c>
      <c r="F890" s="2" t="s">
        <v>1709</v>
      </c>
      <c r="H890" t="str">
        <f t="shared" si="117"/>
        <v/>
      </c>
      <c r="I890" t="str">
        <f t="shared" ca="1" si="118"/>
        <v>cliente indisponivel</v>
      </c>
      <c r="J890" t="str">
        <f t="shared" ca="1" si="119"/>
        <v>Não entregue</v>
      </c>
      <c r="K890">
        <f t="shared" ca="1" si="120"/>
        <v>2</v>
      </c>
      <c r="L890">
        <f t="shared" ca="1" si="121"/>
        <v>2</v>
      </c>
      <c r="M890" s="6" t="str">
        <f t="shared" si="122"/>
        <v>43</v>
      </c>
      <c r="N890" s="6">
        <v>8</v>
      </c>
      <c r="O890" s="6">
        <v>2019</v>
      </c>
      <c r="P890" s="6" t="s">
        <v>78</v>
      </c>
      <c r="Q890" s="6">
        <v>8</v>
      </c>
      <c r="R890" s="6">
        <v>2019</v>
      </c>
      <c r="S890" s="7">
        <f t="shared" ca="1" si="123"/>
        <v>43641</v>
      </c>
      <c r="T890" s="7" t="str">
        <f t="shared" si="124"/>
        <v>12</v>
      </c>
      <c r="U890" s="7">
        <f t="shared" si="125"/>
        <v>43689</v>
      </c>
    </row>
    <row r="891" spans="1:21" x14ac:dyDescent="0.25">
      <c r="A891">
        <v>890</v>
      </c>
      <c r="B891" s="1">
        <v>43640</v>
      </c>
      <c r="C891" s="1">
        <v>43690</v>
      </c>
      <c r="D891" s="2">
        <v>6</v>
      </c>
      <c r="E891" s="2" t="s">
        <v>1702</v>
      </c>
      <c r="F891" s="2" t="s">
        <v>1703</v>
      </c>
      <c r="H891" t="str">
        <f t="shared" ca="1" si="117"/>
        <v>cliente indisponivel</v>
      </c>
      <c r="I891" t="str">
        <f t="shared" ca="1" si="118"/>
        <v>cliente indisponivel</v>
      </c>
      <c r="J891" t="str">
        <f t="shared" ca="1" si="119"/>
        <v>Não entregue</v>
      </c>
      <c r="K891">
        <f t="shared" ca="1" si="120"/>
        <v>2</v>
      </c>
      <c r="L891">
        <f t="shared" ca="1" si="121"/>
        <v>1</v>
      </c>
      <c r="M891" s="6" t="str">
        <f t="shared" si="122"/>
        <v>43</v>
      </c>
      <c r="N891" s="6">
        <v>8</v>
      </c>
      <c r="O891" s="6">
        <v>2019</v>
      </c>
      <c r="P891" s="6" t="s">
        <v>84</v>
      </c>
      <c r="Q891" s="6">
        <v>8</v>
      </c>
      <c r="R891" s="6">
        <v>2019</v>
      </c>
      <c r="S891" s="7">
        <f t="shared" ca="1" si="123"/>
        <v>43642</v>
      </c>
      <c r="T891" s="7" t="str">
        <f t="shared" si="124"/>
        <v>13</v>
      </c>
      <c r="U891" s="7">
        <f t="shared" si="125"/>
        <v>43690</v>
      </c>
    </row>
    <row r="892" spans="1:21" x14ac:dyDescent="0.25">
      <c r="A892">
        <v>891</v>
      </c>
      <c r="B892" s="1">
        <v>43639</v>
      </c>
      <c r="C892" s="1">
        <v>43699</v>
      </c>
      <c r="D892" s="2">
        <v>127</v>
      </c>
      <c r="E892" s="2" t="s">
        <v>1702</v>
      </c>
      <c r="F892" s="2" t="s">
        <v>1704</v>
      </c>
      <c r="H892" t="str">
        <f t="shared" ca="1" si="117"/>
        <v>cliente indisponivel</v>
      </c>
      <c r="I892" t="str">
        <f t="shared" ca="1" si="118"/>
        <v>cliente indisponivel</v>
      </c>
      <c r="J892" t="str">
        <f t="shared" ca="1" si="119"/>
        <v>Não entregue</v>
      </c>
      <c r="K892">
        <f t="shared" ca="1" si="120"/>
        <v>2</v>
      </c>
      <c r="L892">
        <f t="shared" ca="1" si="121"/>
        <v>3</v>
      </c>
      <c r="M892" s="6" t="str">
        <f t="shared" si="122"/>
        <v>43</v>
      </c>
      <c r="N892" s="6">
        <v>8</v>
      </c>
      <c r="O892" s="6">
        <v>2019</v>
      </c>
      <c r="P892" s="6" t="s">
        <v>138</v>
      </c>
      <c r="Q892" s="6">
        <v>8</v>
      </c>
      <c r="R892" s="6">
        <v>2019</v>
      </c>
      <c r="S892" s="7">
        <f t="shared" ca="1" si="123"/>
        <v>43640</v>
      </c>
      <c r="T892" s="7" t="str">
        <f t="shared" si="124"/>
        <v>22</v>
      </c>
      <c r="U892" s="7">
        <f t="shared" si="125"/>
        <v>43699</v>
      </c>
    </row>
    <row r="893" spans="1:21" x14ac:dyDescent="0.25">
      <c r="A893">
        <v>892</v>
      </c>
      <c r="B893" s="1">
        <v>43638</v>
      </c>
      <c r="C893" s="1">
        <v>43678</v>
      </c>
      <c r="D893" s="2">
        <v>162</v>
      </c>
      <c r="E893" s="2" t="s">
        <v>1701</v>
      </c>
      <c r="F893" s="2" t="s">
        <v>1709</v>
      </c>
      <c r="H893" t="str">
        <f t="shared" si="117"/>
        <v/>
      </c>
      <c r="I893" t="str">
        <f t="shared" ca="1" si="118"/>
        <v>cliente indisponivel</v>
      </c>
      <c r="J893" t="str">
        <f t="shared" ca="1" si="119"/>
        <v>Não entregue</v>
      </c>
      <c r="K893">
        <f t="shared" ca="1" si="120"/>
        <v>2</v>
      </c>
      <c r="L893">
        <f t="shared" ca="1" si="121"/>
        <v>2</v>
      </c>
      <c r="M893" s="6" t="str">
        <f t="shared" si="122"/>
        <v>43</v>
      </c>
      <c r="N893" s="6">
        <v>8</v>
      </c>
      <c r="O893" s="6">
        <v>2019</v>
      </c>
      <c r="P893" s="6" t="s">
        <v>1696</v>
      </c>
      <c r="Q893" s="6">
        <v>8</v>
      </c>
      <c r="R893" s="6">
        <v>2019</v>
      </c>
      <c r="S893" s="7">
        <f t="shared" ca="1" si="123"/>
        <v>43640</v>
      </c>
      <c r="T893" s="7" t="str">
        <f t="shared" si="124"/>
        <v>1</v>
      </c>
      <c r="U893" s="7">
        <f t="shared" si="125"/>
        <v>43678</v>
      </c>
    </row>
    <row r="894" spans="1:21" x14ac:dyDescent="0.25">
      <c r="A894">
        <v>893</v>
      </c>
      <c r="B894" s="1">
        <v>43638</v>
      </c>
      <c r="C894" s="1">
        <v>43701</v>
      </c>
      <c r="D894" s="2">
        <v>211</v>
      </c>
      <c r="E894" s="2" t="s">
        <v>1702</v>
      </c>
      <c r="F894" s="2" t="s">
        <v>1703</v>
      </c>
      <c r="H894" t="str">
        <f t="shared" ca="1" si="117"/>
        <v>outros</v>
      </c>
      <c r="I894" t="str">
        <f t="shared" ca="1" si="118"/>
        <v>outros</v>
      </c>
      <c r="J894" t="str">
        <f t="shared" ca="1" si="119"/>
        <v>Entregue</v>
      </c>
      <c r="K894">
        <f t="shared" ca="1" si="120"/>
        <v>1</v>
      </c>
      <c r="L894">
        <f t="shared" ca="1" si="121"/>
        <v>3</v>
      </c>
      <c r="M894" s="6" t="str">
        <f t="shared" si="122"/>
        <v>43</v>
      </c>
      <c r="N894" s="6">
        <v>8</v>
      </c>
      <c r="O894" s="6">
        <v>2019</v>
      </c>
      <c r="P894" s="6" t="s">
        <v>151</v>
      </c>
      <c r="Q894" s="6">
        <v>8</v>
      </c>
      <c r="R894" s="6">
        <v>2019</v>
      </c>
      <c r="S894" s="7">
        <f t="shared" ca="1" si="123"/>
        <v>43639</v>
      </c>
      <c r="T894" s="7" t="str">
        <f t="shared" si="124"/>
        <v>24</v>
      </c>
      <c r="U894" s="7">
        <f t="shared" si="125"/>
        <v>43701</v>
      </c>
    </row>
    <row r="895" spans="1:21" x14ac:dyDescent="0.25">
      <c r="A895">
        <v>894</v>
      </c>
      <c r="B895" s="1">
        <v>43639</v>
      </c>
      <c r="C895" s="1">
        <v>43699</v>
      </c>
      <c r="D895" s="2">
        <v>59</v>
      </c>
      <c r="E895" s="2" t="s">
        <v>1701</v>
      </c>
      <c r="F895" s="2" t="s">
        <v>1709</v>
      </c>
      <c r="H895" t="str">
        <f t="shared" si="117"/>
        <v/>
      </c>
      <c r="I895" t="str">
        <f t="shared" ca="1" si="118"/>
        <v>cliente indisponivel</v>
      </c>
      <c r="J895" t="str">
        <f t="shared" ca="1" si="119"/>
        <v>Não entregue</v>
      </c>
      <c r="K895">
        <f t="shared" ca="1" si="120"/>
        <v>2</v>
      </c>
      <c r="L895">
        <f t="shared" ca="1" si="121"/>
        <v>3</v>
      </c>
      <c r="M895" s="6" t="str">
        <f t="shared" si="122"/>
        <v>43</v>
      </c>
      <c r="N895" s="6">
        <v>8</v>
      </c>
      <c r="O895" s="6">
        <v>2019</v>
      </c>
      <c r="P895" s="6" t="s">
        <v>138</v>
      </c>
      <c r="Q895" s="6">
        <v>8</v>
      </c>
      <c r="R895" s="6">
        <v>2019</v>
      </c>
      <c r="S895" s="7">
        <f t="shared" ca="1" si="123"/>
        <v>43642</v>
      </c>
      <c r="T895" s="7" t="str">
        <f t="shared" si="124"/>
        <v>22</v>
      </c>
      <c r="U895" s="7">
        <f t="shared" si="125"/>
        <v>43699</v>
      </c>
    </row>
    <row r="896" spans="1:21" x14ac:dyDescent="0.25">
      <c r="A896">
        <v>895</v>
      </c>
      <c r="B896" s="1">
        <v>43638</v>
      </c>
      <c r="C896" s="1">
        <v>43679</v>
      </c>
      <c r="D896" s="2">
        <v>73</v>
      </c>
      <c r="E896" s="2" t="s">
        <v>1701</v>
      </c>
      <c r="F896" s="2" t="s">
        <v>1709</v>
      </c>
      <c r="H896" t="str">
        <f t="shared" si="117"/>
        <v/>
      </c>
      <c r="I896" t="str">
        <f t="shared" ca="1" si="118"/>
        <v>cliente indisponivel</v>
      </c>
      <c r="J896" t="str">
        <f t="shared" ca="1" si="119"/>
        <v>Não entregue</v>
      </c>
      <c r="K896">
        <f t="shared" ca="1" si="120"/>
        <v>2</v>
      </c>
      <c r="L896">
        <f t="shared" ca="1" si="121"/>
        <v>2</v>
      </c>
      <c r="M896" s="6" t="str">
        <f t="shared" si="122"/>
        <v>43</v>
      </c>
      <c r="N896" s="6">
        <v>8</v>
      </c>
      <c r="O896" s="6">
        <v>2019</v>
      </c>
      <c r="P896" s="6" t="s">
        <v>1699</v>
      </c>
      <c r="Q896" s="6">
        <v>8</v>
      </c>
      <c r="R896" s="6">
        <v>2019</v>
      </c>
      <c r="S896" s="7">
        <f t="shared" ca="1" si="123"/>
        <v>43640</v>
      </c>
      <c r="T896" s="7" t="str">
        <f t="shared" si="124"/>
        <v>2</v>
      </c>
      <c r="U896" s="7">
        <f t="shared" si="125"/>
        <v>43679</v>
      </c>
    </row>
    <row r="897" spans="1:21" x14ac:dyDescent="0.25">
      <c r="A897">
        <v>896</v>
      </c>
      <c r="B897" s="1">
        <v>43641</v>
      </c>
      <c r="C897" s="1">
        <v>43678</v>
      </c>
      <c r="D897" s="2">
        <v>165</v>
      </c>
      <c r="E897" s="2" t="s">
        <v>1702</v>
      </c>
      <c r="F897" s="2" t="s">
        <v>1703</v>
      </c>
      <c r="H897" t="str">
        <f t="shared" ca="1" si="117"/>
        <v>cliente indisponivel</v>
      </c>
      <c r="I897" t="str">
        <f t="shared" ca="1" si="118"/>
        <v>cliente indisponivel</v>
      </c>
      <c r="J897" t="str">
        <f t="shared" ca="1" si="119"/>
        <v>Não entregue</v>
      </c>
      <c r="K897">
        <f t="shared" ca="1" si="120"/>
        <v>2</v>
      </c>
      <c r="L897">
        <f t="shared" ca="1" si="121"/>
        <v>2</v>
      </c>
      <c r="M897" s="6" t="str">
        <f t="shared" si="122"/>
        <v>43</v>
      </c>
      <c r="N897" s="6">
        <v>8</v>
      </c>
      <c r="O897" s="6">
        <v>2019</v>
      </c>
      <c r="P897" s="6" t="s">
        <v>1696</v>
      </c>
      <c r="Q897" s="6">
        <v>8</v>
      </c>
      <c r="R897" s="6">
        <v>2019</v>
      </c>
      <c r="S897" s="7">
        <f t="shared" ca="1" si="123"/>
        <v>43640</v>
      </c>
      <c r="T897" s="7" t="str">
        <f t="shared" si="124"/>
        <v>1</v>
      </c>
      <c r="U897" s="7">
        <f t="shared" si="125"/>
        <v>43678</v>
      </c>
    </row>
    <row r="898" spans="1:21" x14ac:dyDescent="0.25">
      <c r="A898">
        <v>897</v>
      </c>
      <c r="B898" s="1">
        <v>43638</v>
      </c>
      <c r="C898" s="1">
        <v>43681</v>
      </c>
      <c r="D898" s="2">
        <v>136</v>
      </c>
      <c r="E898" s="2" t="s">
        <v>1701</v>
      </c>
      <c r="F898" s="2" t="s">
        <v>1709</v>
      </c>
      <c r="H898" t="str">
        <f t="shared" si="117"/>
        <v/>
      </c>
      <c r="I898" t="str">
        <f t="shared" ca="1" si="118"/>
        <v>cliente indisponivel</v>
      </c>
      <c r="J898" t="str">
        <f t="shared" ca="1" si="119"/>
        <v>Não entregue</v>
      </c>
      <c r="K898">
        <f t="shared" ca="1" si="120"/>
        <v>2</v>
      </c>
      <c r="L898">
        <f t="shared" ca="1" si="121"/>
        <v>3</v>
      </c>
      <c r="M898" s="6" t="str">
        <f t="shared" si="122"/>
        <v>43</v>
      </c>
      <c r="N898" s="6">
        <v>8</v>
      </c>
      <c r="O898" s="6">
        <v>2019</v>
      </c>
      <c r="P898" s="6" t="s">
        <v>1698</v>
      </c>
      <c r="Q898" s="6">
        <v>8</v>
      </c>
      <c r="R898" s="6">
        <v>2019</v>
      </c>
      <c r="S898" s="7">
        <f t="shared" ca="1" si="123"/>
        <v>43641</v>
      </c>
      <c r="T898" s="7" t="str">
        <f t="shared" si="124"/>
        <v>4</v>
      </c>
      <c r="U898" s="7">
        <f t="shared" si="125"/>
        <v>43681</v>
      </c>
    </row>
    <row r="899" spans="1:21" x14ac:dyDescent="0.25">
      <c r="A899">
        <v>898</v>
      </c>
      <c r="B899" s="1">
        <v>43638</v>
      </c>
      <c r="C899" s="1">
        <v>43687</v>
      </c>
      <c r="D899" s="2">
        <v>3</v>
      </c>
      <c r="E899" s="2" t="s">
        <v>1702</v>
      </c>
      <c r="F899" s="2" t="s">
        <v>1704</v>
      </c>
      <c r="H899" t="str">
        <f t="shared" ref="H899:H962" ca="1" si="126">IF(E899="Entregue","",I899)</f>
        <v>outros</v>
      </c>
      <c r="I899" t="str">
        <f t="shared" ref="I899:I962" ca="1" si="127">VLOOKUP(K899,$V$6:$W$8,2,TRUE)</f>
        <v>outros</v>
      </c>
      <c r="J899" t="str">
        <f t="shared" ref="J899:J962" ca="1" si="128">VLOOKUP(K899,$V$1:$W$3,2,TRUE)</f>
        <v>Entregue</v>
      </c>
      <c r="K899">
        <f t="shared" ref="K899:K962" ca="1" si="129">RANDBETWEEN(1,2)</f>
        <v>1</v>
      </c>
      <c r="L899">
        <f t="shared" ref="L899:L962" ca="1" si="130">RANDBETWEEN(1,3)</f>
        <v>1</v>
      </c>
      <c r="M899" s="6" t="str">
        <f t="shared" ref="M899:M962" si="131">LEFT(C899,2)</f>
        <v>43</v>
      </c>
      <c r="N899" s="6">
        <v>8</v>
      </c>
      <c r="O899" s="6">
        <v>2019</v>
      </c>
      <c r="P899" s="6" t="s">
        <v>65</v>
      </c>
      <c r="Q899" s="6">
        <v>8</v>
      </c>
      <c r="R899" s="6">
        <v>2019</v>
      </c>
      <c r="S899" s="7">
        <f t="shared" ref="S899:S962" ca="1" si="132">DATE(2019,6,21)+RANDBETWEEN(1,5)</f>
        <v>43639</v>
      </c>
      <c r="T899" s="7" t="str">
        <f t="shared" ref="T899:T962" si="133">SUBSTITUTE(P899,"/","")</f>
        <v>10</v>
      </c>
      <c r="U899" s="7">
        <f t="shared" ref="U899:U962" si="134">DATE(R899,Q899,T899)</f>
        <v>43687</v>
      </c>
    </row>
    <row r="900" spans="1:21" x14ac:dyDescent="0.25">
      <c r="A900">
        <v>899</v>
      </c>
      <c r="B900" s="1">
        <v>43639</v>
      </c>
      <c r="C900" s="1">
        <v>43683</v>
      </c>
      <c r="D900" s="2">
        <v>161</v>
      </c>
      <c r="E900" s="2" t="s">
        <v>1701</v>
      </c>
      <c r="F900" s="2" t="s">
        <v>1709</v>
      </c>
      <c r="H900" t="str">
        <f t="shared" si="126"/>
        <v/>
      </c>
      <c r="I900" t="str">
        <f t="shared" ca="1" si="127"/>
        <v>cliente indisponivel</v>
      </c>
      <c r="J900" t="str">
        <f t="shared" ca="1" si="128"/>
        <v>Não entregue</v>
      </c>
      <c r="K900">
        <f t="shared" ca="1" si="129"/>
        <v>2</v>
      </c>
      <c r="L900">
        <f t="shared" ca="1" si="130"/>
        <v>3</v>
      </c>
      <c r="M900" s="6" t="str">
        <f t="shared" si="131"/>
        <v>43</v>
      </c>
      <c r="N900" s="6">
        <v>8</v>
      </c>
      <c r="O900" s="6">
        <v>2019</v>
      </c>
      <c r="P900" s="6" t="s">
        <v>1692</v>
      </c>
      <c r="Q900" s="6">
        <v>8</v>
      </c>
      <c r="R900" s="6">
        <v>2019</v>
      </c>
      <c r="S900" s="7">
        <f t="shared" ca="1" si="132"/>
        <v>43639</v>
      </c>
      <c r="T900" s="7" t="str">
        <f t="shared" si="133"/>
        <v>6</v>
      </c>
      <c r="U900" s="7">
        <f t="shared" si="134"/>
        <v>43683</v>
      </c>
    </row>
    <row r="901" spans="1:21" x14ac:dyDescent="0.25">
      <c r="A901">
        <v>900</v>
      </c>
      <c r="B901" s="1">
        <v>43640</v>
      </c>
      <c r="C901" s="1">
        <v>43694</v>
      </c>
      <c r="D901" s="2">
        <v>151</v>
      </c>
      <c r="E901" s="2" t="s">
        <v>1701</v>
      </c>
      <c r="F901" s="2" t="s">
        <v>1709</v>
      </c>
      <c r="H901" t="str">
        <f t="shared" si="126"/>
        <v/>
      </c>
      <c r="I901" t="str">
        <f t="shared" ca="1" si="127"/>
        <v>cliente indisponivel</v>
      </c>
      <c r="J901" t="str">
        <f t="shared" ca="1" si="128"/>
        <v>Não entregue</v>
      </c>
      <c r="K901">
        <f t="shared" ca="1" si="129"/>
        <v>2</v>
      </c>
      <c r="L901">
        <f t="shared" ca="1" si="130"/>
        <v>2</v>
      </c>
      <c r="M901" s="6" t="str">
        <f t="shared" si="131"/>
        <v>43</v>
      </c>
      <c r="N901" s="6">
        <v>8</v>
      </c>
      <c r="O901" s="6">
        <v>2019</v>
      </c>
      <c r="P901" s="6" t="s">
        <v>108</v>
      </c>
      <c r="Q901" s="6">
        <v>8</v>
      </c>
      <c r="R901" s="6">
        <v>2019</v>
      </c>
      <c r="S901" s="7">
        <f t="shared" ca="1" si="132"/>
        <v>43641</v>
      </c>
      <c r="T901" s="7" t="str">
        <f t="shared" si="133"/>
        <v>17</v>
      </c>
      <c r="U901" s="7">
        <f t="shared" si="134"/>
        <v>43694</v>
      </c>
    </row>
    <row r="902" spans="1:21" x14ac:dyDescent="0.25">
      <c r="A902">
        <v>901</v>
      </c>
      <c r="B902" s="1">
        <v>43642</v>
      </c>
      <c r="C902" s="1">
        <v>43704</v>
      </c>
      <c r="D902" s="2">
        <v>18</v>
      </c>
      <c r="E902" s="2" t="s">
        <v>1702</v>
      </c>
      <c r="F902" s="2" t="s">
        <v>1703</v>
      </c>
      <c r="H902" t="str">
        <f t="shared" ca="1" si="126"/>
        <v>outros</v>
      </c>
      <c r="I902" t="str">
        <f t="shared" ca="1" si="127"/>
        <v>outros</v>
      </c>
      <c r="J902" t="str">
        <f t="shared" ca="1" si="128"/>
        <v>Entregue</v>
      </c>
      <c r="K902">
        <f t="shared" ca="1" si="129"/>
        <v>1</v>
      </c>
      <c r="L902">
        <f t="shared" ca="1" si="130"/>
        <v>2</v>
      </c>
      <c r="M902" s="6" t="str">
        <f t="shared" si="131"/>
        <v>43</v>
      </c>
      <c r="N902" s="6">
        <v>8</v>
      </c>
      <c r="O902" s="6">
        <v>2019</v>
      </c>
      <c r="P902" s="6" t="s">
        <v>170</v>
      </c>
      <c r="Q902" s="6">
        <v>8</v>
      </c>
      <c r="R902" s="6">
        <v>2019</v>
      </c>
      <c r="S902" s="7">
        <f t="shared" ca="1" si="132"/>
        <v>43639</v>
      </c>
      <c r="T902" s="7" t="str">
        <f t="shared" si="133"/>
        <v>27</v>
      </c>
      <c r="U902" s="7">
        <f t="shared" si="134"/>
        <v>43704</v>
      </c>
    </row>
    <row r="903" spans="1:21" x14ac:dyDescent="0.25">
      <c r="A903">
        <v>902</v>
      </c>
      <c r="B903" s="1">
        <v>43638</v>
      </c>
      <c r="C903" s="1">
        <v>43689</v>
      </c>
      <c r="D903" s="2">
        <v>216</v>
      </c>
      <c r="E903" s="2" t="s">
        <v>1702</v>
      </c>
      <c r="F903" s="2" t="s">
        <v>1703</v>
      </c>
      <c r="H903" t="str">
        <f t="shared" ca="1" si="126"/>
        <v>outros</v>
      </c>
      <c r="I903" t="str">
        <f t="shared" ca="1" si="127"/>
        <v>outros</v>
      </c>
      <c r="J903" t="str">
        <f t="shared" ca="1" si="128"/>
        <v>Entregue</v>
      </c>
      <c r="K903">
        <f t="shared" ca="1" si="129"/>
        <v>1</v>
      </c>
      <c r="L903">
        <f t="shared" ca="1" si="130"/>
        <v>3</v>
      </c>
      <c r="M903" s="6" t="str">
        <f t="shared" si="131"/>
        <v>43</v>
      </c>
      <c r="N903" s="6">
        <v>8</v>
      </c>
      <c r="O903" s="6">
        <v>2019</v>
      </c>
      <c r="P903" s="6" t="s">
        <v>78</v>
      </c>
      <c r="Q903" s="6">
        <v>8</v>
      </c>
      <c r="R903" s="6">
        <v>2019</v>
      </c>
      <c r="S903" s="7">
        <f t="shared" ca="1" si="132"/>
        <v>43642</v>
      </c>
      <c r="T903" s="7" t="str">
        <f t="shared" si="133"/>
        <v>12</v>
      </c>
      <c r="U903" s="7">
        <f t="shared" si="134"/>
        <v>43689</v>
      </c>
    </row>
    <row r="904" spans="1:21" x14ac:dyDescent="0.25">
      <c r="A904">
        <v>903</v>
      </c>
      <c r="B904" s="1">
        <v>43639</v>
      </c>
      <c r="C904" s="1">
        <v>43704</v>
      </c>
      <c r="D904" s="2">
        <v>10</v>
      </c>
      <c r="E904" s="2" t="s">
        <v>1702</v>
      </c>
      <c r="F904" s="2" t="s">
        <v>1703</v>
      </c>
      <c r="H904" t="str">
        <f t="shared" ca="1" si="126"/>
        <v>outros</v>
      </c>
      <c r="I904" t="str">
        <f t="shared" ca="1" si="127"/>
        <v>outros</v>
      </c>
      <c r="J904" t="str">
        <f t="shared" ca="1" si="128"/>
        <v>Entregue</v>
      </c>
      <c r="K904">
        <f t="shared" ca="1" si="129"/>
        <v>1</v>
      </c>
      <c r="L904">
        <f t="shared" ca="1" si="130"/>
        <v>2</v>
      </c>
      <c r="M904" s="6" t="str">
        <f t="shared" si="131"/>
        <v>43</v>
      </c>
      <c r="N904" s="6">
        <v>8</v>
      </c>
      <c r="O904" s="6">
        <v>2019</v>
      </c>
      <c r="P904" s="6" t="s">
        <v>170</v>
      </c>
      <c r="Q904" s="6">
        <v>8</v>
      </c>
      <c r="R904" s="6">
        <v>2019</v>
      </c>
      <c r="S904" s="7">
        <f t="shared" ca="1" si="132"/>
        <v>43639</v>
      </c>
      <c r="T904" s="7" t="str">
        <f t="shared" si="133"/>
        <v>27</v>
      </c>
      <c r="U904" s="7">
        <f t="shared" si="134"/>
        <v>43704</v>
      </c>
    </row>
    <row r="905" spans="1:21" x14ac:dyDescent="0.25">
      <c r="A905">
        <v>904</v>
      </c>
      <c r="B905" s="1">
        <v>43641</v>
      </c>
      <c r="C905" s="1">
        <v>43684</v>
      </c>
      <c r="D905" s="2">
        <v>97</v>
      </c>
      <c r="E905" s="2" t="s">
        <v>1702</v>
      </c>
      <c r="F905" s="2" t="s">
        <v>1703</v>
      </c>
      <c r="H905" t="str">
        <f t="shared" ca="1" si="126"/>
        <v>cliente indisponivel</v>
      </c>
      <c r="I905" t="str">
        <f t="shared" ca="1" si="127"/>
        <v>cliente indisponivel</v>
      </c>
      <c r="J905" t="str">
        <f t="shared" ca="1" si="128"/>
        <v>Não entregue</v>
      </c>
      <c r="K905">
        <f t="shared" ca="1" si="129"/>
        <v>2</v>
      </c>
      <c r="L905">
        <f t="shared" ca="1" si="130"/>
        <v>1</v>
      </c>
      <c r="M905" s="6" t="str">
        <f t="shared" si="131"/>
        <v>43</v>
      </c>
      <c r="N905" s="6">
        <v>8</v>
      </c>
      <c r="O905" s="6">
        <v>2019</v>
      </c>
      <c r="P905" s="6" t="s">
        <v>1697</v>
      </c>
      <c r="Q905" s="6">
        <v>8</v>
      </c>
      <c r="R905" s="6">
        <v>2019</v>
      </c>
      <c r="S905" s="7">
        <f t="shared" ca="1" si="132"/>
        <v>43642</v>
      </c>
      <c r="T905" s="7" t="str">
        <f t="shared" si="133"/>
        <v>7</v>
      </c>
      <c r="U905" s="7">
        <f t="shared" si="134"/>
        <v>43684</v>
      </c>
    </row>
    <row r="906" spans="1:21" x14ac:dyDescent="0.25">
      <c r="A906">
        <v>905</v>
      </c>
      <c r="B906" s="1">
        <v>43640</v>
      </c>
      <c r="C906" s="1">
        <v>43705</v>
      </c>
      <c r="D906" s="2">
        <v>190</v>
      </c>
      <c r="E906" s="2" t="s">
        <v>1701</v>
      </c>
      <c r="F906" s="2" t="s">
        <v>1709</v>
      </c>
      <c r="H906" t="str">
        <f t="shared" si="126"/>
        <v/>
      </c>
      <c r="I906" t="str">
        <f t="shared" ca="1" si="127"/>
        <v>cliente indisponivel</v>
      </c>
      <c r="J906" t="str">
        <f t="shared" ca="1" si="128"/>
        <v>Não entregue</v>
      </c>
      <c r="K906">
        <f t="shared" ca="1" si="129"/>
        <v>2</v>
      </c>
      <c r="L906">
        <f t="shared" ca="1" si="130"/>
        <v>1</v>
      </c>
      <c r="M906" s="6" t="str">
        <f t="shared" si="131"/>
        <v>43</v>
      </c>
      <c r="N906" s="6">
        <v>8</v>
      </c>
      <c r="O906" s="6">
        <v>2019</v>
      </c>
      <c r="P906" s="6" t="s">
        <v>175</v>
      </c>
      <c r="Q906" s="6">
        <v>8</v>
      </c>
      <c r="R906" s="6">
        <v>2019</v>
      </c>
      <c r="S906" s="7">
        <f t="shared" ca="1" si="132"/>
        <v>43640</v>
      </c>
      <c r="T906" s="7" t="str">
        <f t="shared" si="133"/>
        <v>28</v>
      </c>
      <c r="U906" s="7">
        <f t="shared" si="134"/>
        <v>43705</v>
      </c>
    </row>
    <row r="907" spans="1:21" x14ac:dyDescent="0.25">
      <c r="A907">
        <v>906</v>
      </c>
      <c r="B907" s="1">
        <v>43639</v>
      </c>
      <c r="C907" s="1">
        <v>43698</v>
      </c>
      <c r="D907" s="2">
        <v>98</v>
      </c>
      <c r="E907" s="2" t="s">
        <v>1702</v>
      </c>
      <c r="F907" s="2" t="s">
        <v>1703</v>
      </c>
      <c r="H907" t="str">
        <f t="shared" ca="1" si="126"/>
        <v>outros</v>
      </c>
      <c r="I907" t="str">
        <f t="shared" ca="1" si="127"/>
        <v>outros</v>
      </c>
      <c r="J907" t="str">
        <f t="shared" ca="1" si="128"/>
        <v>Entregue</v>
      </c>
      <c r="K907">
        <f t="shared" ca="1" si="129"/>
        <v>1</v>
      </c>
      <c r="L907">
        <f t="shared" ca="1" si="130"/>
        <v>3</v>
      </c>
      <c r="M907" s="6" t="str">
        <f t="shared" si="131"/>
        <v>43</v>
      </c>
      <c r="N907" s="6">
        <v>8</v>
      </c>
      <c r="O907" s="6">
        <v>2019</v>
      </c>
      <c r="P907" s="6" t="s">
        <v>132</v>
      </c>
      <c r="Q907" s="6">
        <v>8</v>
      </c>
      <c r="R907" s="6">
        <v>2019</v>
      </c>
      <c r="S907" s="7">
        <f t="shared" ca="1" si="132"/>
        <v>43638</v>
      </c>
      <c r="T907" s="7" t="str">
        <f t="shared" si="133"/>
        <v>21</v>
      </c>
      <c r="U907" s="7">
        <f t="shared" si="134"/>
        <v>43698</v>
      </c>
    </row>
    <row r="908" spans="1:21" x14ac:dyDescent="0.25">
      <c r="A908">
        <v>907</v>
      </c>
      <c r="B908" s="1">
        <v>43640</v>
      </c>
      <c r="C908" s="1">
        <v>43693</v>
      </c>
      <c r="D908" s="2">
        <v>39</v>
      </c>
      <c r="E908" s="2" t="s">
        <v>1702</v>
      </c>
      <c r="F908" s="2" t="s">
        <v>1703</v>
      </c>
      <c r="H908" t="str">
        <f t="shared" ca="1" si="126"/>
        <v>cliente indisponivel</v>
      </c>
      <c r="I908" t="str">
        <f t="shared" ca="1" si="127"/>
        <v>cliente indisponivel</v>
      </c>
      <c r="J908" t="str">
        <f t="shared" ca="1" si="128"/>
        <v>Não entregue</v>
      </c>
      <c r="K908">
        <f t="shared" ca="1" si="129"/>
        <v>2</v>
      </c>
      <c r="L908">
        <f t="shared" ca="1" si="130"/>
        <v>1</v>
      </c>
      <c r="M908" s="6" t="str">
        <f t="shared" si="131"/>
        <v>43</v>
      </c>
      <c r="N908" s="6">
        <v>8</v>
      </c>
      <c r="O908" s="6">
        <v>2019</v>
      </c>
      <c r="P908" s="6" t="s">
        <v>103</v>
      </c>
      <c r="Q908" s="6">
        <v>8</v>
      </c>
      <c r="R908" s="6">
        <v>2019</v>
      </c>
      <c r="S908" s="7">
        <f t="shared" ca="1" si="132"/>
        <v>43640</v>
      </c>
      <c r="T908" s="7" t="str">
        <f t="shared" si="133"/>
        <v>16</v>
      </c>
      <c r="U908" s="7">
        <f t="shared" si="134"/>
        <v>43693</v>
      </c>
    </row>
    <row r="909" spans="1:21" x14ac:dyDescent="0.25">
      <c r="A909">
        <v>908</v>
      </c>
      <c r="B909" s="1">
        <v>43639</v>
      </c>
      <c r="C909" s="1">
        <v>43685</v>
      </c>
      <c r="D909" s="2">
        <v>135</v>
      </c>
      <c r="E909" s="2" t="s">
        <v>1701</v>
      </c>
      <c r="F909" s="2" t="s">
        <v>1709</v>
      </c>
      <c r="H909" t="str">
        <f t="shared" si="126"/>
        <v/>
      </c>
      <c r="I909" t="str">
        <f t="shared" ca="1" si="127"/>
        <v>outros</v>
      </c>
      <c r="J909" t="str">
        <f t="shared" ca="1" si="128"/>
        <v>Entregue</v>
      </c>
      <c r="K909">
        <f t="shared" ca="1" si="129"/>
        <v>1</v>
      </c>
      <c r="L909">
        <f t="shared" ca="1" si="130"/>
        <v>3</v>
      </c>
      <c r="M909" s="6" t="str">
        <f t="shared" si="131"/>
        <v>43</v>
      </c>
      <c r="N909" s="6">
        <v>8</v>
      </c>
      <c r="O909" s="6">
        <v>2019</v>
      </c>
      <c r="P909" s="6" t="s">
        <v>1693</v>
      </c>
      <c r="Q909" s="6">
        <v>8</v>
      </c>
      <c r="R909" s="6">
        <v>2019</v>
      </c>
      <c r="S909" s="7">
        <f t="shared" ca="1" si="132"/>
        <v>43638</v>
      </c>
      <c r="T909" s="7" t="str">
        <f t="shared" si="133"/>
        <v>8</v>
      </c>
      <c r="U909" s="7">
        <f t="shared" si="134"/>
        <v>43685</v>
      </c>
    </row>
    <row r="910" spans="1:21" x14ac:dyDescent="0.25">
      <c r="A910">
        <v>909</v>
      </c>
      <c r="B910" s="1">
        <v>43640</v>
      </c>
      <c r="C910" s="1">
        <v>43695</v>
      </c>
      <c r="D910" s="2">
        <v>122</v>
      </c>
      <c r="E910" s="2" t="s">
        <v>1701</v>
      </c>
      <c r="F910" s="2" t="s">
        <v>1709</v>
      </c>
      <c r="H910" t="str">
        <f t="shared" si="126"/>
        <v/>
      </c>
      <c r="I910" t="str">
        <f t="shared" ca="1" si="127"/>
        <v>cliente indisponivel</v>
      </c>
      <c r="J910" t="str">
        <f t="shared" ca="1" si="128"/>
        <v>Não entregue</v>
      </c>
      <c r="K910">
        <f t="shared" ca="1" si="129"/>
        <v>2</v>
      </c>
      <c r="L910">
        <f t="shared" ca="1" si="130"/>
        <v>2</v>
      </c>
      <c r="M910" s="6" t="str">
        <f t="shared" si="131"/>
        <v>43</v>
      </c>
      <c r="N910" s="6">
        <v>8</v>
      </c>
      <c r="O910" s="6">
        <v>2019</v>
      </c>
      <c r="P910" s="6" t="s">
        <v>114</v>
      </c>
      <c r="Q910" s="6">
        <v>8</v>
      </c>
      <c r="R910" s="6">
        <v>2019</v>
      </c>
      <c r="S910" s="7">
        <f t="shared" ca="1" si="132"/>
        <v>43642</v>
      </c>
      <c r="T910" s="7" t="str">
        <f t="shared" si="133"/>
        <v>18</v>
      </c>
      <c r="U910" s="7">
        <f t="shared" si="134"/>
        <v>43695</v>
      </c>
    </row>
    <row r="911" spans="1:21" x14ac:dyDescent="0.25">
      <c r="A911">
        <v>910</v>
      </c>
      <c r="B911" s="1">
        <v>43639</v>
      </c>
      <c r="C911" s="1">
        <v>43702</v>
      </c>
      <c r="D911" s="2">
        <v>185</v>
      </c>
      <c r="E911" s="2" t="s">
        <v>1701</v>
      </c>
      <c r="F911" s="2" t="s">
        <v>1709</v>
      </c>
      <c r="H911" t="str">
        <f t="shared" si="126"/>
        <v/>
      </c>
      <c r="I911" t="str">
        <f t="shared" ca="1" si="127"/>
        <v>outros</v>
      </c>
      <c r="J911" t="str">
        <f t="shared" ca="1" si="128"/>
        <v>Entregue</v>
      </c>
      <c r="K911">
        <f t="shared" ca="1" si="129"/>
        <v>1</v>
      </c>
      <c r="L911">
        <f t="shared" ca="1" si="130"/>
        <v>3</v>
      </c>
      <c r="M911" s="6" t="str">
        <f t="shared" si="131"/>
        <v>43</v>
      </c>
      <c r="N911" s="6">
        <v>8</v>
      </c>
      <c r="O911" s="6">
        <v>2019</v>
      </c>
      <c r="P911" s="6" t="s">
        <v>157</v>
      </c>
      <c r="Q911" s="6">
        <v>8</v>
      </c>
      <c r="R911" s="6">
        <v>2019</v>
      </c>
      <c r="S911" s="7">
        <f t="shared" ca="1" si="132"/>
        <v>43639</v>
      </c>
      <c r="T911" s="7" t="str">
        <f t="shared" si="133"/>
        <v>25</v>
      </c>
      <c r="U911" s="7">
        <f t="shared" si="134"/>
        <v>43702</v>
      </c>
    </row>
    <row r="912" spans="1:21" x14ac:dyDescent="0.25">
      <c r="A912">
        <v>911</v>
      </c>
      <c r="B912" s="1">
        <v>43641</v>
      </c>
      <c r="C912" s="1">
        <v>43679</v>
      </c>
      <c r="D912" s="2">
        <v>150</v>
      </c>
      <c r="E912" s="2" t="s">
        <v>1702</v>
      </c>
      <c r="F912" s="2" t="s">
        <v>1704</v>
      </c>
      <c r="H912" t="str">
        <f t="shared" ca="1" si="126"/>
        <v>cliente indisponivel</v>
      </c>
      <c r="I912" t="str">
        <f t="shared" ca="1" si="127"/>
        <v>cliente indisponivel</v>
      </c>
      <c r="J912" t="str">
        <f t="shared" ca="1" si="128"/>
        <v>Não entregue</v>
      </c>
      <c r="K912">
        <f t="shared" ca="1" si="129"/>
        <v>2</v>
      </c>
      <c r="L912">
        <f t="shared" ca="1" si="130"/>
        <v>3</v>
      </c>
      <c r="M912" s="6" t="str">
        <f t="shared" si="131"/>
        <v>43</v>
      </c>
      <c r="N912" s="6">
        <v>8</v>
      </c>
      <c r="O912" s="6">
        <v>2019</v>
      </c>
      <c r="P912" s="6" t="s">
        <v>1699</v>
      </c>
      <c r="Q912" s="6">
        <v>8</v>
      </c>
      <c r="R912" s="6">
        <v>2019</v>
      </c>
      <c r="S912" s="7">
        <f t="shared" ca="1" si="132"/>
        <v>43638</v>
      </c>
      <c r="T912" s="7" t="str">
        <f t="shared" si="133"/>
        <v>2</v>
      </c>
      <c r="U912" s="7">
        <f t="shared" si="134"/>
        <v>43679</v>
      </c>
    </row>
    <row r="913" spans="1:21" x14ac:dyDescent="0.25">
      <c r="A913">
        <v>912</v>
      </c>
      <c r="B913" s="1">
        <v>43640</v>
      </c>
      <c r="C913" s="1">
        <v>43697</v>
      </c>
      <c r="D913" s="2">
        <v>133</v>
      </c>
      <c r="E913" s="2" t="s">
        <v>1702</v>
      </c>
      <c r="F913" s="2" t="s">
        <v>1704</v>
      </c>
      <c r="H913" t="str">
        <f t="shared" ca="1" si="126"/>
        <v>outros</v>
      </c>
      <c r="I913" t="str">
        <f t="shared" ca="1" si="127"/>
        <v>outros</v>
      </c>
      <c r="J913" t="str">
        <f t="shared" ca="1" si="128"/>
        <v>Entregue</v>
      </c>
      <c r="K913">
        <f t="shared" ca="1" si="129"/>
        <v>1</v>
      </c>
      <c r="L913">
        <f t="shared" ca="1" si="130"/>
        <v>3</v>
      </c>
      <c r="M913" s="6" t="str">
        <f t="shared" si="131"/>
        <v>43</v>
      </c>
      <c r="N913" s="6">
        <v>8</v>
      </c>
      <c r="O913" s="6">
        <v>2019</v>
      </c>
      <c r="P913" s="6" t="s">
        <v>126</v>
      </c>
      <c r="Q913" s="6">
        <v>8</v>
      </c>
      <c r="R913" s="6">
        <v>2019</v>
      </c>
      <c r="S913" s="7">
        <f t="shared" ca="1" si="132"/>
        <v>43640</v>
      </c>
      <c r="T913" s="7" t="str">
        <f t="shared" si="133"/>
        <v>20</v>
      </c>
      <c r="U913" s="7">
        <f t="shared" si="134"/>
        <v>43697</v>
      </c>
    </row>
    <row r="914" spans="1:21" x14ac:dyDescent="0.25">
      <c r="A914">
        <v>913</v>
      </c>
      <c r="B914" s="1">
        <v>43641</v>
      </c>
      <c r="C914" s="1">
        <v>43678</v>
      </c>
      <c r="D914" s="2">
        <v>86</v>
      </c>
      <c r="E914" s="2" t="s">
        <v>1701</v>
      </c>
      <c r="F914" s="2" t="s">
        <v>1709</v>
      </c>
      <c r="H914" t="str">
        <f t="shared" si="126"/>
        <v/>
      </c>
      <c r="I914" t="str">
        <f t="shared" ca="1" si="127"/>
        <v>outros</v>
      </c>
      <c r="J914" t="str">
        <f t="shared" ca="1" si="128"/>
        <v>Entregue</v>
      </c>
      <c r="K914">
        <f t="shared" ca="1" si="129"/>
        <v>1</v>
      </c>
      <c r="L914">
        <f t="shared" ca="1" si="130"/>
        <v>3</v>
      </c>
      <c r="M914" s="6" t="str">
        <f t="shared" si="131"/>
        <v>43</v>
      </c>
      <c r="N914" s="6">
        <v>8</v>
      </c>
      <c r="O914" s="6">
        <v>2019</v>
      </c>
      <c r="P914" s="6" t="s">
        <v>1696</v>
      </c>
      <c r="Q914" s="6">
        <v>8</v>
      </c>
      <c r="R914" s="6">
        <v>2019</v>
      </c>
      <c r="S914" s="7">
        <f t="shared" ca="1" si="132"/>
        <v>43641</v>
      </c>
      <c r="T914" s="7" t="str">
        <f t="shared" si="133"/>
        <v>1</v>
      </c>
      <c r="U914" s="7">
        <f t="shared" si="134"/>
        <v>43678</v>
      </c>
    </row>
    <row r="915" spans="1:21" x14ac:dyDescent="0.25">
      <c r="A915">
        <v>914</v>
      </c>
      <c r="B915" s="1">
        <v>43640</v>
      </c>
      <c r="C915" s="1">
        <v>43689</v>
      </c>
      <c r="D915" s="2">
        <v>204</v>
      </c>
      <c r="E915" s="2" t="s">
        <v>1702</v>
      </c>
      <c r="F915" s="2" t="s">
        <v>1704</v>
      </c>
      <c r="H915" t="str">
        <f t="shared" ca="1" si="126"/>
        <v>outros</v>
      </c>
      <c r="I915" t="str">
        <f t="shared" ca="1" si="127"/>
        <v>outros</v>
      </c>
      <c r="J915" t="str">
        <f t="shared" ca="1" si="128"/>
        <v>Entregue</v>
      </c>
      <c r="K915">
        <f t="shared" ca="1" si="129"/>
        <v>1</v>
      </c>
      <c r="L915">
        <f t="shared" ca="1" si="130"/>
        <v>3</v>
      </c>
      <c r="M915" s="6" t="str">
        <f t="shared" si="131"/>
        <v>43</v>
      </c>
      <c r="N915" s="6">
        <v>8</v>
      </c>
      <c r="O915" s="6">
        <v>2019</v>
      </c>
      <c r="P915" s="6" t="s">
        <v>78</v>
      </c>
      <c r="Q915" s="6">
        <v>8</v>
      </c>
      <c r="R915" s="6">
        <v>2019</v>
      </c>
      <c r="S915" s="7">
        <f t="shared" ca="1" si="132"/>
        <v>43640</v>
      </c>
      <c r="T915" s="7" t="str">
        <f t="shared" si="133"/>
        <v>12</v>
      </c>
      <c r="U915" s="7">
        <f t="shared" si="134"/>
        <v>43689</v>
      </c>
    </row>
    <row r="916" spans="1:21" x14ac:dyDescent="0.25">
      <c r="A916">
        <v>915</v>
      </c>
      <c r="B916" s="1">
        <v>43639</v>
      </c>
      <c r="C916" s="1">
        <v>43679</v>
      </c>
      <c r="D916" s="2">
        <v>229</v>
      </c>
      <c r="E916" s="2" t="s">
        <v>1701</v>
      </c>
      <c r="F916" s="2" t="s">
        <v>1709</v>
      </c>
      <c r="H916" t="str">
        <f t="shared" si="126"/>
        <v/>
      </c>
      <c r="I916" t="str">
        <f t="shared" ca="1" si="127"/>
        <v>cliente indisponivel</v>
      </c>
      <c r="J916" t="str">
        <f t="shared" ca="1" si="128"/>
        <v>Não entregue</v>
      </c>
      <c r="K916">
        <f t="shared" ca="1" si="129"/>
        <v>2</v>
      </c>
      <c r="L916">
        <f t="shared" ca="1" si="130"/>
        <v>3</v>
      </c>
      <c r="M916" s="6" t="str">
        <f t="shared" si="131"/>
        <v>43</v>
      </c>
      <c r="N916" s="6">
        <v>8</v>
      </c>
      <c r="O916" s="6">
        <v>2019</v>
      </c>
      <c r="P916" s="6" t="s">
        <v>1699</v>
      </c>
      <c r="Q916" s="6">
        <v>8</v>
      </c>
      <c r="R916" s="6">
        <v>2019</v>
      </c>
      <c r="S916" s="7">
        <f t="shared" ca="1" si="132"/>
        <v>43638</v>
      </c>
      <c r="T916" s="7" t="str">
        <f t="shared" si="133"/>
        <v>2</v>
      </c>
      <c r="U916" s="7">
        <f t="shared" si="134"/>
        <v>43679</v>
      </c>
    </row>
    <row r="917" spans="1:21" x14ac:dyDescent="0.25">
      <c r="A917">
        <v>916</v>
      </c>
      <c r="B917" s="1">
        <v>43641</v>
      </c>
      <c r="C917" s="1">
        <v>43690</v>
      </c>
      <c r="D917" s="2">
        <v>219</v>
      </c>
      <c r="E917" s="2" t="s">
        <v>1701</v>
      </c>
      <c r="F917" s="2" t="s">
        <v>1709</v>
      </c>
      <c r="H917" t="str">
        <f t="shared" si="126"/>
        <v/>
      </c>
      <c r="I917" t="str">
        <f t="shared" ca="1" si="127"/>
        <v>outros</v>
      </c>
      <c r="J917" t="str">
        <f t="shared" ca="1" si="128"/>
        <v>Entregue</v>
      </c>
      <c r="K917">
        <f t="shared" ca="1" si="129"/>
        <v>1</v>
      </c>
      <c r="L917">
        <f t="shared" ca="1" si="130"/>
        <v>3</v>
      </c>
      <c r="M917" s="6" t="str">
        <f t="shared" si="131"/>
        <v>43</v>
      </c>
      <c r="N917" s="6">
        <v>8</v>
      </c>
      <c r="O917" s="6">
        <v>2019</v>
      </c>
      <c r="P917" s="6" t="s">
        <v>84</v>
      </c>
      <c r="Q917" s="6">
        <v>8</v>
      </c>
      <c r="R917" s="6">
        <v>2019</v>
      </c>
      <c r="S917" s="7">
        <f t="shared" ca="1" si="132"/>
        <v>43640</v>
      </c>
      <c r="T917" s="7" t="str">
        <f t="shared" si="133"/>
        <v>13</v>
      </c>
      <c r="U917" s="7">
        <f t="shared" si="134"/>
        <v>43690</v>
      </c>
    </row>
    <row r="918" spans="1:21" x14ac:dyDescent="0.25">
      <c r="A918">
        <v>917</v>
      </c>
      <c r="B918" s="1">
        <v>43641</v>
      </c>
      <c r="C918" s="1">
        <v>43704</v>
      </c>
      <c r="D918" s="2">
        <v>214</v>
      </c>
      <c r="E918" s="2" t="s">
        <v>1702</v>
      </c>
      <c r="F918" s="2" t="s">
        <v>1703</v>
      </c>
      <c r="H918" t="str">
        <f t="shared" ca="1" si="126"/>
        <v>outros</v>
      </c>
      <c r="I918" t="str">
        <f t="shared" ca="1" si="127"/>
        <v>outros</v>
      </c>
      <c r="J918" t="str">
        <f t="shared" ca="1" si="128"/>
        <v>Entregue</v>
      </c>
      <c r="K918">
        <f t="shared" ca="1" si="129"/>
        <v>1</v>
      </c>
      <c r="L918">
        <f t="shared" ca="1" si="130"/>
        <v>3</v>
      </c>
      <c r="M918" s="6" t="str">
        <f t="shared" si="131"/>
        <v>43</v>
      </c>
      <c r="N918" s="6">
        <v>8</v>
      </c>
      <c r="O918" s="6">
        <v>2019</v>
      </c>
      <c r="P918" s="6" t="s">
        <v>170</v>
      </c>
      <c r="Q918" s="6">
        <v>8</v>
      </c>
      <c r="R918" s="6">
        <v>2019</v>
      </c>
      <c r="S918" s="7">
        <f t="shared" ca="1" si="132"/>
        <v>43639</v>
      </c>
      <c r="T918" s="7" t="str">
        <f t="shared" si="133"/>
        <v>27</v>
      </c>
      <c r="U918" s="7">
        <f t="shared" si="134"/>
        <v>43704</v>
      </c>
    </row>
    <row r="919" spans="1:21" x14ac:dyDescent="0.25">
      <c r="A919">
        <v>918</v>
      </c>
      <c r="B919" s="1">
        <v>43641</v>
      </c>
      <c r="C919" s="1">
        <v>43698</v>
      </c>
      <c r="D919" s="2">
        <v>115</v>
      </c>
      <c r="E919" s="2" t="s">
        <v>1701</v>
      </c>
      <c r="F919" s="2" t="s">
        <v>1709</v>
      </c>
      <c r="H919" t="str">
        <f t="shared" si="126"/>
        <v/>
      </c>
      <c r="I919" t="str">
        <f t="shared" ca="1" si="127"/>
        <v>outros</v>
      </c>
      <c r="J919" t="str">
        <f t="shared" ca="1" si="128"/>
        <v>Entregue</v>
      </c>
      <c r="K919">
        <f t="shared" ca="1" si="129"/>
        <v>1</v>
      </c>
      <c r="L919">
        <f t="shared" ca="1" si="130"/>
        <v>3</v>
      </c>
      <c r="M919" s="6" t="str">
        <f t="shared" si="131"/>
        <v>43</v>
      </c>
      <c r="N919" s="6">
        <v>8</v>
      </c>
      <c r="O919" s="6">
        <v>2019</v>
      </c>
      <c r="P919" s="6" t="s">
        <v>132</v>
      </c>
      <c r="Q919" s="6">
        <v>8</v>
      </c>
      <c r="R919" s="6">
        <v>2019</v>
      </c>
      <c r="S919" s="7">
        <f t="shared" ca="1" si="132"/>
        <v>43638</v>
      </c>
      <c r="T919" s="7" t="str">
        <f t="shared" si="133"/>
        <v>21</v>
      </c>
      <c r="U919" s="7">
        <f t="shared" si="134"/>
        <v>43698</v>
      </c>
    </row>
    <row r="920" spans="1:21" x14ac:dyDescent="0.25">
      <c r="A920">
        <v>919</v>
      </c>
      <c r="B920" s="1">
        <v>43640</v>
      </c>
      <c r="C920" s="1">
        <v>43691</v>
      </c>
      <c r="D920" s="2">
        <v>48</v>
      </c>
      <c r="E920" s="2" t="s">
        <v>1701</v>
      </c>
      <c r="F920" s="2" t="s">
        <v>1709</v>
      </c>
      <c r="H920" t="str">
        <f t="shared" si="126"/>
        <v/>
      </c>
      <c r="I920" t="str">
        <f t="shared" ca="1" si="127"/>
        <v>cliente indisponivel</v>
      </c>
      <c r="J920" t="str">
        <f t="shared" ca="1" si="128"/>
        <v>Não entregue</v>
      </c>
      <c r="K920">
        <f t="shared" ca="1" si="129"/>
        <v>2</v>
      </c>
      <c r="L920">
        <f t="shared" ca="1" si="130"/>
        <v>2</v>
      </c>
      <c r="M920" s="6" t="str">
        <f t="shared" si="131"/>
        <v>43</v>
      </c>
      <c r="N920" s="6">
        <v>8</v>
      </c>
      <c r="O920" s="6">
        <v>2019</v>
      </c>
      <c r="P920" s="6" t="s">
        <v>90</v>
      </c>
      <c r="Q920" s="6">
        <v>8</v>
      </c>
      <c r="R920" s="6">
        <v>2019</v>
      </c>
      <c r="S920" s="7">
        <f t="shared" ca="1" si="132"/>
        <v>43639</v>
      </c>
      <c r="T920" s="7" t="str">
        <f t="shared" si="133"/>
        <v>14</v>
      </c>
      <c r="U920" s="7">
        <f t="shared" si="134"/>
        <v>43691</v>
      </c>
    </row>
    <row r="921" spans="1:21" x14ac:dyDescent="0.25">
      <c r="A921">
        <v>920</v>
      </c>
      <c r="B921" s="1">
        <v>43642</v>
      </c>
      <c r="C921" s="1">
        <v>43684</v>
      </c>
      <c r="D921" s="2">
        <v>23</v>
      </c>
      <c r="E921" s="2" t="s">
        <v>1701</v>
      </c>
      <c r="F921" s="2" t="s">
        <v>1709</v>
      </c>
      <c r="H921" t="str">
        <f t="shared" si="126"/>
        <v/>
      </c>
      <c r="I921" t="str">
        <f t="shared" ca="1" si="127"/>
        <v>outros</v>
      </c>
      <c r="J921" t="str">
        <f t="shared" ca="1" si="128"/>
        <v>Entregue</v>
      </c>
      <c r="K921">
        <f t="shared" ca="1" si="129"/>
        <v>1</v>
      </c>
      <c r="L921">
        <f t="shared" ca="1" si="130"/>
        <v>3</v>
      </c>
      <c r="M921" s="6" t="str">
        <f t="shared" si="131"/>
        <v>43</v>
      </c>
      <c r="N921" s="6">
        <v>8</v>
      </c>
      <c r="O921" s="6">
        <v>2019</v>
      </c>
      <c r="P921" s="6" t="s">
        <v>1697</v>
      </c>
      <c r="Q921" s="6">
        <v>8</v>
      </c>
      <c r="R921" s="6">
        <v>2019</v>
      </c>
      <c r="S921" s="7">
        <f t="shared" ca="1" si="132"/>
        <v>43641</v>
      </c>
      <c r="T921" s="7" t="str">
        <f t="shared" si="133"/>
        <v>7</v>
      </c>
      <c r="U921" s="7">
        <f t="shared" si="134"/>
        <v>43684</v>
      </c>
    </row>
    <row r="922" spans="1:21" x14ac:dyDescent="0.25">
      <c r="A922">
        <v>921</v>
      </c>
      <c r="B922" s="1">
        <v>43638</v>
      </c>
      <c r="C922" s="1">
        <v>43680</v>
      </c>
      <c r="D922" s="2">
        <v>155</v>
      </c>
      <c r="E922" s="2" t="s">
        <v>1701</v>
      </c>
      <c r="F922" s="2" t="s">
        <v>1709</v>
      </c>
      <c r="H922" t="str">
        <f t="shared" si="126"/>
        <v/>
      </c>
      <c r="I922" t="str">
        <f t="shared" ca="1" si="127"/>
        <v>cliente indisponivel</v>
      </c>
      <c r="J922" t="str">
        <f t="shared" ca="1" si="128"/>
        <v>Não entregue</v>
      </c>
      <c r="K922">
        <f t="shared" ca="1" si="129"/>
        <v>2</v>
      </c>
      <c r="L922">
        <f t="shared" ca="1" si="130"/>
        <v>1</v>
      </c>
      <c r="M922" s="6" t="str">
        <f t="shared" si="131"/>
        <v>43</v>
      </c>
      <c r="N922" s="6">
        <v>8</v>
      </c>
      <c r="O922" s="6">
        <v>2019</v>
      </c>
      <c r="P922" s="6" t="s">
        <v>1691</v>
      </c>
      <c r="Q922" s="6">
        <v>8</v>
      </c>
      <c r="R922" s="6">
        <v>2019</v>
      </c>
      <c r="S922" s="7">
        <f t="shared" ca="1" si="132"/>
        <v>43640</v>
      </c>
      <c r="T922" s="7" t="str">
        <f t="shared" si="133"/>
        <v>3</v>
      </c>
      <c r="U922" s="7">
        <f t="shared" si="134"/>
        <v>43680</v>
      </c>
    </row>
    <row r="923" spans="1:21" x14ac:dyDescent="0.25">
      <c r="A923">
        <v>922</v>
      </c>
      <c r="B923" s="1">
        <v>43638</v>
      </c>
      <c r="C923" s="1">
        <v>43682</v>
      </c>
      <c r="D923" s="2">
        <v>162</v>
      </c>
      <c r="E923" s="2" t="s">
        <v>1702</v>
      </c>
      <c r="F923" s="2" t="s">
        <v>1703</v>
      </c>
      <c r="H923" t="str">
        <f t="shared" ca="1" si="126"/>
        <v>cliente indisponivel</v>
      </c>
      <c r="I923" t="str">
        <f t="shared" ca="1" si="127"/>
        <v>cliente indisponivel</v>
      </c>
      <c r="J923" t="str">
        <f t="shared" ca="1" si="128"/>
        <v>Não entregue</v>
      </c>
      <c r="K923">
        <f t="shared" ca="1" si="129"/>
        <v>2</v>
      </c>
      <c r="L923">
        <f t="shared" ca="1" si="130"/>
        <v>3</v>
      </c>
      <c r="M923" s="6" t="str">
        <f t="shared" si="131"/>
        <v>43</v>
      </c>
      <c r="N923" s="6">
        <v>8</v>
      </c>
      <c r="O923" s="6">
        <v>2019</v>
      </c>
      <c r="P923" s="6" t="s">
        <v>1695</v>
      </c>
      <c r="Q923" s="6">
        <v>8</v>
      </c>
      <c r="R923" s="6">
        <v>2019</v>
      </c>
      <c r="S923" s="7">
        <f t="shared" ca="1" si="132"/>
        <v>43642</v>
      </c>
      <c r="T923" s="7" t="str">
        <f t="shared" si="133"/>
        <v>5</v>
      </c>
      <c r="U923" s="7">
        <f t="shared" si="134"/>
        <v>43682</v>
      </c>
    </row>
    <row r="924" spans="1:21" x14ac:dyDescent="0.25">
      <c r="A924">
        <v>923</v>
      </c>
      <c r="B924" s="1">
        <v>43638</v>
      </c>
      <c r="C924" s="1">
        <v>43703</v>
      </c>
      <c r="D924" s="2">
        <v>29</v>
      </c>
      <c r="E924" s="2" t="s">
        <v>1702</v>
      </c>
      <c r="F924" s="2" t="s">
        <v>1703</v>
      </c>
      <c r="H924" t="str">
        <f t="shared" ca="1" si="126"/>
        <v>cliente indisponivel</v>
      </c>
      <c r="I924" t="str">
        <f t="shared" ca="1" si="127"/>
        <v>cliente indisponivel</v>
      </c>
      <c r="J924" t="str">
        <f t="shared" ca="1" si="128"/>
        <v>Não entregue</v>
      </c>
      <c r="K924">
        <f t="shared" ca="1" si="129"/>
        <v>2</v>
      </c>
      <c r="L924">
        <f t="shared" ca="1" si="130"/>
        <v>3</v>
      </c>
      <c r="M924" s="6" t="str">
        <f t="shared" si="131"/>
        <v>43</v>
      </c>
      <c r="N924" s="6">
        <v>8</v>
      </c>
      <c r="O924" s="6">
        <v>2019</v>
      </c>
      <c r="P924" s="6" t="s">
        <v>163</v>
      </c>
      <c r="Q924" s="6">
        <v>8</v>
      </c>
      <c r="R924" s="6">
        <v>2019</v>
      </c>
      <c r="S924" s="7">
        <f t="shared" ca="1" si="132"/>
        <v>43640</v>
      </c>
      <c r="T924" s="7" t="str">
        <f t="shared" si="133"/>
        <v>26</v>
      </c>
      <c r="U924" s="7">
        <f t="shared" si="134"/>
        <v>43703</v>
      </c>
    </row>
    <row r="925" spans="1:21" x14ac:dyDescent="0.25">
      <c r="A925">
        <v>924</v>
      </c>
      <c r="B925" s="1">
        <v>43640</v>
      </c>
      <c r="C925" s="1">
        <v>43678</v>
      </c>
      <c r="D925" s="2">
        <v>174</v>
      </c>
      <c r="E925" s="2" t="s">
        <v>1701</v>
      </c>
      <c r="F925" s="2" t="s">
        <v>1709</v>
      </c>
      <c r="H925" t="str">
        <f t="shared" si="126"/>
        <v/>
      </c>
      <c r="I925" t="str">
        <f t="shared" ca="1" si="127"/>
        <v>cliente indisponivel</v>
      </c>
      <c r="J925" t="str">
        <f t="shared" ca="1" si="128"/>
        <v>Não entregue</v>
      </c>
      <c r="K925">
        <f t="shared" ca="1" si="129"/>
        <v>2</v>
      </c>
      <c r="L925">
        <f t="shared" ca="1" si="130"/>
        <v>2</v>
      </c>
      <c r="M925" s="6" t="str">
        <f t="shared" si="131"/>
        <v>43</v>
      </c>
      <c r="N925" s="6">
        <v>8</v>
      </c>
      <c r="O925" s="6">
        <v>2019</v>
      </c>
      <c r="P925" s="6" t="s">
        <v>1696</v>
      </c>
      <c r="Q925" s="6">
        <v>8</v>
      </c>
      <c r="R925" s="6">
        <v>2019</v>
      </c>
      <c r="S925" s="7">
        <f t="shared" ca="1" si="132"/>
        <v>43642</v>
      </c>
      <c r="T925" s="7" t="str">
        <f t="shared" si="133"/>
        <v>1</v>
      </c>
      <c r="U925" s="7">
        <f t="shared" si="134"/>
        <v>43678</v>
      </c>
    </row>
    <row r="926" spans="1:21" x14ac:dyDescent="0.25">
      <c r="A926">
        <v>925</v>
      </c>
      <c r="B926" s="1">
        <v>43641</v>
      </c>
      <c r="C926" s="1">
        <v>43682</v>
      </c>
      <c r="D926" s="2">
        <v>14</v>
      </c>
      <c r="E926" s="2" t="s">
        <v>1702</v>
      </c>
      <c r="F926" s="2" t="s">
        <v>1704</v>
      </c>
      <c r="H926" t="str">
        <f t="shared" ca="1" si="126"/>
        <v>cliente indisponivel</v>
      </c>
      <c r="I926" t="str">
        <f t="shared" ca="1" si="127"/>
        <v>cliente indisponivel</v>
      </c>
      <c r="J926" t="str">
        <f t="shared" ca="1" si="128"/>
        <v>Não entregue</v>
      </c>
      <c r="K926">
        <f t="shared" ca="1" si="129"/>
        <v>2</v>
      </c>
      <c r="L926">
        <f t="shared" ca="1" si="130"/>
        <v>1</v>
      </c>
      <c r="M926" s="6" t="str">
        <f t="shared" si="131"/>
        <v>43</v>
      </c>
      <c r="N926" s="6">
        <v>8</v>
      </c>
      <c r="O926" s="6">
        <v>2019</v>
      </c>
      <c r="P926" s="6" t="s">
        <v>1695</v>
      </c>
      <c r="Q926" s="6">
        <v>8</v>
      </c>
      <c r="R926" s="6">
        <v>2019</v>
      </c>
      <c r="S926" s="7">
        <f t="shared" ca="1" si="132"/>
        <v>43638</v>
      </c>
      <c r="T926" s="7" t="str">
        <f t="shared" si="133"/>
        <v>5</v>
      </c>
      <c r="U926" s="7">
        <f t="shared" si="134"/>
        <v>43682</v>
      </c>
    </row>
    <row r="927" spans="1:21" x14ac:dyDescent="0.25">
      <c r="A927">
        <v>926</v>
      </c>
      <c r="B927" s="1">
        <v>43641</v>
      </c>
      <c r="C927" s="1">
        <v>43705</v>
      </c>
      <c r="D927" s="2">
        <v>94</v>
      </c>
      <c r="E927" s="2" t="s">
        <v>1701</v>
      </c>
      <c r="F927" s="2" t="s">
        <v>1709</v>
      </c>
      <c r="H927" t="str">
        <f t="shared" si="126"/>
        <v/>
      </c>
      <c r="I927" t="str">
        <f t="shared" ca="1" si="127"/>
        <v>outros</v>
      </c>
      <c r="J927" t="str">
        <f t="shared" ca="1" si="128"/>
        <v>Entregue</v>
      </c>
      <c r="K927">
        <f t="shared" ca="1" si="129"/>
        <v>1</v>
      </c>
      <c r="L927">
        <f t="shared" ca="1" si="130"/>
        <v>3</v>
      </c>
      <c r="M927" s="6" t="str">
        <f t="shared" si="131"/>
        <v>43</v>
      </c>
      <c r="N927" s="6">
        <v>8</v>
      </c>
      <c r="O927" s="6">
        <v>2019</v>
      </c>
      <c r="P927" s="6" t="s">
        <v>175</v>
      </c>
      <c r="Q927" s="6">
        <v>8</v>
      </c>
      <c r="R927" s="6">
        <v>2019</v>
      </c>
      <c r="S927" s="7">
        <f t="shared" ca="1" si="132"/>
        <v>43642</v>
      </c>
      <c r="T927" s="7" t="str">
        <f t="shared" si="133"/>
        <v>28</v>
      </c>
      <c r="U927" s="7">
        <f t="shared" si="134"/>
        <v>43705</v>
      </c>
    </row>
    <row r="928" spans="1:21" x14ac:dyDescent="0.25">
      <c r="A928">
        <v>927</v>
      </c>
      <c r="B928" s="1">
        <v>43641</v>
      </c>
      <c r="C928" s="1">
        <v>43700</v>
      </c>
      <c r="D928" s="2">
        <v>135</v>
      </c>
      <c r="E928" s="2" t="s">
        <v>1702</v>
      </c>
      <c r="F928" s="2" t="s">
        <v>1703</v>
      </c>
      <c r="H928" t="str">
        <f t="shared" ca="1" si="126"/>
        <v>outros</v>
      </c>
      <c r="I928" t="str">
        <f t="shared" ca="1" si="127"/>
        <v>outros</v>
      </c>
      <c r="J928" t="str">
        <f t="shared" ca="1" si="128"/>
        <v>Entregue</v>
      </c>
      <c r="K928">
        <f t="shared" ca="1" si="129"/>
        <v>1</v>
      </c>
      <c r="L928">
        <f t="shared" ca="1" si="130"/>
        <v>2</v>
      </c>
      <c r="M928" s="6" t="str">
        <f t="shared" si="131"/>
        <v>43</v>
      </c>
      <c r="N928" s="6">
        <v>8</v>
      </c>
      <c r="O928" s="6">
        <v>2019</v>
      </c>
      <c r="P928" s="6" t="s">
        <v>144</v>
      </c>
      <c r="Q928" s="6">
        <v>8</v>
      </c>
      <c r="R928" s="6">
        <v>2019</v>
      </c>
      <c r="S928" s="7">
        <f t="shared" ca="1" si="132"/>
        <v>43640</v>
      </c>
      <c r="T928" s="7" t="str">
        <f t="shared" si="133"/>
        <v>23</v>
      </c>
      <c r="U928" s="7">
        <f t="shared" si="134"/>
        <v>43700</v>
      </c>
    </row>
    <row r="929" spans="1:21" x14ac:dyDescent="0.25">
      <c r="A929">
        <v>928</v>
      </c>
      <c r="B929" s="1">
        <v>43642</v>
      </c>
      <c r="C929" s="1">
        <v>43682</v>
      </c>
      <c r="D929" s="2">
        <v>114</v>
      </c>
      <c r="E929" s="2" t="s">
        <v>1701</v>
      </c>
      <c r="F929" s="2" t="s">
        <v>1709</v>
      </c>
      <c r="H929" t="str">
        <f t="shared" si="126"/>
        <v/>
      </c>
      <c r="I929" t="str">
        <f t="shared" ca="1" si="127"/>
        <v>outros</v>
      </c>
      <c r="J929" t="str">
        <f t="shared" ca="1" si="128"/>
        <v>Entregue</v>
      </c>
      <c r="K929">
        <f t="shared" ca="1" si="129"/>
        <v>1</v>
      </c>
      <c r="L929">
        <f t="shared" ca="1" si="130"/>
        <v>3</v>
      </c>
      <c r="M929" s="6" t="str">
        <f t="shared" si="131"/>
        <v>43</v>
      </c>
      <c r="N929" s="6">
        <v>8</v>
      </c>
      <c r="O929" s="6">
        <v>2019</v>
      </c>
      <c r="P929" s="6" t="s">
        <v>1695</v>
      </c>
      <c r="Q929" s="6">
        <v>8</v>
      </c>
      <c r="R929" s="6">
        <v>2019</v>
      </c>
      <c r="S929" s="7">
        <f t="shared" ca="1" si="132"/>
        <v>43641</v>
      </c>
      <c r="T929" s="7" t="str">
        <f t="shared" si="133"/>
        <v>5</v>
      </c>
      <c r="U929" s="7">
        <f t="shared" si="134"/>
        <v>43682</v>
      </c>
    </row>
    <row r="930" spans="1:21" x14ac:dyDescent="0.25">
      <c r="A930">
        <v>929</v>
      </c>
      <c r="B930" s="1">
        <v>43639</v>
      </c>
      <c r="C930" s="1">
        <v>43690</v>
      </c>
      <c r="D930" s="2">
        <v>195</v>
      </c>
      <c r="E930" s="2" t="s">
        <v>1701</v>
      </c>
      <c r="F930" s="2" t="s">
        <v>1709</v>
      </c>
      <c r="H930" t="str">
        <f t="shared" si="126"/>
        <v/>
      </c>
      <c r="I930" t="str">
        <f t="shared" ca="1" si="127"/>
        <v>outros</v>
      </c>
      <c r="J930" t="str">
        <f t="shared" ca="1" si="128"/>
        <v>Entregue</v>
      </c>
      <c r="K930">
        <f t="shared" ca="1" si="129"/>
        <v>1</v>
      </c>
      <c r="L930">
        <f t="shared" ca="1" si="130"/>
        <v>2</v>
      </c>
      <c r="M930" s="6" t="str">
        <f t="shared" si="131"/>
        <v>43</v>
      </c>
      <c r="N930" s="6">
        <v>8</v>
      </c>
      <c r="O930" s="6">
        <v>2019</v>
      </c>
      <c r="P930" s="6" t="s">
        <v>84</v>
      </c>
      <c r="Q930" s="6">
        <v>8</v>
      </c>
      <c r="R930" s="6">
        <v>2019</v>
      </c>
      <c r="S930" s="7">
        <f t="shared" ca="1" si="132"/>
        <v>43642</v>
      </c>
      <c r="T930" s="7" t="str">
        <f t="shared" si="133"/>
        <v>13</v>
      </c>
      <c r="U930" s="7">
        <f t="shared" si="134"/>
        <v>43690</v>
      </c>
    </row>
    <row r="931" spans="1:21" x14ac:dyDescent="0.25">
      <c r="A931">
        <v>930</v>
      </c>
      <c r="B931" s="1">
        <v>43640</v>
      </c>
      <c r="C931" s="1">
        <v>43684</v>
      </c>
      <c r="D931" s="2">
        <v>47</v>
      </c>
      <c r="E931" s="2" t="s">
        <v>1701</v>
      </c>
      <c r="F931" s="2" t="s">
        <v>1709</v>
      </c>
      <c r="H931" t="str">
        <f t="shared" si="126"/>
        <v/>
      </c>
      <c r="I931" t="str">
        <f t="shared" ca="1" si="127"/>
        <v>cliente indisponivel</v>
      </c>
      <c r="J931" t="str">
        <f t="shared" ca="1" si="128"/>
        <v>Não entregue</v>
      </c>
      <c r="K931">
        <f t="shared" ca="1" si="129"/>
        <v>2</v>
      </c>
      <c r="L931">
        <f t="shared" ca="1" si="130"/>
        <v>1</v>
      </c>
      <c r="M931" s="6" t="str">
        <f t="shared" si="131"/>
        <v>43</v>
      </c>
      <c r="N931" s="6">
        <v>8</v>
      </c>
      <c r="O931" s="6">
        <v>2019</v>
      </c>
      <c r="P931" s="6" t="s">
        <v>1697</v>
      </c>
      <c r="Q931" s="6">
        <v>8</v>
      </c>
      <c r="R931" s="6">
        <v>2019</v>
      </c>
      <c r="S931" s="7">
        <f t="shared" ca="1" si="132"/>
        <v>43638</v>
      </c>
      <c r="T931" s="7" t="str">
        <f t="shared" si="133"/>
        <v>7</v>
      </c>
      <c r="U931" s="7">
        <f t="shared" si="134"/>
        <v>43684</v>
      </c>
    </row>
    <row r="932" spans="1:21" x14ac:dyDescent="0.25">
      <c r="A932">
        <v>931</v>
      </c>
      <c r="B932" s="1">
        <v>43639</v>
      </c>
      <c r="C932" s="1">
        <v>43696</v>
      </c>
      <c r="D932" s="2">
        <v>109</v>
      </c>
      <c r="E932" s="2" t="s">
        <v>1702</v>
      </c>
      <c r="F932" s="2" t="s">
        <v>1704</v>
      </c>
      <c r="H932" t="str">
        <f t="shared" ca="1" si="126"/>
        <v>outros</v>
      </c>
      <c r="I932" t="str">
        <f t="shared" ca="1" si="127"/>
        <v>outros</v>
      </c>
      <c r="J932" t="str">
        <f t="shared" ca="1" si="128"/>
        <v>Entregue</v>
      </c>
      <c r="K932">
        <f t="shared" ca="1" si="129"/>
        <v>1</v>
      </c>
      <c r="L932">
        <f t="shared" ca="1" si="130"/>
        <v>3</v>
      </c>
      <c r="M932" s="6" t="str">
        <f t="shared" si="131"/>
        <v>43</v>
      </c>
      <c r="N932" s="6">
        <v>8</v>
      </c>
      <c r="O932" s="6">
        <v>2019</v>
      </c>
      <c r="P932" s="6" t="s">
        <v>120</v>
      </c>
      <c r="Q932" s="6">
        <v>8</v>
      </c>
      <c r="R932" s="6">
        <v>2019</v>
      </c>
      <c r="S932" s="7">
        <f t="shared" ca="1" si="132"/>
        <v>43639</v>
      </c>
      <c r="T932" s="7" t="str">
        <f t="shared" si="133"/>
        <v>19</v>
      </c>
      <c r="U932" s="7">
        <f t="shared" si="134"/>
        <v>43696</v>
      </c>
    </row>
    <row r="933" spans="1:21" x14ac:dyDescent="0.25">
      <c r="A933">
        <v>932</v>
      </c>
      <c r="B933" s="1">
        <v>43638</v>
      </c>
      <c r="C933" s="1">
        <v>43698</v>
      </c>
      <c r="D933" s="2">
        <v>206</v>
      </c>
      <c r="E933" s="2" t="s">
        <v>1702</v>
      </c>
      <c r="F933" s="2" t="s">
        <v>1703</v>
      </c>
      <c r="H933" t="str">
        <f t="shared" ca="1" si="126"/>
        <v>cliente indisponivel</v>
      </c>
      <c r="I933" t="str">
        <f t="shared" ca="1" si="127"/>
        <v>cliente indisponivel</v>
      </c>
      <c r="J933" t="str">
        <f t="shared" ca="1" si="128"/>
        <v>Não entregue</v>
      </c>
      <c r="K933">
        <f t="shared" ca="1" si="129"/>
        <v>2</v>
      </c>
      <c r="L933">
        <f t="shared" ca="1" si="130"/>
        <v>1</v>
      </c>
      <c r="M933" s="6" t="str">
        <f t="shared" si="131"/>
        <v>43</v>
      </c>
      <c r="N933" s="6">
        <v>8</v>
      </c>
      <c r="O933" s="6">
        <v>2019</v>
      </c>
      <c r="P933" s="6" t="s">
        <v>132</v>
      </c>
      <c r="Q933" s="6">
        <v>8</v>
      </c>
      <c r="R933" s="6">
        <v>2019</v>
      </c>
      <c r="S933" s="7">
        <f t="shared" ca="1" si="132"/>
        <v>43640</v>
      </c>
      <c r="T933" s="7" t="str">
        <f t="shared" si="133"/>
        <v>21</v>
      </c>
      <c r="U933" s="7">
        <f t="shared" si="134"/>
        <v>43698</v>
      </c>
    </row>
    <row r="934" spans="1:21" x14ac:dyDescent="0.25">
      <c r="A934">
        <v>933</v>
      </c>
      <c r="B934" s="1">
        <v>43639</v>
      </c>
      <c r="C934" s="1">
        <v>43699</v>
      </c>
      <c r="D934" s="2">
        <v>28</v>
      </c>
      <c r="E934" s="2" t="s">
        <v>1702</v>
      </c>
      <c r="F934" s="2" t="s">
        <v>1704</v>
      </c>
      <c r="H934" t="str">
        <f t="shared" ca="1" si="126"/>
        <v>outros</v>
      </c>
      <c r="I934" t="str">
        <f t="shared" ca="1" si="127"/>
        <v>outros</v>
      </c>
      <c r="J934" t="str">
        <f t="shared" ca="1" si="128"/>
        <v>Entregue</v>
      </c>
      <c r="K934">
        <f t="shared" ca="1" si="129"/>
        <v>1</v>
      </c>
      <c r="L934">
        <f t="shared" ca="1" si="130"/>
        <v>3</v>
      </c>
      <c r="M934" s="6" t="str">
        <f t="shared" si="131"/>
        <v>43</v>
      </c>
      <c r="N934" s="6">
        <v>8</v>
      </c>
      <c r="O934" s="6">
        <v>2019</v>
      </c>
      <c r="P934" s="6" t="s">
        <v>138</v>
      </c>
      <c r="Q934" s="6">
        <v>8</v>
      </c>
      <c r="R934" s="6">
        <v>2019</v>
      </c>
      <c r="S934" s="7">
        <f t="shared" ca="1" si="132"/>
        <v>43640</v>
      </c>
      <c r="T934" s="7" t="str">
        <f t="shared" si="133"/>
        <v>22</v>
      </c>
      <c r="U934" s="7">
        <f t="shared" si="134"/>
        <v>43699</v>
      </c>
    </row>
    <row r="935" spans="1:21" x14ac:dyDescent="0.25">
      <c r="A935">
        <v>934</v>
      </c>
      <c r="B935" s="1">
        <v>43639</v>
      </c>
      <c r="C935" s="1">
        <v>43693</v>
      </c>
      <c r="D935" s="2">
        <v>204</v>
      </c>
      <c r="E935" s="2" t="s">
        <v>1702</v>
      </c>
      <c r="F935" s="2" t="s">
        <v>1704</v>
      </c>
      <c r="H935" t="str">
        <f t="shared" ca="1" si="126"/>
        <v>outros</v>
      </c>
      <c r="I935" t="str">
        <f t="shared" ca="1" si="127"/>
        <v>outros</v>
      </c>
      <c r="J935" t="str">
        <f t="shared" ca="1" si="128"/>
        <v>Entregue</v>
      </c>
      <c r="K935">
        <f t="shared" ca="1" si="129"/>
        <v>1</v>
      </c>
      <c r="L935">
        <f t="shared" ca="1" si="130"/>
        <v>3</v>
      </c>
      <c r="M935" s="6" t="str">
        <f t="shared" si="131"/>
        <v>43</v>
      </c>
      <c r="N935" s="6">
        <v>8</v>
      </c>
      <c r="O935" s="6">
        <v>2019</v>
      </c>
      <c r="P935" s="6" t="s">
        <v>103</v>
      </c>
      <c r="Q935" s="6">
        <v>8</v>
      </c>
      <c r="R935" s="6">
        <v>2019</v>
      </c>
      <c r="S935" s="7">
        <f t="shared" ca="1" si="132"/>
        <v>43638</v>
      </c>
      <c r="T935" s="7" t="str">
        <f t="shared" si="133"/>
        <v>16</v>
      </c>
      <c r="U935" s="7">
        <f t="shared" si="134"/>
        <v>43693</v>
      </c>
    </row>
    <row r="936" spans="1:21" x14ac:dyDescent="0.25">
      <c r="A936">
        <v>935</v>
      </c>
      <c r="B936" s="1">
        <v>43640</v>
      </c>
      <c r="C936" s="1">
        <v>43697</v>
      </c>
      <c r="D936" s="2">
        <v>147</v>
      </c>
      <c r="E936" s="2" t="s">
        <v>1702</v>
      </c>
      <c r="F936" s="2" t="s">
        <v>1704</v>
      </c>
      <c r="H936" t="str">
        <f t="shared" ca="1" si="126"/>
        <v>outros</v>
      </c>
      <c r="I936" t="str">
        <f t="shared" ca="1" si="127"/>
        <v>outros</v>
      </c>
      <c r="J936" t="str">
        <f t="shared" ca="1" si="128"/>
        <v>Entregue</v>
      </c>
      <c r="K936">
        <f t="shared" ca="1" si="129"/>
        <v>1</v>
      </c>
      <c r="L936">
        <f t="shared" ca="1" si="130"/>
        <v>3</v>
      </c>
      <c r="M936" s="6" t="str">
        <f t="shared" si="131"/>
        <v>43</v>
      </c>
      <c r="N936" s="6">
        <v>8</v>
      </c>
      <c r="O936" s="6">
        <v>2019</v>
      </c>
      <c r="P936" s="6" t="s">
        <v>126</v>
      </c>
      <c r="Q936" s="6">
        <v>8</v>
      </c>
      <c r="R936" s="6">
        <v>2019</v>
      </c>
      <c r="S936" s="7">
        <f t="shared" ca="1" si="132"/>
        <v>43640</v>
      </c>
      <c r="T936" s="7" t="str">
        <f t="shared" si="133"/>
        <v>20</v>
      </c>
      <c r="U936" s="7">
        <f t="shared" si="134"/>
        <v>43697</v>
      </c>
    </row>
    <row r="937" spans="1:21" x14ac:dyDescent="0.25">
      <c r="A937">
        <v>936</v>
      </c>
      <c r="B937" s="1">
        <v>43640</v>
      </c>
      <c r="C937" s="1">
        <v>43690</v>
      </c>
      <c r="D937" s="2">
        <v>137</v>
      </c>
      <c r="E937" s="2" t="s">
        <v>1702</v>
      </c>
      <c r="F937" s="2" t="s">
        <v>1703</v>
      </c>
      <c r="H937" t="str">
        <f t="shared" ca="1" si="126"/>
        <v>outros</v>
      </c>
      <c r="I937" t="str">
        <f t="shared" ca="1" si="127"/>
        <v>outros</v>
      </c>
      <c r="J937" t="str">
        <f t="shared" ca="1" si="128"/>
        <v>Entregue</v>
      </c>
      <c r="K937">
        <f t="shared" ca="1" si="129"/>
        <v>1</v>
      </c>
      <c r="L937">
        <f t="shared" ca="1" si="130"/>
        <v>3</v>
      </c>
      <c r="M937" s="6" t="str">
        <f t="shared" si="131"/>
        <v>43</v>
      </c>
      <c r="N937" s="6">
        <v>8</v>
      </c>
      <c r="O937" s="6">
        <v>2019</v>
      </c>
      <c r="P937" s="6" t="s">
        <v>84</v>
      </c>
      <c r="Q937" s="6">
        <v>8</v>
      </c>
      <c r="R937" s="6">
        <v>2019</v>
      </c>
      <c r="S937" s="7">
        <f t="shared" ca="1" si="132"/>
        <v>43639</v>
      </c>
      <c r="T937" s="7" t="str">
        <f t="shared" si="133"/>
        <v>13</v>
      </c>
      <c r="U937" s="7">
        <f t="shared" si="134"/>
        <v>43690</v>
      </c>
    </row>
    <row r="938" spans="1:21" x14ac:dyDescent="0.25">
      <c r="A938">
        <v>937</v>
      </c>
      <c r="B938" s="1">
        <v>43642</v>
      </c>
      <c r="C938" s="1">
        <v>43692</v>
      </c>
      <c r="D938" s="2">
        <v>97</v>
      </c>
      <c r="E938" s="2" t="s">
        <v>1701</v>
      </c>
      <c r="F938" s="2" t="s">
        <v>1709</v>
      </c>
      <c r="H938" t="str">
        <f t="shared" si="126"/>
        <v/>
      </c>
      <c r="I938" t="str">
        <f t="shared" ca="1" si="127"/>
        <v>cliente indisponivel</v>
      </c>
      <c r="J938" t="str">
        <f t="shared" ca="1" si="128"/>
        <v>Não entregue</v>
      </c>
      <c r="K938">
        <f t="shared" ca="1" si="129"/>
        <v>2</v>
      </c>
      <c r="L938">
        <f t="shared" ca="1" si="130"/>
        <v>1</v>
      </c>
      <c r="M938" s="6" t="str">
        <f t="shared" si="131"/>
        <v>43</v>
      </c>
      <c r="N938" s="6">
        <v>8</v>
      </c>
      <c r="O938" s="6">
        <v>2019</v>
      </c>
      <c r="P938" s="6" t="s">
        <v>95</v>
      </c>
      <c r="Q938" s="6">
        <v>8</v>
      </c>
      <c r="R938" s="6">
        <v>2019</v>
      </c>
      <c r="S938" s="7">
        <f t="shared" ca="1" si="132"/>
        <v>43639</v>
      </c>
      <c r="T938" s="7" t="str">
        <f t="shared" si="133"/>
        <v>15</v>
      </c>
      <c r="U938" s="7">
        <f t="shared" si="134"/>
        <v>43692</v>
      </c>
    </row>
    <row r="939" spans="1:21" x14ac:dyDescent="0.25">
      <c r="A939">
        <v>938</v>
      </c>
      <c r="B939" s="1">
        <v>43640</v>
      </c>
      <c r="C939" s="1">
        <v>43705</v>
      </c>
      <c r="D939" s="2">
        <v>46</v>
      </c>
      <c r="E939" s="2" t="s">
        <v>1702</v>
      </c>
      <c r="F939" s="2" t="s">
        <v>1704</v>
      </c>
      <c r="H939" t="str">
        <f t="shared" ca="1" si="126"/>
        <v>cliente indisponivel</v>
      </c>
      <c r="I939" t="str">
        <f t="shared" ca="1" si="127"/>
        <v>cliente indisponivel</v>
      </c>
      <c r="J939" t="str">
        <f t="shared" ca="1" si="128"/>
        <v>Não entregue</v>
      </c>
      <c r="K939">
        <f t="shared" ca="1" si="129"/>
        <v>2</v>
      </c>
      <c r="L939">
        <f t="shared" ca="1" si="130"/>
        <v>1</v>
      </c>
      <c r="M939" s="6" t="str">
        <f t="shared" si="131"/>
        <v>43</v>
      </c>
      <c r="N939" s="6">
        <v>8</v>
      </c>
      <c r="O939" s="6">
        <v>2019</v>
      </c>
      <c r="P939" s="6" t="s">
        <v>175</v>
      </c>
      <c r="Q939" s="6">
        <v>8</v>
      </c>
      <c r="R939" s="6">
        <v>2019</v>
      </c>
      <c r="S939" s="7">
        <f t="shared" ca="1" si="132"/>
        <v>43639</v>
      </c>
      <c r="T939" s="7" t="str">
        <f t="shared" si="133"/>
        <v>28</v>
      </c>
      <c r="U939" s="7">
        <f t="shared" si="134"/>
        <v>43705</v>
      </c>
    </row>
    <row r="940" spans="1:21" x14ac:dyDescent="0.25">
      <c r="A940">
        <v>939</v>
      </c>
      <c r="B940" s="1">
        <v>43640</v>
      </c>
      <c r="C940" s="1">
        <v>43689</v>
      </c>
      <c r="D940" s="2">
        <v>79</v>
      </c>
      <c r="E940" s="2" t="s">
        <v>1702</v>
      </c>
      <c r="F940" s="2" t="s">
        <v>1704</v>
      </c>
      <c r="H940" t="str">
        <f t="shared" ca="1" si="126"/>
        <v>outros</v>
      </c>
      <c r="I940" t="str">
        <f t="shared" ca="1" si="127"/>
        <v>outros</v>
      </c>
      <c r="J940" t="str">
        <f t="shared" ca="1" si="128"/>
        <v>Entregue</v>
      </c>
      <c r="K940">
        <f t="shared" ca="1" si="129"/>
        <v>1</v>
      </c>
      <c r="L940">
        <f t="shared" ca="1" si="130"/>
        <v>1</v>
      </c>
      <c r="M940" s="6" t="str">
        <f t="shared" si="131"/>
        <v>43</v>
      </c>
      <c r="N940" s="6">
        <v>8</v>
      </c>
      <c r="O940" s="6">
        <v>2019</v>
      </c>
      <c r="P940" s="6" t="s">
        <v>78</v>
      </c>
      <c r="Q940" s="6">
        <v>8</v>
      </c>
      <c r="R940" s="6">
        <v>2019</v>
      </c>
      <c r="S940" s="7">
        <f t="shared" ca="1" si="132"/>
        <v>43638</v>
      </c>
      <c r="T940" s="7" t="str">
        <f t="shared" si="133"/>
        <v>12</v>
      </c>
      <c r="U940" s="7">
        <f t="shared" si="134"/>
        <v>43689</v>
      </c>
    </row>
    <row r="941" spans="1:21" x14ac:dyDescent="0.25">
      <c r="A941">
        <v>940</v>
      </c>
      <c r="B941" s="1">
        <v>43640</v>
      </c>
      <c r="C941" s="1">
        <v>43702</v>
      </c>
      <c r="D941" s="2">
        <v>83</v>
      </c>
      <c r="E941" s="2" t="s">
        <v>1702</v>
      </c>
      <c r="F941" s="2" t="s">
        <v>1704</v>
      </c>
      <c r="H941" t="str">
        <f t="shared" ca="1" si="126"/>
        <v>outros</v>
      </c>
      <c r="I941" t="str">
        <f t="shared" ca="1" si="127"/>
        <v>outros</v>
      </c>
      <c r="J941" t="str">
        <f t="shared" ca="1" si="128"/>
        <v>Entregue</v>
      </c>
      <c r="K941">
        <f t="shared" ca="1" si="129"/>
        <v>1</v>
      </c>
      <c r="L941">
        <f t="shared" ca="1" si="130"/>
        <v>1</v>
      </c>
      <c r="M941" s="6" t="str">
        <f t="shared" si="131"/>
        <v>43</v>
      </c>
      <c r="N941" s="6">
        <v>8</v>
      </c>
      <c r="O941" s="6">
        <v>2019</v>
      </c>
      <c r="P941" s="6" t="s">
        <v>157</v>
      </c>
      <c r="Q941" s="6">
        <v>8</v>
      </c>
      <c r="R941" s="6">
        <v>2019</v>
      </c>
      <c r="S941" s="7">
        <f t="shared" ca="1" si="132"/>
        <v>43642</v>
      </c>
      <c r="T941" s="7" t="str">
        <f t="shared" si="133"/>
        <v>25</v>
      </c>
      <c r="U941" s="7">
        <f t="shared" si="134"/>
        <v>43702</v>
      </c>
    </row>
    <row r="942" spans="1:21" x14ac:dyDescent="0.25">
      <c r="A942">
        <v>941</v>
      </c>
      <c r="B942" s="1">
        <v>43640</v>
      </c>
      <c r="C942" s="1">
        <v>43695</v>
      </c>
      <c r="D942" s="2">
        <v>50</v>
      </c>
      <c r="E942" s="2" t="s">
        <v>1701</v>
      </c>
      <c r="F942" s="2" t="s">
        <v>1709</v>
      </c>
      <c r="H942" t="str">
        <f t="shared" si="126"/>
        <v/>
      </c>
      <c r="I942" t="str">
        <f t="shared" ca="1" si="127"/>
        <v>outros</v>
      </c>
      <c r="J942" t="str">
        <f t="shared" ca="1" si="128"/>
        <v>Entregue</v>
      </c>
      <c r="K942">
        <f t="shared" ca="1" si="129"/>
        <v>1</v>
      </c>
      <c r="L942">
        <f t="shared" ca="1" si="130"/>
        <v>2</v>
      </c>
      <c r="M942" s="6" t="str">
        <f t="shared" si="131"/>
        <v>43</v>
      </c>
      <c r="N942" s="6">
        <v>8</v>
      </c>
      <c r="O942" s="6">
        <v>2019</v>
      </c>
      <c r="P942" s="6" t="s">
        <v>114</v>
      </c>
      <c r="Q942" s="6">
        <v>8</v>
      </c>
      <c r="R942" s="6">
        <v>2019</v>
      </c>
      <c r="S942" s="7">
        <f t="shared" ca="1" si="132"/>
        <v>43642</v>
      </c>
      <c r="T942" s="7" t="str">
        <f t="shared" si="133"/>
        <v>18</v>
      </c>
      <c r="U942" s="7">
        <f t="shared" si="134"/>
        <v>43695</v>
      </c>
    </row>
    <row r="943" spans="1:21" x14ac:dyDescent="0.25">
      <c r="A943">
        <v>942</v>
      </c>
      <c r="B943" s="1">
        <v>43638</v>
      </c>
      <c r="C943" s="1">
        <v>43689</v>
      </c>
      <c r="D943" s="2">
        <v>69</v>
      </c>
      <c r="E943" s="2" t="s">
        <v>1702</v>
      </c>
      <c r="F943" s="2" t="s">
        <v>1703</v>
      </c>
      <c r="H943" t="str">
        <f t="shared" ca="1" si="126"/>
        <v>outros</v>
      </c>
      <c r="I943" t="str">
        <f t="shared" ca="1" si="127"/>
        <v>outros</v>
      </c>
      <c r="J943" t="str">
        <f t="shared" ca="1" si="128"/>
        <v>Entregue</v>
      </c>
      <c r="K943">
        <f t="shared" ca="1" si="129"/>
        <v>1</v>
      </c>
      <c r="L943">
        <f t="shared" ca="1" si="130"/>
        <v>1</v>
      </c>
      <c r="M943" s="6" t="str">
        <f t="shared" si="131"/>
        <v>43</v>
      </c>
      <c r="N943" s="6">
        <v>8</v>
      </c>
      <c r="O943" s="6">
        <v>2019</v>
      </c>
      <c r="P943" s="6" t="s">
        <v>78</v>
      </c>
      <c r="Q943" s="6">
        <v>8</v>
      </c>
      <c r="R943" s="6">
        <v>2019</v>
      </c>
      <c r="S943" s="7">
        <f t="shared" ca="1" si="132"/>
        <v>43638</v>
      </c>
      <c r="T943" s="7" t="str">
        <f t="shared" si="133"/>
        <v>12</v>
      </c>
      <c r="U943" s="7">
        <f t="shared" si="134"/>
        <v>43689</v>
      </c>
    </row>
    <row r="944" spans="1:21" x14ac:dyDescent="0.25">
      <c r="A944">
        <v>943</v>
      </c>
      <c r="B944" s="1">
        <v>43639</v>
      </c>
      <c r="C944" s="1">
        <v>43695</v>
      </c>
      <c r="D944" s="2">
        <v>32</v>
      </c>
      <c r="E944" s="2" t="s">
        <v>1701</v>
      </c>
      <c r="F944" s="2" t="s">
        <v>1709</v>
      </c>
      <c r="H944" t="str">
        <f t="shared" si="126"/>
        <v/>
      </c>
      <c r="I944" t="str">
        <f t="shared" ca="1" si="127"/>
        <v>cliente indisponivel</v>
      </c>
      <c r="J944" t="str">
        <f t="shared" ca="1" si="128"/>
        <v>Não entregue</v>
      </c>
      <c r="K944">
        <f t="shared" ca="1" si="129"/>
        <v>2</v>
      </c>
      <c r="L944">
        <f t="shared" ca="1" si="130"/>
        <v>3</v>
      </c>
      <c r="M944" s="6" t="str">
        <f t="shared" si="131"/>
        <v>43</v>
      </c>
      <c r="N944" s="6">
        <v>8</v>
      </c>
      <c r="O944" s="6">
        <v>2019</v>
      </c>
      <c r="P944" s="6" t="s">
        <v>114</v>
      </c>
      <c r="Q944" s="6">
        <v>8</v>
      </c>
      <c r="R944" s="6">
        <v>2019</v>
      </c>
      <c r="S944" s="7">
        <f t="shared" ca="1" si="132"/>
        <v>43640</v>
      </c>
      <c r="T944" s="7" t="str">
        <f t="shared" si="133"/>
        <v>18</v>
      </c>
      <c r="U944" s="7">
        <f t="shared" si="134"/>
        <v>43695</v>
      </c>
    </row>
    <row r="945" spans="1:21" x14ac:dyDescent="0.25">
      <c r="A945">
        <v>944</v>
      </c>
      <c r="B945" s="1">
        <v>43641</v>
      </c>
      <c r="C945" s="1">
        <v>43693</v>
      </c>
      <c r="D945" s="2">
        <v>74</v>
      </c>
      <c r="E945" s="2" t="s">
        <v>1701</v>
      </c>
      <c r="F945" s="2" t="s">
        <v>1709</v>
      </c>
      <c r="H945" t="str">
        <f t="shared" si="126"/>
        <v/>
      </c>
      <c r="I945" t="str">
        <f t="shared" ca="1" si="127"/>
        <v>outros</v>
      </c>
      <c r="J945" t="str">
        <f t="shared" ca="1" si="128"/>
        <v>Entregue</v>
      </c>
      <c r="K945">
        <f t="shared" ca="1" si="129"/>
        <v>1</v>
      </c>
      <c r="L945">
        <f t="shared" ca="1" si="130"/>
        <v>2</v>
      </c>
      <c r="M945" s="6" t="str">
        <f t="shared" si="131"/>
        <v>43</v>
      </c>
      <c r="N945" s="6">
        <v>8</v>
      </c>
      <c r="O945" s="6">
        <v>2019</v>
      </c>
      <c r="P945" s="6" t="s">
        <v>103</v>
      </c>
      <c r="Q945" s="6">
        <v>8</v>
      </c>
      <c r="R945" s="6">
        <v>2019</v>
      </c>
      <c r="S945" s="7">
        <f t="shared" ca="1" si="132"/>
        <v>43638</v>
      </c>
      <c r="T945" s="7" t="str">
        <f t="shared" si="133"/>
        <v>16</v>
      </c>
      <c r="U945" s="7">
        <f t="shared" si="134"/>
        <v>43693</v>
      </c>
    </row>
    <row r="946" spans="1:21" x14ac:dyDescent="0.25">
      <c r="A946">
        <v>945</v>
      </c>
      <c r="B946" s="1">
        <v>43641</v>
      </c>
      <c r="C946" s="1">
        <v>43685</v>
      </c>
      <c r="D946" s="2">
        <v>169</v>
      </c>
      <c r="E946" s="2" t="s">
        <v>1701</v>
      </c>
      <c r="F946" s="2" t="s">
        <v>1709</v>
      </c>
      <c r="H946" t="str">
        <f t="shared" si="126"/>
        <v/>
      </c>
      <c r="I946" t="str">
        <f t="shared" ca="1" si="127"/>
        <v>outros</v>
      </c>
      <c r="J946" t="str">
        <f t="shared" ca="1" si="128"/>
        <v>Entregue</v>
      </c>
      <c r="K946">
        <f t="shared" ca="1" si="129"/>
        <v>1</v>
      </c>
      <c r="L946">
        <f t="shared" ca="1" si="130"/>
        <v>1</v>
      </c>
      <c r="M946" s="6" t="str">
        <f t="shared" si="131"/>
        <v>43</v>
      </c>
      <c r="N946" s="6">
        <v>8</v>
      </c>
      <c r="O946" s="6">
        <v>2019</v>
      </c>
      <c r="P946" s="6" t="s">
        <v>1693</v>
      </c>
      <c r="Q946" s="6">
        <v>8</v>
      </c>
      <c r="R946" s="6">
        <v>2019</v>
      </c>
      <c r="S946" s="7">
        <f t="shared" ca="1" si="132"/>
        <v>43638</v>
      </c>
      <c r="T946" s="7" t="str">
        <f t="shared" si="133"/>
        <v>8</v>
      </c>
      <c r="U946" s="7">
        <f t="shared" si="134"/>
        <v>43685</v>
      </c>
    </row>
    <row r="947" spans="1:21" x14ac:dyDescent="0.25">
      <c r="A947">
        <v>946</v>
      </c>
      <c r="B947" s="1">
        <v>43638</v>
      </c>
      <c r="C947" s="1">
        <v>43687</v>
      </c>
      <c r="D947" s="2">
        <v>156</v>
      </c>
      <c r="E947" s="2" t="s">
        <v>1701</v>
      </c>
      <c r="F947" s="2" t="s">
        <v>1709</v>
      </c>
      <c r="H947" t="str">
        <f t="shared" si="126"/>
        <v/>
      </c>
      <c r="I947" t="str">
        <f t="shared" ca="1" si="127"/>
        <v>cliente indisponivel</v>
      </c>
      <c r="J947" t="str">
        <f t="shared" ca="1" si="128"/>
        <v>Não entregue</v>
      </c>
      <c r="K947">
        <f t="shared" ca="1" si="129"/>
        <v>2</v>
      </c>
      <c r="L947">
        <f t="shared" ca="1" si="130"/>
        <v>1</v>
      </c>
      <c r="M947" s="6" t="str">
        <f t="shared" si="131"/>
        <v>43</v>
      </c>
      <c r="N947" s="6">
        <v>8</v>
      </c>
      <c r="O947" s="6">
        <v>2019</v>
      </c>
      <c r="P947" s="6" t="s">
        <v>65</v>
      </c>
      <c r="Q947" s="6">
        <v>8</v>
      </c>
      <c r="R947" s="6">
        <v>2019</v>
      </c>
      <c r="S947" s="7">
        <f t="shared" ca="1" si="132"/>
        <v>43641</v>
      </c>
      <c r="T947" s="7" t="str">
        <f t="shared" si="133"/>
        <v>10</v>
      </c>
      <c r="U947" s="7">
        <f t="shared" si="134"/>
        <v>43687</v>
      </c>
    </row>
    <row r="948" spans="1:21" x14ac:dyDescent="0.25">
      <c r="A948">
        <v>947</v>
      </c>
      <c r="B948" s="1">
        <v>43640</v>
      </c>
      <c r="C948" s="1">
        <v>43689</v>
      </c>
      <c r="D948" s="2">
        <v>196</v>
      </c>
      <c r="E948" s="2" t="s">
        <v>1702</v>
      </c>
      <c r="F948" s="2" t="s">
        <v>1703</v>
      </c>
      <c r="H948" t="str">
        <f t="shared" ca="1" si="126"/>
        <v>outros</v>
      </c>
      <c r="I948" t="str">
        <f t="shared" ca="1" si="127"/>
        <v>outros</v>
      </c>
      <c r="J948" t="str">
        <f t="shared" ca="1" si="128"/>
        <v>Entregue</v>
      </c>
      <c r="K948">
        <f t="shared" ca="1" si="129"/>
        <v>1</v>
      </c>
      <c r="L948">
        <f t="shared" ca="1" si="130"/>
        <v>1</v>
      </c>
      <c r="M948" s="6" t="str">
        <f t="shared" si="131"/>
        <v>43</v>
      </c>
      <c r="N948" s="6">
        <v>8</v>
      </c>
      <c r="O948" s="6">
        <v>2019</v>
      </c>
      <c r="P948" s="6" t="s">
        <v>78</v>
      </c>
      <c r="Q948" s="6">
        <v>8</v>
      </c>
      <c r="R948" s="6">
        <v>2019</v>
      </c>
      <c r="S948" s="7">
        <f t="shared" ca="1" si="132"/>
        <v>43640</v>
      </c>
      <c r="T948" s="7" t="str">
        <f t="shared" si="133"/>
        <v>12</v>
      </c>
      <c r="U948" s="7">
        <f t="shared" si="134"/>
        <v>43689</v>
      </c>
    </row>
    <row r="949" spans="1:21" x14ac:dyDescent="0.25">
      <c r="A949">
        <v>948</v>
      </c>
      <c r="B949" s="1">
        <v>43638</v>
      </c>
      <c r="C949" s="1">
        <v>43691</v>
      </c>
      <c r="D949" s="2">
        <v>33</v>
      </c>
      <c r="E949" s="2" t="s">
        <v>1702</v>
      </c>
      <c r="F949" s="2" t="s">
        <v>1703</v>
      </c>
      <c r="H949" t="str">
        <f t="shared" ca="1" si="126"/>
        <v>cliente indisponivel</v>
      </c>
      <c r="I949" t="str">
        <f t="shared" ca="1" si="127"/>
        <v>cliente indisponivel</v>
      </c>
      <c r="J949" t="str">
        <f t="shared" ca="1" si="128"/>
        <v>Não entregue</v>
      </c>
      <c r="K949">
        <f t="shared" ca="1" si="129"/>
        <v>2</v>
      </c>
      <c r="L949">
        <f t="shared" ca="1" si="130"/>
        <v>1</v>
      </c>
      <c r="M949" s="6" t="str">
        <f t="shared" si="131"/>
        <v>43</v>
      </c>
      <c r="N949" s="6">
        <v>8</v>
      </c>
      <c r="O949" s="6">
        <v>2019</v>
      </c>
      <c r="P949" s="6" t="s">
        <v>90</v>
      </c>
      <c r="Q949" s="6">
        <v>8</v>
      </c>
      <c r="R949" s="6">
        <v>2019</v>
      </c>
      <c r="S949" s="7">
        <f t="shared" ca="1" si="132"/>
        <v>43638</v>
      </c>
      <c r="T949" s="7" t="str">
        <f t="shared" si="133"/>
        <v>14</v>
      </c>
      <c r="U949" s="7">
        <f t="shared" si="134"/>
        <v>43691</v>
      </c>
    </row>
    <row r="950" spans="1:21" x14ac:dyDescent="0.25">
      <c r="A950">
        <v>949</v>
      </c>
      <c r="B950" s="1">
        <v>43641</v>
      </c>
      <c r="C950" s="1">
        <v>43684</v>
      </c>
      <c r="D950" s="2">
        <v>225</v>
      </c>
      <c r="E950" s="2" t="s">
        <v>1702</v>
      </c>
      <c r="F950" s="2" t="s">
        <v>1704</v>
      </c>
      <c r="H950" t="str">
        <f t="shared" ca="1" si="126"/>
        <v>outros</v>
      </c>
      <c r="I950" t="str">
        <f t="shared" ca="1" si="127"/>
        <v>outros</v>
      </c>
      <c r="J950" t="str">
        <f t="shared" ca="1" si="128"/>
        <v>Entregue</v>
      </c>
      <c r="K950">
        <f t="shared" ca="1" si="129"/>
        <v>1</v>
      </c>
      <c r="L950">
        <f t="shared" ca="1" si="130"/>
        <v>3</v>
      </c>
      <c r="M950" s="6" t="str">
        <f t="shared" si="131"/>
        <v>43</v>
      </c>
      <c r="N950" s="6">
        <v>8</v>
      </c>
      <c r="O950" s="6">
        <v>2019</v>
      </c>
      <c r="P950" s="6" t="s">
        <v>1697</v>
      </c>
      <c r="Q950" s="6">
        <v>8</v>
      </c>
      <c r="R950" s="6">
        <v>2019</v>
      </c>
      <c r="S950" s="7">
        <f t="shared" ca="1" si="132"/>
        <v>43638</v>
      </c>
      <c r="T950" s="7" t="str">
        <f t="shared" si="133"/>
        <v>7</v>
      </c>
      <c r="U950" s="7">
        <f t="shared" si="134"/>
        <v>43684</v>
      </c>
    </row>
    <row r="951" spans="1:21" x14ac:dyDescent="0.25">
      <c r="A951">
        <v>950</v>
      </c>
      <c r="B951" s="1">
        <v>43640</v>
      </c>
      <c r="C951" s="1">
        <v>43691</v>
      </c>
      <c r="D951" s="2">
        <v>114</v>
      </c>
      <c r="E951" s="2" t="s">
        <v>1702</v>
      </c>
      <c r="F951" s="2" t="s">
        <v>1704</v>
      </c>
      <c r="H951" t="str">
        <f t="shared" ca="1" si="126"/>
        <v>outros</v>
      </c>
      <c r="I951" t="str">
        <f t="shared" ca="1" si="127"/>
        <v>outros</v>
      </c>
      <c r="J951" t="str">
        <f t="shared" ca="1" si="128"/>
        <v>Entregue</v>
      </c>
      <c r="K951">
        <f t="shared" ca="1" si="129"/>
        <v>1</v>
      </c>
      <c r="L951">
        <f t="shared" ca="1" si="130"/>
        <v>2</v>
      </c>
      <c r="M951" s="6" t="str">
        <f t="shared" si="131"/>
        <v>43</v>
      </c>
      <c r="N951" s="6">
        <v>8</v>
      </c>
      <c r="O951" s="6">
        <v>2019</v>
      </c>
      <c r="P951" s="6" t="s">
        <v>90</v>
      </c>
      <c r="Q951" s="6">
        <v>8</v>
      </c>
      <c r="R951" s="6">
        <v>2019</v>
      </c>
      <c r="S951" s="7">
        <f t="shared" ca="1" si="132"/>
        <v>43642</v>
      </c>
      <c r="T951" s="7" t="str">
        <f t="shared" si="133"/>
        <v>14</v>
      </c>
      <c r="U951" s="7">
        <f t="shared" si="134"/>
        <v>43691</v>
      </c>
    </row>
    <row r="952" spans="1:21" x14ac:dyDescent="0.25">
      <c r="A952">
        <v>951</v>
      </c>
      <c r="B952" s="1">
        <v>43640</v>
      </c>
      <c r="C952" s="1">
        <v>43704</v>
      </c>
      <c r="D952" s="2">
        <v>23</v>
      </c>
      <c r="E952" s="2" t="s">
        <v>1702</v>
      </c>
      <c r="F952" s="2" t="s">
        <v>1704</v>
      </c>
      <c r="H952" t="str">
        <f t="shared" ca="1" si="126"/>
        <v>cliente indisponivel</v>
      </c>
      <c r="I952" t="str">
        <f t="shared" ca="1" si="127"/>
        <v>cliente indisponivel</v>
      </c>
      <c r="J952" t="str">
        <f t="shared" ca="1" si="128"/>
        <v>Não entregue</v>
      </c>
      <c r="K952">
        <f t="shared" ca="1" si="129"/>
        <v>2</v>
      </c>
      <c r="L952">
        <f t="shared" ca="1" si="130"/>
        <v>1</v>
      </c>
      <c r="M952" s="6" t="str">
        <f t="shared" si="131"/>
        <v>43</v>
      </c>
      <c r="N952" s="6">
        <v>8</v>
      </c>
      <c r="O952" s="6">
        <v>2019</v>
      </c>
      <c r="P952" s="6" t="s">
        <v>170</v>
      </c>
      <c r="Q952" s="6">
        <v>8</v>
      </c>
      <c r="R952" s="6">
        <v>2019</v>
      </c>
      <c r="S952" s="7">
        <f t="shared" ca="1" si="132"/>
        <v>43639</v>
      </c>
      <c r="T952" s="7" t="str">
        <f t="shared" si="133"/>
        <v>27</v>
      </c>
      <c r="U952" s="7">
        <f t="shared" si="134"/>
        <v>43704</v>
      </c>
    </row>
    <row r="953" spans="1:21" x14ac:dyDescent="0.25">
      <c r="A953">
        <v>952</v>
      </c>
      <c r="B953" s="1">
        <v>43642</v>
      </c>
      <c r="C953" s="1">
        <v>43699</v>
      </c>
      <c r="D953" s="2">
        <v>218</v>
      </c>
      <c r="E953" s="2" t="s">
        <v>1701</v>
      </c>
      <c r="F953" s="2" t="s">
        <v>1709</v>
      </c>
      <c r="H953" t="str">
        <f t="shared" si="126"/>
        <v/>
      </c>
      <c r="I953" t="str">
        <f t="shared" ca="1" si="127"/>
        <v>cliente indisponivel</v>
      </c>
      <c r="J953" t="str">
        <f t="shared" ca="1" si="128"/>
        <v>Não entregue</v>
      </c>
      <c r="K953">
        <f t="shared" ca="1" si="129"/>
        <v>2</v>
      </c>
      <c r="L953">
        <f t="shared" ca="1" si="130"/>
        <v>3</v>
      </c>
      <c r="M953" s="6" t="str">
        <f t="shared" si="131"/>
        <v>43</v>
      </c>
      <c r="N953" s="6">
        <v>8</v>
      </c>
      <c r="O953" s="6">
        <v>2019</v>
      </c>
      <c r="P953" s="6" t="s">
        <v>138</v>
      </c>
      <c r="Q953" s="6">
        <v>8</v>
      </c>
      <c r="R953" s="6">
        <v>2019</v>
      </c>
      <c r="S953" s="7">
        <f t="shared" ca="1" si="132"/>
        <v>43639</v>
      </c>
      <c r="T953" s="7" t="str">
        <f t="shared" si="133"/>
        <v>22</v>
      </c>
      <c r="U953" s="7">
        <f t="shared" si="134"/>
        <v>43699</v>
      </c>
    </row>
    <row r="954" spans="1:21" x14ac:dyDescent="0.25">
      <c r="A954">
        <v>953</v>
      </c>
      <c r="B954" s="1">
        <v>43641</v>
      </c>
      <c r="C954" s="1">
        <v>43703</v>
      </c>
      <c r="D954" s="2">
        <v>103</v>
      </c>
      <c r="E954" s="2" t="s">
        <v>1701</v>
      </c>
      <c r="F954" s="2" t="s">
        <v>1709</v>
      </c>
      <c r="H954" t="str">
        <f t="shared" si="126"/>
        <v/>
      </c>
      <c r="I954" t="str">
        <f t="shared" ca="1" si="127"/>
        <v>cliente indisponivel</v>
      </c>
      <c r="J954" t="str">
        <f t="shared" ca="1" si="128"/>
        <v>Não entregue</v>
      </c>
      <c r="K954">
        <f t="shared" ca="1" si="129"/>
        <v>2</v>
      </c>
      <c r="L954">
        <f t="shared" ca="1" si="130"/>
        <v>1</v>
      </c>
      <c r="M954" s="6" t="str">
        <f t="shared" si="131"/>
        <v>43</v>
      </c>
      <c r="N954" s="6">
        <v>8</v>
      </c>
      <c r="O954" s="6">
        <v>2019</v>
      </c>
      <c r="P954" s="6" t="s">
        <v>163</v>
      </c>
      <c r="Q954" s="6">
        <v>8</v>
      </c>
      <c r="R954" s="6">
        <v>2019</v>
      </c>
      <c r="S954" s="7">
        <f t="shared" ca="1" si="132"/>
        <v>43640</v>
      </c>
      <c r="T954" s="7" t="str">
        <f t="shared" si="133"/>
        <v>26</v>
      </c>
      <c r="U954" s="7">
        <f t="shared" si="134"/>
        <v>43703</v>
      </c>
    </row>
    <row r="955" spans="1:21" x14ac:dyDescent="0.25">
      <c r="A955">
        <v>954</v>
      </c>
      <c r="B955" s="1">
        <v>43641</v>
      </c>
      <c r="C955" s="1">
        <v>43689</v>
      </c>
      <c r="D955" s="2">
        <v>14</v>
      </c>
      <c r="E955" s="2" t="s">
        <v>1702</v>
      </c>
      <c r="F955" s="2" t="s">
        <v>1703</v>
      </c>
      <c r="H955" t="str">
        <f t="shared" ca="1" si="126"/>
        <v>cliente indisponivel</v>
      </c>
      <c r="I955" t="str">
        <f t="shared" ca="1" si="127"/>
        <v>cliente indisponivel</v>
      </c>
      <c r="J955" t="str">
        <f t="shared" ca="1" si="128"/>
        <v>Não entregue</v>
      </c>
      <c r="K955">
        <f t="shared" ca="1" si="129"/>
        <v>2</v>
      </c>
      <c r="L955">
        <f t="shared" ca="1" si="130"/>
        <v>1</v>
      </c>
      <c r="M955" s="6" t="str">
        <f t="shared" si="131"/>
        <v>43</v>
      </c>
      <c r="N955" s="6">
        <v>8</v>
      </c>
      <c r="O955" s="6">
        <v>2019</v>
      </c>
      <c r="P955" s="6" t="s">
        <v>78</v>
      </c>
      <c r="Q955" s="6">
        <v>8</v>
      </c>
      <c r="R955" s="6">
        <v>2019</v>
      </c>
      <c r="S955" s="7">
        <f t="shared" ca="1" si="132"/>
        <v>43639</v>
      </c>
      <c r="T955" s="7" t="str">
        <f t="shared" si="133"/>
        <v>12</v>
      </c>
      <c r="U955" s="7">
        <f t="shared" si="134"/>
        <v>43689</v>
      </c>
    </row>
    <row r="956" spans="1:21" x14ac:dyDescent="0.25">
      <c r="A956">
        <v>955</v>
      </c>
      <c r="B956" s="1">
        <v>43639</v>
      </c>
      <c r="C956" s="1">
        <v>43684</v>
      </c>
      <c r="D956" s="2">
        <v>62</v>
      </c>
      <c r="E956" s="2" t="s">
        <v>1701</v>
      </c>
      <c r="F956" s="2" t="s">
        <v>1709</v>
      </c>
      <c r="H956" t="str">
        <f t="shared" si="126"/>
        <v/>
      </c>
      <c r="I956" t="str">
        <f t="shared" ca="1" si="127"/>
        <v>cliente indisponivel</v>
      </c>
      <c r="J956" t="str">
        <f t="shared" ca="1" si="128"/>
        <v>Não entregue</v>
      </c>
      <c r="K956">
        <f t="shared" ca="1" si="129"/>
        <v>2</v>
      </c>
      <c r="L956">
        <f t="shared" ca="1" si="130"/>
        <v>1</v>
      </c>
      <c r="M956" s="6" t="str">
        <f t="shared" si="131"/>
        <v>43</v>
      </c>
      <c r="N956" s="6">
        <v>8</v>
      </c>
      <c r="O956" s="6">
        <v>2019</v>
      </c>
      <c r="P956" s="6" t="s">
        <v>1697</v>
      </c>
      <c r="Q956" s="6">
        <v>8</v>
      </c>
      <c r="R956" s="6">
        <v>2019</v>
      </c>
      <c r="S956" s="7">
        <f t="shared" ca="1" si="132"/>
        <v>43640</v>
      </c>
      <c r="T956" s="7" t="str">
        <f t="shared" si="133"/>
        <v>7</v>
      </c>
      <c r="U956" s="7">
        <f t="shared" si="134"/>
        <v>43684</v>
      </c>
    </row>
    <row r="957" spans="1:21" x14ac:dyDescent="0.25">
      <c r="A957">
        <v>956</v>
      </c>
      <c r="B957" s="1">
        <v>43638</v>
      </c>
      <c r="C957" s="1">
        <v>43678</v>
      </c>
      <c r="D957" s="2">
        <v>219</v>
      </c>
      <c r="E957" s="2" t="s">
        <v>1701</v>
      </c>
      <c r="F957" s="2" t="s">
        <v>1709</v>
      </c>
      <c r="H957" t="str">
        <f t="shared" si="126"/>
        <v/>
      </c>
      <c r="I957" t="str">
        <f t="shared" ca="1" si="127"/>
        <v>cliente indisponivel</v>
      </c>
      <c r="J957" t="str">
        <f t="shared" ca="1" si="128"/>
        <v>Não entregue</v>
      </c>
      <c r="K957">
        <f t="shared" ca="1" si="129"/>
        <v>2</v>
      </c>
      <c r="L957">
        <f t="shared" ca="1" si="130"/>
        <v>2</v>
      </c>
      <c r="M957" s="6" t="str">
        <f t="shared" si="131"/>
        <v>43</v>
      </c>
      <c r="N957" s="6">
        <v>8</v>
      </c>
      <c r="O957" s="6">
        <v>2019</v>
      </c>
      <c r="P957" s="6" t="s">
        <v>1696</v>
      </c>
      <c r="Q957" s="6">
        <v>8</v>
      </c>
      <c r="R957" s="6">
        <v>2019</v>
      </c>
      <c r="S957" s="7">
        <f t="shared" ca="1" si="132"/>
        <v>43639</v>
      </c>
      <c r="T957" s="7" t="str">
        <f t="shared" si="133"/>
        <v>1</v>
      </c>
      <c r="U957" s="7">
        <f t="shared" si="134"/>
        <v>43678</v>
      </c>
    </row>
    <row r="958" spans="1:21" x14ac:dyDescent="0.25">
      <c r="A958">
        <v>957</v>
      </c>
      <c r="B958" s="1">
        <v>43642</v>
      </c>
      <c r="C958" s="1">
        <v>43687</v>
      </c>
      <c r="D958" s="2">
        <v>101</v>
      </c>
      <c r="E958" s="2" t="s">
        <v>1701</v>
      </c>
      <c r="F958" s="2" t="s">
        <v>1709</v>
      </c>
      <c r="H958" t="str">
        <f t="shared" si="126"/>
        <v/>
      </c>
      <c r="I958" t="str">
        <f t="shared" ca="1" si="127"/>
        <v>cliente indisponivel</v>
      </c>
      <c r="J958" t="str">
        <f t="shared" ca="1" si="128"/>
        <v>Não entregue</v>
      </c>
      <c r="K958">
        <f t="shared" ca="1" si="129"/>
        <v>2</v>
      </c>
      <c r="L958">
        <f t="shared" ca="1" si="130"/>
        <v>3</v>
      </c>
      <c r="M958" s="6" t="str">
        <f t="shared" si="131"/>
        <v>43</v>
      </c>
      <c r="N958" s="6">
        <v>8</v>
      </c>
      <c r="O958" s="6">
        <v>2019</v>
      </c>
      <c r="P958" s="6" t="s">
        <v>65</v>
      </c>
      <c r="Q958" s="6">
        <v>8</v>
      </c>
      <c r="R958" s="6">
        <v>2019</v>
      </c>
      <c r="S958" s="7">
        <f t="shared" ca="1" si="132"/>
        <v>43640</v>
      </c>
      <c r="T958" s="7" t="str">
        <f t="shared" si="133"/>
        <v>10</v>
      </c>
      <c r="U958" s="7">
        <f t="shared" si="134"/>
        <v>43687</v>
      </c>
    </row>
    <row r="959" spans="1:21" x14ac:dyDescent="0.25">
      <c r="A959">
        <v>958</v>
      </c>
      <c r="B959" s="1">
        <v>43638</v>
      </c>
      <c r="C959" s="1">
        <v>43688</v>
      </c>
      <c r="D959" s="2">
        <v>59</v>
      </c>
      <c r="E959" s="2" t="s">
        <v>1702</v>
      </c>
      <c r="F959" s="2" t="s">
        <v>1704</v>
      </c>
      <c r="H959" t="str">
        <f t="shared" ca="1" si="126"/>
        <v>outros</v>
      </c>
      <c r="I959" t="str">
        <f t="shared" ca="1" si="127"/>
        <v>outros</v>
      </c>
      <c r="J959" t="str">
        <f t="shared" ca="1" si="128"/>
        <v>Entregue</v>
      </c>
      <c r="K959">
        <f t="shared" ca="1" si="129"/>
        <v>1</v>
      </c>
      <c r="L959">
        <f t="shared" ca="1" si="130"/>
        <v>2</v>
      </c>
      <c r="M959" s="6" t="str">
        <f t="shared" si="131"/>
        <v>43</v>
      </c>
      <c r="N959" s="6">
        <v>8</v>
      </c>
      <c r="O959" s="6">
        <v>2019</v>
      </c>
      <c r="P959" s="6" t="s">
        <v>71</v>
      </c>
      <c r="Q959" s="6">
        <v>8</v>
      </c>
      <c r="R959" s="6">
        <v>2019</v>
      </c>
      <c r="S959" s="7">
        <f t="shared" ca="1" si="132"/>
        <v>43641</v>
      </c>
      <c r="T959" s="7" t="str">
        <f t="shared" si="133"/>
        <v>11</v>
      </c>
      <c r="U959" s="7">
        <f t="shared" si="134"/>
        <v>43688</v>
      </c>
    </row>
    <row r="960" spans="1:21" x14ac:dyDescent="0.25">
      <c r="A960">
        <v>959</v>
      </c>
      <c r="B960" s="1">
        <v>43640</v>
      </c>
      <c r="C960" s="1">
        <v>43681</v>
      </c>
      <c r="D960" s="2">
        <v>113</v>
      </c>
      <c r="E960" s="2" t="s">
        <v>1702</v>
      </c>
      <c r="F960" s="2" t="s">
        <v>1703</v>
      </c>
      <c r="H960" t="str">
        <f t="shared" ca="1" si="126"/>
        <v>outros</v>
      </c>
      <c r="I960" t="str">
        <f t="shared" ca="1" si="127"/>
        <v>outros</v>
      </c>
      <c r="J960" t="str">
        <f t="shared" ca="1" si="128"/>
        <v>Entregue</v>
      </c>
      <c r="K960">
        <f t="shared" ca="1" si="129"/>
        <v>1</v>
      </c>
      <c r="L960">
        <f t="shared" ca="1" si="130"/>
        <v>2</v>
      </c>
      <c r="M960" s="6" t="str">
        <f t="shared" si="131"/>
        <v>43</v>
      </c>
      <c r="N960" s="6">
        <v>8</v>
      </c>
      <c r="O960" s="6">
        <v>2019</v>
      </c>
      <c r="P960" s="6" t="s">
        <v>1698</v>
      </c>
      <c r="Q960" s="6">
        <v>8</v>
      </c>
      <c r="R960" s="6">
        <v>2019</v>
      </c>
      <c r="S960" s="7">
        <f t="shared" ca="1" si="132"/>
        <v>43641</v>
      </c>
      <c r="T960" s="7" t="str">
        <f t="shared" si="133"/>
        <v>4</v>
      </c>
      <c r="U960" s="7">
        <f t="shared" si="134"/>
        <v>43681</v>
      </c>
    </row>
    <row r="961" spans="1:21" x14ac:dyDescent="0.25">
      <c r="A961">
        <v>960</v>
      </c>
      <c r="B961" s="1">
        <v>43638</v>
      </c>
      <c r="C961" s="1">
        <v>43689</v>
      </c>
      <c r="D961" s="2">
        <v>122</v>
      </c>
      <c r="E961" s="2" t="s">
        <v>1701</v>
      </c>
      <c r="F961" s="2" t="s">
        <v>1709</v>
      </c>
      <c r="H961" t="str">
        <f t="shared" si="126"/>
        <v/>
      </c>
      <c r="I961" t="str">
        <f t="shared" ca="1" si="127"/>
        <v>outros</v>
      </c>
      <c r="J961" t="str">
        <f t="shared" ca="1" si="128"/>
        <v>Entregue</v>
      </c>
      <c r="K961">
        <f t="shared" ca="1" si="129"/>
        <v>1</v>
      </c>
      <c r="L961">
        <f t="shared" ca="1" si="130"/>
        <v>3</v>
      </c>
      <c r="M961" s="6" t="str">
        <f t="shared" si="131"/>
        <v>43</v>
      </c>
      <c r="N961" s="6">
        <v>8</v>
      </c>
      <c r="O961" s="6">
        <v>2019</v>
      </c>
      <c r="P961" s="6" t="s">
        <v>78</v>
      </c>
      <c r="Q961" s="6">
        <v>8</v>
      </c>
      <c r="R961" s="6">
        <v>2019</v>
      </c>
      <c r="S961" s="7">
        <f t="shared" ca="1" si="132"/>
        <v>43641</v>
      </c>
      <c r="T961" s="7" t="str">
        <f t="shared" si="133"/>
        <v>12</v>
      </c>
      <c r="U961" s="7">
        <f t="shared" si="134"/>
        <v>43689</v>
      </c>
    </row>
    <row r="962" spans="1:21" x14ac:dyDescent="0.25">
      <c r="A962">
        <v>961</v>
      </c>
      <c r="B962" s="1">
        <v>43642</v>
      </c>
      <c r="C962" s="1">
        <v>43698</v>
      </c>
      <c r="D962" s="2">
        <v>123</v>
      </c>
      <c r="E962" s="2" t="s">
        <v>1702</v>
      </c>
      <c r="F962" s="2" t="s">
        <v>1704</v>
      </c>
      <c r="H962" t="str">
        <f t="shared" ca="1" si="126"/>
        <v>outros</v>
      </c>
      <c r="I962" t="str">
        <f t="shared" ca="1" si="127"/>
        <v>outros</v>
      </c>
      <c r="J962" t="str">
        <f t="shared" ca="1" si="128"/>
        <v>Entregue</v>
      </c>
      <c r="K962">
        <f t="shared" ca="1" si="129"/>
        <v>1</v>
      </c>
      <c r="L962">
        <f t="shared" ca="1" si="130"/>
        <v>3</v>
      </c>
      <c r="M962" s="6" t="str">
        <f t="shared" si="131"/>
        <v>43</v>
      </c>
      <c r="N962" s="6">
        <v>8</v>
      </c>
      <c r="O962" s="6">
        <v>2019</v>
      </c>
      <c r="P962" s="6" t="s">
        <v>132</v>
      </c>
      <c r="Q962" s="6">
        <v>8</v>
      </c>
      <c r="R962" s="6">
        <v>2019</v>
      </c>
      <c r="S962" s="7">
        <f t="shared" ca="1" si="132"/>
        <v>43639</v>
      </c>
      <c r="T962" s="7" t="str">
        <f t="shared" si="133"/>
        <v>21</v>
      </c>
      <c r="U962" s="7">
        <f t="shared" si="134"/>
        <v>43698</v>
      </c>
    </row>
    <row r="963" spans="1:21" x14ac:dyDescent="0.25">
      <c r="A963">
        <v>962</v>
      </c>
      <c r="B963" s="1">
        <v>43640</v>
      </c>
      <c r="C963" s="1">
        <v>43697</v>
      </c>
      <c r="D963" s="2">
        <v>11</v>
      </c>
      <c r="E963" s="2" t="s">
        <v>1701</v>
      </c>
      <c r="F963" s="2" t="s">
        <v>1709</v>
      </c>
      <c r="H963" t="str">
        <f t="shared" ref="H963:H1026" si="135">IF(E963="Entregue","",I963)</f>
        <v/>
      </c>
      <c r="I963" t="str">
        <f t="shared" ref="I963:I1026" ca="1" si="136">VLOOKUP(K963,$V$6:$W$8,2,TRUE)</f>
        <v>cliente indisponivel</v>
      </c>
      <c r="J963" t="str">
        <f t="shared" ref="J963:J1026" ca="1" si="137">VLOOKUP(K963,$V$1:$W$3,2,TRUE)</f>
        <v>Não entregue</v>
      </c>
      <c r="K963">
        <f t="shared" ref="K963:K1026" ca="1" si="138">RANDBETWEEN(1,2)</f>
        <v>2</v>
      </c>
      <c r="L963">
        <f t="shared" ref="L963:L1026" ca="1" si="139">RANDBETWEEN(1,3)</f>
        <v>2</v>
      </c>
      <c r="M963" s="6" t="str">
        <f t="shared" ref="M963:M1026" si="140">LEFT(C963,2)</f>
        <v>43</v>
      </c>
      <c r="N963" s="6">
        <v>8</v>
      </c>
      <c r="O963" s="6">
        <v>2019</v>
      </c>
      <c r="P963" s="6" t="s">
        <v>126</v>
      </c>
      <c r="Q963" s="6">
        <v>8</v>
      </c>
      <c r="R963" s="6">
        <v>2019</v>
      </c>
      <c r="S963" s="7">
        <f t="shared" ref="S963:S1026" ca="1" si="141">DATE(2019,6,21)+RANDBETWEEN(1,5)</f>
        <v>43640</v>
      </c>
      <c r="T963" s="7" t="str">
        <f t="shared" ref="T963:T1026" si="142">SUBSTITUTE(P963,"/","")</f>
        <v>20</v>
      </c>
      <c r="U963" s="7">
        <f t="shared" ref="U963:U1026" si="143">DATE(R963,Q963,T963)</f>
        <v>43697</v>
      </c>
    </row>
    <row r="964" spans="1:21" x14ac:dyDescent="0.25">
      <c r="A964">
        <v>963</v>
      </c>
      <c r="B964" s="1">
        <v>43642</v>
      </c>
      <c r="C964" s="1">
        <v>43686</v>
      </c>
      <c r="D964" s="2">
        <v>29</v>
      </c>
      <c r="E964" s="2" t="s">
        <v>1702</v>
      </c>
      <c r="F964" s="2" t="s">
        <v>1704</v>
      </c>
      <c r="H964" t="str">
        <f t="shared" ca="1" si="135"/>
        <v>cliente indisponivel</v>
      </c>
      <c r="I964" t="str">
        <f t="shared" ca="1" si="136"/>
        <v>cliente indisponivel</v>
      </c>
      <c r="J964" t="str">
        <f t="shared" ca="1" si="137"/>
        <v>Não entregue</v>
      </c>
      <c r="K964">
        <f t="shared" ca="1" si="138"/>
        <v>2</v>
      </c>
      <c r="L964">
        <f t="shared" ca="1" si="139"/>
        <v>2</v>
      </c>
      <c r="M964" s="6" t="str">
        <f t="shared" si="140"/>
        <v>43</v>
      </c>
      <c r="N964" s="6">
        <v>8</v>
      </c>
      <c r="O964" s="6">
        <v>2019</v>
      </c>
      <c r="P964" s="6" t="s">
        <v>1694</v>
      </c>
      <c r="Q964" s="6">
        <v>8</v>
      </c>
      <c r="R964" s="6">
        <v>2019</v>
      </c>
      <c r="S964" s="7">
        <f t="shared" ca="1" si="141"/>
        <v>43638</v>
      </c>
      <c r="T964" s="7" t="str">
        <f t="shared" si="142"/>
        <v>9</v>
      </c>
      <c r="U964" s="7">
        <f t="shared" si="143"/>
        <v>43686</v>
      </c>
    </row>
    <row r="965" spans="1:21" x14ac:dyDescent="0.25">
      <c r="A965">
        <v>964</v>
      </c>
      <c r="B965" s="1">
        <v>43641</v>
      </c>
      <c r="C965" s="1">
        <v>43685</v>
      </c>
      <c r="D965" s="2">
        <v>44</v>
      </c>
      <c r="E965" s="2" t="s">
        <v>1701</v>
      </c>
      <c r="F965" s="2" t="s">
        <v>1709</v>
      </c>
      <c r="H965" t="str">
        <f t="shared" si="135"/>
        <v/>
      </c>
      <c r="I965" t="str">
        <f t="shared" ca="1" si="136"/>
        <v>outros</v>
      </c>
      <c r="J965" t="str">
        <f t="shared" ca="1" si="137"/>
        <v>Entregue</v>
      </c>
      <c r="K965">
        <f t="shared" ca="1" si="138"/>
        <v>1</v>
      </c>
      <c r="L965">
        <f t="shared" ca="1" si="139"/>
        <v>1</v>
      </c>
      <c r="M965" s="6" t="str">
        <f t="shared" si="140"/>
        <v>43</v>
      </c>
      <c r="N965" s="6">
        <v>8</v>
      </c>
      <c r="O965" s="6">
        <v>2019</v>
      </c>
      <c r="P965" s="6" t="s">
        <v>1693</v>
      </c>
      <c r="Q965" s="6">
        <v>8</v>
      </c>
      <c r="R965" s="6">
        <v>2019</v>
      </c>
      <c r="S965" s="7">
        <f t="shared" ca="1" si="141"/>
        <v>43640</v>
      </c>
      <c r="T965" s="7" t="str">
        <f t="shared" si="142"/>
        <v>8</v>
      </c>
      <c r="U965" s="7">
        <f t="shared" si="143"/>
        <v>43685</v>
      </c>
    </row>
    <row r="966" spans="1:21" x14ac:dyDescent="0.25">
      <c r="A966">
        <v>965</v>
      </c>
      <c r="B966" s="1">
        <v>43641</v>
      </c>
      <c r="C966" s="1">
        <v>43696</v>
      </c>
      <c r="D966" s="2">
        <v>10</v>
      </c>
      <c r="E966" s="2" t="s">
        <v>1701</v>
      </c>
      <c r="F966" s="2" t="s">
        <v>1709</v>
      </c>
      <c r="H966" t="str">
        <f t="shared" si="135"/>
        <v/>
      </c>
      <c r="I966" t="str">
        <f t="shared" ca="1" si="136"/>
        <v>cliente indisponivel</v>
      </c>
      <c r="J966" t="str">
        <f t="shared" ca="1" si="137"/>
        <v>Não entregue</v>
      </c>
      <c r="K966">
        <f t="shared" ca="1" si="138"/>
        <v>2</v>
      </c>
      <c r="L966">
        <f t="shared" ca="1" si="139"/>
        <v>3</v>
      </c>
      <c r="M966" s="6" t="str">
        <f t="shared" si="140"/>
        <v>43</v>
      </c>
      <c r="N966" s="6">
        <v>8</v>
      </c>
      <c r="O966" s="6">
        <v>2019</v>
      </c>
      <c r="P966" s="6" t="s">
        <v>120</v>
      </c>
      <c r="Q966" s="6">
        <v>8</v>
      </c>
      <c r="R966" s="6">
        <v>2019</v>
      </c>
      <c r="S966" s="7">
        <f t="shared" ca="1" si="141"/>
        <v>43640</v>
      </c>
      <c r="T966" s="7" t="str">
        <f t="shared" si="142"/>
        <v>19</v>
      </c>
      <c r="U966" s="7">
        <f t="shared" si="143"/>
        <v>43696</v>
      </c>
    </row>
    <row r="967" spans="1:21" x14ac:dyDescent="0.25">
      <c r="A967">
        <v>966</v>
      </c>
      <c r="B967" s="1">
        <v>43638</v>
      </c>
      <c r="C967" s="1">
        <v>43698</v>
      </c>
      <c r="D967" s="2">
        <v>219</v>
      </c>
      <c r="E967" s="2" t="s">
        <v>1701</v>
      </c>
      <c r="F967" s="2" t="s">
        <v>1709</v>
      </c>
      <c r="H967" t="str">
        <f t="shared" si="135"/>
        <v/>
      </c>
      <c r="I967" t="str">
        <f t="shared" ca="1" si="136"/>
        <v>outros</v>
      </c>
      <c r="J967" t="str">
        <f t="shared" ca="1" si="137"/>
        <v>Entregue</v>
      </c>
      <c r="K967">
        <f t="shared" ca="1" si="138"/>
        <v>1</v>
      </c>
      <c r="L967">
        <f t="shared" ca="1" si="139"/>
        <v>1</v>
      </c>
      <c r="M967" s="6" t="str">
        <f t="shared" si="140"/>
        <v>43</v>
      </c>
      <c r="N967" s="6">
        <v>8</v>
      </c>
      <c r="O967" s="6">
        <v>2019</v>
      </c>
      <c r="P967" s="6" t="s">
        <v>132</v>
      </c>
      <c r="Q967" s="6">
        <v>8</v>
      </c>
      <c r="R967" s="6">
        <v>2019</v>
      </c>
      <c r="S967" s="7">
        <f t="shared" ca="1" si="141"/>
        <v>43638</v>
      </c>
      <c r="T967" s="7" t="str">
        <f t="shared" si="142"/>
        <v>21</v>
      </c>
      <c r="U967" s="7">
        <f t="shared" si="143"/>
        <v>43698</v>
      </c>
    </row>
    <row r="968" spans="1:21" x14ac:dyDescent="0.25">
      <c r="A968">
        <v>967</v>
      </c>
      <c r="B968" s="1">
        <v>43640</v>
      </c>
      <c r="C968" s="1">
        <v>43692</v>
      </c>
      <c r="D968" s="2">
        <v>118</v>
      </c>
      <c r="E968" s="2" t="s">
        <v>1701</v>
      </c>
      <c r="F968" s="2" t="s">
        <v>1709</v>
      </c>
      <c r="H968" t="str">
        <f t="shared" si="135"/>
        <v/>
      </c>
      <c r="I968" t="str">
        <f t="shared" ca="1" si="136"/>
        <v>outros</v>
      </c>
      <c r="J968" t="str">
        <f t="shared" ca="1" si="137"/>
        <v>Entregue</v>
      </c>
      <c r="K968">
        <f t="shared" ca="1" si="138"/>
        <v>1</v>
      </c>
      <c r="L968">
        <f t="shared" ca="1" si="139"/>
        <v>1</v>
      </c>
      <c r="M968" s="6" t="str">
        <f t="shared" si="140"/>
        <v>43</v>
      </c>
      <c r="N968" s="6">
        <v>8</v>
      </c>
      <c r="O968" s="6">
        <v>2019</v>
      </c>
      <c r="P968" s="6" t="s">
        <v>95</v>
      </c>
      <c r="Q968" s="6">
        <v>8</v>
      </c>
      <c r="R968" s="6">
        <v>2019</v>
      </c>
      <c r="S968" s="7">
        <f t="shared" ca="1" si="141"/>
        <v>43642</v>
      </c>
      <c r="T968" s="7" t="str">
        <f t="shared" si="142"/>
        <v>15</v>
      </c>
      <c r="U968" s="7">
        <f t="shared" si="143"/>
        <v>43692</v>
      </c>
    </row>
    <row r="969" spans="1:21" x14ac:dyDescent="0.25">
      <c r="A969">
        <v>968</v>
      </c>
      <c r="B969" s="1">
        <v>43641</v>
      </c>
      <c r="C969" s="1">
        <v>43703</v>
      </c>
      <c r="D969" s="2">
        <v>12</v>
      </c>
      <c r="E969" s="2" t="s">
        <v>1702</v>
      </c>
      <c r="F969" s="2" t="s">
        <v>1703</v>
      </c>
      <c r="H969" t="str">
        <f t="shared" ca="1" si="135"/>
        <v>outros</v>
      </c>
      <c r="I969" t="str">
        <f t="shared" ca="1" si="136"/>
        <v>outros</v>
      </c>
      <c r="J969" t="str">
        <f t="shared" ca="1" si="137"/>
        <v>Entregue</v>
      </c>
      <c r="K969">
        <f t="shared" ca="1" si="138"/>
        <v>1</v>
      </c>
      <c r="L969">
        <f t="shared" ca="1" si="139"/>
        <v>1</v>
      </c>
      <c r="M969" s="6" t="str">
        <f t="shared" si="140"/>
        <v>43</v>
      </c>
      <c r="N969" s="6">
        <v>8</v>
      </c>
      <c r="O969" s="6">
        <v>2019</v>
      </c>
      <c r="P969" s="6" t="s">
        <v>163</v>
      </c>
      <c r="Q969" s="6">
        <v>8</v>
      </c>
      <c r="R969" s="6">
        <v>2019</v>
      </c>
      <c r="S969" s="7">
        <f t="shared" ca="1" si="141"/>
        <v>43639</v>
      </c>
      <c r="T969" s="7" t="str">
        <f t="shared" si="142"/>
        <v>26</v>
      </c>
      <c r="U969" s="7">
        <f t="shared" si="143"/>
        <v>43703</v>
      </c>
    </row>
    <row r="970" spans="1:21" x14ac:dyDescent="0.25">
      <c r="A970">
        <v>969</v>
      </c>
      <c r="B970" s="1">
        <v>43642</v>
      </c>
      <c r="C970" s="1">
        <v>43696</v>
      </c>
      <c r="D970" s="2">
        <v>24</v>
      </c>
      <c r="E970" s="2" t="s">
        <v>1701</v>
      </c>
      <c r="F970" s="2" t="s">
        <v>1709</v>
      </c>
      <c r="H970" t="str">
        <f t="shared" si="135"/>
        <v/>
      </c>
      <c r="I970" t="str">
        <f t="shared" ca="1" si="136"/>
        <v>outros</v>
      </c>
      <c r="J970" t="str">
        <f t="shared" ca="1" si="137"/>
        <v>Entregue</v>
      </c>
      <c r="K970">
        <f t="shared" ca="1" si="138"/>
        <v>1</v>
      </c>
      <c r="L970">
        <f t="shared" ca="1" si="139"/>
        <v>2</v>
      </c>
      <c r="M970" s="6" t="str">
        <f t="shared" si="140"/>
        <v>43</v>
      </c>
      <c r="N970" s="6">
        <v>8</v>
      </c>
      <c r="O970" s="6">
        <v>2019</v>
      </c>
      <c r="P970" s="6" t="s">
        <v>120</v>
      </c>
      <c r="Q970" s="6">
        <v>8</v>
      </c>
      <c r="R970" s="6">
        <v>2019</v>
      </c>
      <c r="S970" s="7">
        <f t="shared" ca="1" si="141"/>
        <v>43639</v>
      </c>
      <c r="T970" s="7" t="str">
        <f t="shared" si="142"/>
        <v>19</v>
      </c>
      <c r="U970" s="7">
        <f t="shared" si="143"/>
        <v>43696</v>
      </c>
    </row>
    <row r="971" spans="1:21" x14ac:dyDescent="0.25">
      <c r="A971">
        <v>970</v>
      </c>
      <c r="B971" s="1">
        <v>43638</v>
      </c>
      <c r="C971" s="1">
        <v>43684</v>
      </c>
      <c r="D971" s="2">
        <v>12</v>
      </c>
      <c r="E971" s="2" t="s">
        <v>1701</v>
      </c>
      <c r="F971" s="2" t="s">
        <v>1709</v>
      </c>
      <c r="H971" t="str">
        <f t="shared" si="135"/>
        <v/>
      </c>
      <c r="I971" t="str">
        <f t="shared" ca="1" si="136"/>
        <v>outros</v>
      </c>
      <c r="J971" t="str">
        <f t="shared" ca="1" si="137"/>
        <v>Entregue</v>
      </c>
      <c r="K971">
        <f t="shared" ca="1" si="138"/>
        <v>1</v>
      </c>
      <c r="L971">
        <f t="shared" ca="1" si="139"/>
        <v>2</v>
      </c>
      <c r="M971" s="6" t="str">
        <f t="shared" si="140"/>
        <v>43</v>
      </c>
      <c r="N971" s="6">
        <v>8</v>
      </c>
      <c r="O971" s="6">
        <v>2019</v>
      </c>
      <c r="P971" s="6" t="s">
        <v>1697</v>
      </c>
      <c r="Q971" s="6">
        <v>8</v>
      </c>
      <c r="R971" s="6">
        <v>2019</v>
      </c>
      <c r="S971" s="7">
        <f t="shared" ca="1" si="141"/>
        <v>43641</v>
      </c>
      <c r="T971" s="7" t="str">
        <f t="shared" si="142"/>
        <v>7</v>
      </c>
      <c r="U971" s="7">
        <f t="shared" si="143"/>
        <v>43684</v>
      </c>
    </row>
    <row r="972" spans="1:21" x14ac:dyDescent="0.25">
      <c r="A972">
        <v>971</v>
      </c>
      <c r="B972" s="1">
        <v>43638</v>
      </c>
      <c r="C972" s="1">
        <v>43692</v>
      </c>
      <c r="D972" s="2">
        <v>76</v>
      </c>
      <c r="E972" s="2" t="s">
        <v>1701</v>
      </c>
      <c r="F972" s="2" t="s">
        <v>1709</v>
      </c>
      <c r="H972" t="str">
        <f t="shared" si="135"/>
        <v/>
      </c>
      <c r="I972" t="str">
        <f t="shared" ca="1" si="136"/>
        <v>outros</v>
      </c>
      <c r="J972" t="str">
        <f t="shared" ca="1" si="137"/>
        <v>Entregue</v>
      </c>
      <c r="K972">
        <f t="shared" ca="1" si="138"/>
        <v>1</v>
      </c>
      <c r="L972">
        <f t="shared" ca="1" si="139"/>
        <v>2</v>
      </c>
      <c r="M972" s="6" t="str">
        <f t="shared" si="140"/>
        <v>43</v>
      </c>
      <c r="N972" s="6">
        <v>8</v>
      </c>
      <c r="O972" s="6">
        <v>2019</v>
      </c>
      <c r="P972" s="6" t="s">
        <v>95</v>
      </c>
      <c r="Q972" s="6">
        <v>8</v>
      </c>
      <c r="R972" s="6">
        <v>2019</v>
      </c>
      <c r="S972" s="7">
        <f t="shared" ca="1" si="141"/>
        <v>43639</v>
      </c>
      <c r="T972" s="7" t="str">
        <f t="shared" si="142"/>
        <v>15</v>
      </c>
      <c r="U972" s="7">
        <f t="shared" si="143"/>
        <v>43692</v>
      </c>
    </row>
    <row r="973" spans="1:21" x14ac:dyDescent="0.25">
      <c r="A973">
        <v>972</v>
      </c>
      <c r="B973" s="1">
        <v>43641</v>
      </c>
      <c r="C973" s="1">
        <v>43704</v>
      </c>
      <c r="D973" s="2">
        <v>174</v>
      </c>
      <c r="E973" s="2" t="s">
        <v>1701</v>
      </c>
      <c r="F973" s="2" t="s">
        <v>1709</v>
      </c>
      <c r="H973" t="str">
        <f t="shared" si="135"/>
        <v/>
      </c>
      <c r="I973" t="str">
        <f t="shared" ca="1" si="136"/>
        <v>cliente indisponivel</v>
      </c>
      <c r="J973" t="str">
        <f t="shared" ca="1" si="137"/>
        <v>Não entregue</v>
      </c>
      <c r="K973">
        <f t="shared" ca="1" si="138"/>
        <v>2</v>
      </c>
      <c r="L973">
        <f t="shared" ca="1" si="139"/>
        <v>1</v>
      </c>
      <c r="M973" s="6" t="str">
        <f t="shared" si="140"/>
        <v>43</v>
      </c>
      <c r="N973" s="6">
        <v>8</v>
      </c>
      <c r="O973" s="6">
        <v>2019</v>
      </c>
      <c r="P973" s="6" t="s">
        <v>170</v>
      </c>
      <c r="Q973" s="6">
        <v>8</v>
      </c>
      <c r="R973" s="6">
        <v>2019</v>
      </c>
      <c r="S973" s="7">
        <f t="shared" ca="1" si="141"/>
        <v>43638</v>
      </c>
      <c r="T973" s="7" t="str">
        <f t="shared" si="142"/>
        <v>27</v>
      </c>
      <c r="U973" s="7">
        <f t="shared" si="143"/>
        <v>43704</v>
      </c>
    </row>
    <row r="974" spans="1:21" x14ac:dyDescent="0.25">
      <c r="A974">
        <v>973</v>
      </c>
      <c r="B974" s="1">
        <v>43642</v>
      </c>
      <c r="C974" s="1">
        <v>43695</v>
      </c>
      <c r="D974" s="2">
        <v>120</v>
      </c>
      <c r="E974" s="2" t="s">
        <v>1701</v>
      </c>
      <c r="F974" s="2" t="s">
        <v>1709</v>
      </c>
      <c r="H974" t="str">
        <f t="shared" si="135"/>
        <v/>
      </c>
      <c r="I974" t="str">
        <f t="shared" ca="1" si="136"/>
        <v>outros</v>
      </c>
      <c r="J974" t="str">
        <f t="shared" ca="1" si="137"/>
        <v>Entregue</v>
      </c>
      <c r="K974">
        <f t="shared" ca="1" si="138"/>
        <v>1</v>
      </c>
      <c r="L974">
        <f t="shared" ca="1" si="139"/>
        <v>1</v>
      </c>
      <c r="M974" s="6" t="str">
        <f t="shared" si="140"/>
        <v>43</v>
      </c>
      <c r="N974" s="6">
        <v>8</v>
      </c>
      <c r="O974" s="6">
        <v>2019</v>
      </c>
      <c r="P974" s="6" t="s">
        <v>114</v>
      </c>
      <c r="Q974" s="6">
        <v>8</v>
      </c>
      <c r="R974" s="6">
        <v>2019</v>
      </c>
      <c r="S974" s="7">
        <f t="shared" ca="1" si="141"/>
        <v>43640</v>
      </c>
      <c r="T974" s="7" t="str">
        <f t="shared" si="142"/>
        <v>18</v>
      </c>
      <c r="U974" s="7">
        <f t="shared" si="143"/>
        <v>43695</v>
      </c>
    </row>
    <row r="975" spans="1:21" x14ac:dyDescent="0.25">
      <c r="A975">
        <v>974</v>
      </c>
      <c r="B975" s="1">
        <v>43638</v>
      </c>
      <c r="C975" s="1">
        <v>43679</v>
      </c>
      <c r="D975" s="2">
        <v>38</v>
      </c>
      <c r="E975" s="2" t="s">
        <v>1701</v>
      </c>
      <c r="F975" s="2" t="s">
        <v>1709</v>
      </c>
      <c r="H975" t="str">
        <f t="shared" si="135"/>
        <v/>
      </c>
      <c r="I975" t="str">
        <f t="shared" ca="1" si="136"/>
        <v>cliente indisponivel</v>
      </c>
      <c r="J975" t="str">
        <f t="shared" ca="1" si="137"/>
        <v>Não entregue</v>
      </c>
      <c r="K975">
        <f t="shared" ca="1" si="138"/>
        <v>2</v>
      </c>
      <c r="L975">
        <f t="shared" ca="1" si="139"/>
        <v>3</v>
      </c>
      <c r="M975" s="6" t="str">
        <f t="shared" si="140"/>
        <v>43</v>
      </c>
      <c r="N975" s="6">
        <v>8</v>
      </c>
      <c r="O975" s="6">
        <v>2019</v>
      </c>
      <c r="P975" s="6" t="s">
        <v>1699</v>
      </c>
      <c r="Q975" s="6">
        <v>8</v>
      </c>
      <c r="R975" s="6">
        <v>2019</v>
      </c>
      <c r="S975" s="7">
        <f t="shared" ca="1" si="141"/>
        <v>43639</v>
      </c>
      <c r="T975" s="7" t="str">
        <f t="shared" si="142"/>
        <v>2</v>
      </c>
      <c r="U975" s="7">
        <f t="shared" si="143"/>
        <v>43679</v>
      </c>
    </row>
    <row r="976" spans="1:21" x14ac:dyDescent="0.25">
      <c r="A976">
        <v>975</v>
      </c>
      <c r="B976" s="1">
        <v>43642</v>
      </c>
      <c r="C976" s="1">
        <v>43692</v>
      </c>
      <c r="D976" s="2">
        <v>102</v>
      </c>
      <c r="E976" s="2" t="s">
        <v>1702</v>
      </c>
      <c r="F976" s="2" t="s">
        <v>1703</v>
      </c>
      <c r="H976" t="str">
        <f t="shared" ca="1" si="135"/>
        <v>cliente indisponivel</v>
      </c>
      <c r="I976" t="str">
        <f t="shared" ca="1" si="136"/>
        <v>cliente indisponivel</v>
      </c>
      <c r="J976" t="str">
        <f t="shared" ca="1" si="137"/>
        <v>Não entregue</v>
      </c>
      <c r="K976">
        <f t="shared" ca="1" si="138"/>
        <v>2</v>
      </c>
      <c r="L976">
        <f t="shared" ca="1" si="139"/>
        <v>3</v>
      </c>
      <c r="M976" s="6" t="str">
        <f t="shared" si="140"/>
        <v>43</v>
      </c>
      <c r="N976" s="6">
        <v>8</v>
      </c>
      <c r="O976" s="6">
        <v>2019</v>
      </c>
      <c r="P976" s="6" t="s">
        <v>95</v>
      </c>
      <c r="Q976" s="6">
        <v>8</v>
      </c>
      <c r="R976" s="6">
        <v>2019</v>
      </c>
      <c r="S976" s="7">
        <f t="shared" ca="1" si="141"/>
        <v>43638</v>
      </c>
      <c r="T976" s="7" t="str">
        <f t="shared" si="142"/>
        <v>15</v>
      </c>
      <c r="U976" s="7">
        <f t="shared" si="143"/>
        <v>43692</v>
      </c>
    </row>
    <row r="977" spans="1:21" x14ac:dyDescent="0.25">
      <c r="A977">
        <v>976</v>
      </c>
      <c r="B977" s="1">
        <v>43642</v>
      </c>
      <c r="C977" s="1">
        <v>43703</v>
      </c>
      <c r="D977" s="2">
        <v>42</v>
      </c>
      <c r="E977" s="2" t="s">
        <v>1702</v>
      </c>
      <c r="F977" s="2" t="s">
        <v>1704</v>
      </c>
      <c r="H977" t="str">
        <f t="shared" ca="1" si="135"/>
        <v>cliente indisponivel</v>
      </c>
      <c r="I977" t="str">
        <f t="shared" ca="1" si="136"/>
        <v>cliente indisponivel</v>
      </c>
      <c r="J977" t="str">
        <f t="shared" ca="1" si="137"/>
        <v>Não entregue</v>
      </c>
      <c r="K977">
        <f t="shared" ca="1" si="138"/>
        <v>2</v>
      </c>
      <c r="L977">
        <f t="shared" ca="1" si="139"/>
        <v>3</v>
      </c>
      <c r="M977" s="6" t="str">
        <f t="shared" si="140"/>
        <v>43</v>
      </c>
      <c r="N977" s="6">
        <v>8</v>
      </c>
      <c r="O977" s="6">
        <v>2019</v>
      </c>
      <c r="P977" s="6" t="s">
        <v>163</v>
      </c>
      <c r="Q977" s="6">
        <v>8</v>
      </c>
      <c r="R977" s="6">
        <v>2019</v>
      </c>
      <c r="S977" s="7">
        <f t="shared" ca="1" si="141"/>
        <v>43642</v>
      </c>
      <c r="T977" s="7" t="str">
        <f t="shared" si="142"/>
        <v>26</v>
      </c>
      <c r="U977" s="7">
        <f t="shared" si="143"/>
        <v>43703</v>
      </c>
    </row>
    <row r="978" spans="1:21" x14ac:dyDescent="0.25">
      <c r="A978">
        <v>977</v>
      </c>
      <c r="B978" s="1">
        <v>43641</v>
      </c>
      <c r="C978" s="1">
        <v>43692</v>
      </c>
      <c r="D978" s="2">
        <v>146</v>
      </c>
      <c r="E978" s="2" t="s">
        <v>1701</v>
      </c>
      <c r="F978" s="2" t="s">
        <v>1709</v>
      </c>
      <c r="H978" t="str">
        <f t="shared" si="135"/>
        <v/>
      </c>
      <c r="I978" t="str">
        <f t="shared" ca="1" si="136"/>
        <v>cliente indisponivel</v>
      </c>
      <c r="J978" t="str">
        <f t="shared" ca="1" si="137"/>
        <v>Não entregue</v>
      </c>
      <c r="K978">
        <f t="shared" ca="1" si="138"/>
        <v>2</v>
      </c>
      <c r="L978">
        <f t="shared" ca="1" si="139"/>
        <v>3</v>
      </c>
      <c r="M978" s="6" t="str">
        <f t="shared" si="140"/>
        <v>43</v>
      </c>
      <c r="N978" s="6">
        <v>8</v>
      </c>
      <c r="O978" s="6">
        <v>2019</v>
      </c>
      <c r="P978" s="6" t="s">
        <v>95</v>
      </c>
      <c r="Q978" s="6">
        <v>8</v>
      </c>
      <c r="R978" s="6">
        <v>2019</v>
      </c>
      <c r="S978" s="7">
        <f t="shared" ca="1" si="141"/>
        <v>43639</v>
      </c>
      <c r="T978" s="7" t="str">
        <f t="shared" si="142"/>
        <v>15</v>
      </c>
      <c r="U978" s="7">
        <f t="shared" si="143"/>
        <v>43692</v>
      </c>
    </row>
    <row r="979" spans="1:21" x14ac:dyDescent="0.25">
      <c r="A979">
        <v>978</v>
      </c>
      <c r="B979" s="1">
        <v>43641</v>
      </c>
      <c r="C979" s="1">
        <v>43689</v>
      </c>
      <c r="D979" s="2">
        <v>158</v>
      </c>
      <c r="E979" s="2" t="s">
        <v>1702</v>
      </c>
      <c r="F979" s="2" t="s">
        <v>1703</v>
      </c>
      <c r="H979" t="str">
        <f t="shared" ca="1" si="135"/>
        <v>cliente indisponivel</v>
      </c>
      <c r="I979" t="str">
        <f t="shared" ca="1" si="136"/>
        <v>cliente indisponivel</v>
      </c>
      <c r="J979" t="str">
        <f t="shared" ca="1" si="137"/>
        <v>Não entregue</v>
      </c>
      <c r="K979">
        <f t="shared" ca="1" si="138"/>
        <v>2</v>
      </c>
      <c r="L979">
        <f t="shared" ca="1" si="139"/>
        <v>1</v>
      </c>
      <c r="M979" s="6" t="str">
        <f t="shared" si="140"/>
        <v>43</v>
      </c>
      <c r="N979" s="6">
        <v>8</v>
      </c>
      <c r="O979" s="6">
        <v>2019</v>
      </c>
      <c r="P979" s="6" t="s">
        <v>78</v>
      </c>
      <c r="Q979" s="6">
        <v>8</v>
      </c>
      <c r="R979" s="6">
        <v>2019</v>
      </c>
      <c r="S979" s="7">
        <f t="shared" ca="1" si="141"/>
        <v>43638</v>
      </c>
      <c r="T979" s="7" t="str">
        <f t="shared" si="142"/>
        <v>12</v>
      </c>
      <c r="U979" s="7">
        <f t="shared" si="143"/>
        <v>43689</v>
      </c>
    </row>
    <row r="980" spans="1:21" x14ac:dyDescent="0.25">
      <c r="A980">
        <v>979</v>
      </c>
      <c r="B980" s="1">
        <v>43640</v>
      </c>
      <c r="C980" s="1">
        <v>43702</v>
      </c>
      <c r="D980" s="2">
        <v>14</v>
      </c>
      <c r="E980" s="2" t="s">
        <v>1702</v>
      </c>
      <c r="F980" s="2" t="s">
        <v>1703</v>
      </c>
      <c r="H980" t="str">
        <f t="shared" ca="1" si="135"/>
        <v>cliente indisponivel</v>
      </c>
      <c r="I980" t="str">
        <f t="shared" ca="1" si="136"/>
        <v>cliente indisponivel</v>
      </c>
      <c r="J980" t="str">
        <f t="shared" ca="1" si="137"/>
        <v>Não entregue</v>
      </c>
      <c r="K980">
        <f t="shared" ca="1" si="138"/>
        <v>2</v>
      </c>
      <c r="L980">
        <f t="shared" ca="1" si="139"/>
        <v>3</v>
      </c>
      <c r="M980" s="6" t="str">
        <f t="shared" si="140"/>
        <v>43</v>
      </c>
      <c r="N980" s="6">
        <v>8</v>
      </c>
      <c r="O980" s="6">
        <v>2019</v>
      </c>
      <c r="P980" s="6" t="s">
        <v>157</v>
      </c>
      <c r="Q980" s="6">
        <v>8</v>
      </c>
      <c r="R980" s="6">
        <v>2019</v>
      </c>
      <c r="S980" s="7">
        <f t="shared" ca="1" si="141"/>
        <v>43639</v>
      </c>
      <c r="T980" s="7" t="str">
        <f t="shared" si="142"/>
        <v>25</v>
      </c>
      <c r="U980" s="7">
        <f t="shared" si="143"/>
        <v>43702</v>
      </c>
    </row>
    <row r="981" spans="1:21" x14ac:dyDescent="0.25">
      <c r="A981">
        <v>980</v>
      </c>
      <c r="B981" s="1">
        <v>43642</v>
      </c>
      <c r="C981" s="1">
        <v>43700</v>
      </c>
      <c r="D981" s="2">
        <v>76</v>
      </c>
      <c r="E981" s="2" t="s">
        <v>1702</v>
      </c>
      <c r="F981" s="2" t="s">
        <v>1703</v>
      </c>
      <c r="H981" t="str">
        <f t="shared" ca="1" si="135"/>
        <v>cliente indisponivel</v>
      </c>
      <c r="I981" t="str">
        <f t="shared" ca="1" si="136"/>
        <v>cliente indisponivel</v>
      </c>
      <c r="J981" t="str">
        <f t="shared" ca="1" si="137"/>
        <v>Não entregue</v>
      </c>
      <c r="K981">
        <f t="shared" ca="1" si="138"/>
        <v>2</v>
      </c>
      <c r="L981">
        <f t="shared" ca="1" si="139"/>
        <v>2</v>
      </c>
      <c r="M981" s="6" t="str">
        <f t="shared" si="140"/>
        <v>43</v>
      </c>
      <c r="N981" s="6">
        <v>8</v>
      </c>
      <c r="O981" s="6">
        <v>2019</v>
      </c>
      <c r="P981" s="6" t="s">
        <v>144</v>
      </c>
      <c r="Q981" s="6">
        <v>8</v>
      </c>
      <c r="R981" s="6">
        <v>2019</v>
      </c>
      <c r="S981" s="7">
        <f t="shared" ca="1" si="141"/>
        <v>43638</v>
      </c>
      <c r="T981" s="7" t="str">
        <f t="shared" si="142"/>
        <v>23</v>
      </c>
      <c r="U981" s="7">
        <f t="shared" si="143"/>
        <v>43700</v>
      </c>
    </row>
    <row r="982" spans="1:21" x14ac:dyDescent="0.25">
      <c r="A982">
        <v>981</v>
      </c>
      <c r="B982" s="1">
        <v>43641</v>
      </c>
      <c r="C982" s="1">
        <v>43705</v>
      </c>
      <c r="D982" s="2">
        <v>164</v>
      </c>
      <c r="E982" s="2" t="s">
        <v>1701</v>
      </c>
      <c r="F982" s="2" t="s">
        <v>1709</v>
      </c>
      <c r="H982" t="str">
        <f t="shared" si="135"/>
        <v/>
      </c>
      <c r="I982" t="str">
        <f t="shared" ca="1" si="136"/>
        <v>outros</v>
      </c>
      <c r="J982" t="str">
        <f t="shared" ca="1" si="137"/>
        <v>Entregue</v>
      </c>
      <c r="K982">
        <f t="shared" ca="1" si="138"/>
        <v>1</v>
      </c>
      <c r="L982">
        <f t="shared" ca="1" si="139"/>
        <v>2</v>
      </c>
      <c r="M982" s="6" t="str">
        <f t="shared" si="140"/>
        <v>43</v>
      </c>
      <c r="N982" s="6">
        <v>8</v>
      </c>
      <c r="O982" s="6">
        <v>2019</v>
      </c>
      <c r="P982" s="6" t="s">
        <v>175</v>
      </c>
      <c r="Q982" s="6">
        <v>8</v>
      </c>
      <c r="R982" s="6">
        <v>2019</v>
      </c>
      <c r="S982" s="7">
        <f t="shared" ca="1" si="141"/>
        <v>43642</v>
      </c>
      <c r="T982" s="7" t="str">
        <f t="shared" si="142"/>
        <v>28</v>
      </c>
      <c r="U982" s="7">
        <f t="shared" si="143"/>
        <v>43705</v>
      </c>
    </row>
    <row r="983" spans="1:21" x14ac:dyDescent="0.25">
      <c r="A983">
        <v>982</v>
      </c>
      <c r="B983" s="1">
        <v>43640</v>
      </c>
      <c r="C983" s="1">
        <v>43688</v>
      </c>
      <c r="D983" s="2">
        <v>68</v>
      </c>
      <c r="E983" s="2" t="s">
        <v>1701</v>
      </c>
      <c r="F983" s="2" t="s">
        <v>1709</v>
      </c>
      <c r="H983" t="str">
        <f t="shared" si="135"/>
        <v/>
      </c>
      <c r="I983" t="str">
        <f t="shared" ca="1" si="136"/>
        <v>outros</v>
      </c>
      <c r="J983" t="str">
        <f t="shared" ca="1" si="137"/>
        <v>Entregue</v>
      </c>
      <c r="K983">
        <f t="shared" ca="1" si="138"/>
        <v>1</v>
      </c>
      <c r="L983">
        <f t="shared" ca="1" si="139"/>
        <v>3</v>
      </c>
      <c r="M983" s="6" t="str">
        <f t="shared" si="140"/>
        <v>43</v>
      </c>
      <c r="N983" s="6">
        <v>8</v>
      </c>
      <c r="O983" s="6">
        <v>2019</v>
      </c>
      <c r="P983" s="6" t="s">
        <v>71</v>
      </c>
      <c r="Q983" s="6">
        <v>8</v>
      </c>
      <c r="R983" s="6">
        <v>2019</v>
      </c>
      <c r="S983" s="7">
        <f t="shared" ca="1" si="141"/>
        <v>43640</v>
      </c>
      <c r="T983" s="7" t="str">
        <f t="shared" si="142"/>
        <v>11</v>
      </c>
      <c r="U983" s="7">
        <f t="shared" si="143"/>
        <v>43688</v>
      </c>
    </row>
    <row r="984" spans="1:21" x14ac:dyDescent="0.25">
      <c r="A984">
        <v>983</v>
      </c>
      <c r="B984" s="1">
        <v>43640</v>
      </c>
      <c r="C984" s="1">
        <v>43689</v>
      </c>
      <c r="D984" s="2">
        <v>57</v>
      </c>
      <c r="E984" s="2" t="s">
        <v>1701</v>
      </c>
      <c r="F984" s="2" t="s">
        <v>1709</v>
      </c>
      <c r="H984" t="str">
        <f t="shared" si="135"/>
        <v/>
      </c>
      <c r="I984" t="str">
        <f t="shared" ca="1" si="136"/>
        <v>outros</v>
      </c>
      <c r="J984" t="str">
        <f t="shared" ca="1" si="137"/>
        <v>Entregue</v>
      </c>
      <c r="K984">
        <f t="shared" ca="1" si="138"/>
        <v>1</v>
      </c>
      <c r="L984">
        <f t="shared" ca="1" si="139"/>
        <v>1</v>
      </c>
      <c r="M984" s="6" t="str">
        <f t="shared" si="140"/>
        <v>43</v>
      </c>
      <c r="N984" s="6">
        <v>8</v>
      </c>
      <c r="O984" s="6">
        <v>2019</v>
      </c>
      <c r="P984" s="6" t="s">
        <v>78</v>
      </c>
      <c r="Q984" s="6">
        <v>8</v>
      </c>
      <c r="R984" s="6">
        <v>2019</v>
      </c>
      <c r="S984" s="7">
        <f t="shared" ca="1" si="141"/>
        <v>43639</v>
      </c>
      <c r="T984" s="7" t="str">
        <f t="shared" si="142"/>
        <v>12</v>
      </c>
      <c r="U984" s="7">
        <f t="shared" si="143"/>
        <v>43689</v>
      </c>
    </row>
    <row r="985" spans="1:21" x14ac:dyDescent="0.25">
      <c r="A985">
        <v>984</v>
      </c>
      <c r="B985" s="1">
        <v>43642</v>
      </c>
      <c r="C985" s="1">
        <v>43693</v>
      </c>
      <c r="D985" s="2">
        <v>145</v>
      </c>
      <c r="E985" s="2" t="s">
        <v>1701</v>
      </c>
      <c r="F985" s="2" t="s">
        <v>1709</v>
      </c>
      <c r="H985" t="str">
        <f t="shared" si="135"/>
        <v/>
      </c>
      <c r="I985" t="str">
        <f t="shared" ca="1" si="136"/>
        <v>outros</v>
      </c>
      <c r="J985" t="str">
        <f t="shared" ca="1" si="137"/>
        <v>Entregue</v>
      </c>
      <c r="K985">
        <f t="shared" ca="1" si="138"/>
        <v>1</v>
      </c>
      <c r="L985">
        <f t="shared" ca="1" si="139"/>
        <v>3</v>
      </c>
      <c r="M985" s="6" t="str">
        <f t="shared" si="140"/>
        <v>43</v>
      </c>
      <c r="N985" s="6">
        <v>8</v>
      </c>
      <c r="O985" s="6">
        <v>2019</v>
      </c>
      <c r="P985" s="6" t="s">
        <v>103</v>
      </c>
      <c r="Q985" s="6">
        <v>8</v>
      </c>
      <c r="R985" s="6">
        <v>2019</v>
      </c>
      <c r="S985" s="7">
        <f t="shared" ca="1" si="141"/>
        <v>43642</v>
      </c>
      <c r="T985" s="7" t="str">
        <f t="shared" si="142"/>
        <v>16</v>
      </c>
      <c r="U985" s="7">
        <f t="shared" si="143"/>
        <v>43693</v>
      </c>
    </row>
    <row r="986" spans="1:21" x14ac:dyDescent="0.25">
      <c r="A986">
        <v>985</v>
      </c>
      <c r="B986" s="1">
        <v>43638</v>
      </c>
      <c r="C986" s="1">
        <v>43697</v>
      </c>
      <c r="D986" s="2">
        <v>9</v>
      </c>
      <c r="E986" s="2" t="s">
        <v>1701</v>
      </c>
      <c r="F986" s="2" t="s">
        <v>1709</v>
      </c>
      <c r="H986" t="str">
        <f t="shared" si="135"/>
        <v/>
      </c>
      <c r="I986" t="str">
        <f t="shared" ca="1" si="136"/>
        <v>outros</v>
      </c>
      <c r="J986" t="str">
        <f t="shared" ca="1" si="137"/>
        <v>Entregue</v>
      </c>
      <c r="K986">
        <f t="shared" ca="1" si="138"/>
        <v>1</v>
      </c>
      <c r="L986">
        <f t="shared" ca="1" si="139"/>
        <v>3</v>
      </c>
      <c r="M986" s="6" t="str">
        <f t="shared" si="140"/>
        <v>43</v>
      </c>
      <c r="N986" s="6">
        <v>8</v>
      </c>
      <c r="O986" s="6">
        <v>2019</v>
      </c>
      <c r="P986" s="6" t="s">
        <v>126</v>
      </c>
      <c r="Q986" s="6">
        <v>8</v>
      </c>
      <c r="R986" s="6">
        <v>2019</v>
      </c>
      <c r="S986" s="7">
        <f t="shared" ca="1" si="141"/>
        <v>43641</v>
      </c>
      <c r="T986" s="7" t="str">
        <f t="shared" si="142"/>
        <v>20</v>
      </c>
      <c r="U986" s="7">
        <f t="shared" si="143"/>
        <v>43697</v>
      </c>
    </row>
    <row r="987" spans="1:21" x14ac:dyDescent="0.25">
      <c r="A987">
        <v>986</v>
      </c>
      <c r="B987" s="1">
        <v>43638</v>
      </c>
      <c r="C987" s="1">
        <v>43679</v>
      </c>
      <c r="D987" s="2">
        <v>209</v>
      </c>
      <c r="E987" s="2" t="s">
        <v>1702</v>
      </c>
      <c r="F987" s="2" t="s">
        <v>1704</v>
      </c>
      <c r="H987" t="str">
        <f t="shared" ca="1" si="135"/>
        <v>cliente indisponivel</v>
      </c>
      <c r="I987" t="str">
        <f t="shared" ca="1" si="136"/>
        <v>cliente indisponivel</v>
      </c>
      <c r="J987" t="str">
        <f t="shared" ca="1" si="137"/>
        <v>Não entregue</v>
      </c>
      <c r="K987">
        <f t="shared" ca="1" si="138"/>
        <v>2</v>
      </c>
      <c r="L987">
        <f t="shared" ca="1" si="139"/>
        <v>3</v>
      </c>
      <c r="M987" s="6" t="str">
        <f t="shared" si="140"/>
        <v>43</v>
      </c>
      <c r="N987" s="6">
        <v>8</v>
      </c>
      <c r="O987" s="6">
        <v>2019</v>
      </c>
      <c r="P987" s="6" t="s">
        <v>1699</v>
      </c>
      <c r="Q987" s="6">
        <v>8</v>
      </c>
      <c r="R987" s="6">
        <v>2019</v>
      </c>
      <c r="S987" s="7">
        <f t="shared" ca="1" si="141"/>
        <v>43639</v>
      </c>
      <c r="T987" s="7" t="str">
        <f t="shared" si="142"/>
        <v>2</v>
      </c>
      <c r="U987" s="7">
        <f t="shared" si="143"/>
        <v>43679</v>
      </c>
    </row>
    <row r="988" spans="1:21" x14ac:dyDescent="0.25">
      <c r="A988">
        <v>987</v>
      </c>
      <c r="B988" s="1">
        <v>43641</v>
      </c>
      <c r="C988" s="1">
        <v>43681</v>
      </c>
      <c r="D988" s="2">
        <v>15</v>
      </c>
      <c r="E988" s="2" t="s">
        <v>1701</v>
      </c>
      <c r="F988" s="2" t="s">
        <v>1709</v>
      </c>
      <c r="H988" t="str">
        <f t="shared" si="135"/>
        <v/>
      </c>
      <c r="I988" t="str">
        <f t="shared" ca="1" si="136"/>
        <v>cliente indisponivel</v>
      </c>
      <c r="J988" t="str">
        <f t="shared" ca="1" si="137"/>
        <v>Não entregue</v>
      </c>
      <c r="K988">
        <f t="shared" ca="1" si="138"/>
        <v>2</v>
      </c>
      <c r="L988">
        <f t="shared" ca="1" si="139"/>
        <v>1</v>
      </c>
      <c r="M988" s="6" t="str">
        <f t="shared" si="140"/>
        <v>43</v>
      </c>
      <c r="N988" s="6">
        <v>8</v>
      </c>
      <c r="O988" s="6">
        <v>2019</v>
      </c>
      <c r="P988" s="6" t="s">
        <v>1698</v>
      </c>
      <c r="Q988" s="6">
        <v>8</v>
      </c>
      <c r="R988" s="6">
        <v>2019</v>
      </c>
      <c r="S988" s="7">
        <f t="shared" ca="1" si="141"/>
        <v>43640</v>
      </c>
      <c r="T988" s="7" t="str">
        <f t="shared" si="142"/>
        <v>4</v>
      </c>
      <c r="U988" s="7">
        <f t="shared" si="143"/>
        <v>43681</v>
      </c>
    </row>
    <row r="989" spans="1:21" x14ac:dyDescent="0.25">
      <c r="A989">
        <v>988</v>
      </c>
      <c r="B989" s="1">
        <v>43640</v>
      </c>
      <c r="C989" s="1">
        <v>43693</v>
      </c>
      <c r="D989" s="2">
        <v>90</v>
      </c>
      <c r="E989" s="2" t="s">
        <v>1701</v>
      </c>
      <c r="F989" s="2" t="s">
        <v>1709</v>
      </c>
      <c r="H989" t="str">
        <f t="shared" si="135"/>
        <v/>
      </c>
      <c r="I989" t="str">
        <f t="shared" ca="1" si="136"/>
        <v>outros</v>
      </c>
      <c r="J989" t="str">
        <f t="shared" ca="1" si="137"/>
        <v>Entregue</v>
      </c>
      <c r="K989">
        <f t="shared" ca="1" si="138"/>
        <v>1</v>
      </c>
      <c r="L989">
        <f t="shared" ca="1" si="139"/>
        <v>3</v>
      </c>
      <c r="M989" s="6" t="str">
        <f t="shared" si="140"/>
        <v>43</v>
      </c>
      <c r="N989" s="6">
        <v>8</v>
      </c>
      <c r="O989" s="6">
        <v>2019</v>
      </c>
      <c r="P989" s="6" t="s">
        <v>103</v>
      </c>
      <c r="Q989" s="6">
        <v>8</v>
      </c>
      <c r="R989" s="6">
        <v>2019</v>
      </c>
      <c r="S989" s="7">
        <f t="shared" ca="1" si="141"/>
        <v>43639</v>
      </c>
      <c r="T989" s="7" t="str">
        <f t="shared" si="142"/>
        <v>16</v>
      </c>
      <c r="U989" s="7">
        <f t="shared" si="143"/>
        <v>43693</v>
      </c>
    </row>
    <row r="990" spans="1:21" x14ac:dyDescent="0.25">
      <c r="A990">
        <v>989</v>
      </c>
      <c r="B990" s="1">
        <v>43638</v>
      </c>
      <c r="C990" s="1">
        <v>43692</v>
      </c>
      <c r="D990" s="2">
        <v>144</v>
      </c>
      <c r="E990" s="2" t="s">
        <v>1701</v>
      </c>
      <c r="F990" s="2" t="s">
        <v>1709</v>
      </c>
      <c r="H990" t="str">
        <f t="shared" si="135"/>
        <v/>
      </c>
      <c r="I990" t="str">
        <f t="shared" ca="1" si="136"/>
        <v>outros</v>
      </c>
      <c r="J990" t="str">
        <f t="shared" ca="1" si="137"/>
        <v>Entregue</v>
      </c>
      <c r="K990">
        <f t="shared" ca="1" si="138"/>
        <v>1</v>
      </c>
      <c r="L990">
        <f t="shared" ca="1" si="139"/>
        <v>1</v>
      </c>
      <c r="M990" s="6" t="str">
        <f t="shared" si="140"/>
        <v>43</v>
      </c>
      <c r="N990" s="6">
        <v>8</v>
      </c>
      <c r="O990" s="6">
        <v>2019</v>
      </c>
      <c r="P990" s="6" t="s">
        <v>95</v>
      </c>
      <c r="Q990" s="6">
        <v>8</v>
      </c>
      <c r="R990" s="6">
        <v>2019</v>
      </c>
      <c r="S990" s="7">
        <f t="shared" ca="1" si="141"/>
        <v>43640</v>
      </c>
      <c r="T990" s="7" t="str">
        <f t="shared" si="142"/>
        <v>15</v>
      </c>
      <c r="U990" s="7">
        <f t="shared" si="143"/>
        <v>43692</v>
      </c>
    </row>
    <row r="991" spans="1:21" x14ac:dyDescent="0.25">
      <c r="A991">
        <v>990</v>
      </c>
      <c r="B991" s="1">
        <v>43639</v>
      </c>
      <c r="C991" s="1">
        <v>43698</v>
      </c>
      <c r="D991" s="2">
        <v>222</v>
      </c>
      <c r="E991" s="2" t="s">
        <v>1701</v>
      </c>
      <c r="F991" s="2" t="s">
        <v>1709</v>
      </c>
      <c r="H991" t="str">
        <f t="shared" si="135"/>
        <v/>
      </c>
      <c r="I991" t="str">
        <f t="shared" ca="1" si="136"/>
        <v>outros</v>
      </c>
      <c r="J991" t="str">
        <f t="shared" ca="1" si="137"/>
        <v>Entregue</v>
      </c>
      <c r="K991">
        <f t="shared" ca="1" si="138"/>
        <v>1</v>
      </c>
      <c r="L991">
        <f t="shared" ca="1" si="139"/>
        <v>3</v>
      </c>
      <c r="M991" s="6" t="str">
        <f t="shared" si="140"/>
        <v>43</v>
      </c>
      <c r="N991" s="6">
        <v>8</v>
      </c>
      <c r="O991" s="6">
        <v>2019</v>
      </c>
      <c r="P991" s="6" t="s">
        <v>132</v>
      </c>
      <c r="Q991" s="6">
        <v>8</v>
      </c>
      <c r="R991" s="6">
        <v>2019</v>
      </c>
      <c r="S991" s="7">
        <f t="shared" ca="1" si="141"/>
        <v>43641</v>
      </c>
      <c r="T991" s="7" t="str">
        <f t="shared" si="142"/>
        <v>21</v>
      </c>
      <c r="U991" s="7">
        <f t="shared" si="143"/>
        <v>43698</v>
      </c>
    </row>
    <row r="992" spans="1:21" x14ac:dyDescent="0.25">
      <c r="A992">
        <v>991</v>
      </c>
      <c r="B992" s="1">
        <v>43640</v>
      </c>
      <c r="C992" s="1">
        <v>43680</v>
      </c>
      <c r="D992" s="2">
        <v>179</v>
      </c>
      <c r="E992" s="2" t="s">
        <v>1701</v>
      </c>
      <c r="F992" s="2" t="s">
        <v>1709</v>
      </c>
      <c r="H992" t="str">
        <f t="shared" si="135"/>
        <v/>
      </c>
      <c r="I992" t="str">
        <f t="shared" ca="1" si="136"/>
        <v>cliente indisponivel</v>
      </c>
      <c r="J992" t="str">
        <f t="shared" ca="1" si="137"/>
        <v>Não entregue</v>
      </c>
      <c r="K992">
        <f t="shared" ca="1" si="138"/>
        <v>2</v>
      </c>
      <c r="L992">
        <f t="shared" ca="1" si="139"/>
        <v>3</v>
      </c>
      <c r="M992" s="6" t="str">
        <f t="shared" si="140"/>
        <v>43</v>
      </c>
      <c r="N992" s="6">
        <v>8</v>
      </c>
      <c r="O992" s="6">
        <v>2019</v>
      </c>
      <c r="P992" s="6" t="s">
        <v>1691</v>
      </c>
      <c r="Q992" s="6">
        <v>8</v>
      </c>
      <c r="R992" s="6">
        <v>2019</v>
      </c>
      <c r="S992" s="7">
        <f t="shared" ca="1" si="141"/>
        <v>43638</v>
      </c>
      <c r="T992" s="7" t="str">
        <f t="shared" si="142"/>
        <v>3</v>
      </c>
      <c r="U992" s="7">
        <f t="shared" si="143"/>
        <v>43680</v>
      </c>
    </row>
    <row r="993" spans="1:21" x14ac:dyDescent="0.25">
      <c r="A993">
        <v>992</v>
      </c>
      <c r="B993" s="1">
        <v>43639</v>
      </c>
      <c r="C993" s="1">
        <v>43683</v>
      </c>
      <c r="D993" s="2">
        <v>11</v>
      </c>
      <c r="E993" s="2" t="s">
        <v>1701</v>
      </c>
      <c r="F993" s="2" t="s">
        <v>1709</v>
      </c>
      <c r="H993" t="str">
        <f t="shared" si="135"/>
        <v/>
      </c>
      <c r="I993" t="str">
        <f t="shared" ca="1" si="136"/>
        <v>cliente indisponivel</v>
      </c>
      <c r="J993" t="str">
        <f t="shared" ca="1" si="137"/>
        <v>Não entregue</v>
      </c>
      <c r="K993">
        <f t="shared" ca="1" si="138"/>
        <v>2</v>
      </c>
      <c r="L993">
        <f t="shared" ca="1" si="139"/>
        <v>2</v>
      </c>
      <c r="M993" s="6" t="str">
        <f t="shared" si="140"/>
        <v>43</v>
      </c>
      <c r="N993" s="6">
        <v>8</v>
      </c>
      <c r="O993" s="6">
        <v>2019</v>
      </c>
      <c r="P993" s="6" t="s">
        <v>1692</v>
      </c>
      <c r="Q993" s="6">
        <v>8</v>
      </c>
      <c r="R993" s="6">
        <v>2019</v>
      </c>
      <c r="S993" s="7">
        <f t="shared" ca="1" si="141"/>
        <v>43640</v>
      </c>
      <c r="T993" s="7" t="str">
        <f t="shared" si="142"/>
        <v>6</v>
      </c>
      <c r="U993" s="7">
        <f t="shared" si="143"/>
        <v>43683</v>
      </c>
    </row>
    <row r="994" spans="1:21" x14ac:dyDescent="0.25">
      <c r="A994">
        <v>993</v>
      </c>
      <c r="B994" s="1">
        <v>43638</v>
      </c>
      <c r="C994" s="1">
        <v>43695</v>
      </c>
      <c r="D994" s="2">
        <v>185</v>
      </c>
      <c r="E994" s="2" t="s">
        <v>1702</v>
      </c>
      <c r="F994" s="2" t="s">
        <v>1703</v>
      </c>
      <c r="H994" t="str">
        <f t="shared" ca="1" si="135"/>
        <v>outros</v>
      </c>
      <c r="I994" t="str">
        <f t="shared" ca="1" si="136"/>
        <v>outros</v>
      </c>
      <c r="J994" t="str">
        <f t="shared" ca="1" si="137"/>
        <v>Entregue</v>
      </c>
      <c r="K994">
        <f t="shared" ca="1" si="138"/>
        <v>1</v>
      </c>
      <c r="L994">
        <f t="shared" ca="1" si="139"/>
        <v>1</v>
      </c>
      <c r="M994" s="6" t="str">
        <f t="shared" si="140"/>
        <v>43</v>
      </c>
      <c r="N994" s="6">
        <v>8</v>
      </c>
      <c r="O994" s="6">
        <v>2019</v>
      </c>
      <c r="P994" s="6" t="s">
        <v>114</v>
      </c>
      <c r="Q994" s="6">
        <v>8</v>
      </c>
      <c r="R994" s="6">
        <v>2019</v>
      </c>
      <c r="S994" s="7">
        <f t="shared" ca="1" si="141"/>
        <v>43642</v>
      </c>
      <c r="T994" s="7" t="str">
        <f t="shared" si="142"/>
        <v>18</v>
      </c>
      <c r="U994" s="7">
        <f t="shared" si="143"/>
        <v>43695</v>
      </c>
    </row>
    <row r="995" spans="1:21" x14ac:dyDescent="0.25">
      <c r="A995">
        <v>994</v>
      </c>
      <c r="B995" s="1">
        <v>43638</v>
      </c>
      <c r="C995" s="1">
        <v>43705</v>
      </c>
      <c r="D995" s="2">
        <v>126</v>
      </c>
      <c r="E995" s="2" t="s">
        <v>1701</v>
      </c>
      <c r="F995" s="2" t="s">
        <v>1709</v>
      </c>
      <c r="H995" t="str">
        <f t="shared" si="135"/>
        <v/>
      </c>
      <c r="I995" t="str">
        <f t="shared" ca="1" si="136"/>
        <v>outros</v>
      </c>
      <c r="J995" t="str">
        <f t="shared" ca="1" si="137"/>
        <v>Entregue</v>
      </c>
      <c r="K995">
        <f t="shared" ca="1" si="138"/>
        <v>1</v>
      </c>
      <c r="L995">
        <f t="shared" ca="1" si="139"/>
        <v>3</v>
      </c>
      <c r="M995" s="6" t="str">
        <f t="shared" si="140"/>
        <v>43</v>
      </c>
      <c r="N995" s="6">
        <v>8</v>
      </c>
      <c r="O995" s="6">
        <v>2019</v>
      </c>
      <c r="P995" s="6" t="s">
        <v>175</v>
      </c>
      <c r="Q995" s="6">
        <v>8</v>
      </c>
      <c r="R995" s="6">
        <v>2019</v>
      </c>
      <c r="S995" s="7">
        <f t="shared" ca="1" si="141"/>
        <v>43640</v>
      </c>
      <c r="T995" s="7" t="str">
        <f t="shared" si="142"/>
        <v>28</v>
      </c>
      <c r="U995" s="7">
        <f t="shared" si="143"/>
        <v>43705</v>
      </c>
    </row>
    <row r="996" spans="1:21" x14ac:dyDescent="0.25">
      <c r="A996">
        <v>995</v>
      </c>
      <c r="B996" s="1">
        <v>43640</v>
      </c>
      <c r="C996" s="1">
        <v>43700</v>
      </c>
      <c r="D996" s="2">
        <v>15</v>
      </c>
      <c r="E996" s="2" t="s">
        <v>1702</v>
      </c>
      <c r="F996" s="2" t="s">
        <v>1704</v>
      </c>
      <c r="H996" t="str">
        <f t="shared" ca="1" si="135"/>
        <v>outros</v>
      </c>
      <c r="I996" t="str">
        <f t="shared" ca="1" si="136"/>
        <v>outros</v>
      </c>
      <c r="J996" t="str">
        <f t="shared" ca="1" si="137"/>
        <v>Entregue</v>
      </c>
      <c r="K996">
        <f t="shared" ca="1" si="138"/>
        <v>1</v>
      </c>
      <c r="L996">
        <f t="shared" ca="1" si="139"/>
        <v>1</v>
      </c>
      <c r="M996" s="6" t="str">
        <f t="shared" si="140"/>
        <v>43</v>
      </c>
      <c r="N996" s="6">
        <v>8</v>
      </c>
      <c r="O996" s="6">
        <v>2019</v>
      </c>
      <c r="P996" s="6" t="s">
        <v>144</v>
      </c>
      <c r="Q996" s="6">
        <v>8</v>
      </c>
      <c r="R996" s="6">
        <v>2019</v>
      </c>
      <c r="S996" s="7">
        <f t="shared" ca="1" si="141"/>
        <v>43639</v>
      </c>
      <c r="T996" s="7" t="str">
        <f t="shared" si="142"/>
        <v>23</v>
      </c>
      <c r="U996" s="7">
        <f t="shared" si="143"/>
        <v>43700</v>
      </c>
    </row>
    <row r="997" spans="1:21" x14ac:dyDescent="0.25">
      <c r="A997">
        <v>996</v>
      </c>
      <c r="B997" s="1">
        <v>43640</v>
      </c>
      <c r="C997" s="1">
        <v>43689</v>
      </c>
      <c r="D997" s="2">
        <v>48</v>
      </c>
      <c r="E997" s="2" t="s">
        <v>1701</v>
      </c>
      <c r="F997" s="2" t="s">
        <v>1709</v>
      </c>
      <c r="H997" t="str">
        <f t="shared" si="135"/>
        <v/>
      </c>
      <c r="I997" t="str">
        <f t="shared" ca="1" si="136"/>
        <v>outros</v>
      </c>
      <c r="J997" t="str">
        <f t="shared" ca="1" si="137"/>
        <v>Entregue</v>
      </c>
      <c r="K997">
        <f t="shared" ca="1" si="138"/>
        <v>1</v>
      </c>
      <c r="L997">
        <f t="shared" ca="1" si="139"/>
        <v>1</v>
      </c>
      <c r="M997" s="6" t="str">
        <f t="shared" si="140"/>
        <v>43</v>
      </c>
      <c r="N997" s="6">
        <v>8</v>
      </c>
      <c r="O997" s="6">
        <v>2019</v>
      </c>
      <c r="P997" s="6" t="s">
        <v>78</v>
      </c>
      <c r="Q997" s="6">
        <v>8</v>
      </c>
      <c r="R997" s="6">
        <v>2019</v>
      </c>
      <c r="S997" s="7">
        <f t="shared" ca="1" si="141"/>
        <v>43642</v>
      </c>
      <c r="T997" s="7" t="str">
        <f t="shared" si="142"/>
        <v>12</v>
      </c>
      <c r="U997" s="7">
        <f t="shared" si="143"/>
        <v>43689</v>
      </c>
    </row>
    <row r="998" spans="1:21" x14ac:dyDescent="0.25">
      <c r="A998">
        <v>997</v>
      </c>
      <c r="B998" s="1">
        <v>43641</v>
      </c>
      <c r="C998" s="1">
        <v>43697</v>
      </c>
      <c r="D998" s="2">
        <v>102</v>
      </c>
      <c r="E998" s="2" t="s">
        <v>1702</v>
      </c>
      <c r="F998" s="2" t="s">
        <v>1704</v>
      </c>
      <c r="H998" t="str">
        <f t="shared" ca="1" si="135"/>
        <v>outros</v>
      </c>
      <c r="I998" t="str">
        <f t="shared" ca="1" si="136"/>
        <v>outros</v>
      </c>
      <c r="J998" t="str">
        <f t="shared" ca="1" si="137"/>
        <v>Entregue</v>
      </c>
      <c r="K998">
        <f t="shared" ca="1" si="138"/>
        <v>1</v>
      </c>
      <c r="L998">
        <f t="shared" ca="1" si="139"/>
        <v>3</v>
      </c>
      <c r="M998" s="6" t="str">
        <f t="shared" si="140"/>
        <v>43</v>
      </c>
      <c r="N998" s="6">
        <v>8</v>
      </c>
      <c r="O998" s="6">
        <v>2019</v>
      </c>
      <c r="P998" s="6" t="s">
        <v>126</v>
      </c>
      <c r="Q998" s="6">
        <v>8</v>
      </c>
      <c r="R998" s="6">
        <v>2019</v>
      </c>
      <c r="S998" s="7">
        <f t="shared" ca="1" si="141"/>
        <v>43642</v>
      </c>
      <c r="T998" s="7" t="str">
        <f t="shared" si="142"/>
        <v>20</v>
      </c>
      <c r="U998" s="7">
        <f t="shared" si="143"/>
        <v>43697</v>
      </c>
    </row>
    <row r="999" spans="1:21" x14ac:dyDescent="0.25">
      <c r="A999">
        <v>998</v>
      </c>
      <c r="B999" s="1">
        <v>43640</v>
      </c>
      <c r="C999" s="1">
        <v>43704</v>
      </c>
      <c r="D999" s="2">
        <v>157</v>
      </c>
      <c r="E999" s="2" t="s">
        <v>1702</v>
      </c>
      <c r="F999" s="2" t="s">
        <v>1704</v>
      </c>
      <c r="H999" t="str">
        <f t="shared" ca="1" si="135"/>
        <v>cliente indisponivel</v>
      </c>
      <c r="I999" t="str">
        <f t="shared" ca="1" si="136"/>
        <v>cliente indisponivel</v>
      </c>
      <c r="J999" t="str">
        <f t="shared" ca="1" si="137"/>
        <v>Não entregue</v>
      </c>
      <c r="K999">
        <f t="shared" ca="1" si="138"/>
        <v>2</v>
      </c>
      <c r="L999">
        <f t="shared" ca="1" si="139"/>
        <v>1</v>
      </c>
      <c r="M999" s="6" t="str">
        <f t="shared" si="140"/>
        <v>43</v>
      </c>
      <c r="N999" s="6">
        <v>8</v>
      </c>
      <c r="O999" s="6">
        <v>2019</v>
      </c>
      <c r="P999" s="6" t="s">
        <v>170</v>
      </c>
      <c r="Q999" s="6">
        <v>8</v>
      </c>
      <c r="R999" s="6">
        <v>2019</v>
      </c>
      <c r="S999" s="7">
        <f t="shared" ca="1" si="141"/>
        <v>43642</v>
      </c>
      <c r="T999" s="7" t="str">
        <f t="shared" si="142"/>
        <v>27</v>
      </c>
      <c r="U999" s="7">
        <f t="shared" si="143"/>
        <v>43704</v>
      </c>
    </row>
    <row r="1000" spans="1:21" x14ac:dyDescent="0.25">
      <c r="A1000">
        <v>999</v>
      </c>
      <c r="B1000" s="1">
        <v>43640</v>
      </c>
      <c r="C1000" s="1">
        <v>43687</v>
      </c>
      <c r="D1000" s="2">
        <v>184</v>
      </c>
      <c r="E1000" s="2" t="s">
        <v>1701</v>
      </c>
      <c r="F1000" s="2" t="s">
        <v>1709</v>
      </c>
      <c r="H1000" t="str">
        <f t="shared" si="135"/>
        <v/>
      </c>
      <c r="I1000" t="str">
        <f t="shared" ca="1" si="136"/>
        <v>cliente indisponivel</v>
      </c>
      <c r="J1000" t="str">
        <f t="shared" ca="1" si="137"/>
        <v>Não entregue</v>
      </c>
      <c r="K1000">
        <f t="shared" ca="1" si="138"/>
        <v>2</v>
      </c>
      <c r="L1000">
        <f t="shared" ca="1" si="139"/>
        <v>3</v>
      </c>
      <c r="M1000" s="6" t="str">
        <f t="shared" si="140"/>
        <v>43</v>
      </c>
      <c r="N1000" s="6">
        <v>8</v>
      </c>
      <c r="O1000" s="6">
        <v>2019</v>
      </c>
      <c r="P1000" s="6" t="s">
        <v>65</v>
      </c>
      <c r="Q1000" s="6">
        <v>8</v>
      </c>
      <c r="R1000" s="6">
        <v>2019</v>
      </c>
      <c r="S1000" s="7">
        <f t="shared" ca="1" si="141"/>
        <v>43640</v>
      </c>
      <c r="T1000" s="7" t="str">
        <f t="shared" si="142"/>
        <v>10</v>
      </c>
      <c r="U1000" s="7">
        <f t="shared" si="143"/>
        <v>43687</v>
      </c>
    </row>
    <row r="1001" spans="1:21" x14ac:dyDescent="0.25">
      <c r="A1001">
        <v>1000</v>
      </c>
      <c r="B1001" s="1">
        <v>43642</v>
      </c>
      <c r="C1001" s="1">
        <v>43702</v>
      </c>
      <c r="D1001" s="2">
        <v>75</v>
      </c>
      <c r="E1001" s="2" t="s">
        <v>1701</v>
      </c>
      <c r="F1001" s="2" t="s">
        <v>1709</v>
      </c>
      <c r="H1001" t="str">
        <f t="shared" si="135"/>
        <v/>
      </c>
      <c r="I1001" t="str">
        <f t="shared" ca="1" si="136"/>
        <v>outros</v>
      </c>
      <c r="J1001" t="str">
        <f t="shared" ca="1" si="137"/>
        <v>Entregue</v>
      </c>
      <c r="K1001">
        <f t="shared" ca="1" si="138"/>
        <v>1</v>
      </c>
      <c r="L1001">
        <f t="shared" ca="1" si="139"/>
        <v>3</v>
      </c>
      <c r="M1001" s="6" t="str">
        <f t="shared" si="140"/>
        <v>43</v>
      </c>
      <c r="N1001" s="6">
        <v>8</v>
      </c>
      <c r="O1001" s="6">
        <v>2019</v>
      </c>
      <c r="P1001" s="6" t="s">
        <v>157</v>
      </c>
      <c r="Q1001" s="6">
        <v>8</v>
      </c>
      <c r="R1001" s="6">
        <v>2019</v>
      </c>
      <c r="S1001" s="7">
        <f t="shared" ca="1" si="141"/>
        <v>43639</v>
      </c>
      <c r="T1001" s="7" t="str">
        <f t="shared" si="142"/>
        <v>25</v>
      </c>
      <c r="U1001" s="7">
        <f t="shared" si="143"/>
        <v>43702</v>
      </c>
    </row>
    <row r="1002" spans="1:21" x14ac:dyDescent="0.25">
      <c r="A1002">
        <v>1001</v>
      </c>
      <c r="B1002" s="1">
        <v>43639</v>
      </c>
      <c r="C1002" s="1">
        <v>43689</v>
      </c>
      <c r="D1002" s="2">
        <v>159</v>
      </c>
      <c r="E1002" s="2" t="s">
        <v>1702</v>
      </c>
      <c r="F1002" s="2" t="s">
        <v>1703</v>
      </c>
      <c r="H1002" t="str">
        <f t="shared" ca="1" si="135"/>
        <v>outros</v>
      </c>
      <c r="I1002" t="str">
        <f t="shared" ca="1" si="136"/>
        <v>outros</v>
      </c>
      <c r="J1002" t="str">
        <f t="shared" ca="1" si="137"/>
        <v>Entregue</v>
      </c>
      <c r="K1002">
        <f t="shared" ca="1" si="138"/>
        <v>1</v>
      </c>
      <c r="L1002">
        <f t="shared" ca="1" si="139"/>
        <v>3</v>
      </c>
      <c r="M1002" s="6" t="str">
        <f t="shared" si="140"/>
        <v>43</v>
      </c>
      <c r="N1002" s="6">
        <v>8</v>
      </c>
      <c r="O1002" s="6">
        <v>2019</v>
      </c>
      <c r="P1002" s="6" t="s">
        <v>78</v>
      </c>
      <c r="Q1002" s="6">
        <v>8</v>
      </c>
      <c r="R1002" s="6">
        <v>2019</v>
      </c>
      <c r="S1002" s="7">
        <f t="shared" ca="1" si="141"/>
        <v>43639</v>
      </c>
      <c r="T1002" s="7" t="str">
        <f t="shared" si="142"/>
        <v>12</v>
      </c>
      <c r="U1002" s="7">
        <f t="shared" si="143"/>
        <v>43689</v>
      </c>
    </row>
    <row r="1003" spans="1:21" x14ac:dyDescent="0.25">
      <c r="A1003">
        <v>1002</v>
      </c>
      <c r="B1003" s="1">
        <v>43641</v>
      </c>
      <c r="C1003" s="1">
        <v>43678</v>
      </c>
      <c r="D1003" s="2">
        <v>199</v>
      </c>
      <c r="E1003" s="2" t="s">
        <v>1702</v>
      </c>
      <c r="F1003" s="2" t="s">
        <v>1703</v>
      </c>
      <c r="H1003" t="str">
        <f t="shared" ca="1" si="135"/>
        <v>outros</v>
      </c>
      <c r="I1003" t="str">
        <f t="shared" ca="1" si="136"/>
        <v>outros</v>
      </c>
      <c r="J1003" t="str">
        <f t="shared" ca="1" si="137"/>
        <v>Entregue</v>
      </c>
      <c r="K1003">
        <f t="shared" ca="1" si="138"/>
        <v>1</v>
      </c>
      <c r="L1003">
        <f t="shared" ca="1" si="139"/>
        <v>1</v>
      </c>
      <c r="M1003" s="6" t="str">
        <f t="shared" si="140"/>
        <v>43</v>
      </c>
      <c r="N1003" s="6">
        <v>8</v>
      </c>
      <c r="O1003" s="6">
        <v>2019</v>
      </c>
      <c r="P1003" s="6" t="s">
        <v>1696</v>
      </c>
      <c r="Q1003" s="6">
        <v>8</v>
      </c>
      <c r="R1003" s="6">
        <v>2019</v>
      </c>
      <c r="S1003" s="7">
        <f t="shared" ca="1" si="141"/>
        <v>43639</v>
      </c>
      <c r="T1003" s="7" t="str">
        <f t="shared" si="142"/>
        <v>1</v>
      </c>
      <c r="U1003" s="7">
        <f t="shared" si="143"/>
        <v>43678</v>
      </c>
    </row>
    <row r="1004" spans="1:21" x14ac:dyDescent="0.25">
      <c r="A1004">
        <v>1003</v>
      </c>
      <c r="B1004" s="1">
        <v>43638</v>
      </c>
      <c r="C1004" s="1">
        <v>43703</v>
      </c>
      <c r="D1004" s="2">
        <v>178</v>
      </c>
      <c r="E1004" s="2" t="s">
        <v>1701</v>
      </c>
      <c r="F1004" s="2" t="s">
        <v>1709</v>
      </c>
      <c r="H1004" t="str">
        <f t="shared" si="135"/>
        <v/>
      </c>
      <c r="I1004" t="str">
        <f t="shared" ca="1" si="136"/>
        <v>cliente indisponivel</v>
      </c>
      <c r="J1004" t="str">
        <f t="shared" ca="1" si="137"/>
        <v>Não entregue</v>
      </c>
      <c r="K1004">
        <f t="shared" ca="1" si="138"/>
        <v>2</v>
      </c>
      <c r="L1004">
        <f t="shared" ca="1" si="139"/>
        <v>3</v>
      </c>
      <c r="M1004" s="6" t="str">
        <f t="shared" si="140"/>
        <v>43</v>
      </c>
      <c r="N1004" s="6">
        <v>8</v>
      </c>
      <c r="O1004" s="6">
        <v>2019</v>
      </c>
      <c r="P1004" s="6" t="s">
        <v>163</v>
      </c>
      <c r="Q1004" s="6">
        <v>8</v>
      </c>
      <c r="R1004" s="6">
        <v>2019</v>
      </c>
      <c r="S1004" s="7">
        <f t="shared" ca="1" si="141"/>
        <v>43641</v>
      </c>
      <c r="T1004" s="7" t="str">
        <f t="shared" si="142"/>
        <v>26</v>
      </c>
      <c r="U1004" s="7">
        <f t="shared" si="143"/>
        <v>43703</v>
      </c>
    </row>
    <row r="1005" spans="1:21" x14ac:dyDescent="0.25">
      <c r="A1005">
        <v>1004</v>
      </c>
      <c r="B1005" s="1">
        <v>43642</v>
      </c>
      <c r="C1005" s="1">
        <v>43694</v>
      </c>
      <c r="D1005" s="2">
        <v>134</v>
      </c>
      <c r="E1005" s="2" t="s">
        <v>1701</v>
      </c>
      <c r="F1005" s="2" t="s">
        <v>1709</v>
      </c>
      <c r="H1005" t="str">
        <f t="shared" si="135"/>
        <v/>
      </c>
      <c r="I1005" t="str">
        <f t="shared" ca="1" si="136"/>
        <v>outros</v>
      </c>
      <c r="J1005" t="str">
        <f t="shared" ca="1" si="137"/>
        <v>Entregue</v>
      </c>
      <c r="K1005">
        <f t="shared" ca="1" si="138"/>
        <v>1</v>
      </c>
      <c r="L1005">
        <f t="shared" ca="1" si="139"/>
        <v>2</v>
      </c>
      <c r="M1005" s="6" t="str">
        <f t="shared" si="140"/>
        <v>43</v>
      </c>
      <c r="N1005" s="6">
        <v>8</v>
      </c>
      <c r="O1005" s="6">
        <v>2019</v>
      </c>
      <c r="P1005" s="6" t="s">
        <v>108</v>
      </c>
      <c r="Q1005" s="6">
        <v>8</v>
      </c>
      <c r="R1005" s="6">
        <v>2019</v>
      </c>
      <c r="S1005" s="7">
        <f t="shared" ca="1" si="141"/>
        <v>43641</v>
      </c>
      <c r="T1005" s="7" t="str">
        <f t="shared" si="142"/>
        <v>17</v>
      </c>
      <c r="U1005" s="7">
        <f t="shared" si="143"/>
        <v>43694</v>
      </c>
    </row>
    <row r="1006" spans="1:21" x14ac:dyDescent="0.25">
      <c r="A1006">
        <v>1005</v>
      </c>
      <c r="B1006" s="1">
        <v>43639</v>
      </c>
      <c r="C1006" s="1">
        <v>43678</v>
      </c>
      <c r="D1006" s="2">
        <v>40</v>
      </c>
      <c r="E1006" s="2" t="s">
        <v>1702</v>
      </c>
      <c r="F1006" s="2" t="s">
        <v>1704</v>
      </c>
      <c r="H1006" t="str">
        <f t="shared" ca="1" si="135"/>
        <v>cliente indisponivel</v>
      </c>
      <c r="I1006" t="str">
        <f t="shared" ca="1" si="136"/>
        <v>cliente indisponivel</v>
      </c>
      <c r="J1006" t="str">
        <f t="shared" ca="1" si="137"/>
        <v>Não entregue</v>
      </c>
      <c r="K1006">
        <f t="shared" ca="1" si="138"/>
        <v>2</v>
      </c>
      <c r="L1006">
        <f t="shared" ca="1" si="139"/>
        <v>3</v>
      </c>
      <c r="M1006" s="6" t="str">
        <f t="shared" si="140"/>
        <v>43</v>
      </c>
      <c r="N1006" s="6">
        <v>8</v>
      </c>
      <c r="O1006" s="6">
        <v>2019</v>
      </c>
      <c r="P1006" s="6" t="s">
        <v>1696</v>
      </c>
      <c r="Q1006" s="6">
        <v>8</v>
      </c>
      <c r="R1006" s="6">
        <v>2019</v>
      </c>
      <c r="S1006" s="7">
        <f t="shared" ca="1" si="141"/>
        <v>43640</v>
      </c>
      <c r="T1006" s="7" t="str">
        <f t="shared" si="142"/>
        <v>1</v>
      </c>
      <c r="U1006" s="7">
        <f t="shared" si="143"/>
        <v>43678</v>
      </c>
    </row>
    <row r="1007" spans="1:21" x14ac:dyDescent="0.25">
      <c r="A1007">
        <v>1006</v>
      </c>
      <c r="B1007" s="1">
        <v>43640</v>
      </c>
      <c r="C1007" s="1">
        <v>43701</v>
      </c>
      <c r="D1007" s="2">
        <v>159</v>
      </c>
      <c r="E1007" s="2" t="s">
        <v>1701</v>
      </c>
      <c r="F1007" s="2" t="s">
        <v>1709</v>
      </c>
      <c r="H1007" t="str">
        <f t="shared" si="135"/>
        <v/>
      </c>
      <c r="I1007" t="str">
        <f t="shared" ca="1" si="136"/>
        <v>cliente indisponivel</v>
      </c>
      <c r="J1007" t="str">
        <f t="shared" ca="1" si="137"/>
        <v>Não entregue</v>
      </c>
      <c r="K1007">
        <f t="shared" ca="1" si="138"/>
        <v>2</v>
      </c>
      <c r="L1007">
        <f t="shared" ca="1" si="139"/>
        <v>1</v>
      </c>
      <c r="M1007" s="6" t="str">
        <f t="shared" si="140"/>
        <v>43</v>
      </c>
      <c r="N1007" s="6">
        <v>8</v>
      </c>
      <c r="O1007" s="6">
        <v>2019</v>
      </c>
      <c r="P1007" s="6" t="s">
        <v>151</v>
      </c>
      <c r="Q1007" s="6">
        <v>8</v>
      </c>
      <c r="R1007" s="6">
        <v>2019</v>
      </c>
      <c r="S1007" s="7">
        <f t="shared" ca="1" si="141"/>
        <v>43640</v>
      </c>
      <c r="T1007" s="7" t="str">
        <f t="shared" si="142"/>
        <v>24</v>
      </c>
      <c r="U1007" s="7">
        <f t="shared" si="143"/>
        <v>43701</v>
      </c>
    </row>
    <row r="1008" spans="1:21" x14ac:dyDescent="0.25">
      <c r="A1008">
        <v>1007</v>
      </c>
      <c r="B1008" s="1">
        <v>43640</v>
      </c>
      <c r="C1008" s="1">
        <v>43695</v>
      </c>
      <c r="D1008" s="2">
        <v>73</v>
      </c>
      <c r="E1008" s="2" t="s">
        <v>1702</v>
      </c>
      <c r="F1008" s="2" t="s">
        <v>1704</v>
      </c>
      <c r="H1008" t="str">
        <f t="shared" ca="1" si="135"/>
        <v>cliente indisponivel</v>
      </c>
      <c r="I1008" t="str">
        <f t="shared" ca="1" si="136"/>
        <v>cliente indisponivel</v>
      </c>
      <c r="J1008" t="str">
        <f t="shared" ca="1" si="137"/>
        <v>Não entregue</v>
      </c>
      <c r="K1008">
        <f t="shared" ca="1" si="138"/>
        <v>2</v>
      </c>
      <c r="L1008">
        <f t="shared" ca="1" si="139"/>
        <v>1</v>
      </c>
      <c r="M1008" s="6" t="str">
        <f t="shared" si="140"/>
        <v>43</v>
      </c>
      <c r="N1008" s="6">
        <v>8</v>
      </c>
      <c r="O1008" s="6">
        <v>2019</v>
      </c>
      <c r="P1008" s="6" t="s">
        <v>114</v>
      </c>
      <c r="Q1008" s="6">
        <v>8</v>
      </c>
      <c r="R1008" s="6">
        <v>2019</v>
      </c>
      <c r="S1008" s="7">
        <f t="shared" ca="1" si="141"/>
        <v>43641</v>
      </c>
      <c r="T1008" s="7" t="str">
        <f t="shared" si="142"/>
        <v>18</v>
      </c>
      <c r="U1008" s="7">
        <f t="shared" si="143"/>
        <v>43695</v>
      </c>
    </row>
    <row r="1009" spans="1:21" x14ac:dyDescent="0.25">
      <c r="A1009">
        <v>1008</v>
      </c>
      <c r="B1009" s="1">
        <v>43641</v>
      </c>
      <c r="C1009" s="1">
        <v>43702</v>
      </c>
      <c r="D1009" s="2">
        <v>225</v>
      </c>
      <c r="E1009" s="2" t="s">
        <v>1702</v>
      </c>
      <c r="F1009" s="2" t="s">
        <v>1703</v>
      </c>
      <c r="H1009" t="str">
        <f t="shared" ca="1" si="135"/>
        <v>outros</v>
      </c>
      <c r="I1009" t="str">
        <f t="shared" ca="1" si="136"/>
        <v>outros</v>
      </c>
      <c r="J1009" t="str">
        <f t="shared" ca="1" si="137"/>
        <v>Entregue</v>
      </c>
      <c r="K1009">
        <f t="shared" ca="1" si="138"/>
        <v>1</v>
      </c>
      <c r="L1009">
        <f t="shared" ca="1" si="139"/>
        <v>3</v>
      </c>
      <c r="M1009" s="6" t="str">
        <f t="shared" si="140"/>
        <v>43</v>
      </c>
      <c r="N1009" s="6">
        <v>8</v>
      </c>
      <c r="O1009" s="6">
        <v>2019</v>
      </c>
      <c r="P1009" s="6" t="s">
        <v>157</v>
      </c>
      <c r="Q1009" s="6">
        <v>8</v>
      </c>
      <c r="R1009" s="6">
        <v>2019</v>
      </c>
      <c r="S1009" s="7">
        <f t="shared" ca="1" si="141"/>
        <v>43641</v>
      </c>
      <c r="T1009" s="7" t="str">
        <f t="shared" si="142"/>
        <v>25</v>
      </c>
      <c r="U1009" s="7">
        <f t="shared" si="143"/>
        <v>43702</v>
      </c>
    </row>
    <row r="1010" spans="1:21" x14ac:dyDescent="0.25">
      <c r="A1010">
        <v>1009</v>
      </c>
      <c r="B1010" s="1">
        <v>43642</v>
      </c>
      <c r="C1010" s="1">
        <v>43679</v>
      </c>
      <c r="D1010" s="2">
        <v>38</v>
      </c>
      <c r="E1010" s="2" t="s">
        <v>1701</v>
      </c>
      <c r="F1010" s="2" t="s">
        <v>1709</v>
      </c>
      <c r="H1010" t="str">
        <f t="shared" si="135"/>
        <v/>
      </c>
      <c r="I1010" t="str">
        <f t="shared" ca="1" si="136"/>
        <v>cliente indisponivel</v>
      </c>
      <c r="J1010" t="str">
        <f t="shared" ca="1" si="137"/>
        <v>Não entregue</v>
      </c>
      <c r="K1010">
        <f t="shared" ca="1" si="138"/>
        <v>2</v>
      </c>
      <c r="L1010">
        <f t="shared" ca="1" si="139"/>
        <v>2</v>
      </c>
      <c r="M1010" s="6" t="str">
        <f t="shared" si="140"/>
        <v>43</v>
      </c>
      <c r="N1010" s="6">
        <v>8</v>
      </c>
      <c r="O1010" s="6">
        <v>2019</v>
      </c>
      <c r="P1010" s="6" t="s">
        <v>1699</v>
      </c>
      <c r="Q1010" s="6">
        <v>8</v>
      </c>
      <c r="R1010" s="6">
        <v>2019</v>
      </c>
      <c r="S1010" s="7">
        <f t="shared" ca="1" si="141"/>
        <v>43640</v>
      </c>
      <c r="T1010" s="7" t="str">
        <f t="shared" si="142"/>
        <v>2</v>
      </c>
      <c r="U1010" s="7">
        <f t="shared" si="143"/>
        <v>43679</v>
      </c>
    </row>
    <row r="1011" spans="1:21" x14ac:dyDescent="0.25">
      <c r="A1011">
        <v>1010</v>
      </c>
      <c r="B1011" s="1">
        <v>43642</v>
      </c>
      <c r="C1011" s="1">
        <v>43698</v>
      </c>
      <c r="D1011" s="2">
        <v>138</v>
      </c>
      <c r="E1011" s="2" t="s">
        <v>1702</v>
      </c>
      <c r="F1011" s="2" t="s">
        <v>1703</v>
      </c>
      <c r="H1011" t="str">
        <f t="shared" ca="1" si="135"/>
        <v>cliente indisponivel</v>
      </c>
      <c r="I1011" t="str">
        <f t="shared" ca="1" si="136"/>
        <v>cliente indisponivel</v>
      </c>
      <c r="J1011" t="str">
        <f t="shared" ca="1" si="137"/>
        <v>Não entregue</v>
      </c>
      <c r="K1011">
        <f t="shared" ca="1" si="138"/>
        <v>2</v>
      </c>
      <c r="L1011">
        <f t="shared" ca="1" si="139"/>
        <v>2</v>
      </c>
      <c r="M1011" s="6" t="str">
        <f t="shared" si="140"/>
        <v>43</v>
      </c>
      <c r="N1011" s="6">
        <v>8</v>
      </c>
      <c r="O1011" s="6">
        <v>2019</v>
      </c>
      <c r="P1011" s="6" t="s">
        <v>132</v>
      </c>
      <c r="Q1011" s="6">
        <v>8</v>
      </c>
      <c r="R1011" s="6">
        <v>2019</v>
      </c>
      <c r="S1011" s="7">
        <f t="shared" ca="1" si="141"/>
        <v>43641</v>
      </c>
      <c r="T1011" s="7" t="str">
        <f t="shared" si="142"/>
        <v>21</v>
      </c>
      <c r="U1011" s="7">
        <f t="shared" si="143"/>
        <v>43698</v>
      </c>
    </row>
    <row r="1012" spans="1:21" x14ac:dyDescent="0.25">
      <c r="A1012">
        <v>1011</v>
      </c>
      <c r="B1012" s="1">
        <v>43641</v>
      </c>
      <c r="C1012" s="1">
        <v>43702</v>
      </c>
      <c r="D1012" s="2">
        <v>10</v>
      </c>
      <c r="E1012" s="2" t="s">
        <v>1701</v>
      </c>
      <c r="F1012" s="2" t="s">
        <v>1709</v>
      </c>
      <c r="H1012" t="str">
        <f t="shared" si="135"/>
        <v/>
      </c>
      <c r="I1012" t="str">
        <f t="shared" ca="1" si="136"/>
        <v>cliente indisponivel</v>
      </c>
      <c r="J1012" t="str">
        <f t="shared" ca="1" si="137"/>
        <v>Não entregue</v>
      </c>
      <c r="K1012">
        <f t="shared" ca="1" si="138"/>
        <v>2</v>
      </c>
      <c r="L1012">
        <f t="shared" ca="1" si="139"/>
        <v>1</v>
      </c>
      <c r="M1012" s="6" t="str">
        <f t="shared" si="140"/>
        <v>43</v>
      </c>
      <c r="N1012" s="6">
        <v>8</v>
      </c>
      <c r="O1012" s="6">
        <v>2019</v>
      </c>
      <c r="P1012" s="6" t="s">
        <v>157</v>
      </c>
      <c r="Q1012" s="6">
        <v>8</v>
      </c>
      <c r="R1012" s="6">
        <v>2019</v>
      </c>
      <c r="S1012" s="7">
        <f t="shared" ca="1" si="141"/>
        <v>43641</v>
      </c>
      <c r="T1012" s="7" t="str">
        <f t="shared" si="142"/>
        <v>25</v>
      </c>
      <c r="U1012" s="7">
        <f t="shared" si="143"/>
        <v>43702</v>
      </c>
    </row>
    <row r="1013" spans="1:21" x14ac:dyDescent="0.25">
      <c r="A1013">
        <v>1012</v>
      </c>
      <c r="B1013" s="1">
        <v>43639</v>
      </c>
      <c r="C1013" s="1">
        <v>43703</v>
      </c>
      <c r="D1013" s="2">
        <v>200</v>
      </c>
      <c r="E1013" s="2" t="s">
        <v>1702</v>
      </c>
      <c r="F1013" s="2" t="s">
        <v>1704</v>
      </c>
      <c r="H1013" t="str">
        <f t="shared" ca="1" si="135"/>
        <v>outros</v>
      </c>
      <c r="I1013" t="str">
        <f t="shared" ca="1" si="136"/>
        <v>outros</v>
      </c>
      <c r="J1013" t="str">
        <f t="shared" ca="1" si="137"/>
        <v>Entregue</v>
      </c>
      <c r="K1013">
        <f t="shared" ca="1" si="138"/>
        <v>1</v>
      </c>
      <c r="L1013">
        <f t="shared" ca="1" si="139"/>
        <v>2</v>
      </c>
      <c r="M1013" s="6" t="str">
        <f t="shared" si="140"/>
        <v>43</v>
      </c>
      <c r="N1013" s="6">
        <v>8</v>
      </c>
      <c r="O1013" s="6">
        <v>2019</v>
      </c>
      <c r="P1013" s="6" t="s">
        <v>163</v>
      </c>
      <c r="Q1013" s="6">
        <v>8</v>
      </c>
      <c r="R1013" s="6">
        <v>2019</v>
      </c>
      <c r="S1013" s="7">
        <f t="shared" ca="1" si="141"/>
        <v>43639</v>
      </c>
      <c r="T1013" s="7" t="str">
        <f t="shared" si="142"/>
        <v>26</v>
      </c>
      <c r="U1013" s="7">
        <f t="shared" si="143"/>
        <v>43703</v>
      </c>
    </row>
    <row r="1014" spans="1:21" x14ac:dyDescent="0.25">
      <c r="A1014">
        <v>1013</v>
      </c>
      <c r="B1014" s="1">
        <v>43641</v>
      </c>
      <c r="C1014" s="1">
        <v>43688</v>
      </c>
      <c r="D1014" s="2">
        <v>23</v>
      </c>
      <c r="E1014" s="2" t="s">
        <v>1702</v>
      </c>
      <c r="F1014" s="2" t="s">
        <v>1703</v>
      </c>
      <c r="H1014" t="str">
        <f t="shared" ca="1" si="135"/>
        <v>cliente indisponivel</v>
      </c>
      <c r="I1014" t="str">
        <f t="shared" ca="1" si="136"/>
        <v>cliente indisponivel</v>
      </c>
      <c r="J1014" t="str">
        <f t="shared" ca="1" si="137"/>
        <v>Não entregue</v>
      </c>
      <c r="K1014">
        <f t="shared" ca="1" si="138"/>
        <v>2</v>
      </c>
      <c r="L1014">
        <f t="shared" ca="1" si="139"/>
        <v>1</v>
      </c>
      <c r="M1014" s="6" t="str">
        <f t="shared" si="140"/>
        <v>43</v>
      </c>
      <c r="N1014" s="6">
        <v>8</v>
      </c>
      <c r="O1014" s="6">
        <v>2019</v>
      </c>
      <c r="P1014" s="6" t="s">
        <v>71</v>
      </c>
      <c r="Q1014" s="6">
        <v>8</v>
      </c>
      <c r="R1014" s="6">
        <v>2019</v>
      </c>
      <c r="S1014" s="7">
        <f t="shared" ca="1" si="141"/>
        <v>43639</v>
      </c>
      <c r="T1014" s="7" t="str">
        <f t="shared" si="142"/>
        <v>11</v>
      </c>
      <c r="U1014" s="7">
        <f t="shared" si="143"/>
        <v>43688</v>
      </c>
    </row>
    <row r="1015" spans="1:21" x14ac:dyDescent="0.25">
      <c r="A1015">
        <v>1014</v>
      </c>
      <c r="B1015" s="1">
        <v>43640</v>
      </c>
      <c r="C1015" s="1">
        <v>43683</v>
      </c>
      <c r="D1015" s="2">
        <v>120</v>
      </c>
      <c r="E1015" s="2" t="s">
        <v>1701</v>
      </c>
      <c r="F1015" s="2" t="s">
        <v>1709</v>
      </c>
      <c r="H1015" t="str">
        <f t="shared" si="135"/>
        <v/>
      </c>
      <c r="I1015" t="str">
        <f t="shared" ca="1" si="136"/>
        <v>outros</v>
      </c>
      <c r="J1015" t="str">
        <f t="shared" ca="1" si="137"/>
        <v>Entregue</v>
      </c>
      <c r="K1015">
        <f t="shared" ca="1" si="138"/>
        <v>1</v>
      </c>
      <c r="L1015">
        <f t="shared" ca="1" si="139"/>
        <v>1</v>
      </c>
      <c r="M1015" s="6" t="str">
        <f t="shared" si="140"/>
        <v>43</v>
      </c>
      <c r="N1015" s="6">
        <v>8</v>
      </c>
      <c r="O1015" s="6">
        <v>2019</v>
      </c>
      <c r="P1015" s="6" t="s">
        <v>1692</v>
      </c>
      <c r="Q1015" s="6">
        <v>8</v>
      </c>
      <c r="R1015" s="6">
        <v>2019</v>
      </c>
      <c r="S1015" s="7">
        <f t="shared" ca="1" si="141"/>
        <v>43638</v>
      </c>
      <c r="T1015" s="7" t="str">
        <f t="shared" si="142"/>
        <v>6</v>
      </c>
      <c r="U1015" s="7">
        <f t="shared" si="143"/>
        <v>43683</v>
      </c>
    </row>
    <row r="1016" spans="1:21" x14ac:dyDescent="0.25">
      <c r="A1016">
        <v>1015</v>
      </c>
      <c r="B1016" s="1">
        <v>43642</v>
      </c>
      <c r="C1016" s="1">
        <v>43698</v>
      </c>
      <c r="D1016" s="2">
        <v>156</v>
      </c>
      <c r="E1016" s="2" t="s">
        <v>1702</v>
      </c>
      <c r="F1016" s="2" t="s">
        <v>1703</v>
      </c>
      <c r="H1016" t="str">
        <f t="shared" ca="1" si="135"/>
        <v>outros</v>
      </c>
      <c r="I1016" t="str">
        <f t="shared" ca="1" si="136"/>
        <v>outros</v>
      </c>
      <c r="J1016" t="str">
        <f t="shared" ca="1" si="137"/>
        <v>Entregue</v>
      </c>
      <c r="K1016">
        <f t="shared" ca="1" si="138"/>
        <v>1</v>
      </c>
      <c r="L1016">
        <f t="shared" ca="1" si="139"/>
        <v>2</v>
      </c>
      <c r="M1016" s="6" t="str">
        <f t="shared" si="140"/>
        <v>43</v>
      </c>
      <c r="N1016" s="6">
        <v>8</v>
      </c>
      <c r="O1016" s="6">
        <v>2019</v>
      </c>
      <c r="P1016" s="6" t="s">
        <v>132</v>
      </c>
      <c r="Q1016" s="6">
        <v>8</v>
      </c>
      <c r="R1016" s="6">
        <v>2019</v>
      </c>
      <c r="S1016" s="7">
        <f t="shared" ca="1" si="141"/>
        <v>43642</v>
      </c>
      <c r="T1016" s="7" t="str">
        <f t="shared" si="142"/>
        <v>21</v>
      </c>
      <c r="U1016" s="7">
        <f t="shared" si="143"/>
        <v>43698</v>
      </c>
    </row>
    <row r="1017" spans="1:21" x14ac:dyDescent="0.25">
      <c r="A1017">
        <v>1016</v>
      </c>
      <c r="B1017" s="1">
        <v>43640</v>
      </c>
      <c r="C1017" s="1">
        <v>43689</v>
      </c>
      <c r="D1017" s="2">
        <v>165</v>
      </c>
      <c r="E1017" s="2" t="s">
        <v>1701</v>
      </c>
      <c r="F1017" s="2" t="s">
        <v>1709</v>
      </c>
      <c r="H1017" t="str">
        <f t="shared" si="135"/>
        <v/>
      </c>
      <c r="I1017" t="str">
        <f t="shared" ca="1" si="136"/>
        <v>cliente indisponivel</v>
      </c>
      <c r="J1017" t="str">
        <f t="shared" ca="1" si="137"/>
        <v>Não entregue</v>
      </c>
      <c r="K1017">
        <f t="shared" ca="1" si="138"/>
        <v>2</v>
      </c>
      <c r="L1017">
        <f t="shared" ca="1" si="139"/>
        <v>1</v>
      </c>
      <c r="M1017" s="6" t="str">
        <f t="shared" si="140"/>
        <v>43</v>
      </c>
      <c r="N1017" s="6">
        <v>8</v>
      </c>
      <c r="O1017" s="6">
        <v>2019</v>
      </c>
      <c r="P1017" s="6" t="s">
        <v>78</v>
      </c>
      <c r="Q1017" s="6">
        <v>8</v>
      </c>
      <c r="R1017" s="6">
        <v>2019</v>
      </c>
      <c r="S1017" s="7">
        <f t="shared" ca="1" si="141"/>
        <v>43639</v>
      </c>
      <c r="T1017" s="7" t="str">
        <f t="shared" si="142"/>
        <v>12</v>
      </c>
      <c r="U1017" s="7">
        <f t="shared" si="143"/>
        <v>43689</v>
      </c>
    </row>
    <row r="1018" spans="1:21" x14ac:dyDescent="0.25">
      <c r="A1018">
        <v>1017</v>
      </c>
      <c r="B1018" s="1">
        <v>43640</v>
      </c>
      <c r="C1018" s="1">
        <v>43696</v>
      </c>
      <c r="D1018" s="2">
        <v>105</v>
      </c>
      <c r="E1018" s="2" t="s">
        <v>1701</v>
      </c>
      <c r="F1018" s="2" t="s">
        <v>1709</v>
      </c>
      <c r="H1018" t="str">
        <f t="shared" si="135"/>
        <v/>
      </c>
      <c r="I1018" t="str">
        <f t="shared" ca="1" si="136"/>
        <v>outros</v>
      </c>
      <c r="J1018" t="str">
        <f t="shared" ca="1" si="137"/>
        <v>Entregue</v>
      </c>
      <c r="K1018">
        <f t="shared" ca="1" si="138"/>
        <v>1</v>
      </c>
      <c r="L1018">
        <f t="shared" ca="1" si="139"/>
        <v>1</v>
      </c>
      <c r="M1018" s="6" t="str">
        <f t="shared" si="140"/>
        <v>43</v>
      </c>
      <c r="N1018" s="6">
        <v>8</v>
      </c>
      <c r="O1018" s="6">
        <v>2019</v>
      </c>
      <c r="P1018" s="6" t="s">
        <v>120</v>
      </c>
      <c r="Q1018" s="6">
        <v>8</v>
      </c>
      <c r="R1018" s="6">
        <v>2019</v>
      </c>
      <c r="S1018" s="7">
        <f t="shared" ca="1" si="141"/>
        <v>43642</v>
      </c>
      <c r="T1018" s="7" t="str">
        <f t="shared" si="142"/>
        <v>19</v>
      </c>
      <c r="U1018" s="7">
        <f t="shared" si="143"/>
        <v>43696</v>
      </c>
    </row>
    <row r="1019" spans="1:21" x14ac:dyDescent="0.25">
      <c r="A1019">
        <v>1018</v>
      </c>
      <c r="B1019" s="1">
        <v>43638</v>
      </c>
      <c r="C1019" s="1">
        <v>43702</v>
      </c>
      <c r="D1019" s="2">
        <v>171</v>
      </c>
      <c r="E1019" s="2" t="s">
        <v>1701</v>
      </c>
      <c r="F1019" s="2" t="s">
        <v>1709</v>
      </c>
      <c r="H1019" t="str">
        <f t="shared" si="135"/>
        <v/>
      </c>
      <c r="I1019" t="str">
        <f t="shared" ca="1" si="136"/>
        <v>outros</v>
      </c>
      <c r="J1019" t="str">
        <f t="shared" ca="1" si="137"/>
        <v>Entregue</v>
      </c>
      <c r="K1019">
        <f t="shared" ca="1" si="138"/>
        <v>1</v>
      </c>
      <c r="L1019">
        <f t="shared" ca="1" si="139"/>
        <v>3</v>
      </c>
      <c r="M1019" s="6" t="str">
        <f t="shared" si="140"/>
        <v>43</v>
      </c>
      <c r="N1019" s="6">
        <v>8</v>
      </c>
      <c r="O1019" s="6">
        <v>2019</v>
      </c>
      <c r="P1019" s="6" t="s">
        <v>157</v>
      </c>
      <c r="Q1019" s="6">
        <v>8</v>
      </c>
      <c r="R1019" s="6">
        <v>2019</v>
      </c>
      <c r="S1019" s="7">
        <f t="shared" ca="1" si="141"/>
        <v>43638</v>
      </c>
      <c r="T1019" s="7" t="str">
        <f t="shared" si="142"/>
        <v>25</v>
      </c>
      <c r="U1019" s="7">
        <f t="shared" si="143"/>
        <v>43702</v>
      </c>
    </row>
    <row r="1020" spans="1:21" x14ac:dyDescent="0.25">
      <c r="A1020">
        <v>1019</v>
      </c>
      <c r="B1020" s="1">
        <v>43638</v>
      </c>
      <c r="C1020" s="1">
        <v>43689</v>
      </c>
      <c r="D1020" s="2">
        <v>122</v>
      </c>
      <c r="E1020" s="2" t="s">
        <v>1702</v>
      </c>
      <c r="F1020" s="2" t="s">
        <v>1703</v>
      </c>
      <c r="H1020" t="str">
        <f t="shared" ca="1" si="135"/>
        <v>cliente indisponivel</v>
      </c>
      <c r="I1020" t="str">
        <f t="shared" ca="1" si="136"/>
        <v>cliente indisponivel</v>
      </c>
      <c r="J1020" t="str">
        <f t="shared" ca="1" si="137"/>
        <v>Não entregue</v>
      </c>
      <c r="K1020">
        <f t="shared" ca="1" si="138"/>
        <v>2</v>
      </c>
      <c r="L1020">
        <f t="shared" ca="1" si="139"/>
        <v>3</v>
      </c>
      <c r="M1020" s="6" t="str">
        <f t="shared" si="140"/>
        <v>43</v>
      </c>
      <c r="N1020" s="6">
        <v>8</v>
      </c>
      <c r="O1020" s="6">
        <v>2019</v>
      </c>
      <c r="P1020" s="6" t="s">
        <v>78</v>
      </c>
      <c r="Q1020" s="6">
        <v>8</v>
      </c>
      <c r="R1020" s="6">
        <v>2019</v>
      </c>
      <c r="S1020" s="7">
        <f t="shared" ca="1" si="141"/>
        <v>43639</v>
      </c>
      <c r="T1020" s="7" t="str">
        <f t="shared" si="142"/>
        <v>12</v>
      </c>
      <c r="U1020" s="7">
        <f t="shared" si="143"/>
        <v>43689</v>
      </c>
    </row>
    <row r="1021" spans="1:21" x14ac:dyDescent="0.25">
      <c r="A1021">
        <v>1020</v>
      </c>
      <c r="B1021" s="1">
        <v>43642</v>
      </c>
      <c r="C1021" s="1">
        <v>43696</v>
      </c>
      <c r="D1021" s="2">
        <v>35</v>
      </c>
      <c r="E1021" s="2" t="s">
        <v>1702</v>
      </c>
      <c r="F1021" s="2" t="s">
        <v>1703</v>
      </c>
      <c r="H1021" t="str">
        <f t="shared" ca="1" si="135"/>
        <v>cliente indisponivel</v>
      </c>
      <c r="I1021" t="str">
        <f t="shared" ca="1" si="136"/>
        <v>cliente indisponivel</v>
      </c>
      <c r="J1021" t="str">
        <f t="shared" ca="1" si="137"/>
        <v>Não entregue</v>
      </c>
      <c r="K1021">
        <f t="shared" ca="1" si="138"/>
        <v>2</v>
      </c>
      <c r="L1021">
        <f t="shared" ca="1" si="139"/>
        <v>3</v>
      </c>
      <c r="M1021" s="6" t="str">
        <f t="shared" si="140"/>
        <v>43</v>
      </c>
      <c r="N1021" s="6">
        <v>8</v>
      </c>
      <c r="O1021" s="6">
        <v>2019</v>
      </c>
      <c r="P1021" s="6" t="s">
        <v>120</v>
      </c>
      <c r="Q1021" s="6">
        <v>8</v>
      </c>
      <c r="R1021" s="6">
        <v>2019</v>
      </c>
      <c r="S1021" s="7">
        <f t="shared" ca="1" si="141"/>
        <v>43639</v>
      </c>
      <c r="T1021" s="7" t="str">
        <f t="shared" si="142"/>
        <v>19</v>
      </c>
      <c r="U1021" s="7">
        <f t="shared" si="143"/>
        <v>43696</v>
      </c>
    </row>
    <row r="1022" spans="1:21" x14ac:dyDescent="0.25">
      <c r="A1022">
        <v>1021</v>
      </c>
      <c r="B1022" s="1">
        <v>43638</v>
      </c>
      <c r="C1022" s="1">
        <v>43697</v>
      </c>
      <c r="D1022" s="2">
        <v>58</v>
      </c>
      <c r="E1022" s="2" t="s">
        <v>1701</v>
      </c>
      <c r="F1022" s="2" t="s">
        <v>1709</v>
      </c>
      <c r="H1022" t="str">
        <f t="shared" si="135"/>
        <v/>
      </c>
      <c r="I1022" t="str">
        <f t="shared" ca="1" si="136"/>
        <v>outros</v>
      </c>
      <c r="J1022" t="str">
        <f t="shared" ca="1" si="137"/>
        <v>Entregue</v>
      </c>
      <c r="K1022">
        <f t="shared" ca="1" si="138"/>
        <v>1</v>
      </c>
      <c r="L1022">
        <f t="shared" ca="1" si="139"/>
        <v>1</v>
      </c>
      <c r="M1022" s="6" t="str">
        <f t="shared" si="140"/>
        <v>43</v>
      </c>
      <c r="N1022" s="6">
        <v>8</v>
      </c>
      <c r="O1022" s="6">
        <v>2019</v>
      </c>
      <c r="P1022" s="6" t="s">
        <v>126</v>
      </c>
      <c r="Q1022" s="6">
        <v>8</v>
      </c>
      <c r="R1022" s="6">
        <v>2019</v>
      </c>
      <c r="S1022" s="7">
        <f t="shared" ca="1" si="141"/>
        <v>43638</v>
      </c>
      <c r="T1022" s="7" t="str">
        <f t="shared" si="142"/>
        <v>20</v>
      </c>
      <c r="U1022" s="7">
        <f t="shared" si="143"/>
        <v>43697</v>
      </c>
    </row>
    <row r="1023" spans="1:21" x14ac:dyDescent="0.25">
      <c r="A1023">
        <v>1022</v>
      </c>
      <c r="B1023" s="1">
        <v>43638</v>
      </c>
      <c r="C1023" s="1">
        <v>43704</v>
      </c>
      <c r="D1023" s="2">
        <v>36</v>
      </c>
      <c r="E1023" s="2" t="s">
        <v>1701</v>
      </c>
      <c r="F1023" s="2" t="s">
        <v>1709</v>
      </c>
      <c r="H1023" t="str">
        <f t="shared" si="135"/>
        <v/>
      </c>
      <c r="I1023" t="str">
        <f t="shared" ca="1" si="136"/>
        <v>outros</v>
      </c>
      <c r="J1023" t="str">
        <f t="shared" ca="1" si="137"/>
        <v>Entregue</v>
      </c>
      <c r="K1023">
        <f t="shared" ca="1" si="138"/>
        <v>1</v>
      </c>
      <c r="L1023">
        <f t="shared" ca="1" si="139"/>
        <v>3</v>
      </c>
      <c r="M1023" s="6" t="str">
        <f t="shared" si="140"/>
        <v>43</v>
      </c>
      <c r="N1023" s="6">
        <v>8</v>
      </c>
      <c r="O1023" s="6">
        <v>2019</v>
      </c>
      <c r="P1023" s="6" t="s">
        <v>170</v>
      </c>
      <c r="Q1023" s="6">
        <v>8</v>
      </c>
      <c r="R1023" s="6">
        <v>2019</v>
      </c>
      <c r="S1023" s="7">
        <f t="shared" ca="1" si="141"/>
        <v>43638</v>
      </c>
      <c r="T1023" s="7" t="str">
        <f t="shared" si="142"/>
        <v>27</v>
      </c>
      <c r="U1023" s="7">
        <f t="shared" si="143"/>
        <v>43704</v>
      </c>
    </row>
    <row r="1024" spans="1:21" x14ac:dyDescent="0.25">
      <c r="A1024">
        <v>1023</v>
      </c>
      <c r="B1024" s="1">
        <v>43638</v>
      </c>
      <c r="C1024" s="1">
        <v>43689</v>
      </c>
      <c r="D1024" s="2">
        <v>219</v>
      </c>
      <c r="E1024" s="2" t="s">
        <v>1701</v>
      </c>
      <c r="F1024" s="2" t="s">
        <v>1709</v>
      </c>
      <c r="H1024" t="str">
        <f t="shared" si="135"/>
        <v/>
      </c>
      <c r="I1024" t="str">
        <f t="shared" ca="1" si="136"/>
        <v>outros</v>
      </c>
      <c r="J1024" t="str">
        <f t="shared" ca="1" si="137"/>
        <v>Entregue</v>
      </c>
      <c r="K1024">
        <f t="shared" ca="1" si="138"/>
        <v>1</v>
      </c>
      <c r="L1024">
        <f t="shared" ca="1" si="139"/>
        <v>2</v>
      </c>
      <c r="M1024" s="6" t="str">
        <f t="shared" si="140"/>
        <v>43</v>
      </c>
      <c r="N1024" s="6">
        <v>8</v>
      </c>
      <c r="O1024" s="6">
        <v>2019</v>
      </c>
      <c r="P1024" s="6" t="s">
        <v>78</v>
      </c>
      <c r="Q1024" s="6">
        <v>8</v>
      </c>
      <c r="R1024" s="6">
        <v>2019</v>
      </c>
      <c r="S1024" s="7">
        <f t="shared" ca="1" si="141"/>
        <v>43639</v>
      </c>
      <c r="T1024" s="7" t="str">
        <f t="shared" si="142"/>
        <v>12</v>
      </c>
      <c r="U1024" s="7">
        <f t="shared" si="143"/>
        <v>43689</v>
      </c>
    </row>
    <row r="1025" spans="1:21" x14ac:dyDescent="0.25">
      <c r="A1025">
        <v>1024</v>
      </c>
      <c r="B1025" s="1">
        <v>43639</v>
      </c>
      <c r="C1025" s="1">
        <v>43684</v>
      </c>
      <c r="D1025" s="2">
        <v>59</v>
      </c>
      <c r="E1025" s="2" t="s">
        <v>1702</v>
      </c>
      <c r="F1025" s="2" t="s">
        <v>1703</v>
      </c>
      <c r="H1025" t="str">
        <f t="shared" ca="1" si="135"/>
        <v>cliente indisponivel</v>
      </c>
      <c r="I1025" t="str">
        <f t="shared" ca="1" si="136"/>
        <v>cliente indisponivel</v>
      </c>
      <c r="J1025" t="str">
        <f t="shared" ca="1" si="137"/>
        <v>Não entregue</v>
      </c>
      <c r="K1025">
        <f t="shared" ca="1" si="138"/>
        <v>2</v>
      </c>
      <c r="L1025">
        <f t="shared" ca="1" si="139"/>
        <v>1</v>
      </c>
      <c r="M1025" s="6" t="str">
        <f t="shared" si="140"/>
        <v>43</v>
      </c>
      <c r="N1025" s="6">
        <v>8</v>
      </c>
      <c r="O1025" s="6">
        <v>2019</v>
      </c>
      <c r="P1025" s="6" t="s">
        <v>1697</v>
      </c>
      <c r="Q1025" s="6">
        <v>8</v>
      </c>
      <c r="R1025" s="6">
        <v>2019</v>
      </c>
      <c r="S1025" s="7">
        <f t="shared" ca="1" si="141"/>
        <v>43640</v>
      </c>
      <c r="T1025" s="7" t="str">
        <f t="shared" si="142"/>
        <v>7</v>
      </c>
      <c r="U1025" s="7">
        <f t="shared" si="143"/>
        <v>43684</v>
      </c>
    </row>
    <row r="1026" spans="1:21" x14ac:dyDescent="0.25">
      <c r="A1026">
        <v>1025</v>
      </c>
      <c r="B1026" s="1">
        <v>43640</v>
      </c>
      <c r="C1026" s="1">
        <v>43678</v>
      </c>
      <c r="D1026" s="2">
        <v>141</v>
      </c>
      <c r="E1026" s="2" t="s">
        <v>1702</v>
      </c>
      <c r="F1026" s="2" t="s">
        <v>1704</v>
      </c>
      <c r="H1026" t="str">
        <f t="shared" ca="1" si="135"/>
        <v>outros</v>
      </c>
      <c r="I1026" t="str">
        <f t="shared" ca="1" si="136"/>
        <v>outros</v>
      </c>
      <c r="J1026" t="str">
        <f t="shared" ca="1" si="137"/>
        <v>Entregue</v>
      </c>
      <c r="K1026">
        <f t="shared" ca="1" si="138"/>
        <v>1</v>
      </c>
      <c r="L1026">
        <f t="shared" ca="1" si="139"/>
        <v>3</v>
      </c>
      <c r="M1026" s="6" t="str">
        <f t="shared" si="140"/>
        <v>43</v>
      </c>
      <c r="N1026" s="6">
        <v>8</v>
      </c>
      <c r="O1026" s="6">
        <v>2019</v>
      </c>
      <c r="P1026" s="6" t="s">
        <v>1696</v>
      </c>
      <c r="Q1026" s="6">
        <v>8</v>
      </c>
      <c r="R1026" s="6">
        <v>2019</v>
      </c>
      <c r="S1026" s="7">
        <f t="shared" ca="1" si="141"/>
        <v>43639</v>
      </c>
      <c r="T1026" s="7" t="str">
        <f t="shared" si="142"/>
        <v>1</v>
      </c>
      <c r="U1026" s="7">
        <f t="shared" si="143"/>
        <v>43678</v>
      </c>
    </row>
    <row r="1027" spans="1:21" x14ac:dyDescent="0.25">
      <c r="A1027">
        <v>1026</v>
      </c>
      <c r="B1027" s="1">
        <v>43641</v>
      </c>
      <c r="C1027" s="1">
        <v>43699</v>
      </c>
      <c r="D1027" s="2">
        <v>63</v>
      </c>
      <c r="E1027" s="2" t="s">
        <v>1701</v>
      </c>
      <c r="F1027" s="2" t="s">
        <v>1709</v>
      </c>
      <c r="H1027" t="str">
        <f t="shared" ref="H1027:H1090" si="144">IF(E1027="Entregue","",I1027)</f>
        <v/>
      </c>
      <c r="I1027" t="str">
        <f t="shared" ref="I1027:I1090" ca="1" si="145">VLOOKUP(K1027,$V$6:$W$8,2,TRUE)</f>
        <v>outros</v>
      </c>
      <c r="J1027" t="str">
        <f t="shared" ref="J1027:J1090" ca="1" si="146">VLOOKUP(K1027,$V$1:$W$3,2,TRUE)</f>
        <v>Entregue</v>
      </c>
      <c r="K1027">
        <f t="shared" ref="K1027:K1090" ca="1" si="147">RANDBETWEEN(1,2)</f>
        <v>1</v>
      </c>
      <c r="L1027">
        <f t="shared" ref="L1027:L1090" ca="1" si="148">RANDBETWEEN(1,3)</f>
        <v>2</v>
      </c>
      <c r="M1027" s="6" t="str">
        <f t="shared" ref="M1027:M1090" si="149">LEFT(C1027,2)</f>
        <v>43</v>
      </c>
      <c r="N1027" s="6">
        <v>8</v>
      </c>
      <c r="O1027" s="6">
        <v>2019</v>
      </c>
      <c r="P1027" s="6" t="s">
        <v>138</v>
      </c>
      <c r="Q1027" s="6">
        <v>8</v>
      </c>
      <c r="R1027" s="6">
        <v>2019</v>
      </c>
      <c r="S1027" s="7">
        <f t="shared" ref="S1027:S1090" ca="1" si="150">DATE(2019,6,21)+RANDBETWEEN(1,5)</f>
        <v>43639</v>
      </c>
      <c r="T1027" s="7" t="str">
        <f t="shared" ref="T1027:T1090" si="151">SUBSTITUTE(P1027,"/","")</f>
        <v>22</v>
      </c>
      <c r="U1027" s="7">
        <f t="shared" ref="U1027:U1090" si="152">DATE(R1027,Q1027,T1027)</f>
        <v>43699</v>
      </c>
    </row>
    <row r="1028" spans="1:21" x14ac:dyDescent="0.25">
      <c r="A1028">
        <v>1027</v>
      </c>
      <c r="B1028" s="1">
        <v>43640</v>
      </c>
      <c r="C1028" s="1">
        <v>43678</v>
      </c>
      <c r="D1028" s="2">
        <v>226</v>
      </c>
      <c r="E1028" s="2" t="s">
        <v>1701</v>
      </c>
      <c r="F1028" s="2" t="s">
        <v>1709</v>
      </c>
      <c r="H1028" t="str">
        <f t="shared" si="144"/>
        <v/>
      </c>
      <c r="I1028" t="str">
        <f t="shared" ca="1" si="145"/>
        <v>cliente indisponivel</v>
      </c>
      <c r="J1028" t="str">
        <f t="shared" ca="1" si="146"/>
        <v>Não entregue</v>
      </c>
      <c r="K1028">
        <f t="shared" ca="1" si="147"/>
        <v>2</v>
      </c>
      <c r="L1028">
        <f t="shared" ca="1" si="148"/>
        <v>3</v>
      </c>
      <c r="M1028" s="6" t="str">
        <f t="shared" si="149"/>
        <v>43</v>
      </c>
      <c r="N1028" s="6">
        <v>8</v>
      </c>
      <c r="O1028" s="6">
        <v>2019</v>
      </c>
      <c r="P1028" s="6" t="s">
        <v>1696</v>
      </c>
      <c r="Q1028" s="6">
        <v>8</v>
      </c>
      <c r="R1028" s="6">
        <v>2019</v>
      </c>
      <c r="S1028" s="7">
        <f t="shared" ca="1" si="150"/>
        <v>43638</v>
      </c>
      <c r="T1028" s="7" t="str">
        <f t="shared" si="151"/>
        <v>1</v>
      </c>
      <c r="U1028" s="7">
        <f t="shared" si="152"/>
        <v>43678</v>
      </c>
    </row>
    <row r="1029" spans="1:21" x14ac:dyDescent="0.25">
      <c r="A1029">
        <v>1028</v>
      </c>
      <c r="B1029" s="1">
        <v>43641</v>
      </c>
      <c r="C1029" s="1">
        <v>43696</v>
      </c>
      <c r="D1029" s="2">
        <v>137</v>
      </c>
      <c r="E1029" s="2" t="s">
        <v>1702</v>
      </c>
      <c r="F1029" s="2" t="s">
        <v>1704</v>
      </c>
      <c r="H1029" t="str">
        <f t="shared" ca="1" si="144"/>
        <v>cliente indisponivel</v>
      </c>
      <c r="I1029" t="str">
        <f t="shared" ca="1" si="145"/>
        <v>cliente indisponivel</v>
      </c>
      <c r="J1029" t="str">
        <f t="shared" ca="1" si="146"/>
        <v>Não entregue</v>
      </c>
      <c r="K1029">
        <f t="shared" ca="1" si="147"/>
        <v>2</v>
      </c>
      <c r="L1029">
        <f t="shared" ca="1" si="148"/>
        <v>2</v>
      </c>
      <c r="M1029" s="6" t="str">
        <f t="shared" si="149"/>
        <v>43</v>
      </c>
      <c r="N1029" s="6">
        <v>8</v>
      </c>
      <c r="O1029" s="6">
        <v>2019</v>
      </c>
      <c r="P1029" s="6" t="s">
        <v>120</v>
      </c>
      <c r="Q1029" s="6">
        <v>8</v>
      </c>
      <c r="R1029" s="6">
        <v>2019</v>
      </c>
      <c r="S1029" s="7">
        <f t="shared" ca="1" si="150"/>
        <v>43638</v>
      </c>
      <c r="T1029" s="7" t="str">
        <f t="shared" si="151"/>
        <v>19</v>
      </c>
      <c r="U1029" s="7">
        <f t="shared" si="152"/>
        <v>43696</v>
      </c>
    </row>
    <row r="1030" spans="1:21" x14ac:dyDescent="0.25">
      <c r="A1030">
        <v>1029</v>
      </c>
      <c r="B1030" s="1">
        <v>43641</v>
      </c>
      <c r="C1030" s="1">
        <v>43682</v>
      </c>
      <c r="D1030" s="2">
        <v>224</v>
      </c>
      <c r="E1030" s="2" t="s">
        <v>1701</v>
      </c>
      <c r="F1030" s="2" t="s">
        <v>1709</v>
      </c>
      <c r="H1030" t="str">
        <f t="shared" si="144"/>
        <v/>
      </c>
      <c r="I1030" t="str">
        <f t="shared" ca="1" si="145"/>
        <v>cliente indisponivel</v>
      </c>
      <c r="J1030" t="str">
        <f t="shared" ca="1" si="146"/>
        <v>Não entregue</v>
      </c>
      <c r="K1030">
        <f t="shared" ca="1" si="147"/>
        <v>2</v>
      </c>
      <c r="L1030">
        <f t="shared" ca="1" si="148"/>
        <v>3</v>
      </c>
      <c r="M1030" s="6" t="str">
        <f t="shared" si="149"/>
        <v>43</v>
      </c>
      <c r="N1030" s="6">
        <v>8</v>
      </c>
      <c r="O1030" s="6">
        <v>2019</v>
      </c>
      <c r="P1030" s="6" t="s">
        <v>1695</v>
      </c>
      <c r="Q1030" s="6">
        <v>8</v>
      </c>
      <c r="R1030" s="6">
        <v>2019</v>
      </c>
      <c r="S1030" s="7">
        <f t="shared" ca="1" si="150"/>
        <v>43641</v>
      </c>
      <c r="T1030" s="7" t="str">
        <f t="shared" si="151"/>
        <v>5</v>
      </c>
      <c r="U1030" s="7">
        <f t="shared" si="152"/>
        <v>43682</v>
      </c>
    </row>
    <row r="1031" spans="1:21" x14ac:dyDescent="0.25">
      <c r="A1031">
        <v>1030</v>
      </c>
      <c r="B1031" s="1">
        <v>43642</v>
      </c>
      <c r="C1031" s="1">
        <v>43701</v>
      </c>
      <c r="D1031" s="2">
        <v>19</v>
      </c>
      <c r="E1031" s="2" t="s">
        <v>1702</v>
      </c>
      <c r="F1031" s="2" t="s">
        <v>1704</v>
      </c>
      <c r="H1031" t="str">
        <f t="shared" ca="1" si="144"/>
        <v>outros</v>
      </c>
      <c r="I1031" t="str">
        <f t="shared" ca="1" si="145"/>
        <v>outros</v>
      </c>
      <c r="J1031" t="str">
        <f t="shared" ca="1" si="146"/>
        <v>Entregue</v>
      </c>
      <c r="K1031">
        <f t="shared" ca="1" si="147"/>
        <v>1</v>
      </c>
      <c r="L1031">
        <f t="shared" ca="1" si="148"/>
        <v>3</v>
      </c>
      <c r="M1031" s="6" t="str">
        <f t="shared" si="149"/>
        <v>43</v>
      </c>
      <c r="N1031" s="6">
        <v>8</v>
      </c>
      <c r="O1031" s="6">
        <v>2019</v>
      </c>
      <c r="P1031" s="6" t="s">
        <v>151</v>
      </c>
      <c r="Q1031" s="6">
        <v>8</v>
      </c>
      <c r="R1031" s="6">
        <v>2019</v>
      </c>
      <c r="S1031" s="7">
        <f t="shared" ca="1" si="150"/>
        <v>43640</v>
      </c>
      <c r="T1031" s="7" t="str">
        <f t="shared" si="151"/>
        <v>24</v>
      </c>
      <c r="U1031" s="7">
        <f t="shared" si="152"/>
        <v>43701</v>
      </c>
    </row>
    <row r="1032" spans="1:21" x14ac:dyDescent="0.25">
      <c r="A1032">
        <v>1031</v>
      </c>
      <c r="B1032" s="1">
        <v>43641</v>
      </c>
      <c r="C1032" s="1">
        <v>43688</v>
      </c>
      <c r="D1032" s="2">
        <v>44</v>
      </c>
      <c r="E1032" s="2" t="s">
        <v>1701</v>
      </c>
      <c r="F1032" s="2" t="s">
        <v>1709</v>
      </c>
      <c r="H1032" t="str">
        <f t="shared" si="144"/>
        <v/>
      </c>
      <c r="I1032" t="str">
        <f t="shared" ca="1" si="145"/>
        <v>outros</v>
      </c>
      <c r="J1032" t="str">
        <f t="shared" ca="1" si="146"/>
        <v>Entregue</v>
      </c>
      <c r="K1032">
        <f t="shared" ca="1" si="147"/>
        <v>1</v>
      </c>
      <c r="L1032">
        <f t="shared" ca="1" si="148"/>
        <v>1</v>
      </c>
      <c r="M1032" s="6" t="str">
        <f t="shared" si="149"/>
        <v>43</v>
      </c>
      <c r="N1032" s="6">
        <v>8</v>
      </c>
      <c r="O1032" s="6">
        <v>2019</v>
      </c>
      <c r="P1032" s="6" t="s">
        <v>71</v>
      </c>
      <c r="Q1032" s="6">
        <v>8</v>
      </c>
      <c r="R1032" s="6">
        <v>2019</v>
      </c>
      <c r="S1032" s="7">
        <f t="shared" ca="1" si="150"/>
        <v>43641</v>
      </c>
      <c r="T1032" s="7" t="str">
        <f t="shared" si="151"/>
        <v>11</v>
      </c>
      <c r="U1032" s="7">
        <f t="shared" si="152"/>
        <v>43688</v>
      </c>
    </row>
    <row r="1033" spans="1:21" x14ac:dyDescent="0.25">
      <c r="A1033">
        <v>1032</v>
      </c>
      <c r="B1033" s="1">
        <v>43638</v>
      </c>
      <c r="C1033" s="1">
        <v>43697</v>
      </c>
      <c r="D1033" s="2">
        <v>71</v>
      </c>
      <c r="E1033" s="2" t="s">
        <v>1702</v>
      </c>
      <c r="F1033" s="2" t="s">
        <v>1704</v>
      </c>
      <c r="H1033" t="str">
        <f t="shared" ca="1" si="144"/>
        <v>cliente indisponivel</v>
      </c>
      <c r="I1033" t="str">
        <f t="shared" ca="1" si="145"/>
        <v>cliente indisponivel</v>
      </c>
      <c r="J1033" t="str">
        <f t="shared" ca="1" si="146"/>
        <v>Não entregue</v>
      </c>
      <c r="K1033">
        <f t="shared" ca="1" si="147"/>
        <v>2</v>
      </c>
      <c r="L1033">
        <f t="shared" ca="1" si="148"/>
        <v>3</v>
      </c>
      <c r="M1033" s="6" t="str">
        <f t="shared" si="149"/>
        <v>43</v>
      </c>
      <c r="N1033" s="6">
        <v>8</v>
      </c>
      <c r="O1033" s="6">
        <v>2019</v>
      </c>
      <c r="P1033" s="6" t="s">
        <v>126</v>
      </c>
      <c r="Q1033" s="6">
        <v>8</v>
      </c>
      <c r="R1033" s="6">
        <v>2019</v>
      </c>
      <c r="S1033" s="7">
        <f t="shared" ca="1" si="150"/>
        <v>43641</v>
      </c>
      <c r="T1033" s="7" t="str">
        <f t="shared" si="151"/>
        <v>20</v>
      </c>
      <c r="U1033" s="7">
        <f t="shared" si="152"/>
        <v>43697</v>
      </c>
    </row>
    <row r="1034" spans="1:21" x14ac:dyDescent="0.25">
      <c r="A1034">
        <v>1033</v>
      </c>
      <c r="B1034" s="1">
        <v>43642</v>
      </c>
      <c r="C1034" s="1">
        <v>43705</v>
      </c>
      <c r="D1034" s="2">
        <v>11</v>
      </c>
      <c r="E1034" s="2" t="s">
        <v>1702</v>
      </c>
      <c r="F1034" s="2" t="s">
        <v>1704</v>
      </c>
      <c r="H1034" t="str">
        <f t="shared" ca="1" si="144"/>
        <v>outros</v>
      </c>
      <c r="I1034" t="str">
        <f t="shared" ca="1" si="145"/>
        <v>outros</v>
      </c>
      <c r="J1034" t="str">
        <f t="shared" ca="1" si="146"/>
        <v>Entregue</v>
      </c>
      <c r="K1034">
        <f t="shared" ca="1" si="147"/>
        <v>1</v>
      </c>
      <c r="L1034">
        <f t="shared" ca="1" si="148"/>
        <v>3</v>
      </c>
      <c r="M1034" s="6" t="str">
        <f t="shared" si="149"/>
        <v>43</v>
      </c>
      <c r="N1034" s="6">
        <v>8</v>
      </c>
      <c r="O1034" s="6">
        <v>2019</v>
      </c>
      <c r="P1034" s="6" t="s">
        <v>175</v>
      </c>
      <c r="Q1034" s="6">
        <v>8</v>
      </c>
      <c r="R1034" s="6">
        <v>2019</v>
      </c>
      <c r="S1034" s="7">
        <f t="shared" ca="1" si="150"/>
        <v>43642</v>
      </c>
      <c r="T1034" s="7" t="str">
        <f t="shared" si="151"/>
        <v>28</v>
      </c>
      <c r="U1034" s="7">
        <f t="shared" si="152"/>
        <v>43705</v>
      </c>
    </row>
    <row r="1035" spans="1:21" x14ac:dyDescent="0.25">
      <c r="A1035">
        <v>1034</v>
      </c>
      <c r="B1035" s="1">
        <v>43642</v>
      </c>
      <c r="C1035" s="1">
        <v>43703</v>
      </c>
      <c r="D1035" s="2">
        <v>190</v>
      </c>
      <c r="E1035" s="2" t="s">
        <v>1701</v>
      </c>
      <c r="F1035" s="2" t="s">
        <v>1709</v>
      </c>
      <c r="H1035" t="str">
        <f t="shared" si="144"/>
        <v/>
      </c>
      <c r="I1035" t="str">
        <f t="shared" ca="1" si="145"/>
        <v>outros</v>
      </c>
      <c r="J1035" t="str">
        <f t="shared" ca="1" si="146"/>
        <v>Entregue</v>
      </c>
      <c r="K1035">
        <f t="shared" ca="1" si="147"/>
        <v>1</v>
      </c>
      <c r="L1035">
        <f t="shared" ca="1" si="148"/>
        <v>1</v>
      </c>
      <c r="M1035" s="6" t="str">
        <f t="shared" si="149"/>
        <v>43</v>
      </c>
      <c r="N1035" s="6">
        <v>8</v>
      </c>
      <c r="O1035" s="6">
        <v>2019</v>
      </c>
      <c r="P1035" s="6" t="s">
        <v>163</v>
      </c>
      <c r="Q1035" s="6">
        <v>8</v>
      </c>
      <c r="R1035" s="6">
        <v>2019</v>
      </c>
      <c r="S1035" s="7">
        <f t="shared" ca="1" si="150"/>
        <v>43642</v>
      </c>
      <c r="T1035" s="7" t="str">
        <f t="shared" si="151"/>
        <v>26</v>
      </c>
      <c r="U1035" s="7">
        <f t="shared" si="152"/>
        <v>43703</v>
      </c>
    </row>
    <row r="1036" spans="1:21" x14ac:dyDescent="0.25">
      <c r="A1036">
        <v>1035</v>
      </c>
      <c r="B1036" s="1">
        <v>43640</v>
      </c>
      <c r="C1036" s="1">
        <v>43683</v>
      </c>
      <c r="D1036" s="2">
        <v>169</v>
      </c>
      <c r="E1036" s="2" t="s">
        <v>1702</v>
      </c>
      <c r="F1036" s="2" t="s">
        <v>1703</v>
      </c>
      <c r="H1036" t="str">
        <f t="shared" ca="1" si="144"/>
        <v>outros</v>
      </c>
      <c r="I1036" t="str">
        <f t="shared" ca="1" si="145"/>
        <v>outros</v>
      </c>
      <c r="J1036" t="str">
        <f t="shared" ca="1" si="146"/>
        <v>Entregue</v>
      </c>
      <c r="K1036">
        <f t="shared" ca="1" si="147"/>
        <v>1</v>
      </c>
      <c r="L1036">
        <f t="shared" ca="1" si="148"/>
        <v>3</v>
      </c>
      <c r="M1036" s="6" t="str">
        <f t="shared" si="149"/>
        <v>43</v>
      </c>
      <c r="N1036" s="6">
        <v>8</v>
      </c>
      <c r="O1036" s="6">
        <v>2019</v>
      </c>
      <c r="P1036" s="6" t="s">
        <v>1692</v>
      </c>
      <c r="Q1036" s="6">
        <v>8</v>
      </c>
      <c r="R1036" s="6">
        <v>2019</v>
      </c>
      <c r="S1036" s="7">
        <f t="shared" ca="1" si="150"/>
        <v>43638</v>
      </c>
      <c r="T1036" s="7" t="str">
        <f t="shared" si="151"/>
        <v>6</v>
      </c>
      <c r="U1036" s="7">
        <f t="shared" si="152"/>
        <v>43683</v>
      </c>
    </row>
    <row r="1037" spans="1:21" x14ac:dyDescent="0.25">
      <c r="A1037">
        <v>1036</v>
      </c>
      <c r="B1037" s="1">
        <v>43641</v>
      </c>
      <c r="C1037" s="1">
        <v>43705</v>
      </c>
      <c r="D1037" s="2">
        <v>199</v>
      </c>
      <c r="E1037" s="2" t="s">
        <v>1701</v>
      </c>
      <c r="F1037" s="2" t="s">
        <v>1709</v>
      </c>
      <c r="H1037" t="str">
        <f t="shared" si="144"/>
        <v/>
      </c>
      <c r="I1037" t="str">
        <f t="shared" ca="1" si="145"/>
        <v>cliente indisponivel</v>
      </c>
      <c r="J1037" t="str">
        <f t="shared" ca="1" si="146"/>
        <v>Não entregue</v>
      </c>
      <c r="K1037">
        <f t="shared" ca="1" si="147"/>
        <v>2</v>
      </c>
      <c r="L1037">
        <f t="shared" ca="1" si="148"/>
        <v>3</v>
      </c>
      <c r="M1037" s="6" t="str">
        <f t="shared" si="149"/>
        <v>43</v>
      </c>
      <c r="N1037" s="6">
        <v>8</v>
      </c>
      <c r="O1037" s="6">
        <v>2019</v>
      </c>
      <c r="P1037" s="6" t="s">
        <v>175</v>
      </c>
      <c r="Q1037" s="6">
        <v>8</v>
      </c>
      <c r="R1037" s="6">
        <v>2019</v>
      </c>
      <c r="S1037" s="7">
        <f t="shared" ca="1" si="150"/>
        <v>43640</v>
      </c>
      <c r="T1037" s="7" t="str">
        <f t="shared" si="151"/>
        <v>28</v>
      </c>
      <c r="U1037" s="7">
        <f t="shared" si="152"/>
        <v>43705</v>
      </c>
    </row>
    <row r="1038" spans="1:21" x14ac:dyDescent="0.25">
      <c r="A1038">
        <v>1037</v>
      </c>
      <c r="B1038" s="1">
        <v>43639</v>
      </c>
      <c r="C1038" s="1">
        <v>43696</v>
      </c>
      <c r="D1038" s="2">
        <v>182</v>
      </c>
      <c r="E1038" s="2" t="s">
        <v>1702</v>
      </c>
      <c r="F1038" s="2" t="s">
        <v>1703</v>
      </c>
      <c r="H1038" t="str">
        <f t="shared" ca="1" si="144"/>
        <v>cliente indisponivel</v>
      </c>
      <c r="I1038" t="str">
        <f t="shared" ca="1" si="145"/>
        <v>cliente indisponivel</v>
      </c>
      <c r="J1038" t="str">
        <f t="shared" ca="1" si="146"/>
        <v>Não entregue</v>
      </c>
      <c r="K1038">
        <f t="shared" ca="1" si="147"/>
        <v>2</v>
      </c>
      <c r="L1038">
        <f t="shared" ca="1" si="148"/>
        <v>3</v>
      </c>
      <c r="M1038" s="6" t="str">
        <f t="shared" si="149"/>
        <v>43</v>
      </c>
      <c r="N1038" s="6">
        <v>8</v>
      </c>
      <c r="O1038" s="6">
        <v>2019</v>
      </c>
      <c r="P1038" s="6" t="s">
        <v>120</v>
      </c>
      <c r="Q1038" s="6">
        <v>8</v>
      </c>
      <c r="R1038" s="6">
        <v>2019</v>
      </c>
      <c r="S1038" s="7">
        <f t="shared" ca="1" si="150"/>
        <v>43642</v>
      </c>
      <c r="T1038" s="7" t="str">
        <f t="shared" si="151"/>
        <v>19</v>
      </c>
      <c r="U1038" s="7">
        <f t="shared" si="152"/>
        <v>43696</v>
      </c>
    </row>
    <row r="1039" spans="1:21" x14ac:dyDescent="0.25">
      <c r="A1039">
        <v>1038</v>
      </c>
      <c r="B1039" s="1">
        <v>43641</v>
      </c>
      <c r="C1039" s="1">
        <v>43687</v>
      </c>
      <c r="D1039" s="2">
        <v>108</v>
      </c>
      <c r="E1039" s="2" t="s">
        <v>1702</v>
      </c>
      <c r="F1039" s="2" t="s">
        <v>1703</v>
      </c>
      <c r="H1039" t="str">
        <f t="shared" ca="1" si="144"/>
        <v>cliente indisponivel</v>
      </c>
      <c r="I1039" t="str">
        <f t="shared" ca="1" si="145"/>
        <v>cliente indisponivel</v>
      </c>
      <c r="J1039" t="str">
        <f t="shared" ca="1" si="146"/>
        <v>Não entregue</v>
      </c>
      <c r="K1039">
        <f t="shared" ca="1" si="147"/>
        <v>2</v>
      </c>
      <c r="L1039">
        <f t="shared" ca="1" si="148"/>
        <v>3</v>
      </c>
      <c r="M1039" s="6" t="str">
        <f t="shared" si="149"/>
        <v>43</v>
      </c>
      <c r="N1039" s="6">
        <v>8</v>
      </c>
      <c r="O1039" s="6">
        <v>2019</v>
      </c>
      <c r="P1039" s="6" t="s">
        <v>65</v>
      </c>
      <c r="Q1039" s="6">
        <v>8</v>
      </c>
      <c r="R1039" s="6">
        <v>2019</v>
      </c>
      <c r="S1039" s="7">
        <f t="shared" ca="1" si="150"/>
        <v>43642</v>
      </c>
      <c r="T1039" s="7" t="str">
        <f t="shared" si="151"/>
        <v>10</v>
      </c>
      <c r="U1039" s="7">
        <f t="shared" si="152"/>
        <v>43687</v>
      </c>
    </row>
    <row r="1040" spans="1:21" x14ac:dyDescent="0.25">
      <c r="A1040">
        <v>1039</v>
      </c>
      <c r="B1040" s="1">
        <v>43639</v>
      </c>
      <c r="C1040" s="1">
        <v>43705</v>
      </c>
      <c r="D1040" s="2">
        <v>42</v>
      </c>
      <c r="E1040" s="2" t="s">
        <v>1702</v>
      </c>
      <c r="F1040" s="2" t="s">
        <v>1704</v>
      </c>
      <c r="H1040" t="str">
        <f t="shared" ca="1" si="144"/>
        <v>outros</v>
      </c>
      <c r="I1040" t="str">
        <f t="shared" ca="1" si="145"/>
        <v>outros</v>
      </c>
      <c r="J1040" t="str">
        <f t="shared" ca="1" si="146"/>
        <v>Entregue</v>
      </c>
      <c r="K1040">
        <f t="shared" ca="1" si="147"/>
        <v>1</v>
      </c>
      <c r="L1040">
        <f t="shared" ca="1" si="148"/>
        <v>2</v>
      </c>
      <c r="M1040" s="6" t="str">
        <f t="shared" si="149"/>
        <v>43</v>
      </c>
      <c r="N1040" s="6">
        <v>8</v>
      </c>
      <c r="O1040" s="6">
        <v>2019</v>
      </c>
      <c r="P1040" s="6" t="s">
        <v>175</v>
      </c>
      <c r="Q1040" s="6">
        <v>8</v>
      </c>
      <c r="R1040" s="6">
        <v>2019</v>
      </c>
      <c r="S1040" s="7">
        <f t="shared" ca="1" si="150"/>
        <v>43638</v>
      </c>
      <c r="T1040" s="7" t="str">
        <f t="shared" si="151"/>
        <v>28</v>
      </c>
      <c r="U1040" s="7">
        <f t="shared" si="152"/>
        <v>43705</v>
      </c>
    </row>
    <row r="1041" spans="1:21" x14ac:dyDescent="0.25">
      <c r="A1041">
        <v>1040</v>
      </c>
      <c r="B1041" s="1">
        <v>43640</v>
      </c>
      <c r="C1041" s="1">
        <v>43691</v>
      </c>
      <c r="D1041" s="2">
        <v>116</v>
      </c>
      <c r="E1041" s="2" t="s">
        <v>1701</v>
      </c>
      <c r="F1041" s="2" t="s">
        <v>1709</v>
      </c>
      <c r="H1041" t="str">
        <f t="shared" si="144"/>
        <v/>
      </c>
      <c r="I1041" t="str">
        <f t="shared" ca="1" si="145"/>
        <v>outros</v>
      </c>
      <c r="J1041" t="str">
        <f t="shared" ca="1" si="146"/>
        <v>Entregue</v>
      </c>
      <c r="K1041">
        <f t="shared" ca="1" si="147"/>
        <v>1</v>
      </c>
      <c r="L1041">
        <f t="shared" ca="1" si="148"/>
        <v>2</v>
      </c>
      <c r="M1041" s="6" t="str">
        <f t="shared" si="149"/>
        <v>43</v>
      </c>
      <c r="N1041" s="6">
        <v>8</v>
      </c>
      <c r="O1041" s="6">
        <v>2019</v>
      </c>
      <c r="P1041" s="6" t="s">
        <v>90</v>
      </c>
      <c r="Q1041" s="6">
        <v>8</v>
      </c>
      <c r="R1041" s="6">
        <v>2019</v>
      </c>
      <c r="S1041" s="7">
        <f t="shared" ca="1" si="150"/>
        <v>43638</v>
      </c>
      <c r="T1041" s="7" t="str">
        <f t="shared" si="151"/>
        <v>14</v>
      </c>
      <c r="U1041" s="7">
        <f t="shared" si="152"/>
        <v>43691</v>
      </c>
    </row>
    <row r="1042" spans="1:21" x14ac:dyDescent="0.25">
      <c r="A1042">
        <v>1041</v>
      </c>
      <c r="B1042" s="1">
        <v>43639</v>
      </c>
      <c r="C1042" s="1">
        <v>43694</v>
      </c>
      <c r="D1042" s="2">
        <v>180</v>
      </c>
      <c r="E1042" s="2" t="s">
        <v>1702</v>
      </c>
      <c r="F1042" s="2" t="s">
        <v>1704</v>
      </c>
      <c r="H1042" t="str">
        <f t="shared" ca="1" si="144"/>
        <v>cliente indisponivel</v>
      </c>
      <c r="I1042" t="str">
        <f t="shared" ca="1" si="145"/>
        <v>cliente indisponivel</v>
      </c>
      <c r="J1042" t="str">
        <f t="shared" ca="1" si="146"/>
        <v>Não entregue</v>
      </c>
      <c r="K1042">
        <f t="shared" ca="1" si="147"/>
        <v>2</v>
      </c>
      <c r="L1042">
        <f t="shared" ca="1" si="148"/>
        <v>3</v>
      </c>
      <c r="M1042" s="6" t="str">
        <f t="shared" si="149"/>
        <v>43</v>
      </c>
      <c r="N1042" s="6">
        <v>8</v>
      </c>
      <c r="O1042" s="6">
        <v>2019</v>
      </c>
      <c r="P1042" s="6" t="s">
        <v>108</v>
      </c>
      <c r="Q1042" s="6">
        <v>8</v>
      </c>
      <c r="R1042" s="6">
        <v>2019</v>
      </c>
      <c r="S1042" s="7">
        <f t="shared" ca="1" si="150"/>
        <v>43638</v>
      </c>
      <c r="T1042" s="7" t="str">
        <f t="shared" si="151"/>
        <v>17</v>
      </c>
      <c r="U1042" s="7">
        <f t="shared" si="152"/>
        <v>43694</v>
      </c>
    </row>
    <row r="1043" spans="1:21" x14ac:dyDescent="0.25">
      <c r="A1043">
        <v>1042</v>
      </c>
      <c r="B1043" s="1">
        <v>43638</v>
      </c>
      <c r="C1043" s="1">
        <v>43702</v>
      </c>
      <c r="D1043" s="2">
        <v>140</v>
      </c>
      <c r="E1043" s="2" t="s">
        <v>1701</v>
      </c>
      <c r="F1043" s="2" t="s">
        <v>1709</v>
      </c>
      <c r="H1043" t="str">
        <f t="shared" si="144"/>
        <v/>
      </c>
      <c r="I1043" t="str">
        <f t="shared" ca="1" si="145"/>
        <v>outros</v>
      </c>
      <c r="J1043" t="str">
        <f t="shared" ca="1" si="146"/>
        <v>Entregue</v>
      </c>
      <c r="K1043">
        <f t="shared" ca="1" si="147"/>
        <v>1</v>
      </c>
      <c r="L1043">
        <f t="shared" ca="1" si="148"/>
        <v>1</v>
      </c>
      <c r="M1043" s="6" t="str">
        <f t="shared" si="149"/>
        <v>43</v>
      </c>
      <c r="N1043" s="6">
        <v>8</v>
      </c>
      <c r="O1043" s="6">
        <v>2019</v>
      </c>
      <c r="P1043" s="6" t="s">
        <v>157</v>
      </c>
      <c r="Q1043" s="6">
        <v>8</v>
      </c>
      <c r="R1043" s="6">
        <v>2019</v>
      </c>
      <c r="S1043" s="7">
        <f t="shared" ca="1" si="150"/>
        <v>43642</v>
      </c>
      <c r="T1043" s="7" t="str">
        <f t="shared" si="151"/>
        <v>25</v>
      </c>
      <c r="U1043" s="7">
        <f t="shared" si="152"/>
        <v>43702</v>
      </c>
    </row>
    <row r="1044" spans="1:21" x14ac:dyDescent="0.25">
      <c r="A1044">
        <v>1043</v>
      </c>
      <c r="B1044" s="1">
        <v>43640</v>
      </c>
      <c r="C1044" s="1">
        <v>43688</v>
      </c>
      <c r="D1044" s="2">
        <v>74</v>
      </c>
      <c r="E1044" s="2" t="s">
        <v>1701</v>
      </c>
      <c r="F1044" s="2" t="s">
        <v>1709</v>
      </c>
      <c r="H1044" t="str">
        <f t="shared" si="144"/>
        <v/>
      </c>
      <c r="I1044" t="str">
        <f t="shared" ca="1" si="145"/>
        <v>cliente indisponivel</v>
      </c>
      <c r="J1044" t="str">
        <f t="shared" ca="1" si="146"/>
        <v>Não entregue</v>
      </c>
      <c r="K1044">
        <f t="shared" ca="1" si="147"/>
        <v>2</v>
      </c>
      <c r="L1044">
        <f t="shared" ca="1" si="148"/>
        <v>1</v>
      </c>
      <c r="M1044" s="6" t="str">
        <f t="shared" si="149"/>
        <v>43</v>
      </c>
      <c r="N1044" s="6">
        <v>8</v>
      </c>
      <c r="O1044" s="6">
        <v>2019</v>
      </c>
      <c r="P1044" s="6" t="s">
        <v>71</v>
      </c>
      <c r="Q1044" s="6">
        <v>8</v>
      </c>
      <c r="R1044" s="6">
        <v>2019</v>
      </c>
      <c r="S1044" s="7">
        <f t="shared" ca="1" si="150"/>
        <v>43640</v>
      </c>
      <c r="T1044" s="7" t="str">
        <f t="shared" si="151"/>
        <v>11</v>
      </c>
      <c r="U1044" s="7">
        <f t="shared" si="152"/>
        <v>43688</v>
      </c>
    </row>
    <row r="1045" spans="1:21" x14ac:dyDescent="0.25">
      <c r="A1045">
        <v>1044</v>
      </c>
      <c r="B1045" s="1">
        <v>43638</v>
      </c>
      <c r="C1045" s="1">
        <v>43700</v>
      </c>
      <c r="D1045" s="2">
        <v>221</v>
      </c>
      <c r="E1045" s="2" t="s">
        <v>1702</v>
      </c>
      <c r="F1045" s="2" t="s">
        <v>1704</v>
      </c>
      <c r="H1045" t="str">
        <f t="shared" ca="1" si="144"/>
        <v>cliente indisponivel</v>
      </c>
      <c r="I1045" t="str">
        <f t="shared" ca="1" si="145"/>
        <v>cliente indisponivel</v>
      </c>
      <c r="J1045" t="str">
        <f t="shared" ca="1" si="146"/>
        <v>Não entregue</v>
      </c>
      <c r="K1045">
        <f t="shared" ca="1" si="147"/>
        <v>2</v>
      </c>
      <c r="L1045">
        <f t="shared" ca="1" si="148"/>
        <v>1</v>
      </c>
      <c r="M1045" s="6" t="str">
        <f t="shared" si="149"/>
        <v>43</v>
      </c>
      <c r="N1045" s="6">
        <v>8</v>
      </c>
      <c r="O1045" s="6">
        <v>2019</v>
      </c>
      <c r="P1045" s="6" t="s">
        <v>144</v>
      </c>
      <c r="Q1045" s="6">
        <v>8</v>
      </c>
      <c r="R1045" s="6">
        <v>2019</v>
      </c>
      <c r="S1045" s="7">
        <f t="shared" ca="1" si="150"/>
        <v>43638</v>
      </c>
      <c r="T1045" s="7" t="str">
        <f t="shared" si="151"/>
        <v>23</v>
      </c>
      <c r="U1045" s="7">
        <f t="shared" si="152"/>
        <v>43700</v>
      </c>
    </row>
    <row r="1046" spans="1:21" x14ac:dyDescent="0.25">
      <c r="A1046">
        <v>1045</v>
      </c>
      <c r="B1046" s="1">
        <v>43640</v>
      </c>
      <c r="C1046" s="1">
        <v>43705</v>
      </c>
      <c r="D1046" s="2">
        <v>112</v>
      </c>
      <c r="E1046" s="2" t="s">
        <v>1702</v>
      </c>
      <c r="F1046" s="2" t="s">
        <v>1703</v>
      </c>
      <c r="H1046" t="str">
        <f t="shared" ca="1" si="144"/>
        <v>cliente indisponivel</v>
      </c>
      <c r="I1046" t="str">
        <f t="shared" ca="1" si="145"/>
        <v>cliente indisponivel</v>
      </c>
      <c r="J1046" t="str">
        <f t="shared" ca="1" si="146"/>
        <v>Não entregue</v>
      </c>
      <c r="K1046">
        <f t="shared" ca="1" si="147"/>
        <v>2</v>
      </c>
      <c r="L1046">
        <f t="shared" ca="1" si="148"/>
        <v>1</v>
      </c>
      <c r="M1046" s="6" t="str">
        <f t="shared" si="149"/>
        <v>43</v>
      </c>
      <c r="N1046" s="6">
        <v>8</v>
      </c>
      <c r="O1046" s="6">
        <v>2019</v>
      </c>
      <c r="P1046" s="6" t="s">
        <v>175</v>
      </c>
      <c r="Q1046" s="6">
        <v>8</v>
      </c>
      <c r="R1046" s="6">
        <v>2019</v>
      </c>
      <c r="S1046" s="7">
        <f t="shared" ca="1" si="150"/>
        <v>43639</v>
      </c>
      <c r="T1046" s="7" t="str">
        <f t="shared" si="151"/>
        <v>28</v>
      </c>
      <c r="U1046" s="7">
        <f t="shared" si="152"/>
        <v>43705</v>
      </c>
    </row>
    <row r="1047" spans="1:21" x14ac:dyDescent="0.25">
      <c r="A1047">
        <v>1046</v>
      </c>
      <c r="B1047" s="1">
        <v>43640</v>
      </c>
      <c r="C1047" s="1">
        <v>43685</v>
      </c>
      <c r="D1047" s="2">
        <v>91</v>
      </c>
      <c r="E1047" s="2" t="s">
        <v>1702</v>
      </c>
      <c r="F1047" s="2" t="s">
        <v>1704</v>
      </c>
      <c r="H1047" t="str">
        <f t="shared" ca="1" si="144"/>
        <v>outros</v>
      </c>
      <c r="I1047" t="str">
        <f t="shared" ca="1" si="145"/>
        <v>outros</v>
      </c>
      <c r="J1047" t="str">
        <f t="shared" ca="1" si="146"/>
        <v>Entregue</v>
      </c>
      <c r="K1047">
        <f t="shared" ca="1" si="147"/>
        <v>1</v>
      </c>
      <c r="L1047">
        <f t="shared" ca="1" si="148"/>
        <v>2</v>
      </c>
      <c r="M1047" s="6" t="str">
        <f t="shared" si="149"/>
        <v>43</v>
      </c>
      <c r="N1047" s="6">
        <v>8</v>
      </c>
      <c r="O1047" s="6">
        <v>2019</v>
      </c>
      <c r="P1047" s="6" t="s">
        <v>1693</v>
      </c>
      <c r="Q1047" s="6">
        <v>8</v>
      </c>
      <c r="R1047" s="6">
        <v>2019</v>
      </c>
      <c r="S1047" s="7">
        <f t="shared" ca="1" si="150"/>
        <v>43641</v>
      </c>
      <c r="T1047" s="7" t="str">
        <f t="shared" si="151"/>
        <v>8</v>
      </c>
      <c r="U1047" s="7">
        <f t="shared" si="152"/>
        <v>43685</v>
      </c>
    </row>
    <row r="1048" spans="1:21" x14ac:dyDescent="0.25">
      <c r="A1048">
        <v>1047</v>
      </c>
      <c r="B1048" s="1">
        <v>43642</v>
      </c>
      <c r="C1048" s="1">
        <v>43705</v>
      </c>
      <c r="D1048" s="2">
        <v>159</v>
      </c>
      <c r="E1048" s="2" t="s">
        <v>1701</v>
      </c>
      <c r="F1048" s="2" t="s">
        <v>1709</v>
      </c>
      <c r="H1048" t="str">
        <f t="shared" si="144"/>
        <v/>
      </c>
      <c r="I1048" t="str">
        <f t="shared" ca="1" si="145"/>
        <v>cliente indisponivel</v>
      </c>
      <c r="J1048" t="str">
        <f t="shared" ca="1" si="146"/>
        <v>Não entregue</v>
      </c>
      <c r="K1048">
        <f t="shared" ca="1" si="147"/>
        <v>2</v>
      </c>
      <c r="L1048">
        <f t="shared" ca="1" si="148"/>
        <v>1</v>
      </c>
      <c r="M1048" s="6" t="str">
        <f t="shared" si="149"/>
        <v>43</v>
      </c>
      <c r="N1048" s="6">
        <v>8</v>
      </c>
      <c r="O1048" s="6">
        <v>2019</v>
      </c>
      <c r="P1048" s="6" t="s">
        <v>175</v>
      </c>
      <c r="Q1048" s="6">
        <v>8</v>
      </c>
      <c r="R1048" s="6">
        <v>2019</v>
      </c>
      <c r="S1048" s="7">
        <f t="shared" ca="1" si="150"/>
        <v>43639</v>
      </c>
      <c r="T1048" s="7" t="str">
        <f t="shared" si="151"/>
        <v>28</v>
      </c>
      <c r="U1048" s="7">
        <f t="shared" si="152"/>
        <v>43705</v>
      </c>
    </row>
    <row r="1049" spans="1:21" x14ac:dyDescent="0.25">
      <c r="A1049">
        <v>1048</v>
      </c>
      <c r="B1049" s="1">
        <v>43638</v>
      </c>
      <c r="C1049" s="1">
        <v>43704</v>
      </c>
      <c r="D1049" s="2">
        <v>89</v>
      </c>
      <c r="E1049" s="2" t="s">
        <v>1701</v>
      </c>
      <c r="F1049" s="2" t="s">
        <v>1709</v>
      </c>
      <c r="H1049" t="str">
        <f t="shared" si="144"/>
        <v/>
      </c>
      <c r="I1049" t="str">
        <f t="shared" ca="1" si="145"/>
        <v>outros</v>
      </c>
      <c r="J1049" t="str">
        <f t="shared" ca="1" si="146"/>
        <v>Entregue</v>
      </c>
      <c r="K1049">
        <f t="shared" ca="1" si="147"/>
        <v>1</v>
      </c>
      <c r="L1049">
        <f t="shared" ca="1" si="148"/>
        <v>3</v>
      </c>
      <c r="M1049" s="6" t="str">
        <f t="shared" si="149"/>
        <v>43</v>
      </c>
      <c r="N1049" s="6">
        <v>8</v>
      </c>
      <c r="O1049" s="6">
        <v>2019</v>
      </c>
      <c r="P1049" s="6" t="s">
        <v>170</v>
      </c>
      <c r="Q1049" s="6">
        <v>8</v>
      </c>
      <c r="R1049" s="6">
        <v>2019</v>
      </c>
      <c r="S1049" s="7">
        <f t="shared" ca="1" si="150"/>
        <v>43642</v>
      </c>
      <c r="T1049" s="7" t="str">
        <f t="shared" si="151"/>
        <v>27</v>
      </c>
      <c r="U1049" s="7">
        <f t="shared" si="152"/>
        <v>43704</v>
      </c>
    </row>
    <row r="1050" spans="1:21" x14ac:dyDescent="0.25">
      <c r="A1050">
        <v>1049</v>
      </c>
      <c r="B1050" s="1">
        <v>43638</v>
      </c>
      <c r="C1050" s="1">
        <v>43678</v>
      </c>
      <c r="D1050" s="2">
        <v>42</v>
      </c>
      <c r="E1050" s="2" t="s">
        <v>1702</v>
      </c>
      <c r="F1050" s="2" t="s">
        <v>1703</v>
      </c>
      <c r="H1050" t="str">
        <f t="shared" ca="1" si="144"/>
        <v>cliente indisponivel</v>
      </c>
      <c r="I1050" t="str">
        <f t="shared" ca="1" si="145"/>
        <v>cliente indisponivel</v>
      </c>
      <c r="J1050" t="str">
        <f t="shared" ca="1" si="146"/>
        <v>Não entregue</v>
      </c>
      <c r="K1050">
        <f t="shared" ca="1" si="147"/>
        <v>2</v>
      </c>
      <c r="L1050">
        <f t="shared" ca="1" si="148"/>
        <v>2</v>
      </c>
      <c r="M1050" s="6" t="str">
        <f t="shared" si="149"/>
        <v>43</v>
      </c>
      <c r="N1050" s="6">
        <v>8</v>
      </c>
      <c r="O1050" s="6">
        <v>2019</v>
      </c>
      <c r="P1050" s="6" t="s">
        <v>1696</v>
      </c>
      <c r="Q1050" s="6">
        <v>8</v>
      </c>
      <c r="R1050" s="6">
        <v>2019</v>
      </c>
      <c r="S1050" s="7">
        <f t="shared" ca="1" si="150"/>
        <v>43638</v>
      </c>
      <c r="T1050" s="7" t="str">
        <f t="shared" si="151"/>
        <v>1</v>
      </c>
      <c r="U1050" s="7">
        <f t="shared" si="152"/>
        <v>43678</v>
      </c>
    </row>
    <row r="1051" spans="1:21" x14ac:dyDescent="0.25">
      <c r="A1051">
        <v>1050</v>
      </c>
      <c r="B1051" s="1">
        <v>43641</v>
      </c>
      <c r="C1051" s="1">
        <v>43693</v>
      </c>
      <c r="D1051" s="2">
        <v>189</v>
      </c>
      <c r="E1051" s="2" t="s">
        <v>1701</v>
      </c>
      <c r="F1051" s="2" t="s">
        <v>1709</v>
      </c>
      <c r="H1051" t="str">
        <f t="shared" si="144"/>
        <v/>
      </c>
      <c r="I1051" t="str">
        <f t="shared" ca="1" si="145"/>
        <v>cliente indisponivel</v>
      </c>
      <c r="J1051" t="str">
        <f t="shared" ca="1" si="146"/>
        <v>Não entregue</v>
      </c>
      <c r="K1051">
        <f t="shared" ca="1" si="147"/>
        <v>2</v>
      </c>
      <c r="L1051">
        <f t="shared" ca="1" si="148"/>
        <v>3</v>
      </c>
      <c r="M1051" s="6" t="str">
        <f t="shared" si="149"/>
        <v>43</v>
      </c>
      <c r="N1051" s="6">
        <v>8</v>
      </c>
      <c r="O1051" s="6">
        <v>2019</v>
      </c>
      <c r="P1051" s="6" t="s">
        <v>103</v>
      </c>
      <c r="Q1051" s="6">
        <v>8</v>
      </c>
      <c r="R1051" s="6">
        <v>2019</v>
      </c>
      <c r="S1051" s="7">
        <f t="shared" ca="1" si="150"/>
        <v>43638</v>
      </c>
      <c r="T1051" s="7" t="str">
        <f t="shared" si="151"/>
        <v>16</v>
      </c>
      <c r="U1051" s="7">
        <f t="shared" si="152"/>
        <v>43693</v>
      </c>
    </row>
    <row r="1052" spans="1:21" x14ac:dyDescent="0.25">
      <c r="A1052">
        <v>1051</v>
      </c>
      <c r="B1052" s="1">
        <v>43639</v>
      </c>
      <c r="C1052" s="1">
        <v>43678</v>
      </c>
      <c r="D1052" s="2">
        <v>121</v>
      </c>
      <c r="E1052" s="2" t="s">
        <v>1702</v>
      </c>
      <c r="F1052" s="2" t="s">
        <v>1704</v>
      </c>
      <c r="H1052" t="str">
        <f t="shared" ca="1" si="144"/>
        <v>cliente indisponivel</v>
      </c>
      <c r="I1052" t="str">
        <f t="shared" ca="1" si="145"/>
        <v>cliente indisponivel</v>
      </c>
      <c r="J1052" t="str">
        <f t="shared" ca="1" si="146"/>
        <v>Não entregue</v>
      </c>
      <c r="K1052">
        <f t="shared" ca="1" si="147"/>
        <v>2</v>
      </c>
      <c r="L1052">
        <f t="shared" ca="1" si="148"/>
        <v>3</v>
      </c>
      <c r="M1052" s="6" t="str">
        <f t="shared" si="149"/>
        <v>43</v>
      </c>
      <c r="N1052" s="6">
        <v>8</v>
      </c>
      <c r="O1052" s="6">
        <v>2019</v>
      </c>
      <c r="P1052" s="6" t="s">
        <v>1696</v>
      </c>
      <c r="Q1052" s="6">
        <v>8</v>
      </c>
      <c r="R1052" s="6">
        <v>2019</v>
      </c>
      <c r="S1052" s="7">
        <f t="shared" ca="1" si="150"/>
        <v>43640</v>
      </c>
      <c r="T1052" s="7" t="str">
        <f t="shared" si="151"/>
        <v>1</v>
      </c>
      <c r="U1052" s="7">
        <f t="shared" si="152"/>
        <v>43678</v>
      </c>
    </row>
    <row r="1053" spans="1:21" x14ac:dyDescent="0.25">
      <c r="A1053">
        <v>1052</v>
      </c>
      <c r="B1053" s="1">
        <v>43639</v>
      </c>
      <c r="C1053" s="1">
        <v>43685</v>
      </c>
      <c r="D1053" s="2">
        <v>38</v>
      </c>
      <c r="E1053" s="2" t="s">
        <v>1701</v>
      </c>
      <c r="F1053" s="2" t="s">
        <v>1709</v>
      </c>
      <c r="H1053" t="str">
        <f t="shared" si="144"/>
        <v/>
      </c>
      <c r="I1053" t="str">
        <f t="shared" ca="1" si="145"/>
        <v>outros</v>
      </c>
      <c r="J1053" t="str">
        <f t="shared" ca="1" si="146"/>
        <v>Entregue</v>
      </c>
      <c r="K1053">
        <f t="shared" ca="1" si="147"/>
        <v>1</v>
      </c>
      <c r="L1053">
        <f t="shared" ca="1" si="148"/>
        <v>2</v>
      </c>
      <c r="M1053" s="6" t="str">
        <f t="shared" si="149"/>
        <v>43</v>
      </c>
      <c r="N1053" s="6">
        <v>8</v>
      </c>
      <c r="O1053" s="6">
        <v>2019</v>
      </c>
      <c r="P1053" s="6" t="s">
        <v>1693</v>
      </c>
      <c r="Q1053" s="6">
        <v>8</v>
      </c>
      <c r="R1053" s="6">
        <v>2019</v>
      </c>
      <c r="S1053" s="7">
        <f t="shared" ca="1" si="150"/>
        <v>43639</v>
      </c>
      <c r="T1053" s="7" t="str">
        <f t="shared" si="151"/>
        <v>8</v>
      </c>
      <c r="U1053" s="7">
        <f t="shared" si="152"/>
        <v>43685</v>
      </c>
    </row>
    <row r="1054" spans="1:21" x14ac:dyDescent="0.25">
      <c r="A1054">
        <v>1053</v>
      </c>
      <c r="B1054" s="1">
        <v>43641</v>
      </c>
      <c r="C1054" s="1">
        <v>43695</v>
      </c>
      <c r="D1054" s="2">
        <v>79</v>
      </c>
      <c r="E1054" s="2" t="s">
        <v>1701</v>
      </c>
      <c r="F1054" s="2" t="s">
        <v>1709</v>
      </c>
      <c r="H1054" t="str">
        <f t="shared" si="144"/>
        <v/>
      </c>
      <c r="I1054" t="str">
        <f t="shared" ca="1" si="145"/>
        <v>cliente indisponivel</v>
      </c>
      <c r="J1054" t="str">
        <f t="shared" ca="1" si="146"/>
        <v>Não entregue</v>
      </c>
      <c r="K1054">
        <f t="shared" ca="1" si="147"/>
        <v>2</v>
      </c>
      <c r="L1054">
        <f t="shared" ca="1" si="148"/>
        <v>2</v>
      </c>
      <c r="M1054" s="6" t="str">
        <f t="shared" si="149"/>
        <v>43</v>
      </c>
      <c r="N1054" s="6">
        <v>8</v>
      </c>
      <c r="O1054" s="6">
        <v>2019</v>
      </c>
      <c r="P1054" s="6" t="s">
        <v>114</v>
      </c>
      <c r="Q1054" s="6">
        <v>8</v>
      </c>
      <c r="R1054" s="6">
        <v>2019</v>
      </c>
      <c r="S1054" s="7">
        <f t="shared" ca="1" si="150"/>
        <v>43642</v>
      </c>
      <c r="T1054" s="7" t="str">
        <f t="shared" si="151"/>
        <v>18</v>
      </c>
      <c r="U1054" s="7">
        <f t="shared" si="152"/>
        <v>43695</v>
      </c>
    </row>
    <row r="1055" spans="1:21" x14ac:dyDescent="0.25">
      <c r="A1055">
        <v>1054</v>
      </c>
      <c r="B1055" s="1">
        <v>43640</v>
      </c>
      <c r="C1055" s="1">
        <v>43701</v>
      </c>
      <c r="D1055" s="2">
        <v>73</v>
      </c>
      <c r="E1055" s="2" t="s">
        <v>1702</v>
      </c>
      <c r="F1055" s="2" t="s">
        <v>1703</v>
      </c>
      <c r="H1055" t="str">
        <f t="shared" ca="1" si="144"/>
        <v>cliente indisponivel</v>
      </c>
      <c r="I1055" t="str">
        <f t="shared" ca="1" si="145"/>
        <v>cliente indisponivel</v>
      </c>
      <c r="J1055" t="str">
        <f t="shared" ca="1" si="146"/>
        <v>Não entregue</v>
      </c>
      <c r="K1055">
        <f t="shared" ca="1" si="147"/>
        <v>2</v>
      </c>
      <c r="L1055">
        <f t="shared" ca="1" si="148"/>
        <v>3</v>
      </c>
      <c r="M1055" s="6" t="str">
        <f t="shared" si="149"/>
        <v>43</v>
      </c>
      <c r="N1055" s="6">
        <v>8</v>
      </c>
      <c r="O1055" s="6">
        <v>2019</v>
      </c>
      <c r="P1055" s="6" t="s">
        <v>151</v>
      </c>
      <c r="Q1055" s="6">
        <v>8</v>
      </c>
      <c r="R1055" s="6">
        <v>2019</v>
      </c>
      <c r="S1055" s="7">
        <f t="shared" ca="1" si="150"/>
        <v>43638</v>
      </c>
      <c r="T1055" s="7" t="str">
        <f t="shared" si="151"/>
        <v>24</v>
      </c>
      <c r="U1055" s="7">
        <f t="shared" si="152"/>
        <v>43701</v>
      </c>
    </row>
    <row r="1056" spans="1:21" x14ac:dyDescent="0.25">
      <c r="A1056">
        <v>1055</v>
      </c>
      <c r="B1056" s="1">
        <v>43638</v>
      </c>
      <c r="C1056" s="1">
        <v>43687</v>
      </c>
      <c r="D1056" s="2">
        <v>67</v>
      </c>
      <c r="E1056" s="2" t="s">
        <v>1702</v>
      </c>
      <c r="F1056" s="2" t="s">
        <v>1703</v>
      </c>
      <c r="H1056" t="str">
        <f t="shared" ca="1" si="144"/>
        <v>cliente indisponivel</v>
      </c>
      <c r="I1056" t="str">
        <f t="shared" ca="1" si="145"/>
        <v>cliente indisponivel</v>
      </c>
      <c r="J1056" t="str">
        <f t="shared" ca="1" si="146"/>
        <v>Não entregue</v>
      </c>
      <c r="K1056">
        <f t="shared" ca="1" si="147"/>
        <v>2</v>
      </c>
      <c r="L1056">
        <f t="shared" ca="1" si="148"/>
        <v>1</v>
      </c>
      <c r="M1056" s="6" t="str">
        <f t="shared" si="149"/>
        <v>43</v>
      </c>
      <c r="N1056" s="6">
        <v>8</v>
      </c>
      <c r="O1056" s="6">
        <v>2019</v>
      </c>
      <c r="P1056" s="6" t="s">
        <v>65</v>
      </c>
      <c r="Q1056" s="6">
        <v>8</v>
      </c>
      <c r="R1056" s="6">
        <v>2019</v>
      </c>
      <c r="S1056" s="7">
        <f t="shared" ca="1" si="150"/>
        <v>43641</v>
      </c>
      <c r="T1056" s="7" t="str">
        <f t="shared" si="151"/>
        <v>10</v>
      </c>
      <c r="U1056" s="7">
        <f t="shared" si="152"/>
        <v>43687</v>
      </c>
    </row>
    <row r="1057" spans="1:21" x14ac:dyDescent="0.25">
      <c r="A1057">
        <v>1056</v>
      </c>
      <c r="B1057" s="1">
        <v>43639</v>
      </c>
      <c r="C1057" s="1">
        <v>43691</v>
      </c>
      <c r="D1057" s="2">
        <v>161</v>
      </c>
      <c r="E1057" s="2" t="s">
        <v>1701</v>
      </c>
      <c r="F1057" s="2" t="s">
        <v>1709</v>
      </c>
      <c r="H1057" t="str">
        <f t="shared" si="144"/>
        <v/>
      </c>
      <c r="I1057" t="str">
        <f t="shared" ca="1" si="145"/>
        <v>outros</v>
      </c>
      <c r="J1057" t="str">
        <f t="shared" ca="1" si="146"/>
        <v>Entregue</v>
      </c>
      <c r="K1057">
        <f t="shared" ca="1" si="147"/>
        <v>1</v>
      </c>
      <c r="L1057">
        <f t="shared" ca="1" si="148"/>
        <v>1</v>
      </c>
      <c r="M1057" s="6" t="str">
        <f t="shared" si="149"/>
        <v>43</v>
      </c>
      <c r="N1057" s="6">
        <v>8</v>
      </c>
      <c r="O1057" s="6">
        <v>2019</v>
      </c>
      <c r="P1057" s="6" t="s">
        <v>90</v>
      </c>
      <c r="Q1057" s="6">
        <v>8</v>
      </c>
      <c r="R1057" s="6">
        <v>2019</v>
      </c>
      <c r="S1057" s="7">
        <f t="shared" ca="1" si="150"/>
        <v>43642</v>
      </c>
      <c r="T1057" s="7" t="str">
        <f t="shared" si="151"/>
        <v>14</v>
      </c>
      <c r="U1057" s="7">
        <f t="shared" si="152"/>
        <v>43691</v>
      </c>
    </row>
    <row r="1058" spans="1:21" x14ac:dyDescent="0.25">
      <c r="A1058">
        <v>1057</v>
      </c>
      <c r="B1058" s="1">
        <v>43639</v>
      </c>
      <c r="C1058" s="1">
        <v>43684</v>
      </c>
      <c r="D1058" s="2">
        <v>186</v>
      </c>
      <c r="E1058" s="2" t="s">
        <v>1701</v>
      </c>
      <c r="F1058" s="2" t="s">
        <v>1709</v>
      </c>
      <c r="H1058" t="str">
        <f t="shared" si="144"/>
        <v/>
      </c>
      <c r="I1058" t="str">
        <f t="shared" ca="1" si="145"/>
        <v>outros</v>
      </c>
      <c r="J1058" t="str">
        <f t="shared" ca="1" si="146"/>
        <v>Entregue</v>
      </c>
      <c r="K1058">
        <f t="shared" ca="1" si="147"/>
        <v>1</v>
      </c>
      <c r="L1058">
        <f t="shared" ca="1" si="148"/>
        <v>3</v>
      </c>
      <c r="M1058" s="6" t="str">
        <f t="shared" si="149"/>
        <v>43</v>
      </c>
      <c r="N1058" s="6">
        <v>8</v>
      </c>
      <c r="O1058" s="6">
        <v>2019</v>
      </c>
      <c r="P1058" s="6" t="s">
        <v>1697</v>
      </c>
      <c r="Q1058" s="6">
        <v>8</v>
      </c>
      <c r="R1058" s="6">
        <v>2019</v>
      </c>
      <c r="S1058" s="7">
        <f t="shared" ca="1" si="150"/>
        <v>43638</v>
      </c>
      <c r="T1058" s="7" t="str">
        <f t="shared" si="151"/>
        <v>7</v>
      </c>
      <c r="U1058" s="7">
        <f t="shared" si="152"/>
        <v>43684</v>
      </c>
    </row>
    <row r="1059" spans="1:21" x14ac:dyDescent="0.25">
      <c r="A1059">
        <v>1058</v>
      </c>
      <c r="B1059" s="1">
        <v>43642</v>
      </c>
      <c r="C1059" s="1">
        <v>43684</v>
      </c>
      <c r="D1059" s="2">
        <v>61</v>
      </c>
      <c r="E1059" s="2" t="s">
        <v>1701</v>
      </c>
      <c r="F1059" s="2" t="s">
        <v>1709</v>
      </c>
      <c r="H1059" t="str">
        <f t="shared" si="144"/>
        <v/>
      </c>
      <c r="I1059" t="str">
        <f t="shared" ca="1" si="145"/>
        <v>cliente indisponivel</v>
      </c>
      <c r="J1059" t="str">
        <f t="shared" ca="1" si="146"/>
        <v>Não entregue</v>
      </c>
      <c r="K1059">
        <f t="shared" ca="1" si="147"/>
        <v>2</v>
      </c>
      <c r="L1059">
        <f t="shared" ca="1" si="148"/>
        <v>1</v>
      </c>
      <c r="M1059" s="6" t="str">
        <f t="shared" si="149"/>
        <v>43</v>
      </c>
      <c r="N1059" s="6">
        <v>8</v>
      </c>
      <c r="O1059" s="6">
        <v>2019</v>
      </c>
      <c r="P1059" s="6" t="s">
        <v>1697</v>
      </c>
      <c r="Q1059" s="6">
        <v>8</v>
      </c>
      <c r="R1059" s="6">
        <v>2019</v>
      </c>
      <c r="S1059" s="7">
        <f t="shared" ca="1" si="150"/>
        <v>43641</v>
      </c>
      <c r="T1059" s="7" t="str">
        <f t="shared" si="151"/>
        <v>7</v>
      </c>
      <c r="U1059" s="7">
        <f t="shared" si="152"/>
        <v>43684</v>
      </c>
    </row>
    <row r="1060" spans="1:21" x14ac:dyDescent="0.25">
      <c r="A1060">
        <v>1059</v>
      </c>
      <c r="B1060" s="1">
        <v>43639</v>
      </c>
      <c r="C1060" s="1">
        <v>43704</v>
      </c>
      <c r="D1060" s="2">
        <v>204</v>
      </c>
      <c r="E1060" s="2" t="s">
        <v>1702</v>
      </c>
      <c r="F1060" s="2" t="s">
        <v>1704</v>
      </c>
      <c r="H1060" t="str">
        <f t="shared" ca="1" si="144"/>
        <v>outros</v>
      </c>
      <c r="I1060" t="str">
        <f t="shared" ca="1" si="145"/>
        <v>outros</v>
      </c>
      <c r="J1060" t="str">
        <f t="shared" ca="1" si="146"/>
        <v>Entregue</v>
      </c>
      <c r="K1060">
        <f t="shared" ca="1" si="147"/>
        <v>1</v>
      </c>
      <c r="L1060">
        <f t="shared" ca="1" si="148"/>
        <v>2</v>
      </c>
      <c r="M1060" s="6" t="str">
        <f t="shared" si="149"/>
        <v>43</v>
      </c>
      <c r="N1060" s="6">
        <v>8</v>
      </c>
      <c r="O1060" s="6">
        <v>2019</v>
      </c>
      <c r="P1060" s="6" t="s">
        <v>170</v>
      </c>
      <c r="Q1060" s="6">
        <v>8</v>
      </c>
      <c r="R1060" s="6">
        <v>2019</v>
      </c>
      <c r="S1060" s="7">
        <f t="shared" ca="1" si="150"/>
        <v>43639</v>
      </c>
      <c r="T1060" s="7" t="str">
        <f t="shared" si="151"/>
        <v>27</v>
      </c>
      <c r="U1060" s="7">
        <f t="shared" si="152"/>
        <v>43704</v>
      </c>
    </row>
    <row r="1061" spans="1:21" x14ac:dyDescent="0.25">
      <c r="A1061">
        <v>1060</v>
      </c>
      <c r="B1061" s="1">
        <v>43638</v>
      </c>
      <c r="C1061" s="1">
        <v>43679</v>
      </c>
      <c r="D1061" s="2">
        <v>55</v>
      </c>
      <c r="E1061" s="2" t="s">
        <v>1701</v>
      </c>
      <c r="F1061" s="2" t="s">
        <v>1709</v>
      </c>
      <c r="H1061" t="str">
        <f t="shared" si="144"/>
        <v/>
      </c>
      <c r="I1061" t="str">
        <f t="shared" ca="1" si="145"/>
        <v>outros</v>
      </c>
      <c r="J1061" t="str">
        <f t="shared" ca="1" si="146"/>
        <v>Entregue</v>
      </c>
      <c r="K1061">
        <f t="shared" ca="1" si="147"/>
        <v>1</v>
      </c>
      <c r="L1061">
        <f t="shared" ca="1" si="148"/>
        <v>2</v>
      </c>
      <c r="M1061" s="6" t="str">
        <f t="shared" si="149"/>
        <v>43</v>
      </c>
      <c r="N1061" s="6">
        <v>8</v>
      </c>
      <c r="O1061" s="6">
        <v>2019</v>
      </c>
      <c r="P1061" s="6" t="s">
        <v>1699</v>
      </c>
      <c r="Q1061" s="6">
        <v>8</v>
      </c>
      <c r="R1061" s="6">
        <v>2019</v>
      </c>
      <c r="S1061" s="7">
        <f t="shared" ca="1" si="150"/>
        <v>43638</v>
      </c>
      <c r="T1061" s="7" t="str">
        <f t="shared" si="151"/>
        <v>2</v>
      </c>
      <c r="U1061" s="7">
        <f t="shared" si="152"/>
        <v>43679</v>
      </c>
    </row>
    <row r="1062" spans="1:21" x14ac:dyDescent="0.25">
      <c r="A1062">
        <v>1061</v>
      </c>
      <c r="B1062" s="1">
        <v>43638</v>
      </c>
      <c r="C1062" s="1">
        <v>43702</v>
      </c>
      <c r="D1062" s="2">
        <v>6</v>
      </c>
      <c r="E1062" s="2" t="s">
        <v>1702</v>
      </c>
      <c r="F1062" s="2" t="s">
        <v>1704</v>
      </c>
      <c r="H1062" t="str">
        <f t="shared" ca="1" si="144"/>
        <v>outros</v>
      </c>
      <c r="I1062" t="str">
        <f t="shared" ca="1" si="145"/>
        <v>outros</v>
      </c>
      <c r="J1062" t="str">
        <f t="shared" ca="1" si="146"/>
        <v>Entregue</v>
      </c>
      <c r="K1062">
        <f t="shared" ca="1" si="147"/>
        <v>1</v>
      </c>
      <c r="L1062">
        <f t="shared" ca="1" si="148"/>
        <v>2</v>
      </c>
      <c r="M1062" s="6" t="str">
        <f t="shared" si="149"/>
        <v>43</v>
      </c>
      <c r="N1062" s="6">
        <v>8</v>
      </c>
      <c r="O1062" s="6">
        <v>2019</v>
      </c>
      <c r="P1062" s="6" t="s">
        <v>157</v>
      </c>
      <c r="Q1062" s="6">
        <v>8</v>
      </c>
      <c r="R1062" s="6">
        <v>2019</v>
      </c>
      <c r="S1062" s="7">
        <f t="shared" ca="1" si="150"/>
        <v>43641</v>
      </c>
      <c r="T1062" s="7" t="str">
        <f t="shared" si="151"/>
        <v>25</v>
      </c>
      <c r="U1062" s="7">
        <f t="shared" si="152"/>
        <v>43702</v>
      </c>
    </row>
    <row r="1063" spans="1:21" x14ac:dyDescent="0.25">
      <c r="A1063">
        <v>1062</v>
      </c>
      <c r="B1063" s="1">
        <v>43640</v>
      </c>
      <c r="C1063" s="1">
        <v>43697</v>
      </c>
      <c r="D1063" s="2">
        <v>198</v>
      </c>
      <c r="E1063" s="2" t="s">
        <v>1701</v>
      </c>
      <c r="F1063" s="2" t="s">
        <v>1709</v>
      </c>
      <c r="H1063" t="str">
        <f t="shared" si="144"/>
        <v/>
      </c>
      <c r="I1063" t="str">
        <f t="shared" ca="1" si="145"/>
        <v>outros</v>
      </c>
      <c r="J1063" t="str">
        <f t="shared" ca="1" si="146"/>
        <v>Entregue</v>
      </c>
      <c r="K1063">
        <f t="shared" ca="1" si="147"/>
        <v>1</v>
      </c>
      <c r="L1063">
        <f t="shared" ca="1" si="148"/>
        <v>3</v>
      </c>
      <c r="M1063" s="6" t="str">
        <f t="shared" si="149"/>
        <v>43</v>
      </c>
      <c r="N1063" s="6">
        <v>8</v>
      </c>
      <c r="O1063" s="6">
        <v>2019</v>
      </c>
      <c r="P1063" s="6" t="s">
        <v>126</v>
      </c>
      <c r="Q1063" s="6">
        <v>8</v>
      </c>
      <c r="R1063" s="6">
        <v>2019</v>
      </c>
      <c r="S1063" s="7">
        <f t="shared" ca="1" si="150"/>
        <v>43639</v>
      </c>
      <c r="T1063" s="7" t="str">
        <f t="shared" si="151"/>
        <v>20</v>
      </c>
      <c r="U1063" s="7">
        <f t="shared" si="152"/>
        <v>43697</v>
      </c>
    </row>
    <row r="1064" spans="1:21" x14ac:dyDescent="0.25">
      <c r="A1064">
        <v>1063</v>
      </c>
      <c r="B1064" s="1">
        <v>43642</v>
      </c>
      <c r="C1064" s="1">
        <v>43704</v>
      </c>
      <c r="D1064" s="2">
        <v>114</v>
      </c>
      <c r="E1064" s="2" t="s">
        <v>1701</v>
      </c>
      <c r="F1064" s="2" t="s">
        <v>1709</v>
      </c>
      <c r="H1064" t="str">
        <f t="shared" si="144"/>
        <v/>
      </c>
      <c r="I1064" t="str">
        <f t="shared" ca="1" si="145"/>
        <v>outros</v>
      </c>
      <c r="J1064" t="str">
        <f t="shared" ca="1" si="146"/>
        <v>Entregue</v>
      </c>
      <c r="K1064">
        <f t="shared" ca="1" si="147"/>
        <v>1</v>
      </c>
      <c r="L1064">
        <f t="shared" ca="1" si="148"/>
        <v>2</v>
      </c>
      <c r="M1064" s="6" t="str">
        <f t="shared" si="149"/>
        <v>43</v>
      </c>
      <c r="N1064" s="6">
        <v>8</v>
      </c>
      <c r="O1064" s="6">
        <v>2019</v>
      </c>
      <c r="P1064" s="6" t="s">
        <v>170</v>
      </c>
      <c r="Q1064" s="6">
        <v>8</v>
      </c>
      <c r="R1064" s="6">
        <v>2019</v>
      </c>
      <c r="S1064" s="7">
        <f t="shared" ca="1" si="150"/>
        <v>43642</v>
      </c>
      <c r="T1064" s="7" t="str">
        <f t="shared" si="151"/>
        <v>27</v>
      </c>
      <c r="U1064" s="7">
        <f t="shared" si="152"/>
        <v>43704</v>
      </c>
    </row>
    <row r="1065" spans="1:21" x14ac:dyDescent="0.25">
      <c r="A1065">
        <v>1064</v>
      </c>
      <c r="B1065" s="1">
        <v>43641</v>
      </c>
      <c r="C1065" s="1">
        <v>43690</v>
      </c>
      <c r="D1065" s="2">
        <v>214</v>
      </c>
      <c r="E1065" s="2" t="s">
        <v>1701</v>
      </c>
      <c r="F1065" s="2" t="s">
        <v>1709</v>
      </c>
      <c r="H1065" t="str">
        <f t="shared" si="144"/>
        <v/>
      </c>
      <c r="I1065" t="str">
        <f t="shared" ca="1" si="145"/>
        <v>outros</v>
      </c>
      <c r="J1065" t="str">
        <f t="shared" ca="1" si="146"/>
        <v>Entregue</v>
      </c>
      <c r="K1065">
        <f t="shared" ca="1" si="147"/>
        <v>1</v>
      </c>
      <c r="L1065">
        <f t="shared" ca="1" si="148"/>
        <v>2</v>
      </c>
      <c r="M1065" s="6" t="str">
        <f t="shared" si="149"/>
        <v>43</v>
      </c>
      <c r="N1065" s="6">
        <v>8</v>
      </c>
      <c r="O1065" s="6">
        <v>2019</v>
      </c>
      <c r="P1065" s="6" t="s">
        <v>84</v>
      </c>
      <c r="Q1065" s="6">
        <v>8</v>
      </c>
      <c r="R1065" s="6">
        <v>2019</v>
      </c>
      <c r="S1065" s="7">
        <f t="shared" ca="1" si="150"/>
        <v>43641</v>
      </c>
      <c r="T1065" s="7" t="str">
        <f t="shared" si="151"/>
        <v>13</v>
      </c>
      <c r="U1065" s="7">
        <f t="shared" si="152"/>
        <v>43690</v>
      </c>
    </row>
    <row r="1066" spans="1:21" x14ac:dyDescent="0.25">
      <c r="A1066">
        <v>1065</v>
      </c>
      <c r="B1066" s="1">
        <v>43641</v>
      </c>
      <c r="C1066" s="1">
        <v>43681</v>
      </c>
      <c r="D1066" s="2">
        <v>91</v>
      </c>
      <c r="E1066" s="2" t="s">
        <v>1702</v>
      </c>
      <c r="F1066" s="2" t="s">
        <v>1704</v>
      </c>
      <c r="H1066" t="str">
        <f t="shared" ca="1" si="144"/>
        <v>outros</v>
      </c>
      <c r="I1066" t="str">
        <f t="shared" ca="1" si="145"/>
        <v>outros</v>
      </c>
      <c r="J1066" t="str">
        <f t="shared" ca="1" si="146"/>
        <v>Entregue</v>
      </c>
      <c r="K1066">
        <f t="shared" ca="1" si="147"/>
        <v>1</v>
      </c>
      <c r="L1066">
        <f t="shared" ca="1" si="148"/>
        <v>2</v>
      </c>
      <c r="M1066" s="6" t="str">
        <f t="shared" si="149"/>
        <v>43</v>
      </c>
      <c r="N1066" s="6">
        <v>8</v>
      </c>
      <c r="O1066" s="6">
        <v>2019</v>
      </c>
      <c r="P1066" s="6" t="s">
        <v>1698</v>
      </c>
      <c r="Q1066" s="6">
        <v>8</v>
      </c>
      <c r="R1066" s="6">
        <v>2019</v>
      </c>
      <c r="S1066" s="7">
        <f t="shared" ca="1" si="150"/>
        <v>43642</v>
      </c>
      <c r="T1066" s="7" t="str">
        <f t="shared" si="151"/>
        <v>4</v>
      </c>
      <c r="U1066" s="7">
        <f t="shared" si="152"/>
        <v>43681</v>
      </c>
    </row>
    <row r="1067" spans="1:21" x14ac:dyDescent="0.25">
      <c r="A1067">
        <v>1066</v>
      </c>
      <c r="B1067" s="1">
        <v>43638</v>
      </c>
      <c r="C1067" s="1">
        <v>43691</v>
      </c>
      <c r="D1067" s="2">
        <v>40</v>
      </c>
      <c r="E1067" s="2" t="s">
        <v>1701</v>
      </c>
      <c r="F1067" s="2" t="s">
        <v>1709</v>
      </c>
      <c r="H1067" t="str">
        <f t="shared" si="144"/>
        <v/>
      </c>
      <c r="I1067" t="str">
        <f t="shared" ca="1" si="145"/>
        <v>cliente indisponivel</v>
      </c>
      <c r="J1067" t="str">
        <f t="shared" ca="1" si="146"/>
        <v>Não entregue</v>
      </c>
      <c r="K1067">
        <f t="shared" ca="1" si="147"/>
        <v>2</v>
      </c>
      <c r="L1067">
        <f t="shared" ca="1" si="148"/>
        <v>3</v>
      </c>
      <c r="M1067" s="6" t="str">
        <f t="shared" si="149"/>
        <v>43</v>
      </c>
      <c r="N1067" s="6">
        <v>8</v>
      </c>
      <c r="O1067" s="6">
        <v>2019</v>
      </c>
      <c r="P1067" s="6" t="s">
        <v>90</v>
      </c>
      <c r="Q1067" s="6">
        <v>8</v>
      </c>
      <c r="R1067" s="6">
        <v>2019</v>
      </c>
      <c r="S1067" s="7">
        <f t="shared" ca="1" si="150"/>
        <v>43639</v>
      </c>
      <c r="T1067" s="7" t="str">
        <f t="shared" si="151"/>
        <v>14</v>
      </c>
      <c r="U1067" s="7">
        <f t="shared" si="152"/>
        <v>43691</v>
      </c>
    </row>
    <row r="1068" spans="1:21" x14ac:dyDescent="0.25">
      <c r="A1068">
        <v>1067</v>
      </c>
      <c r="B1068" s="1">
        <v>43640</v>
      </c>
      <c r="C1068" s="1">
        <v>43695</v>
      </c>
      <c r="D1068" s="2">
        <v>230</v>
      </c>
      <c r="E1068" s="2" t="s">
        <v>1701</v>
      </c>
      <c r="F1068" s="2" t="s">
        <v>1709</v>
      </c>
      <c r="H1068" t="str">
        <f t="shared" si="144"/>
        <v/>
      </c>
      <c r="I1068" t="str">
        <f t="shared" ca="1" si="145"/>
        <v>cliente indisponivel</v>
      </c>
      <c r="J1068" t="str">
        <f t="shared" ca="1" si="146"/>
        <v>Não entregue</v>
      </c>
      <c r="K1068">
        <f t="shared" ca="1" si="147"/>
        <v>2</v>
      </c>
      <c r="L1068">
        <f t="shared" ca="1" si="148"/>
        <v>3</v>
      </c>
      <c r="M1068" s="6" t="str">
        <f t="shared" si="149"/>
        <v>43</v>
      </c>
      <c r="N1068" s="6">
        <v>8</v>
      </c>
      <c r="O1068" s="6">
        <v>2019</v>
      </c>
      <c r="P1068" s="6" t="s">
        <v>114</v>
      </c>
      <c r="Q1068" s="6">
        <v>8</v>
      </c>
      <c r="R1068" s="6">
        <v>2019</v>
      </c>
      <c r="S1068" s="7">
        <f t="shared" ca="1" si="150"/>
        <v>43642</v>
      </c>
      <c r="T1068" s="7" t="str">
        <f t="shared" si="151"/>
        <v>18</v>
      </c>
      <c r="U1068" s="7">
        <f t="shared" si="152"/>
        <v>43695</v>
      </c>
    </row>
    <row r="1069" spans="1:21" x14ac:dyDescent="0.25">
      <c r="A1069">
        <v>1068</v>
      </c>
      <c r="B1069" s="1">
        <v>43641</v>
      </c>
      <c r="C1069" s="1">
        <v>43705</v>
      </c>
      <c r="D1069" s="2">
        <v>110</v>
      </c>
      <c r="E1069" s="2" t="s">
        <v>1702</v>
      </c>
      <c r="F1069" s="2" t="s">
        <v>1704</v>
      </c>
      <c r="H1069" t="str">
        <f t="shared" ca="1" si="144"/>
        <v>outros</v>
      </c>
      <c r="I1069" t="str">
        <f t="shared" ca="1" si="145"/>
        <v>outros</v>
      </c>
      <c r="J1069" t="str">
        <f t="shared" ca="1" si="146"/>
        <v>Entregue</v>
      </c>
      <c r="K1069">
        <f t="shared" ca="1" si="147"/>
        <v>1</v>
      </c>
      <c r="L1069">
        <f t="shared" ca="1" si="148"/>
        <v>1</v>
      </c>
      <c r="M1069" s="6" t="str">
        <f t="shared" si="149"/>
        <v>43</v>
      </c>
      <c r="N1069" s="6">
        <v>8</v>
      </c>
      <c r="O1069" s="6">
        <v>2019</v>
      </c>
      <c r="P1069" s="6" t="s">
        <v>175</v>
      </c>
      <c r="Q1069" s="6">
        <v>8</v>
      </c>
      <c r="R1069" s="6">
        <v>2019</v>
      </c>
      <c r="S1069" s="7">
        <f t="shared" ca="1" si="150"/>
        <v>43639</v>
      </c>
      <c r="T1069" s="7" t="str">
        <f t="shared" si="151"/>
        <v>28</v>
      </c>
      <c r="U1069" s="7">
        <f t="shared" si="152"/>
        <v>43705</v>
      </c>
    </row>
    <row r="1070" spans="1:21" x14ac:dyDescent="0.25">
      <c r="A1070">
        <v>1069</v>
      </c>
      <c r="B1070" s="1">
        <v>43640</v>
      </c>
      <c r="C1070" s="1">
        <v>43683</v>
      </c>
      <c r="D1070" s="2">
        <v>221</v>
      </c>
      <c r="E1070" s="2" t="s">
        <v>1701</v>
      </c>
      <c r="F1070" s="2" t="s">
        <v>1709</v>
      </c>
      <c r="H1070" t="str">
        <f t="shared" si="144"/>
        <v/>
      </c>
      <c r="I1070" t="str">
        <f t="shared" ca="1" si="145"/>
        <v>outros</v>
      </c>
      <c r="J1070" t="str">
        <f t="shared" ca="1" si="146"/>
        <v>Entregue</v>
      </c>
      <c r="K1070">
        <f t="shared" ca="1" si="147"/>
        <v>1</v>
      </c>
      <c r="L1070">
        <f t="shared" ca="1" si="148"/>
        <v>1</v>
      </c>
      <c r="M1070" s="6" t="str">
        <f t="shared" si="149"/>
        <v>43</v>
      </c>
      <c r="N1070" s="6">
        <v>8</v>
      </c>
      <c r="O1070" s="6">
        <v>2019</v>
      </c>
      <c r="P1070" s="6" t="s">
        <v>1692</v>
      </c>
      <c r="Q1070" s="6">
        <v>8</v>
      </c>
      <c r="R1070" s="6">
        <v>2019</v>
      </c>
      <c r="S1070" s="7">
        <f t="shared" ca="1" si="150"/>
        <v>43642</v>
      </c>
      <c r="T1070" s="7" t="str">
        <f t="shared" si="151"/>
        <v>6</v>
      </c>
      <c r="U1070" s="7">
        <f t="shared" si="152"/>
        <v>43683</v>
      </c>
    </row>
    <row r="1071" spans="1:21" x14ac:dyDescent="0.25">
      <c r="A1071">
        <v>1070</v>
      </c>
      <c r="B1071" s="1">
        <v>43638</v>
      </c>
      <c r="C1071" s="1">
        <v>43696</v>
      </c>
      <c r="D1071" s="2">
        <v>203</v>
      </c>
      <c r="E1071" s="2" t="s">
        <v>1701</v>
      </c>
      <c r="F1071" s="2" t="s">
        <v>1709</v>
      </c>
      <c r="H1071" t="str">
        <f t="shared" si="144"/>
        <v/>
      </c>
      <c r="I1071" t="str">
        <f t="shared" ca="1" si="145"/>
        <v>cliente indisponivel</v>
      </c>
      <c r="J1071" t="str">
        <f t="shared" ca="1" si="146"/>
        <v>Não entregue</v>
      </c>
      <c r="K1071">
        <f t="shared" ca="1" si="147"/>
        <v>2</v>
      </c>
      <c r="L1071">
        <f t="shared" ca="1" si="148"/>
        <v>1</v>
      </c>
      <c r="M1071" s="6" t="str">
        <f t="shared" si="149"/>
        <v>43</v>
      </c>
      <c r="N1071" s="6">
        <v>8</v>
      </c>
      <c r="O1071" s="6">
        <v>2019</v>
      </c>
      <c r="P1071" s="6" t="s">
        <v>120</v>
      </c>
      <c r="Q1071" s="6">
        <v>8</v>
      </c>
      <c r="R1071" s="6">
        <v>2019</v>
      </c>
      <c r="S1071" s="7">
        <f t="shared" ca="1" si="150"/>
        <v>43641</v>
      </c>
      <c r="T1071" s="7" t="str">
        <f t="shared" si="151"/>
        <v>19</v>
      </c>
      <c r="U1071" s="7">
        <f t="shared" si="152"/>
        <v>43696</v>
      </c>
    </row>
    <row r="1072" spans="1:21" x14ac:dyDescent="0.25">
      <c r="A1072">
        <v>1071</v>
      </c>
      <c r="B1072" s="1">
        <v>43642</v>
      </c>
      <c r="C1072" s="1">
        <v>43690</v>
      </c>
      <c r="D1072" s="2">
        <v>154</v>
      </c>
      <c r="E1072" s="2" t="s">
        <v>1702</v>
      </c>
      <c r="F1072" s="2" t="s">
        <v>1704</v>
      </c>
      <c r="H1072" t="str">
        <f t="shared" ca="1" si="144"/>
        <v>outros</v>
      </c>
      <c r="I1072" t="str">
        <f t="shared" ca="1" si="145"/>
        <v>outros</v>
      </c>
      <c r="J1072" t="str">
        <f t="shared" ca="1" si="146"/>
        <v>Entregue</v>
      </c>
      <c r="K1072">
        <f t="shared" ca="1" si="147"/>
        <v>1</v>
      </c>
      <c r="L1072">
        <f t="shared" ca="1" si="148"/>
        <v>1</v>
      </c>
      <c r="M1072" s="6" t="str">
        <f t="shared" si="149"/>
        <v>43</v>
      </c>
      <c r="N1072" s="6">
        <v>8</v>
      </c>
      <c r="O1072" s="6">
        <v>2019</v>
      </c>
      <c r="P1072" s="6" t="s">
        <v>84</v>
      </c>
      <c r="Q1072" s="6">
        <v>8</v>
      </c>
      <c r="R1072" s="6">
        <v>2019</v>
      </c>
      <c r="S1072" s="7">
        <f t="shared" ca="1" si="150"/>
        <v>43639</v>
      </c>
      <c r="T1072" s="7" t="str">
        <f t="shared" si="151"/>
        <v>13</v>
      </c>
      <c r="U1072" s="7">
        <f t="shared" si="152"/>
        <v>43690</v>
      </c>
    </row>
    <row r="1073" spans="1:21" x14ac:dyDescent="0.25">
      <c r="A1073">
        <v>1072</v>
      </c>
      <c r="B1073" s="1">
        <v>43641</v>
      </c>
      <c r="C1073" s="1">
        <v>43691</v>
      </c>
      <c r="D1073" s="2">
        <v>121</v>
      </c>
      <c r="E1073" s="2" t="s">
        <v>1702</v>
      </c>
      <c r="F1073" s="2" t="s">
        <v>1703</v>
      </c>
      <c r="H1073" t="str">
        <f t="shared" ca="1" si="144"/>
        <v>outros</v>
      </c>
      <c r="I1073" t="str">
        <f t="shared" ca="1" si="145"/>
        <v>outros</v>
      </c>
      <c r="J1073" t="str">
        <f t="shared" ca="1" si="146"/>
        <v>Entregue</v>
      </c>
      <c r="K1073">
        <f t="shared" ca="1" si="147"/>
        <v>1</v>
      </c>
      <c r="L1073">
        <f t="shared" ca="1" si="148"/>
        <v>1</v>
      </c>
      <c r="M1073" s="6" t="str">
        <f t="shared" si="149"/>
        <v>43</v>
      </c>
      <c r="N1073" s="6">
        <v>8</v>
      </c>
      <c r="O1073" s="6">
        <v>2019</v>
      </c>
      <c r="P1073" s="6" t="s">
        <v>90</v>
      </c>
      <c r="Q1073" s="6">
        <v>8</v>
      </c>
      <c r="R1073" s="6">
        <v>2019</v>
      </c>
      <c r="S1073" s="7">
        <f t="shared" ca="1" si="150"/>
        <v>43640</v>
      </c>
      <c r="T1073" s="7" t="str">
        <f t="shared" si="151"/>
        <v>14</v>
      </c>
      <c r="U1073" s="7">
        <f t="shared" si="152"/>
        <v>43691</v>
      </c>
    </row>
    <row r="1074" spans="1:21" x14ac:dyDescent="0.25">
      <c r="A1074">
        <v>1073</v>
      </c>
      <c r="B1074" s="1">
        <v>43640</v>
      </c>
      <c r="C1074" s="1">
        <v>43681</v>
      </c>
      <c r="D1074" s="2">
        <v>82</v>
      </c>
      <c r="E1074" s="2" t="s">
        <v>1702</v>
      </c>
      <c r="F1074" s="2" t="s">
        <v>1704</v>
      </c>
      <c r="H1074" t="str">
        <f t="shared" ca="1" si="144"/>
        <v>cliente indisponivel</v>
      </c>
      <c r="I1074" t="str">
        <f t="shared" ca="1" si="145"/>
        <v>cliente indisponivel</v>
      </c>
      <c r="J1074" t="str">
        <f t="shared" ca="1" si="146"/>
        <v>Não entregue</v>
      </c>
      <c r="K1074">
        <f t="shared" ca="1" si="147"/>
        <v>2</v>
      </c>
      <c r="L1074">
        <f t="shared" ca="1" si="148"/>
        <v>2</v>
      </c>
      <c r="M1074" s="6" t="str">
        <f t="shared" si="149"/>
        <v>43</v>
      </c>
      <c r="N1074" s="6">
        <v>8</v>
      </c>
      <c r="O1074" s="6">
        <v>2019</v>
      </c>
      <c r="P1074" s="6" t="s">
        <v>1698</v>
      </c>
      <c r="Q1074" s="6">
        <v>8</v>
      </c>
      <c r="R1074" s="6">
        <v>2019</v>
      </c>
      <c r="S1074" s="7">
        <f t="shared" ca="1" si="150"/>
        <v>43642</v>
      </c>
      <c r="T1074" s="7" t="str">
        <f t="shared" si="151"/>
        <v>4</v>
      </c>
      <c r="U1074" s="7">
        <f t="shared" si="152"/>
        <v>43681</v>
      </c>
    </row>
    <row r="1075" spans="1:21" x14ac:dyDescent="0.25">
      <c r="A1075">
        <v>1074</v>
      </c>
      <c r="B1075" s="1">
        <v>43638</v>
      </c>
      <c r="C1075" s="1">
        <v>43695</v>
      </c>
      <c r="D1075" s="2">
        <v>116</v>
      </c>
      <c r="E1075" s="2" t="s">
        <v>1702</v>
      </c>
      <c r="F1075" s="2" t="s">
        <v>1703</v>
      </c>
      <c r="H1075" t="str">
        <f t="shared" ca="1" si="144"/>
        <v>cliente indisponivel</v>
      </c>
      <c r="I1075" t="str">
        <f t="shared" ca="1" si="145"/>
        <v>cliente indisponivel</v>
      </c>
      <c r="J1075" t="str">
        <f t="shared" ca="1" si="146"/>
        <v>Não entregue</v>
      </c>
      <c r="K1075">
        <f t="shared" ca="1" si="147"/>
        <v>2</v>
      </c>
      <c r="L1075">
        <f t="shared" ca="1" si="148"/>
        <v>1</v>
      </c>
      <c r="M1075" s="6" t="str">
        <f t="shared" si="149"/>
        <v>43</v>
      </c>
      <c r="N1075" s="6">
        <v>8</v>
      </c>
      <c r="O1075" s="6">
        <v>2019</v>
      </c>
      <c r="P1075" s="6" t="s">
        <v>114</v>
      </c>
      <c r="Q1075" s="6">
        <v>8</v>
      </c>
      <c r="R1075" s="6">
        <v>2019</v>
      </c>
      <c r="S1075" s="7">
        <f t="shared" ca="1" si="150"/>
        <v>43642</v>
      </c>
      <c r="T1075" s="7" t="str">
        <f t="shared" si="151"/>
        <v>18</v>
      </c>
      <c r="U1075" s="7">
        <f t="shared" si="152"/>
        <v>43695</v>
      </c>
    </row>
    <row r="1076" spans="1:21" x14ac:dyDescent="0.25">
      <c r="A1076">
        <v>1075</v>
      </c>
      <c r="B1076" s="1">
        <v>43641</v>
      </c>
      <c r="C1076" s="1">
        <v>43699</v>
      </c>
      <c r="D1076" s="2">
        <v>131</v>
      </c>
      <c r="E1076" s="2" t="s">
        <v>1702</v>
      </c>
      <c r="F1076" s="2" t="s">
        <v>1704</v>
      </c>
      <c r="H1076" t="str">
        <f t="shared" ca="1" si="144"/>
        <v>cliente indisponivel</v>
      </c>
      <c r="I1076" t="str">
        <f t="shared" ca="1" si="145"/>
        <v>cliente indisponivel</v>
      </c>
      <c r="J1076" t="str">
        <f t="shared" ca="1" si="146"/>
        <v>Não entregue</v>
      </c>
      <c r="K1076">
        <f t="shared" ca="1" si="147"/>
        <v>2</v>
      </c>
      <c r="L1076">
        <f t="shared" ca="1" si="148"/>
        <v>3</v>
      </c>
      <c r="M1076" s="6" t="str">
        <f t="shared" si="149"/>
        <v>43</v>
      </c>
      <c r="N1076" s="6">
        <v>8</v>
      </c>
      <c r="O1076" s="6">
        <v>2019</v>
      </c>
      <c r="P1076" s="6" t="s">
        <v>138</v>
      </c>
      <c r="Q1076" s="6">
        <v>8</v>
      </c>
      <c r="R1076" s="6">
        <v>2019</v>
      </c>
      <c r="S1076" s="7">
        <f t="shared" ca="1" si="150"/>
        <v>43641</v>
      </c>
      <c r="T1076" s="7" t="str">
        <f t="shared" si="151"/>
        <v>22</v>
      </c>
      <c r="U1076" s="7">
        <f t="shared" si="152"/>
        <v>43699</v>
      </c>
    </row>
    <row r="1077" spans="1:21" x14ac:dyDescent="0.25">
      <c r="A1077">
        <v>1076</v>
      </c>
      <c r="B1077" s="1">
        <v>43641</v>
      </c>
      <c r="C1077" s="1">
        <v>43698</v>
      </c>
      <c r="D1077" s="2">
        <v>109</v>
      </c>
      <c r="E1077" s="2" t="s">
        <v>1701</v>
      </c>
      <c r="F1077" s="2" t="s">
        <v>1709</v>
      </c>
      <c r="H1077" t="str">
        <f t="shared" si="144"/>
        <v/>
      </c>
      <c r="I1077" t="str">
        <f t="shared" ca="1" si="145"/>
        <v>cliente indisponivel</v>
      </c>
      <c r="J1077" t="str">
        <f t="shared" ca="1" si="146"/>
        <v>Não entregue</v>
      </c>
      <c r="K1077">
        <f t="shared" ca="1" si="147"/>
        <v>2</v>
      </c>
      <c r="L1077">
        <f t="shared" ca="1" si="148"/>
        <v>3</v>
      </c>
      <c r="M1077" s="6" t="str">
        <f t="shared" si="149"/>
        <v>43</v>
      </c>
      <c r="N1077" s="6">
        <v>8</v>
      </c>
      <c r="O1077" s="6">
        <v>2019</v>
      </c>
      <c r="P1077" s="6" t="s">
        <v>132</v>
      </c>
      <c r="Q1077" s="6">
        <v>8</v>
      </c>
      <c r="R1077" s="6">
        <v>2019</v>
      </c>
      <c r="S1077" s="7">
        <f t="shared" ca="1" si="150"/>
        <v>43640</v>
      </c>
      <c r="T1077" s="7" t="str">
        <f t="shared" si="151"/>
        <v>21</v>
      </c>
      <c r="U1077" s="7">
        <f t="shared" si="152"/>
        <v>43698</v>
      </c>
    </row>
    <row r="1078" spans="1:21" x14ac:dyDescent="0.25">
      <c r="A1078">
        <v>1077</v>
      </c>
      <c r="B1078" s="1">
        <v>43640</v>
      </c>
      <c r="C1078" s="1">
        <v>43683</v>
      </c>
      <c r="D1078" s="2">
        <v>187</v>
      </c>
      <c r="E1078" s="2" t="s">
        <v>1701</v>
      </c>
      <c r="F1078" s="2" t="s">
        <v>1709</v>
      </c>
      <c r="H1078" t="str">
        <f t="shared" si="144"/>
        <v/>
      </c>
      <c r="I1078" t="str">
        <f t="shared" ca="1" si="145"/>
        <v>cliente indisponivel</v>
      </c>
      <c r="J1078" t="str">
        <f t="shared" ca="1" si="146"/>
        <v>Não entregue</v>
      </c>
      <c r="K1078">
        <f t="shared" ca="1" si="147"/>
        <v>2</v>
      </c>
      <c r="L1078">
        <f t="shared" ca="1" si="148"/>
        <v>3</v>
      </c>
      <c r="M1078" s="6" t="str">
        <f t="shared" si="149"/>
        <v>43</v>
      </c>
      <c r="N1078" s="6">
        <v>8</v>
      </c>
      <c r="O1078" s="6">
        <v>2019</v>
      </c>
      <c r="P1078" s="6" t="s">
        <v>1692</v>
      </c>
      <c r="Q1078" s="6">
        <v>8</v>
      </c>
      <c r="R1078" s="6">
        <v>2019</v>
      </c>
      <c r="S1078" s="7">
        <f t="shared" ca="1" si="150"/>
        <v>43642</v>
      </c>
      <c r="T1078" s="7" t="str">
        <f t="shared" si="151"/>
        <v>6</v>
      </c>
      <c r="U1078" s="7">
        <f t="shared" si="152"/>
        <v>43683</v>
      </c>
    </row>
    <row r="1079" spans="1:21" x14ac:dyDescent="0.25">
      <c r="A1079">
        <v>1078</v>
      </c>
      <c r="B1079" s="1">
        <v>43638</v>
      </c>
      <c r="C1079" s="1">
        <v>43686</v>
      </c>
      <c r="D1079" s="2">
        <v>61</v>
      </c>
      <c r="E1079" s="2" t="s">
        <v>1701</v>
      </c>
      <c r="F1079" s="2" t="s">
        <v>1709</v>
      </c>
      <c r="H1079" t="str">
        <f t="shared" si="144"/>
        <v/>
      </c>
      <c r="I1079" t="str">
        <f t="shared" ca="1" si="145"/>
        <v>cliente indisponivel</v>
      </c>
      <c r="J1079" t="str">
        <f t="shared" ca="1" si="146"/>
        <v>Não entregue</v>
      </c>
      <c r="K1079">
        <f t="shared" ca="1" si="147"/>
        <v>2</v>
      </c>
      <c r="L1079">
        <f t="shared" ca="1" si="148"/>
        <v>1</v>
      </c>
      <c r="M1079" s="6" t="str">
        <f t="shared" si="149"/>
        <v>43</v>
      </c>
      <c r="N1079" s="6">
        <v>8</v>
      </c>
      <c r="O1079" s="6">
        <v>2019</v>
      </c>
      <c r="P1079" s="6" t="s">
        <v>1694</v>
      </c>
      <c r="Q1079" s="6">
        <v>8</v>
      </c>
      <c r="R1079" s="6">
        <v>2019</v>
      </c>
      <c r="S1079" s="7">
        <f t="shared" ca="1" si="150"/>
        <v>43639</v>
      </c>
      <c r="T1079" s="7" t="str">
        <f t="shared" si="151"/>
        <v>9</v>
      </c>
      <c r="U1079" s="7">
        <f t="shared" si="152"/>
        <v>43686</v>
      </c>
    </row>
    <row r="1080" spans="1:21" x14ac:dyDescent="0.25">
      <c r="A1080">
        <v>1079</v>
      </c>
      <c r="B1080" s="1">
        <v>43638</v>
      </c>
      <c r="C1080" s="1">
        <v>43681</v>
      </c>
      <c r="D1080" s="2">
        <v>13</v>
      </c>
      <c r="E1080" s="2" t="s">
        <v>1701</v>
      </c>
      <c r="F1080" s="2" t="s">
        <v>1709</v>
      </c>
      <c r="H1080" t="str">
        <f t="shared" si="144"/>
        <v/>
      </c>
      <c r="I1080" t="str">
        <f t="shared" ca="1" si="145"/>
        <v>cliente indisponivel</v>
      </c>
      <c r="J1080" t="str">
        <f t="shared" ca="1" si="146"/>
        <v>Não entregue</v>
      </c>
      <c r="K1080">
        <f t="shared" ca="1" si="147"/>
        <v>2</v>
      </c>
      <c r="L1080">
        <f t="shared" ca="1" si="148"/>
        <v>3</v>
      </c>
      <c r="M1080" s="6" t="str">
        <f t="shared" si="149"/>
        <v>43</v>
      </c>
      <c r="N1080" s="6">
        <v>8</v>
      </c>
      <c r="O1080" s="6">
        <v>2019</v>
      </c>
      <c r="P1080" s="6" t="s">
        <v>1698</v>
      </c>
      <c r="Q1080" s="6">
        <v>8</v>
      </c>
      <c r="R1080" s="6">
        <v>2019</v>
      </c>
      <c r="S1080" s="7">
        <f t="shared" ca="1" si="150"/>
        <v>43641</v>
      </c>
      <c r="T1080" s="7" t="str">
        <f t="shared" si="151"/>
        <v>4</v>
      </c>
      <c r="U1080" s="7">
        <f t="shared" si="152"/>
        <v>43681</v>
      </c>
    </row>
    <row r="1081" spans="1:21" x14ac:dyDescent="0.25">
      <c r="A1081">
        <v>1080</v>
      </c>
      <c r="B1081" s="1">
        <v>43639</v>
      </c>
      <c r="C1081" s="1">
        <v>43686</v>
      </c>
      <c r="D1081" s="2">
        <v>170</v>
      </c>
      <c r="E1081" s="2" t="s">
        <v>1702</v>
      </c>
      <c r="F1081" s="2" t="s">
        <v>1704</v>
      </c>
      <c r="H1081" t="str">
        <f t="shared" ca="1" si="144"/>
        <v>cliente indisponivel</v>
      </c>
      <c r="I1081" t="str">
        <f t="shared" ca="1" si="145"/>
        <v>cliente indisponivel</v>
      </c>
      <c r="J1081" t="str">
        <f t="shared" ca="1" si="146"/>
        <v>Não entregue</v>
      </c>
      <c r="K1081">
        <f t="shared" ca="1" si="147"/>
        <v>2</v>
      </c>
      <c r="L1081">
        <f t="shared" ca="1" si="148"/>
        <v>3</v>
      </c>
      <c r="M1081" s="6" t="str">
        <f t="shared" si="149"/>
        <v>43</v>
      </c>
      <c r="N1081" s="6">
        <v>8</v>
      </c>
      <c r="O1081" s="6">
        <v>2019</v>
      </c>
      <c r="P1081" s="6" t="s">
        <v>1694</v>
      </c>
      <c r="Q1081" s="6">
        <v>8</v>
      </c>
      <c r="R1081" s="6">
        <v>2019</v>
      </c>
      <c r="S1081" s="7">
        <f t="shared" ca="1" si="150"/>
        <v>43639</v>
      </c>
      <c r="T1081" s="7" t="str">
        <f t="shared" si="151"/>
        <v>9</v>
      </c>
      <c r="U1081" s="7">
        <f t="shared" si="152"/>
        <v>43686</v>
      </c>
    </row>
    <row r="1082" spans="1:21" x14ac:dyDescent="0.25">
      <c r="A1082">
        <v>1081</v>
      </c>
      <c r="B1082" s="1">
        <v>43638</v>
      </c>
      <c r="C1082" s="1">
        <v>43694</v>
      </c>
      <c r="D1082" s="2">
        <v>6</v>
      </c>
      <c r="E1082" s="2" t="s">
        <v>1702</v>
      </c>
      <c r="F1082" s="2" t="s">
        <v>1703</v>
      </c>
      <c r="H1082" t="str">
        <f t="shared" ca="1" si="144"/>
        <v>outros</v>
      </c>
      <c r="I1082" t="str">
        <f t="shared" ca="1" si="145"/>
        <v>outros</v>
      </c>
      <c r="J1082" t="str">
        <f t="shared" ca="1" si="146"/>
        <v>Entregue</v>
      </c>
      <c r="K1082">
        <f t="shared" ca="1" si="147"/>
        <v>1</v>
      </c>
      <c r="L1082">
        <f t="shared" ca="1" si="148"/>
        <v>2</v>
      </c>
      <c r="M1082" s="6" t="str">
        <f t="shared" si="149"/>
        <v>43</v>
      </c>
      <c r="N1082" s="6">
        <v>8</v>
      </c>
      <c r="O1082" s="6">
        <v>2019</v>
      </c>
      <c r="P1082" s="6" t="s">
        <v>108</v>
      </c>
      <c r="Q1082" s="6">
        <v>8</v>
      </c>
      <c r="R1082" s="6">
        <v>2019</v>
      </c>
      <c r="S1082" s="7">
        <f t="shared" ca="1" si="150"/>
        <v>43642</v>
      </c>
      <c r="T1082" s="7" t="str">
        <f t="shared" si="151"/>
        <v>17</v>
      </c>
      <c r="U1082" s="7">
        <f t="shared" si="152"/>
        <v>43694</v>
      </c>
    </row>
    <row r="1083" spans="1:21" x14ac:dyDescent="0.25">
      <c r="A1083">
        <v>1082</v>
      </c>
      <c r="B1083" s="1">
        <v>43638</v>
      </c>
      <c r="C1083" s="1">
        <v>43678</v>
      </c>
      <c r="D1083" s="2">
        <v>163</v>
      </c>
      <c r="E1083" s="2" t="s">
        <v>1702</v>
      </c>
      <c r="F1083" s="2" t="s">
        <v>1703</v>
      </c>
      <c r="H1083" t="str">
        <f t="shared" ca="1" si="144"/>
        <v>cliente indisponivel</v>
      </c>
      <c r="I1083" t="str">
        <f t="shared" ca="1" si="145"/>
        <v>cliente indisponivel</v>
      </c>
      <c r="J1083" t="str">
        <f t="shared" ca="1" si="146"/>
        <v>Não entregue</v>
      </c>
      <c r="K1083">
        <f t="shared" ca="1" si="147"/>
        <v>2</v>
      </c>
      <c r="L1083">
        <f t="shared" ca="1" si="148"/>
        <v>2</v>
      </c>
      <c r="M1083" s="6" t="str">
        <f t="shared" si="149"/>
        <v>43</v>
      </c>
      <c r="N1083" s="6">
        <v>8</v>
      </c>
      <c r="O1083" s="6">
        <v>2019</v>
      </c>
      <c r="P1083" s="6" t="s">
        <v>1696</v>
      </c>
      <c r="Q1083" s="6">
        <v>8</v>
      </c>
      <c r="R1083" s="6">
        <v>2019</v>
      </c>
      <c r="S1083" s="7">
        <f t="shared" ca="1" si="150"/>
        <v>43642</v>
      </c>
      <c r="T1083" s="7" t="str">
        <f t="shared" si="151"/>
        <v>1</v>
      </c>
      <c r="U1083" s="7">
        <f t="shared" si="152"/>
        <v>43678</v>
      </c>
    </row>
    <row r="1084" spans="1:21" x14ac:dyDescent="0.25">
      <c r="A1084">
        <v>1083</v>
      </c>
      <c r="B1084" s="1">
        <v>43638</v>
      </c>
      <c r="C1084" s="1">
        <v>43682</v>
      </c>
      <c r="D1084" s="2">
        <v>18</v>
      </c>
      <c r="E1084" s="2" t="s">
        <v>1701</v>
      </c>
      <c r="F1084" s="2" t="s">
        <v>1709</v>
      </c>
      <c r="H1084" t="str">
        <f t="shared" si="144"/>
        <v/>
      </c>
      <c r="I1084" t="str">
        <f t="shared" ca="1" si="145"/>
        <v>outros</v>
      </c>
      <c r="J1084" t="str">
        <f t="shared" ca="1" si="146"/>
        <v>Entregue</v>
      </c>
      <c r="K1084">
        <f t="shared" ca="1" si="147"/>
        <v>1</v>
      </c>
      <c r="L1084">
        <f t="shared" ca="1" si="148"/>
        <v>1</v>
      </c>
      <c r="M1084" s="6" t="str">
        <f t="shared" si="149"/>
        <v>43</v>
      </c>
      <c r="N1084" s="6">
        <v>8</v>
      </c>
      <c r="O1084" s="6">
        <v>2019</v>
      </c>
      <c r="P1084" s="6" t="s">
        <v>1695</v>
      </c>
      <c r="Q1084" s="6">
        <v>8</v>
      </c>
      <c r="R1084" s="6">
        <v>2019</v>
      </c>
      <c r="S1084" s="7">
        <f t="shared" ca="1" si="150"/>
        <v>43638</v>
      </c>
      <c r="T1084" s="7" t="str">
        <f t="shared" si="151"/>
        <v>5</v>
      </c>
      <c r="U1084" s="7">
        <f t="shared" si="152"/>
        <v>43682</v>
      </c>
    </row>
    <row r="1085" spans="1:21" x14ac:dyDescent="0.25">
      <c r="A1085">
        <v>1084</v>
      </c>
      <c r="B1085" s="1">
        <v>43638</v>
      </c>
      <c r="C1085" s="1">
        <v>43698</v>
      </c>
      <c r="D1085" s="2">
        <v>18</v>
      </c>
      <c r="E1085" s="2" t="s">
        <v>1702</v>
      </c>
      <c r="F1085" s="2" t="s">
        <v>1703</v>
      </c>
      <c r="H1085" t="str">
        <f t="shared" ca="1" si="144"/>
        <v>cliente indisponivel</v>
      </c>
      <c r="I1085" t="str">
        <f t="shared" ca="1" si="145"/>
        <v>cliente indisponivel</v>
      </c>
      <c r="J1085" t="str">
        <f t="shared" ca="1" si="146"/>
        <v>Não entregue</v>
      </c>
      <c r="K1085">
        <f t="shared" ca="1" si="147"/>
        <v>2</v>
      </c>
      <c r="L1085">
        <f t="shared" ca="1" si="148"/>
        <v>2</v>
      </c>
      <c r="M1085" s="6" t="str">
        <f t="shared" si="149"/>
        <v>43</v>
      </c>
      <c r="N1085" s="6">
        <v>8</v>
      </c>
      <c r="O1085" s="6">
        <v>2019</v>
      </c>
      <c r="P1085" s="6" t="s">
        <v>132</v>
      </c>
      <c r="Q1085" s="6">
        <v>8</v>
      </c>
      <c r="R1085" s="6">
        <v>2019</v>
      </c>
      <c r="S1085" s="7">
        <f t="shared" ca="1" si="150"/>
        <v>43642</v>
      </c>
      <c r="T1085" s="7" t="str">
        <f t="shared" si="151"/>
        <v>21</v>
      </c>
      <c r="U1085" s="7">
        <f t="shared" si="152"/>
        <v>43698</v>
      </c>
    </row>
    <row r="1086" spans="1:21" x14ac:dyDescent="0.25">
      <c r="A1086">
        <v>1085</v>
      </c>
      <c r="B1086" s="1">
        <v>43638</v>
      </c>
      <c r="C1086" s="1">
        <v>43690</v>
      </c>
      <c r="D1086" s="2">
        <v>67</v>
      </c>
      <c r="E1086" s="2" t="s">
        <v>1702</v>
      </c>
      <c r="F1086" s="2" t="s">
        <v>1704</v>
      </c>
      <c r="H1086" t="str">
        <f t="shared" ca="1" si="144"/>
        <v>outros</v>
      </c>
      <c r="I1086" t="str">
        <f t="shared" ca="1" si="145"/>
        <v>outros</v>
      </c>
      <c r="J1086" t="str">
        <f t="shared" ca="1" si="146"/>
        <v>Entregue</v>
      </c>
      <c r="K1086">
        <f t="shared" ca="1" si="147"/>
        <v>1</v>
      </c>
      <c r="L1086">
        <f t="shared" ca="1" si="148"/>
        <v>1</v>
      </c>
      <c r="M1086" s="6" t="str">
        <f t="shared" si="149"/>
        <v>43</v>
      </c>
      <c r="N1086" s="6">
        <v>8</v>
      </c>
      <c r="O1086" s="6">
        <v>2019</v>
      </c>
      <c r="P1086" s="6" t="s">
        <v>84</v>
      </c>
      <c r="Q1086" s="6">
        <v>8</v>
      </c>
      <c r="R1086" s="6">
        <v>2019</v>
      </c>
      <c r="S1086" s="7">
        <f t="shared" ca="1" si="150"/>
        <v>43642</v>
      </c>
      <c r="T1086" s="7" t="str">
        <f t="shared" si="151"/>
        <v>13</v>
      </c>
      <c r="U1086" s="7">
        <f t="shared" si="152"/>
        <v>43690</v>
      </c>
    </row>
    <row r="1087" spans="1:21" x14ac:dyDescent="0.25">
      <c r="A1087">
        <v>1086</v>
      </c>
      <c r="B1087" s="1">
        <v>43642</v>
      </c>
      <c r="C1087" s="1">
        <v>43699</v>
      </c>
      <c r="D1087" s="2">
        <v>199</v>
      </c>
      <c r="E1087" s="2" t="s">
        <v>1701</v>
      </c>
      <c r="F1087" s="2" t="s">
        <v>1709</v>
      </c>
      <c r="H1087" t="str">
        <f t="shared" si="144"/>
        <v/>
      </c>
      <c r="I1087" t="str">
        <f t="shared" ca="1" si="145"/>
        <v>cliente indisponivel</v>
      </c>
      <c r="J1087" t="str">
        <f t="shared" ca="1" si="146"/>
        <v>Não entregue</v>
      </c>
      <c r="K1087">
        <f t="shared" ca="1" si="147"/>
        <v>2</v>
      </c>
      <c r="L1087">
        <f t="shared" ca="1" si="148"/>
        <v>1</v>
      </c>
      <c r="M1087" s="6" t="str">
        <f t="shared" si="149"/>
        <v>43</v>
      </c>
      <c r="N1087" s="6">
        <v>8</v>
      </c>
      <c r="O1087" s="6">
        <v>2019</v>
      </c>
      <c r="P1087" s="6" t="s">
        <v>138</v>
      </c>
      <c r="Q1087" s="6">
        <v>8</v>
      </c>
      <c r="R1087" s="6">
        <v>2019</v>
      </c>
      <c r="S1087" s="7">
        <f t="shared" ca="1" si="150"/>
        <v>43641</v>
      </c>
      <c r="T1087" s="7" t="str">
        <f t="shared" si="151"/>
        <v>22</v>
      </c>
      <c r="U1087" s="7">
        <f t="shared" si="152"/>
        <v>43699</v>
      </c>
    </row>
    <row r="1088" spans="1:21" x14ac:dyDescent="0.25">
      <c r="A1088">
        <v>1087</v>
      </c>
      <c r="B1088" s="1">
        <v>43642</v>
      </c>
      <c r="C1088" s="1">
        <v>43685</v>
      </c>
      <c r="D1088" s="2">
        <v>81</v>
      </c>
      <c r="E1088" s="2" t="s">
        <v>1701</v>
      </c>
      <c r="F1088" s="2" t="s">
        <v>1709</v>
      </c>
      <c r="H1088" t="str">
        <f t="shared" si="144"/>
        <v/>
      </c>
      <c r="I1088" t="str">
        <f t="shared" ca="1" si="145"/>
        <v>cliente indisponivel</v>
      </c>
      <c r="J1088" t="str">
        <f t="shared" ca="1" si="146"/>
        <v>Não entregue</v>
      </c>
      <c r="K1088">
        <f t="shared" ca="1" si="147"/>
        <v>2</v>
      </c>
      <c r="L1088">
        <f t="shared" ca="1" si="148"/>
        <v>2</v>
      </c>
      <c r="M1088" s="6" t="str">
        <f t="shared" si="149"/>
        <v>43</v>
      </c>
      <c r="N1088" s="6">
        <v>8</v>
      </c>
      <c r="O1088" s="6">
        <v>2019</v>
      </c>
      <c r="P1088" s="6" t="s">
        <v>1693</v>
      </c>
      <c r="Q1088" s="6">
        <v>8</v>
      </c>
      <c r="R1088" s="6">
        <v>2019</v>
      </c>
      <c r="S1088" s="7">
        <f t="shared" ca="1" si="150"/>
        <v>43642</v>
      </c>
      <c r="T1088" s="7" t="str">
        <f t="shared" si="151"/>
        <v>8</v>
      </c>
      <c r="U1088" s="7">
        <f t="shared" si="152"/>
        <v>43685</v>
      </c>
    </row>
    <row r="1089" spans="1:21" x14ac:dyDescent="0.25">
      <c r="A1089">
        <v>1088</v>
      </c>
      <c r="B1089" s="1">
        <v>43640</v>
      </c>
      <c r="C1089" s="1">
        <v>43690</v>
      </c>
      <c r="D1089" s="2">
        <v>90</v>
      </c>
      <c r="E1089" s="2" t="s">
        <v>1702</v>
      </c>
      <c r="F1089" s="2" t="s">
        <v>1704</v>
      </c>
      <c r="H1089" t="str">
        <f t="shared" ca="1" si="144"/>
        <v>cliente indisponivel</v>
      </c>
      <c r="I1089" t="str">
        <f t="shared" ca="1" si="145"/>
        <v>cliente indisponivel</v>
      </c>
      <c r="J1089" t="str">
        <f t="shared" ca="1" si="146"/>
        <v>Não entregue</v>
      </c>
      <c r="K1089">
        <f t="shared" ca="1" si="147"/>
        <v>2</v>
      </c>
      <c r="L1089">
        <f t="shared" ca="1" si="148"/>
        <v>3</v>
      </c>
      <c r="M1089" s="6" t="str">
        <f t="shared" si="149"/>
        <v>43</v>
      </c>
      <c r="N1089" s="6">
        <v>8</v>
      </c>
      <c r="O1089" s="6">
        <v>2019</v>
      </c>
      <c r="P1089" s="6" t="s">
        <v>84</v>
      </c>
      <c r="Q1089" s="6">
        <v>8</v>
      </c>
      <c r="R1089" s="6">
        <v>2019</v>
      </c>
      <c r="S1089" s="7">
        <f t="shared" ca="1" si="150"/>
        <v>43642</v>
      </c>
      <c r="T1089" s="7" t="str">
        <f t="shared" si="151"/>
        <v>13</v>
      </c>
      <c r="U1089" s="7">
        <f t="shared" si="152"/>
        <v>43690</v>
      </c>
    </row>
    <row r="1090" spans="1:21" x14ac:dyDescent="0.25">
      <c r="A1090">
        <v>1089</v>
      </c>
      <c r="B1090" s="1">
        <v>43640</v>
      </c>
      <c r="C1090" s="1">
        <v>43693</v>
      </c>
      <c r="D1090" s="2">
        <v>9</v>
      </c>
      <c r="E1090" s="2" t="s">
        <v>1701</v>
      </c>
      <c r="F1090" s="2" t="s">
        <v>1709</v>
      </c>
      <c r="H1090" t="str">
        <f t="shared" si="144"/>
        <v/>
      </c>
      <c r="I1090" t="str">
        <f t="shared" ca="1" si="145"/>
        <v>cliente indisponivel</v>
      </c>
      <c r="J1090" t="str">
        <f t="shared" ca="1" si="146"/>
        <v>Não entregue</v>
      </c>
      <c r="K1090">
        <f t="shared" ca="1" si="147"/>
        <v>2</v>
      </c>
      <c r="L1090">
        <f t="shared" ca="1" si="148"/>
        <v>1</v>
      </c>
      <c r="M1090" s="6" t="str">
        <f t="shared" si="149"/>
        <v>43</v>
      </c>
      <c r="N1090" s="6">
        <v>8</v>
      </c>
      <c r="O1090" s="6">
        <v>2019</v>
      </c>
      <c r="P1090" s="6" t="s">
        <v>103</v>
      </c>
      <c r="Q1090" s="6">
        <v>8</v>
      </c>
      <c r="R1090" s="6">
        <v>2019</v>
      </c>
      <c r="S1090" s="7">
        <f t="shared" ca="1" si="150"/>
        <v>43640</v>
      </c>
      <c r="T1090" s="7" t="str">
        <f t="shared" si="151"/>
        <v>16</v>
      </c>
      <c r="U1090" s="7">
        <f t="shared" si="152"/>
        <v>43693</v>
      </c>
    </row>
    <row r="1091" spans="1:21" x14ac:dyDescent="0.25">
      <c r="A1091">
        <v>1090</v>
      </c>
      <c r="B1091" s="1">
        <v>43641</v>
      </c>
      <c r="C1091" s="1">
        <v>43690</v>
      </c>
      <c r="D1091" s="2">
        <v>127</v>
      </c>
      <c r="E1091" s="2" t="s">
        <v>1702</v>
      </c>
      <c r="F1091" s="2" t="s">
        <v>1703</v>
      </c>
      <c r="H1091" t="str">
        <f t="shared" ref="H1091:H1154" ca="1" si="153">IF(E1091="Entregue","",I1091)</f>
        <v>cliente indisponivel</v>
      </c>
      <c r="I1091" t="str">
        <f t="shared" ref="I1091:I1154" ca="1" si="154">VLOOKUP(K1091,$V$6:$W$8,2,TRUE)</f>
        <v>cliente indisponivel</v>
      </c>
      <c r="J1091" t="str">
        <f t="shared" ref="J1091:J1154" ca="1" si="155">VLOOKUP(K1091,$V$1:$W$3,2,TRUE)</f>
        <v>Não entregue</v>
      </c>
      <c r="K1091">
        <f t="shared" ref="K1091:K1154" ca="1" si="156">RANDBETWEEN(1,2)</f>
        <v>2</v>
      </c>
      <c r="L1091">
        <f t="shared" ref="L1091:L1154" ca="1" si="157">RANDBETWEEN(1,3)</f>
        <v>3</v>
      </c>
      <c r="M1091" s="6" t="str">
        <f t="shared" ref="M1091:M1154" si="158">LEFT(C1091,2)</f>
        <v>43</v>
      </c>
      <c r="N1091" s="6">
        <v>8</v>
      </c>
      <c r="O1091" s="6">
        <v>2019</v>
      </c>
      <c r="P1091" s="6" t="s">
        <v>84</v>
      </c>
      <c r="Q1091" s="6">
        <v>8</v>
      </c>
      <c r="R1091" s="6">
        <v>2019</v>
      </c>
      <c r="S1091" s="7">
        <f t="shared" ref="S1091:S1154" ca="1" si="159">DATE(2019,6,21)+RANDBETWEEN(1,5)</f>
        <v>43639</v>
      </c>
      <c r="T1091" s="7" t="str">
        <f t="shared" ref="T1091:T1154" si="160">SUBSTITUTE(P1091,"/","")</f>
        <v>13</v>
      </c>
      <c r="U1091" s="7">
        <f t="shared" ref="U1091:U1154" si="161">DATE(R1091,Q1091,T1091)</f>
        <v>43690</v>
      </c>
    </row>
    <row r="1092" spans="1:21" x14ac:dyDescent="0.25">
      <c r="A1092">
        <v>1091</v>
      </c>
      <c r="B1092" s="1">
        <v>43639</v>
      </c>
      <c r="C1092" s="1">
        <v>43696</v>
      </c>
      <c r="D1092" s="2">
        <v>9</v>
      </c>
      <c r="E1092" s="2" t="s">
        <v>1702</v>
      </c>
      <c r="F1092" s="2" t="s">
        <v>1704</v>
      </c>
      <c r="H1092" t="str">
        <f t="shared" ca="1" si="153"/>
        <v>outros</v>
      </c>
      <c r="I1092" t="str">
        <f t="shared" ca="1" si="154"/>
        <v>outros</v>
      </c>
      <c r="J1092" t="str">
        <f t="shared" ca="1" si="155"/>
        <v>Entregue</v>
      </c>
      <c r="K1092">
        <f t="shared" ca="1" si="156"/>
        <v>1</v>
      </c>
      <c r="L1092">
        <f t="shared" ca="1" si="157"/>
        <v>2</v>
      </c>
      <c r="M1092" s="6" t="str">
        <f t="shared" si="158"/>
        <v>43</v>
      </c>
      <c r="N1092" s="6">
        <v>8</v>
      </c>
      <c r="O1092" s="6">
        <v>2019</v>
      </c>
      <c r="P1092" s="6" t="s">
        <v>120</v>
      </c>
      <c r="Q1092" s="6">
        <v>8</v>
      </c>
      <c r="R1092" s="6">
        <v>2019</v>
      </c>
      <c r="S1092" s="7">
        <f t="shared" ca="1" si="159"/>
        <v>43642</v>
      </c>
      <c r="T1092" s="7" t="str">
        <f t="shared" si="160"/>
        <v>19</v>
      </c>
      <c r="U1092" s="7">
        <f t="shared" si="161"/>
        <v>43696</v>
      </c>
    </row>
    <row r="1093" spans="1:21" x14ac:dyDescent="0.25">
      <c r="A1093">
        <v>1092</v>
      </c>
      <c r="B1093" s="1">
        <v>43640</v>
      </c>
      <c r="C1093" s="1">
        <v>43691</v>
      </c>
      <c r="D1093" s="2">
        <v>13</v>
      </c>
      <c r="E1093" s="2" t="s">
        <v>1702</v>
      </c>
      <c r="F1093" s="2" t="s">
        <v>1703</v>
      </c>
      <c r="H1093" t="str">
        <f t="shared" ca="1" si="153"/>
        <v>outros</v>
      </c>
      <c r="I1093" t="str">
        <f t="shared" ca="1" si="154"/>
        <v>outros</v>
      </c>
      <c r="J1093" t="str">
        <f t="shared" ca="1" si="155"/>
        <v>Entregue</v>
      </c>
      <c r="K1093">
        <f t="shared" ca="1" si="156"/>
        <v>1</v>
      </c>
      <c r="L1093">
        <f t="shared" ca="1" si="157"/>
        <v>2</v>
      </c>
      <c r="M1093" s="6" t="str">
        <f t="shared" si="158"/>
        <v>43</v>
      </c>
      <c r="N1093" s="6">
        <v>8</v>
      </c>
      <c r="O1093" s="6">
        <v>2019</v>
      </c>
      <c r="P1093" s="6" t="s">
        <v>90</v>
      </c>
      <c r="Q1093" s="6">
        <v>8</v>
      </c>
      <c r="R1093" s="6">
        <v>2019</v>
      </c>
      <c r="S1093" s="7">
        <f t="shared" ca="1" si="159"/>
        <v>43642</v>
      </c>
      <c r="T1093" s="7" t="str">
        <f t="shared" si="160"/>
        <v>14</v>
      </c>
      <c r="U1093" s="7">
        <f t="shared" si="161"/>
        <v>43691</v>
      </c>
    </row>
    <row r="1094" spans="1:21" x14ac:dyDescent="0.25">
      <c r="A1094">
        <v>1093</v>
      </c>
      <c r="B1094" s="1">
        <v>43642</v>
      </c>
      <c r="C1094" s="1">
        <v>43699</v>
      </c>
      <c r="D1094" s="2">
        <v>33</v>
      </c>
      <c r="E1094" s="2" t="s">
        <v>1701</v>
      </c>
      <c r="F1094" s="2" t="s">
        <v>1709</v>
      </c>
      <c r="H1094" t="str">
        <f t="shared" si="153"/>
        <v/>
      </c>
      <c r="I1094" t="str">
        <f t="shared" ca="1" si="154"/>
        <v>outros</v>
      </c>
      <c r="J1094" t="str">
        <f t="shared" ca="1" si="155"/>
        <v>Entregue</v>
      </c>
      <c r="K1094">
        <f t="shared" ca="1" si="156"/>
        <v>1</v>
      </c>
      <c r="L1094">
        <f t="shared" ca="1" si="157"/>
        <v>3</v>
      </c>
      <c r="M1094" s="6" t="str">
        <f t="shared" si="158"/>
        <v>43</v>
      </c>
      <c r="N1094" s="6">
        <v>8</v>
      </c>
      <c r="O1094" s="6">
        <v>2019</v>
      </c>
      <c r="P1094" s="6" t="s">
        <v>138</v>
      </c>
      <c r="Q1094" s="6">
        <v>8</v>
      </c>
      <c r="R1094" s="6">
        <v>2019</v>
      </c>
      <c r="S1094" s="7">
        <f t="shared" ca="1" si="159"/>
        <v>43639</v>
      </c>
      <c r="T1094" s="7" t="str">
        <f t="shared" si="160"/>
        <v>22</v>
      </c>
      <c r="U1094" s="7">
        <f t="shared" si="161"/>
        <v>43699</v>
      </c>
    </row>
    <row r="1095" spans="1:21" x14ac:dyDescent="0.25">
      <c r="A1095">
        <v>1094</v>
      </c>
      <c r="B1095" s="1">
        <v>43641</v>
      </c>
      <c r="C1095" s="1">
        <v>43679</v>
      </c>
      <c r="D1095" s="2">
        <v>204</v>
      </c>
      <c r="E1095" s="2" t="s">
        <v>1702</v>
      </c>
      <c r="F1095" s="2" t="s">
        <v>1703</v>
      </c>
      <c r="H1095" t="str">
        <f t="shared" ca="1" si="153"/>
        <v>outros</v>
      </c>
      <c r="I1095" t="str">
        <f t="shared" ca="1" si="154"/>
        <v>outros</v>
      </c>
      <c r="J1095" t="str">
        <f t="shared" ca="1" si="155"/>
        <v>Entregue</v>
      </c>
      <c r="K1095">
        <f t="shared" ca="1" si="156"/>
        <v>1</v>
      </c>
      <c r="L1095">
        <f t="shared" ca="1" si="157"/>
        <v>3</v>
      </c>
      <c r="M1095" s="6" t="str">
        <f t="shared" si="158"/>
        <v>43</v>
      </c>
      <c r="N1095" s="6">
        <v>8</v>
      </c>
      <c r="O1095" s="6">
        <v>2019</v>
      </c>
      <c r="P1095" s="6" t="s">
        <v>1699</v>
      </c>
      <c r="Q1095" s="6">
        <v>8</v>
      </c>
      <c r="R1095" s="6">
        <v>2019</v>
      </c>
      <c r="S1095" s="7">
        <f t="shared" ca="1" si="159"/>
        <v>43641</v>
      </c>
      <c r="T1095" s="7" t="str">
        <f t="shared" si="160"/>
        <v>2</v>
      </c>
      <c r="U1095" s="7">
        <f t="shared" si="161"/>
        <v>43679</v>
      </c>
    </row>
    <row r="1096" spans="1:21" x14ac:dyDescent="0.25">
      <c r="A1096">
        <v>1095</v>
      </c>
      <c r="B1096" s="1">
        <v>43640</v>
      </c>
      <c r="C1096" s="1">
        <v>43684</v>
      </c>
      <c r="D1096" s="2">
        <v>143</v>
      </c>
      <c r="E1096" s="2" t="s">
        <v>1701</v>
      </c>
      <c r="F1096" s="2" t="s">
        <v>1709</v>
      </c>
      <c r="H1096" t="str">
        <f t="shared" si="153"/>
        <v/>
      </c>
      <c r="I1096" t="str">
        <f t="shared" ca="1" si="154"/>
        <v>outros</v>
      </c>
      <c r="J1096" t="str">
        <f t="shared" ca="1" si="155"/>
        <v>Entregue</v>
      </c>
      <c r="K1096">
        <f t="shared" ca="1" si="156"/>
        <v>1</v>
      </c>
      <c r="L1096">
        <f t="shared" ca="1" si="157"/>
        <v>3</v>
      </c>
      <c r="M1096" s="6" t="str">
        <f t="shared" si="158"/>
        <v>43</v>
      </c>
      <c r="N1096" s="6">
        <v>8</v>
      </c>
      <c r="O1096" s="6">
        <v>2019</v>
      </c>
      <c r="P1096" s="6" t="s">
        <v>1697</v>
      </c>
      <c r="Q1096" s="6">
        <v>8</v>
      </c>
      <c r="R1096" s="6">
        <v>2019</v>
      </c>
      <c r="S1096" s="7">
        <f t="shared" ca="1" si="159"/>
        <v>43640</v>
      </c>
      <c r="T1096" s="7" t="str">
        <f t="shared" si="160"/>
        <v>7</v>
      </c>
      <c r="U1096" s="7">
        <f t="shared" si="161"/>
        <v>43684</v>
      </c>
    </row>
    <row r="1097" spans="1:21" x14ac:dyDescent="0.25">
      <c r="A1097">
        <v>1096</v>
      </c>
      <c r="B1097" s="1">
        <v>43642</v>
      </c>
      <c r="C1097" s="1">
        <v>43701</v>
      </c>
      <c r="D1097" s="2">
        <v>21</v>
      </c>
      <c r="E1097" s="2" t="s">
        <v>1701</v>
      </c>
      <c r="F1097" s="2" t="s">
        <v>1709</v>
      </c>
      <c r="H1097" t="str">
        <f t="shared" si="153"/>
        <v/>
      </c>
      <c r="I1097" t="str">
        <f t="shared" ca="1" si="154"/>
        <v>cliente indisponivel</v>
      </c>
      <c r="J1097" t="str">
        <f t="shared" ca="1" si="155"/>
        <v>Não entregue</v>
      </c>
      <c r="K1097">
        <f t="shared" ca="1" si="156"/>
        <v>2</v>
      </c>
      <c r="L1097">
        <f t="shared" ca="1" si="157"/>
        <v>1</v>
      </c>
      <c r="M1097" s="6" t="str">
        <f t="shared" si="158"/>
        <v>43</v>
      </c>
      <c r="N1097" s="6">
        <v>8</v>
      </c>
      <c r="O1097" s="6">
        <v>2019</v>
      </c>
      <c r="P1097" s="6" t="s">
        <v>151</v>
      </c>
      <c r="Q1097" s="6">
        <v>8</v>
      </c>
      <c r="R1097" s="6">
        <v>2019</v>
      </c>
      <c r="S1097" s="7">
        <f t="shared" ca="1" si="159"/>
        <v>43640</v>
      </c>
      <c r="T1097" s="7" t="str">
        <f t="shared" si="160"/>
        <v>24</v>
      </c>
      <c r="U1097" s="7">
        <f t="shared" si="161"/>
        <v>43701</v>
      </c>
    </row>
    <row r="1098" spans="1:21" x14ac:dyDescent="0.25">
      <c r="A1098">
        <v>1097</v>
      </c>
      <c r="B1098" s="1">
        <v>43640</v>
      </c>
      <c r="C1098" s="1">
        <v>43705</v>
      </c>
      <c r="D1098" s="2">
        <v>23</v>
      </c>
      <c r="E1098" s="2" t="s">
        <v>1702</v>
      </c>
      <c r="F1098" s="2" t="s">
        <v>1704</v>
      </c>
      <c r="H1098" t="str">
        <f t="shared" ca="1" si="153"/>
        <v>cliente indisponivel</v>
      </c>
      <c r="I1098" t="str">
        <f t="shared" ca="1" si="154"/>
        <v>cliente indisponivel</v>
      </c>
      <c r="J1098" t="str">
        <f t="shared" ca="1" si="155"/>
        <v>Não entregue</v>
      </c>
      <c r="K1098">
        <f t="shared" ca="1" si="156"/>
        <v>2</v>
      </c>
      <c r="L1098">
        <f t="shared" ca="1" si="157"/>
        <v>2</v>
      </c>
      <c r="M1098" s="6" t="str">
        <f t="shared" si="158"/>
        <v>43</v>
      </c>
      <c r="N1098" s="6">
        <v>8</v>
      </c>
      <c r="O1098" s="6">
        <v>2019</v>
      </c>
      <c r="P1098" s="6" t="s">
        <v>175</v>
      </c>
      <c r="Q1098" s="6">
        <v>8</v>
      </c>
      <c r="R1098" s="6">
        <v>2019</v>
      </c>
      <c r="S1098" s="7">
        <f t="shared" ca="1" si="159"/>
        <v>43638</v>
      </c>
      <c r="T1098" s="7" t="str">
        <f t="shared" si="160"/>
        <v>28</v>
      </c>
      <c r="U1098" s="7">
        <f t="shared" si="161"/>
        <v>43705</v>
      </c>
    </row>
    <row r="1099" spans="1:21" x14ac:dyDescent="0.25">
      <c r="A1099">
        <v>1098</v>
      </c>
      <c r="B1099" s="1">
        <v>43642</v>
      </c>
      <c r="C1099" s="1">
        <v>43690</v>
      </c>
      <c r="D1099" s="2">
        <v>90</v>
      </c>
      <c r="E1099" s="2" t="s">
        <v>1701</v>
      </c>
      <c r="F1099" s="2" t="s">
        <v>1709</v>
      </c>
      <c r="H1099" t="str">
        <f t="shared" si="153"/>
        <v/>
      </c>
      <c r="I1099" t="str">
        <f t="shared" ca="1" si="154"/>
        <v>cliente indisponivel</v>
      </c>
      <c r="J1099" t="str">
        <f t="shared" ca="1" si="155"/>
        <v>Não entregue</v>
      </c>
      <c r="K1099">
        <f t="shared" ca="1" si="156"/>
        <v>2</v>
      </c>
      <c r="L1099">
        <f t="shared" ca="1" si="157"/>
        <v>2</v>
      </c>
      <c r="M1099" s="6" t="str">
        <f t="shared" si="158"/>
        <v>43</v>
      </c>
      <c r="N1099" s="6">
        <v>8</v>
      </c>
      <c r="O1099" s="6">
        <v>2019</v>
      </c>
      <c r="P1099" s="6" t="s">
        <v>84</v>
      </c>
      <c r="Q1099" s="6">
        <v>8</v>
      </c>
      <c r="R1099" s="6">
        <v>2019</v>
      </c>
      <c r="S1099" s="7">
        <f t="shared" ca="1" si="159"/>
        <v>43641</v>
      </c>
      <c r="T1099" s="7" t="str">
        <f t="shared" si="160"/>
        <v>13</v>
      </c>
      <c r="U1099" s="7">
        <f t="shared" si="161"/>
        <v>43690</v>
      </c>
    </row>
    <row r="1100" spans="1:21" x14ac:dyDescent="0.25">
      <c r="A1100">
        <v>1099</v>
      </c>
      <c r="B1100" s="1">
        <v>43641</v>
      </c>
      <c r="C1100" s="1">
        <v>43690</v>
      </c>
      <c r="D1100" s="2">
        <v>88</v>
      </c>
      <c r="E1100" s="2" t="s">
        <v>1701</v>
      </c>
      <c r="F1100" s="2" t="s">
        <v>1709</v>
      </c>
      <c r="H1100" t="str">
        <f t="shared" si="153"/>
        <v/>
      </c>
      <c r="I1100" t="str">
        <f t="shared" ca="1" si="154"/>
        <v>outros</v>
      </c>
      <c r="J1100" t="str">
        <f t="shared" ca="1" si="155"/>
        <v>Entregue</v>
      </c>
      <c r="K1100">
        <f t="shared" ca="1" si="156"/>
        <v>1</v>
      </c>
      <c r="L1100">
        <f t="shared" ca="1" si="157"/>
        <v>1</v>
      </c>
      <c r="M1100" s="6" t="str">
        <f t="shared" si="158"/>
        <v>43</v>
      </c>
      <c r="N1100" s="6">
        <v>8</v>
      </c>
      <c r="O1100" s="6">
        <v>2019</v>
      </c>
      <c r="P1100" s="6" t="s">
        <v>84</v>
      </c>
      <c r="Q1100" s="6">
        <v>8</v>
      </c>
      <c r="R1100" s="6">
        <v>2019</v>
      </c>
      <c r="S1100" s="7">
        <f t="shared" ca="1" si="159"/>
        <v>43639</v>
      </c>
      <c r="T1100" s="7" t="str">
        <f t="shared" si="160"/>
        <v>13</v>
      </c>
      <c r="U1100" s="7">
        <f t="shared" si="161"/>
        <v>43690</v>
      </c>
    </row>
    <row r="1101" spans="1:21" x14ac:dyDescent="0.25">
      <c r="A1101">
        <v>1100</v>
      </c>
      <c r="B1101" s="1">
        <v>43640</v>
      </c>
      <c r="C1101" s="1">
        <v>43685</v>
      </c>
      <c r="D1101" s="2">
        <v>99</v>
      </c>
      <c r="E1101" s="2" t="s">
        <v>1702</v>
      </c>
      <c r="F1101" s="2" t="s">
        <v>1703</v>
      </c>
      <c r="H1101" t="str">
        <f t="shared" ca="1" si="153"/>
        <v>outros</v>
      </c>
      <c r="I1101" t="str">
        <f t="shared" ca="1" si="154"/>
        <v>outros</v>
      </c>
      <c r="J1101" t="str">
        <f t="shared" ca="1" si="155"/>
        <v>Entregue</v>
      </c>
      <c r="K1101">
        <f t="shared" ca="1" si="156"/>
        <v>1</v>
      </c>
      <c r="L1101">
        <f t="shared" ca="1" si="157"/>
        <v>1</v>
      </c>
      <c r="M1101" s="6" t="str">
        <f t="shared" si="158"/>
        <v>43</v>
      </c>
      <c r="N1101" s="6">
        <v>8</v>
      </c>
      <c r="O1101" s="6">
        <v>2019</v>
      </c>
      <c r="P1101" s="6" t="s">
        <v>1693</v>
      </c>
      <c r="Q1101" s="6">
        <v>8</v>
      </c>
      <c r="R1101" s="6">
        <v>2019</v>
      </c>
      <c r="S1101" s="7">
        <f t="shared" ca="1" si="159"/>
        <v>43638</v>
      </c>
      <c r="T1101" s="7" t="str">
        <f t="shared" si="160"/>
        <v>8</v>
      </c>
      <c r="U1101" s="7">
        <f t="shared" si="161"/>
        <v>43685</v>
      </c>
    </row>
    <row r="1102" spans="1:21" x14ac:dyDescent="0.25">
      <c r="A1102">
        <v>1101</v>
      </c>
      <c r="B1102" s="1">
        <v>43640</v>
      </c>
      <c r="C1102" s="1">
        <v>43700</v>
      </c>
      <c r="D1102" s="2">
        <v>39</v>
      </c>
      <c r="E1102" s="2" t="s">
        <v>1702</v>
      </c>
      <c r="F1102" s="2" t="s">
        <v>1704</v>
      </c>
      <c r="H1102" t="str">
        <f t="shared" ca="1" si="153"/>
        <v>outros</v>
      </c>
      <c r="I1102" t="str">
        <f t="shared" ca="1" si="154"/>
        <v>outros</v>
      </c>
      <c r="J1102" t="str">
        <f t="shared" ca="1" si="155"/>
        <v>Entregue</v>
      </c>
      <c r="K1102">
        <f t="shared" ca="1" si="156"/>
        <v>1</v>
      </c>
      <c r="L1102">
        <f t="shared" ca="1" si="157"/>
        <v>2</v>
      </c>
      <c r="M1102" s="6" t="str">
        <f t="shared" si="158"/>
        <v>43</v>
      </c>
      <c r="N1102" s="6">
        <v>8</v>
      </c>
      <c r="O1102" s="6">
        <v>2019</v>
      </c>
      <c r="P1102" s="6" t="s">
        <v>144</v>
      </c>
      <c r="Q1102" s="6">
        <v>8</v>
      </c>
      <c r="R1102" s="6">
        <v>2019</v>
      </c>
      <c r="S1102" s="7">
        <f t="shared" ca="1" si="159"/>
        <v>43640</v>
      </c>
      <c r="T1102" s="7" t="str">
        <f t="shared" si="160"/>
        <v>23</v>
      </c>
      <c r="U1102" s="7">
        <f t="shared" si="161"/>
        <v>43700</v>
      </c>
    </row>
    <row r="1103" spans="1:21" x14ac:dyDescent="0.25">
      <c r="A1103">
        <v>1102</v>
      </c>
      <c r="B1103" s="1">
        <v>43638</v>
      </c>
      <c r="C1103" s="1">
        <v>43688</v>
      </c>
      <c r="D1103" s="2">
        <v>151</v>
      </c>
      <c r="E1103" s="2" t="s">
        <v>1702</v>
      </c>
      <c r="F1103" s="2" t="s">
        <v>1704</v>
      </c>
      <c r="H1103" t="str">
        <f t="shared" ca="1" si="153"/>
        <v>cliente indisponivel</v>
      </c>
      <c r="I1103" t="str">
        <f t="shared" ca="1" si="154"/>
        <v>cliente indisponivel</v>
      </c>
      <c r="J1103" t="str">
        <f t="shared" ca="1" si="155"/>
        <v>Não entregue</v>
      </c>
      <c r="K1103">
        <f t="shared" ca="1" si="156"/>
        <v>2</v>
      </c>
      <c r="L1103">
        <f t="shared" ca="1" si="157"/>
        <v>2</v>
      </c>
      <c r="M1103" s="6" t="str">
        <f t="shared" si="158"/>
        <v>43</v>
      </c>
      <c r="N1103" s="6">
        <v>8</v>
      </c>
      <c r="O1103" s="6">
        <v>2019</v>
      </c>
      <c r="P1103" s="6" t="s">
        <v>71</v>
      </c>
      <c r="Q1103" s="6">
        <v>8</v>
      </c>
      <c r="R1103" s="6">
        <v>2019</v>
      </c>
      <c r="S1103" s="7">
        <f t="shared" ca="1" si="159"/>
        <v>43640</v>
      </c>
      <c r="T1103" s="7" t="str">
        <f t="shared" si="160"/>
        <v>11</v>
      </c>
      <c r="U1103" s="7">
        <f t="shared" si="161"/>
        <v>43688</v>
      </c>
    </row>
    <row r="1104" spans="1:21" x14ac:dyDescent="0.25">
      <c r="A1104">
        <v>1103</v>
      </c>
      <c r="B1104" s="1">
        <v>43642</v>
      </c>
      <c r="C1104" s="1">
        <v>43701</v>
      </c>
      <c r="D1104" s="2">
        <v>84</v>
      </c>
      <c r="E1104" s="2" t="s">
        <v>1702</v>
      </c>
      <c r="F1104" s="2" t="s">
        <v>1704</v>
      </c>
      <c r="H1104" t="str">
        <f t="shared" ca="1" si="153"/>
        <v>cliente indisponivel</v>
      </c>
      <c r="I1104" t="str">
        <f t="shared" ca="1" si="154"/>
        <v>cliente indisponivel</v>
      </c>
      <c r="J1104" t="str">
        <f t="shared" ca="1" si="155"/>
        <v>Não entregue</v>
      </c>
      <c r="K1104">
        <f t="shared" ca="1" si="156"/>
        <v>2</v>
      </c>
      <c r="L1104">
        <f t="shared" ca="1" si="157"/>
        <v>2</v>
      </c>
      <c r="M1104" s="6" t="str">
        <f t="shared" si="158"/>
        <v>43</v>
      </c>
      <c r="N1104" s="6">
        <v>8</v>
      </c>
      <c r="O1104" s="6">
        <v>2019</v>
      </c>
      <c r="P1104" s="6" t="s">
        <v>151</v>
      </c>
      <c r="Q1104" s="6">
        <v>8</v>
      </c>
      <c r="R1104" s="6">
        <v>2019</v>
      </c>
      <c r="S1104" s="7">
        <f t="shared" ca="1" si="159"/>
        <v>43639</v>
      </c>
      <c r="T1104" s="7" t="str">
        <f t="shared" si="160"/>
        <v>24</v>
      </c>
      <c r="U1104" s="7">
        <f t="shared" si="161"/>
        <v>43701</v>
      </c>
    </row>
    <row r="1105" spans="1:21" x14ac:dyDescent="0.25">
      <c r="A1105">
        <v>1104</v>
      </c>
      <c r="B1105" s="1">
        <v>43641</v>
      </c>
      <c r="C1105" s="1">
        <v>43679</v>
      </c>
      <c r="D1105" s="2">
        <v>20</v>
      </c>
      <c r="E1105" s="2" t="s">
        <v>1702</v>
      </c>
      <c r="F1105" s="2" t="s">
        <v>1704</v>
      </c>
      <c r="H1105" t="str">
        <f t="shared" ca="1" si="153"/>
        <v>cliente indisponivel</v>
      </c>
      <c r="I1105" t="str">
        <f t="shared" ca="1" si="154"/>
        <v>cliente indisponivel</v>
      </c>
      <c r="J1105" t="str">
        <f t="shared" ca="1" si="155"/>
        <v>Não entregue</v>
      </c>
      <c r="K1105">
        <f t="shared" ca="1" si="156"/>
        <v>2</v>
      </c>
      <c r="L1105">
        <f t="shared" ca="1" si="157"/>
        <v>2</v>
      </c>
      <c r="M1105" s="6" t="str">
        <f t="shared" si="158"/>
        <v>43</v>
      </c>
      <c r="N1105" s="6">
        <v>8</v>
      </c>
      <c r="O1105" s="6">
        <v>2019</v>
      </c>
      <c r="P1105" s="6" t="s">
        <v>1699</v>
      </c>
      <c r="Q1105" s="6">
        <v>8</v>
      </c>
      <c r="R1105" s="6">
        <v>2019</v>
      </c>
      <c r="S1105" s="7">
        <f t="shared" ca="1" si="159"/>
        <v>43641</v>
      </c>
      <c r="T1105" s="7" t="str">
        <f t="shared" si="160"/>
        <v>2</v>
      </c>
      <c r="U1105" s="7">
        <f t="shared" si="161"/>
        <v>43679</v>
      </c>
    </row>
    <row r="1106" spans="1:21" x14ac:dyDescent="0.25">
      <c r="A1106">
        <v>1105</v>
      </c>
      <c r="B1106" s="1">
        <v>43640</v>
      </c>
      <c r="C1106" s="1">
        <v>43685</v>
      </c>
      <c r="D1106" s="2">
        <v>88</v>
      </c>
      <c r="E1106" s="2" t="s">
        <v>1702</v>
      </c>
      <c r="F1106" s="2" t="s">
        <v>1703</v>
      </c>
      <c r="H1106" t="str">
        <f t="shared" ca="1" si="153"/>
        <v>outros</v>
      </c>
      <c r="I1106" t="str">
        <f t="shared" ca="1" si="154"/>
        <v>outros</v>
      </c>
      <c r="J1106" t="str">
        <f t="shared" ca="1" si="155"/>
        <v>Entregue</v>
      </c>
      <c r="K1106">
        <f t="shared" ca="1" si="156"/>
        <v>1</v>
      </c>
      <c r="L1106">
        <f t="shared" ca="1" si="157"/>
        <v>3</v>
      </c>
      <c r="M1106" s="6" t="str">
        <f t="shared" si="158"/>
        <v>43</v>
      </c>
      <c r="N1106" s="6">
        <v>8</v>
      </c>
      <c r="O1106" s="6">
        <v>2019</v>
      </c>
      <c r="P1106" s="6" t="s">
        <v>1693</v>
      </c>
      <c r="Q1106" s="6">
        <v>8</v>
      </c>
      <c r="R1106" s="6">
        <v>2019</v>
      </c>
      <c r="S1106" s="7">
        <f t="shared" ca="1" si="159"/>
        <v>43640</v>
      </c>
      <c r="T1106" s="7" t="str">
        <f t="shared" si="160"/>
        <v>8</v>
      </c>
      <c r="U1106" s="7">
        <f t="shared" si="161"/>
        <v>43685</v>
      </c>
    </row>
    <row r="1107" spans="1:21" x14ac:dyDescent="0.25">
      <c r="A1107">
        <v>1106</v>
      </c>
      <c r="B1107" s="1">
        <v>43638</v>
      </c>
      <c r="C1107" s="1">
        <v>43697</v>
      </c>
      <c r="D1107" s="2">
        <v>23</v>
      </c>
      <c r="E1107" s="2" t="s">
        <v>1701</v>
      </c>
      <c r="F1107" s="2" t="s">
        <v>1709</v>
      </c>
      <c r="H1107" t="str">
        <f t="shared" si="153"/>
        <v/>
      </c>
      <c r="I1107" t="str">
        <f t="shared" ca="1" si="154"/>
        <v>outros</v>
      </c>
      <c r="J1107" t="str">
        <f t="shared" ca="1" si="155"/>
        <v>Entregue</v>
      </c>
      <c r="K1107">
        <f t="shared" ca="1" si="156"/>
        <v>1</v>
      </c>
      <c r="L1107">
        <f t="shared" ca="1" si="157"/>
        <v>2</v>
      </c>
      <c r="M1107" s="6" t="str">
        <f t="shared" si="158"/>
        <v>43</v>
      </c>
      <c r="N1107" s="6">
        <v>8</v>
      </c>
      <c r="O1107" s="6">
        <v>2019</v>
      </c>
      <c r="P1107" s="6" t="s">
        <v>126</v>
      </c>
      <c r="Q1107" s="6">
        <v>8</v>
      </c>
      <c r="R1107" s="6">
        <v>2019</v>
      </c>
      <c r="S1107" s="7">
        <f t="shared" ca="1" si="159"/>
        <v>43639</v>
      </c>
      <c r="T1107" s="7" t="str">
        <f t="shared" si="160"/>
        <v>20</v>
      </c>
      <c r="U1107" s="7">
        <f t="shared" si="161"/>
        <v>43697</v>
      </c>
    </row>
    <row r="1108" spans="1:21" x14ac:dyDescent="0.25">
      <c r="A1108">
        <v>1107</v>
      </c>
      <c r="B1108" s="1">
        <v>43638</v>
      </c>
      <c r="C1108" s="1">
        <v>43698</v>
      </c>
      <c r="D1108" s="2">
        <v>150</v>
      </c>
      <c r="E1108" s="2" t="s">
        <v>1701</v>
      </c>
      <c r="F1108" s="2" t="s">
        <v>1709</v>
      </c>
      <c r="H1108" t="str">
        <f t="shared" si="153"/>
        <v/>
      </c>
      <c r="I1108" t="str">
        <f t="shared" ca="1" si="154"/>
        <v>cliente indisponivel</v>
      </c>
      <c r="J1108" t="str">
        <f t="shared" ca="1" si="155"/>
        <v>Não entregue</v>
      </c>
      <c r="K1108">
        <f t="shared" ca="1" si="156"/>
        <v>2</v>
      </c>
      <c r="L1108">
        <f t="shared" ca="1" si="157"/>
        <v>3</v>
      </c>
      <c r="M1108" s="6" t="str">
        <f t="shared" si="158"/>
        <v>43</v>
      </c>
      <c r="N1108" s="6">
        <v>8</v>
      </c>
      <c r="O1108" s="6">
        <v>2019</v>
      </c>
      <c r="P1108" s="6" t="s">
        <v>132</v>
      </c>
      <c r="Q1108" s="6">
        <v>8</v>
      </c>
      <c r="R1108" s="6">
        <v>2019</v>
      </c>
      <c r="S1108" s="7">
        <f t="shared" ca="1" si="159"/>
        <v>43640</v>
      </c>
      <c r="T1108" s="7" t="str">
        <f t="shared" si="160"/>
        <v>21</v>
      </c>
      <c r="U1108" s="7">
        <f t="shared" si="161"/>
        <v>43698</v>
      </c>
    </row>
    <row r="1109" spans="1:21" x14ac:dyDescent="0.25">
      <c r="A1109">
        <v>1108</v>
      </c>
      <c r="B1109" s="1">
        <v>43642</v>
      </c>
      <c r="C1109" s="1">
        <v>43699</v>
      </c>
      <c r="D1109" s="2">
        <v>37</v>
      </c>
      <c r="E1109" s="2" t="s">
        <v>1701</v>
      </c>
      <c r="F1109" s="2" t="s">
        <v>1709</v>
      </c>
      <c r="H1109" t="str">
        <f t="shared" si="153"/>
        <v/>
      </c>
      <c r="I1109" t="str">
        <f t="shared" ca="1" si="154"/>
        <v>cliente indisponivel</v>
      </c>
      <c r="J1109" t="str">
        <f t="shared" ca="1" si="155"/>
        <v>Não entregue</v>
      </c>
      <c r="K1109">
        <f t="shared" ca="1" si="156"/>
        <v>2</v>
      </c>
      <c r="L1109">
        <f t="shared" ca="1" si="157"/>
        <v>1</v>
      </c>
      <c r="M1109" s="6" t="str">
        <f t="shared" si="158"/>
        <v>43</v>
      </c>
      <c r="N1109" s="6">
        <v>8</v>
      </c>
      <c r="O1109" s="6">
        <v>2019</v>
      </c>
      <c r="P1109" s="6" t="s">
        <v>138</v>
      </c>
      <c r="Q1109" s="6">
        <v>8</v>
      </c>
      <c r="R1109" s="6">
        <v>2019</v>
      </c>
      <c r="S1109" s="7">
        <f t="shared" ca="1" si="159"/>
        <v>43641</v>
      </c>
      <c r="T1109" s="7" t="str">
        <f t="shared" si="160"/>
        <v>22</v>
      </c>
      <c r="U1109" s="7">
        <f t="shared" si="161"/>
        <v>43699</v>
      </c>
    </row>
    <row r="1110" spans="1:21" x14ac:dyDescent="0.25">
      <c r="A1110">
        <v>1109</v>
      </c>
      <c r="B1110" s="1">
        <v>43638</v>
      </c>
      <c r="C1110" s="1">
        <v>43690</v>
      </c>
      <c r="D1110" s="2">
        <v>34</v>
      </c>
      <c r="E1110" s="2" t="s">
        <v>1702</v>
      </c>
      <c r="F1110" s="2" t="s">
        <v>1704</v>
      </c>
      <c r="H1110" t="str">
        <f t="shared" ca="1" si="153"/>
        <v>outros</v>
      </c>
      <c r="I1110" t="str">
        <f t="shared" ca="1" si="154"/>
        <v>outros</v>
      </c>
      <c r="J1110" t="str">
        <f t="shared" ca="1" si="155"/>
        <v>Entregue</v>
      </c>
      <c r="K1110">
        <f t="shared" ca="1" si="156"/>
        <v>1</v>
      </c>
      <c r="L1110">
        <f t="shared" ca="1" si="157"/>
        <v>2</v>
      </c>
      <c r="M1110" s="6" t="str">
        <f t="shared" si="158"/>
        <v>43</v>
      </c>
      <c r="N1110" s="6">
        <v>8</v>
      </c>
      <c r="O1110" s="6">
        <v>2019</v>
      </c>
      <c r="P1110" s="6" t="s">
        <v>84</v>
      </c>
      <c r="Q1110" s="6">
        <v>8</v>
      </c>
      <c r="R1110" s="6">
        <v>2019</v>
      </c>
      <c r="S1110" s="7">
        <f t="shared" ca="1" si="159"/>
        <v>43639</v>
      </c>
      <c r="T1110" s="7" t="str">
        <f t="shared" si="160"/>
        <v>13</v>
      </c>
      <c r="U1110" s="7">
        <f t="shared" si="161"/>
        <v>43690</v>
      </c>
    </row>
    <row r="1111" spans="1:21" x14ac:dyDescent="0.25">
      <c r="A1111">
        <v>1110</v>
      </c>
      <c r="B1111" s="1">
        <v>43641</v>
      </c>
      <c r="C1111" s="1">
        <v>43689</v>
      </c>
      <c r="D1111" s="2">
        <v>27</v>
      </c>
      <c r="E1111" s="2" t="s">
        <v>1701</v>
      </c>
      <c r="F1111" s="2" t="s">
        <v>1709</v>
      </c>
      <c r="H1111" t="str">
        <f t="shared" si="153"/>
        <v/>
      </c>
      <c r="I1111" t="str">
        <f t="shared" ca="1" si="154"/>
        <v>cliente indisponivel</v>
      </c>
      <c r="J1111" t="str">
        <f t="shared" ca="1" si="155"/>
        <v>Não entregue</v>
      </c>
      <c r="K1111">
        <f t="shared" ca="1" si="156"/>
        <v>2</v>
      </c>
      <c r="L1111">
        <f t="shared" ca="1" si="157"/>
        <v>2</v>
      </c>
      <c r="M1111" s="6" t="str">
        <f t="shared" si="158"/>
        <v>43</v>
      </c>
      <c r="N1111" s="6">
        <v>8</v>
      </c>
      <c r="O1111" s="6">
        <v>2019</v>
      </c>
      <c r="P1111" s="6" t="s">
        <v>78</v>
      </c>
      <c r="Q1111" s="6">
        <v>8</v>
      </c>
      <c r="R1111" s="6">
        <v>2019</v>
      </c>
      <c r="S1111" s="7">
        <f t="shared" ca="1" si="159"/>
        <v>43641</v>
      </c>
      <c r="T1111" s="7" t="str">
        <f t="shared" si="160"/>
        <v>12</v>
      </c>
      <c r="U1111" s="7">
        <f t="shared" si="161"/>
        <v>43689</v>
      </c>
    </row>
    <row r="1112" spans="1:21" x14ac:dyDescent="0.25">
      <c r="A1112">
        <v>1111</v>
      </c>
      <c r="B1112" s="1">
        <v>43638</v>
      </c>
      <c r="C1112" s="1">
        <v>43689</v>
      </c>
      <c r="D1112" s="2">
        <v>157</v>
      </c>
      <c r="E1112" s="2" t="s">
        <v>1702</v>
      </c>
      <c r="F1112" s="2" t="s">
        <v>1704</v>
      </c>
      <c r="H1112" t="str">
        <f t="shared" ca="1" si="153"/>
        <v>outros</v>
      </c>
      <c r="I1112" t="str">
        <f t="shared" ca="1" si="154"/>
        <v>outros</v>
      </c>
      <c r="J1112" t="str">
        <f t="shared" ca="1" si="155"/>
        <v>Entregue</v>
      </c>
      <c r="K1112">
        <f t="shared" ca="1" si="156"/>
        <v>1</v>
      </c>
      <c r="L1112">
        <f t="shared" ca="1" si="157"/>
        <v>3</v>
      </c>
      <c r="M1112" s="6" t="str">
        <f t="shared" si="158"/>
        <v>43</v>
      </c>
      <c r="N1112" s="6">
        <v>8</v>
      </c>
      <c r="O1112" s="6">
        <v>2019</v>
      </c>
      <c r="P1112" s="6" t="s">
        <v>78</v>
      </c>
      <c r="Q1112" s="6">
        <v>8</v>
      </c>
      <c r="R1112" s="6">
        <v>2019</v>
      </c>
      <c r="S1112" s="7">
        <f t="shared" ca="1" si="159"/>
        <v>43638</v>
      </c>
      <c r="T1112" s="7" t="str">
        <f t="shared" si="160"/>
        <v>12</v>
      </c>
      <c r="U1112" s="7">
        <f t="shared" si="161"/>
        <v>43689</v>
      </c>
    </row>
    <row r="1113" spans="1:21" x14ac:dyDescent="0.25">
      <c r="A1113">
        <v>1112</v>
      </c>
      <c r="B1113" s="1">
        <v>43639</v>
      </c>
      <c r="C1113" s="1">
        <v>43693</v>
      </c>
      <c r="D1113" s="2">
        <v>80</v>
      </c>
      <c r="E1113" s="2" t="s">
        <v>1702</v>
      </c>
      <c r="F1113" s="2" t="s">
        <v>1704</v>
      </c>
      <c r="H1113" t="str">
        <f t="shared" ca="1" si="153"/>
        <v>cliente indisponivel</v>
      </c>
      <c r="I1113" t="str">
        <f t="shared" ca="1" si="154"/>
        <v>cliente indisponivel</v>
      </c>
      <c r="J1113" t="str">
        <f t="shared" ca="1" si="155"/>
        <v>Não entregue</v>
      </c>
      <c r="K1113">
        <f t="shared" ca="1" si="156"/>
        <v>2</v>
      </c>
      <c r="L1113">
        <f t="shared" ca="1" si="157"/>
        <v>2</v>
      </c>
      <c r="M1113" s="6" t="str">
        <f t="shared" si="158"/>
        <v>43</v>
      </c>
      <c r="N1113" s="6">
        <v>8</v>
      </c>
      <c r="O1113" s="6">
        <v>2019</v>
      </c>
      <c r="P1113" s="6" t="s">
        <v>103</v>
      </c>
      <c r="Q1113" s="6">
        <v>8</v>
      </c>
      <c r="R1113" s="6">
        <v>2019</v>
      </c>
      <c r="S1113" s="7">
        <f t="shared" ca="1" si="159"/>
        <v>43642</v>
      </c>
      <c r="T1113" s="7" t="str">
        <f t="shared" si="160"/>
        <v>16</v>
      </c>
      <c r="U1113" s="7">
        <f t="shared" si="161"/>
        <v>43693</v>
      </c>
    </row>
    <row r="1114" spans="1:21" x14ac:dyDescent="0.25">
      <c r="A1114">
        <v>1113</v>
      </c>
      <c r="B1114" s="1">
        <v>43639</v>
      </c>
      <c r="C1114" s="1">
        <v>43691</v>
      </c>
      <c r="D1114" s="2">
        <v>148</v>
      </c>
      <c r="E1114" s="2" t="s">
        <v>1701</v>
      </c>
      <c r="F1114" s="2" t="s">
        <v>1709</v>
      </c>
      <c r="H1114" t="str">
        <f t="shared" si="153"/>
        <v/>
      </c>
      <c r="I1114" t="str">
        <f t="shared" ca="1" si="154"/>
        <v>outros</v>
      </c>
      <c r="J1114" t="str">
        <f t="shared" ca="1" si="155"/>
        <v>Entregue</v>
      </c>
      <c r="K1114">
        <f t="shared" ca="1" si="156"/>
        <v>1</v>
      </c>
      <c r="L1114">
        <f t="shared" ca="1" si="157"/>
        <v>1</v>
      </c>
      <c r="M1114" s="6" t="str">
        <f t="shared" si="158"/>
        <v>43</v>
      </c>
      <c r="N1114" s="6">
        <v>8</v>
      </c>
      <c r="O1114" s="6">
        <v>2019</v>
      </c>
      <c r="P1114" s="6" t="s">
        <v>90</v>
      </c>
      <c r="Q1114" s="6">
        <v>8</v>
      </c>
      <c r="R1114" s="6">
        <v>2019</v>
      </c>
      <c r="S1114" s="7">
        <f t="shared" ca="1" si="159"/>
        <v>43639</v>
      </c>
      <c r="T1114" s="7" t="str">
        <f t="shared" si="160"/>
        <v>14</v>
      </c>
      <c r="U1114" s="7">
        <f t="shared" si="161"/>
        <v>43691</v>
      </c>
    </row>
    <row r="1115" spans="1:21" x14ac:dyDescent="0.25">
      <c r="A1115">
        <v>1114</v>
      </c>
      <c r="B1115" s="1">
        <v>43638</v>
      </c>
      <c r="C1115" s="1">
        <v>43697</v>
      </c>
      <c r="D1115" s="2">
        <v>149</v>
      </c>
      <c r="E1115" s="2" t="s">
        <v>1702</v>
      </c>
      <c r="F1115" s="2" t="s">
        <v>1704</v>
      </c>
      <c r="H1115" t="str">
        <f t="shared" ca="1" si="153"/>
        <v>outros</v>
      </c>
      <c r="I1115" t="str">
        <f t="shared" ca="1" si="154"/>
        <v>outros</v>
      </c>
      <c r="J1115" t="str">
        <f t="shared" ca="1" si="155"/>
        <v>Entregue</v>
      </c>
      <c r="K1115">
        <f t="shared" ca="1" si="156"/>
        <v>1</v>
      </c>
      <c r="L1115">
        <f t="shared" ca="1" si="157"/>
        <v>2</v>
      </c>
      <c r="M1115" s="6" t="str">
        <f t="shared" si="158"/>
        <v>43</v>
      </c>
      <c r="N1115" s="6">
        <v>8</v>
      </c>
      <c r="O1115" s="6">
        <v>2019</v>
      </c>
      <c r="P1115" s="6" t="s">
        <v>126</v>
      </c>
      <c r="Q1115" s="6">
        <v>8</v>
      </c>
      <c r="R1115" s="6">
        <v>2019</v>
      </c>
      <c r="S1115" s="7">
        <f t="shared" ca="1" si="159"/>
        <v>43639</v>
      </c>
      <c r="T1115" s="7" t="str">
        <f t="shared" si="160"/>
        <v>20</v>
      </c>
      <c r="U1115" s="7">
        <f t="shared" si="161"/>
        <v>43697</v>
      </c>
    </row>
    <row r="1116" spans="1:21" x14ac:dyDescent="0.25">
      <c r="A1116">
        <v>1115</v>
      </c>
      <c r="B1116" s="1">
        <v>43642</v>
      </c>
      <c r="C1116" s="1">
        <v>43695</v>
      </c>
      <c r="D1116" s="2">
        <v>87</v>
      </c>
      <c r="E1116" s="2" t="s">
        <v>1701</v>
      </c>
      <c r="F1116" s="2" t="s">
        <v>1709</v>
      </c>
      <c r="H1116" t="str">
        <f t="shared" si="153"/>
        <v/>
      </c>
      <c r="I1116" t="str">
        <f t="shared" ca="1" si="154"/>
        <v>cliente indisponivel</v>
      </c>
      <c r="J1116" t="str">
        <f t="shared" ca="1" si="155"/>
        <v>Não entregue</v>
      </c>
      <c r="K1116">
        <f t="shared" ca="1" si="156"/>
        <v>2</v>
      </c>
      <c r="L1116">
        <f t="shared" ca="1" si="157"/>
        <v>2</v>
      </c>
      <c r="M1116" s="6" t="str">
        <f t="shared" si="158"/>
        <v>43</v>
      </c>
      <c r="N1116" s="6">
        <v>8</v>
      </c>
      <c r="O1116" s="6">
        <v>2019</v>
      </c>
      <c r="P1116" s="6" t="s">
        <v>114</v>
      </c>
      <c r="Q1116" s="6">
        <v>8</v>
      </c>
      <c r="R1116" s="6">
        <v>2019</v>
      </c>
      <c r="S1116" s="7">
        <f t="shared" ca="1" si="159"/>
        <v>43638</v>
      </c>
      <c r="T1116" s="7" t="str">
        <f t="shared" si="160"/>
        <v>18</v>
      </c>
      <c r="U1116" s="7">
        <f t="shared" si="161"/>
        <v>43695</v>
      </c>
    </row>
    <row r="1117" spans="1:21" x14ac:dyDescent="0.25">
      <c r="A1117">
        <v>1116</v>
      </c>
      <c r="B1117" s="1">
        <v>43638</v>
      </c>
      <c r="C1117" s="1">
        <v>43703</v>
      </c>
      <c r="D1117" s="2">
        <v>155</v>
      </c>
      <c r="E1117" s="2" t="s">
        <v>1701</v>
      </c>
      <c r="F1117" s="2" t="s">
        <v>1709</v>
      </c>
      <c r="H1117" t="str">
        <f t="shared" si="153"/>
        <v/>
      </c>
      <c r="I1117" t="str">
        <f t="shared" ca="1" si="154"/>
        <v>cliente indisponivel</v>
      </c>
      <c r="J1117" t="str">
        <f t="shared" ca="1" si="155"/>
        <v>Não entregue</v>
      </c>
      <c r="K1117">
        <f t="shared" ca="1" si="156"/>
        <v>2</v>
      </c>
      <c r="L1117">
        <f t="shared" ca="1" si="157"/>
        <v>1</v>
      </c>
      <c r="M1117" s="6" t="str">
        <f t="shared" si="158"/>
        <v>43</v>
      </c>
      <c r="N1117" s="6">
        <v>8</v>
      </c>
      <c r="O1117" s="6">
        <v>2019</v>
      </c>
      <c r="P1117" s="6" t="s">
        <v>163</v>
      </c>
      <c r="Q1117" s="6">
        <v>8</v>
      </c>
      <c r="R1117" s="6">
        <v>2019</v>
      </c>
      <c r="S1117" s="7">
        <f t="shared" ca="1" si="159"/>
        <v>43638</v>
      </c>
      <c r="T1117" s="7" t="str">
        <f t="shared" si="160"/>
        <v>26</v>
      </c>
      <c r="U1117" s="7">
        <f t="shared" si="161"/>
        <v>43703</v>
      </c>
    </row>
    <row r="1118" spans="1:21" x14ac:dyDescent="0.25">
      <c r="A1118">
        <v>1117</v>
      </c>
      <c r="B1118" s="1">
        <v>43639</v>
      </c>
      <c r="C1118" s="1">
        <v>43701</v>
      </c>
      <c r="D1118" s="2">
        <v>129</v>
      </c>
      <c r="E1118" s="2" t="s">
        <v>1702</v>
      </c>
      <c r="F1118" s="2" t="s">
        <v>1703</v>
      </c>
      <c r="H1118" t="str">
        <f t="shared" ca="1" si="153"/>
        <v>cliente indisponivel</v>
      </c>
      <c r="I1118" t="str">
        <f t="shared" ca="1" si="154"/>
        <v>cliente indisponivel</v>
      </c>
      <c r="J1118" t="str">
        <f t="shared" ca="1" si="155"/>
        <v>Não entregue</v>
      </c>
      <c r="K1118">
        <f t="shared" ca="1" si="156"/>
        <v>2</v>
      </c>
      <c r="L1118">
        <f t="shared" ca="1" si="157"/>
        <v>1</v>
      </c>
      <c r="M1118" s="6" t="str">
        <f t="shared" si="158"/>
        <v>43</v>
      </c>
      <c r="N1118" s="6">
        <v>8</v>
      </c>
      <c r="O1118" s="6">
        <v>2019</v>
      </c>
      <c r="P1118" s="6" t="s">
        <v>151</v>
      </c>
      <c r="Q1118" s="6">
        <v>8</v>
      </c>
      <c r="R1118" s="6">
        <v>2019</v>
      </c>
      <c r="S1118" s="7">
        <f t="shared" ca="1" si="159"/>
        <v>43641</v>
      </c>
      <c r="T1118" s="7" t="str">
        <f t="shared" si="160"/>
        <v>24</v>
      </c>
      <c r="U1118" s="7">
        <f t="shared" si="161"/>
        <v>43701</v>
      </c>
    </row>
    <row r="1119" spans="1:21" x14ac:dyDescent="0.25">
      <c r="A1119">
        <v>1118</v>
      </c>
      <c r="B1119" s="1">
        <v>43638</v>
      </c>
      <c r="C1119" s="1">
        <v>43698</v>
      </c>
      <c r="D1119" s="2">
        <v>186</v>
      </c>
      <c r="E1119" s="2" t="s">
        <v>1702</v>
      </c>
      <c r="F1119" s="2" t="s">
        <v>1703</v>
      </c>
      <c r="H1119" t="str">
        <f t="shared" ca="1" si="153"/>
        <v>cliente indisponivel</v>
      </c>
      <c r="I1119" t="str">
        <f t="shared" ca="1" si="154"/>
        <v>cliente indisponivel</v>
      </c>
      <c r="J1119" t="str">
        <f t="shared" ca="1" si="155"/>
        <v>Não entregue</v>
      </c>
      <c r="K1119">
        <f t="shared" ca="1" si="156"/>
        <v>2</v>
      </c>
      <c r="L1119">
        <f t="shared" ca="1" si="157"/>
        <v>3</v>
      </c>
      <c r="M1119" s="6" t="str">
        <f t="shared" si="158"/>
        <v>43</v>
      </c>
      <c r="N1119" s="6">
        <v>8</v>
      </c>
      <c r="O1119" s="6">
        <v>2019</v>
      </c>
      <c r="P1119" s="6" t="s">
        <v>132</v>
      </c>
      <c r="Q1119" s="6">
        <v>8</v>
      </c>
      <c r="R1119" s="6">
        <v>2019</v>
      </c>
      <c r="S1119" s="7">
        <f t="shared" ca="1" si="159"/>
        <v>43641</v>
      </c>
      <c r="T1119" s="7" t="str">
        <f t="shared" si="160"/>
        <v>21</v>
      </c>
      <c r="U1119" s="7">
        <f t="shared" si="161"/>
        <v>43698</v>
      </c>
    </row>
    <row r="1120" spans="1:21" x14ac:dyDescent="0.25">
      <c r="A1120">
        <v>1119</v>
      </c>
      <c r="B1120" s="1">
        <v>43638</v>
      </c>
      <c r="C1120" s="1">
        <v>43694</v>
      </c>
      <c r="D1120" s="2">
        <v>208</v>
      </c>
      <c r="E1120" s="2" t="s">
        <v>1702</v>
      </c>
      <c r="F1120" s="2" t="s">
        <v>1703</v>
      </c>
      <c r="H1120" t="str">
        <f t="shared" ca="1" si="153"/>
        <v>outros</v>
      </c>
      <c r="I1120" t="str">
        <f t="shared" ca="1" si="154"/>
        <v>outros</v>
      </c>
      <c r="J1120" t="str">
        <f t="shared" ca="1" si="155"/>
        <v>Entregue</v>
      </c>
      <c r="K1120">
        <f t="shared" ca="1" si="156"/>
        <v>1</v>
      </c>
      <c r="L1120">
        <f t="shared" ca="1" si="157"/>
        <v>3</v>
      </c>
      <c r="M1120" s="6" t="str">
        <f t="shared" si="158"/>
        <v>43</v>
      </c>
      <c r="N1120" s="6">
        <v>8</v>
      </c>
      <c r="O1120" s="6">
        <v>2019</v>
      </c>
      <c r="P1120" s="6" t="s">
        <v>108</v>
      </c>
      <c r="Q1120" s="6">
        <v>8</v>
      </c>
      <c r="R1120" s="6">
        <v>2019</v>
      </c>
      <c r="S1120" s="7">
        <f t="shared" ca="1" si="159"/>
        <v>43642</v>
      </c>
      <c r="T1120" s="7" t="str">
        <f t="shared" si="160"/>
        <v>17</v>
      </c>
      <c r="U1120" s="7">
        <f t="shared" si="161"/>
        <v>43694</v>
      </c>
    </row>
    <row r="1121" spans="1:21" x14ac:dyDescent="0.25">
      <c r="A1121">
        <v>1120</v>
      </c>
      <c r="B1121" s="1">
        <v>43642</v>
      </c>
      <c r="C1121" s="1">
        <v>43704</v>
      </c>
      <c r="D1121" s="2">
        <v>194</v>
      </c>
      <c r="E1121" s="2" t="s">
        <v>1702</v>
      </c>
      <c r="F1121" s="2" t="s">
        <v>1704</v>
      </c>
      <c r="H1121" t="str">
        <f t="shared" ca="1" si="153"/>
        <v>cliente indisponivel</v>
      </c>
      <c r="I1121" t="str">
        <f t="shared" ca="1" si="154"/>
        <v>cliente indisponivel</v>
      </c>
      <c r="J1121" t="str">
        <f t="shared" ca="1" si="155"/>
        <v>Não entregue</v>
      </c>
      <c r="K1121">
        <f t="shared" ca="1" si="156"/>
        <v>2</v>
      </c>
      <c r="L1121">
        <f t="shared" ca="1" si="157"/>
        <v>2</v>
      </c>
      <c r="M1121" s="6" t="str">
        <f t="shared" si="158"/>
        <v>43</v>
      </c>
      <c r="N1121" s="6">
        <v>8</v>
      </c>
      <c r="O1121" s="6">
        <v>2019</v>
      </c>
      <c r="P1121" s="6" t="s">
        <v>170</v>
      </c>
      <c r="Q1121" s="6">
        <v>8</v>
      </c>
      <c r="R1121" s="6">
        <v>2019</v>
      </c>
      <c r="S1121" s="7">
        <f t="shared" ca="1" si="159"/>
        <v>43640</v>
      </c>
      <c r="T1121" s="7" t="str">
        <f t="shared" si="160"/>
        <v>27</v>
      </c>
      <c r="U1121" s="7">
        <f t="shared" si="161"/>
        <v>43704</v>
      </c>
    </row>
    <row r="1122" spans="1:21" x14ac:dyDescent="0.25">
      <c r="A1122">
        <v>1121</v>
      </c>
      <c r="B1122" s="1">
        <v>43642</v>
      </c>
      <c r="C1122" s="1">
        <v>43690</v>
      </c>
      <c r="D1122" s="2">
        <v>63</v>
      </c>
      <c r="E1122" s="2" t="s">
        <v>1702</v>
      </c>
      <c r="F1122" s="2" t="s">
        <v>1704</v>
      </c>
      <c r="H1122" t="str">
        <f t="shared" ca="1" si="153"/>
        <v>cliente indisponivel</v>
      </c>
      <c r="I1122" t="str">
        <f t="shared" ca="1" si="154"/>
        <v>cliente indisponivel</v>
      </c>
      <c r="J1122" t="str">
        <f t="shared" ca="1" si="155"/>
        <v>Não entregue</v>
      </c>
      <c r="K1122">
        <f t="shared" ca="1" si="156"/>
        <v>2</v>
      </c>
      <c r="L1122">
        <f t="shared" ca="1" si="157"/>
        <v>1</v>
      </c>
      <c r="M1122" s="6" t="str">
        <f t="shared" si="158"/>
        <v>43</v>
      </c>
      <c r="N1122" s="6">
        <v>8</v>
      </c>
      <c r="O1122" s="6">
        <v>2019</v>
      </c>
      <c r="P1122" s="6" t="s">
        <v>84</v>
      </c>
      <c r="Q1122" s="6">
        <v>8</v>
      </c>
      <c r="R1122" s="6">
        <v>2019</v>
      </c>
      <c r="S1122" s="7">
        <f t="shared" ca="1" si="159"/>
        <v>43640</v>
      </c>
      <c r="T1122" s="7" t="str">
        <f t="shared" si="160"/>
        <v>13</v>
      </c>
      <c r="U1122" s="7">
        <f t="shared" si="161"/>
        <v>43690</v>
      </c>
    </row>
    <row r="1123" spans="1:21" x14ac:dyDescent="0.25">
      <c r="A1123">
        <v>1122</v>
      </c>
      <c r="B1123" s="1">
        <v>43640</v>
      </c>
      <c r="C1123" s="1">
        <v>43679</v>
      </c>
      <c r="D1123" s="2">
        <v>178</v>
      </c>
      <c r="E1123" s="2" t="s">
        <v>1702</v>
      </c>
      <c r="F1123" s="2" t="s">
        <v>1704</v>
      </c>
      <c r="H1123" t="str">
        <f t="shared" ca="1" si="153"/>
        <v>outros</v>
      </c>
      <c r="I1123" t="str">
        <f t="shared" ca="1" si="154"/>
        <v>outros</v>
      </c>
      <c r="J1123" t="str">
        <f t="shared" ca="1" si="155"/>
        <v>Entregue</v>
      </c>
      <c r="K1123">
        <f t="shared" ca="1" si="156"/>
        <v>1</v>
      </c>
      <c r="L1123">
        <f t="shared" ca="1" si="157"/>
        <v>3</v>
      </c>
      <c r="M1123" s="6" t="str">
        <f t="shared" si="158"/>
        <v>43</v>
      </c>
      <c r="N1123" s="6">
        <v>8</v>
      </c>
      <c r="O1123" s="6">
        <v>2019</v>
      </c>
      <c r="P1123" s="6" t="s">
        <v>1699</v>
      </c>
      <c r="Q1123" s="6">
        <v>8</v>
      </c>
      <c r="R1123" s="6">
        <v>2019</v>
      </c>
      <c r="S1123" s="7">
        <f t="shared" ca="1" si="159"/>
        <v>43638</v>
      </c>
      <c r="T1123" s="7" t="str">
        <f t="shared" si="160"/>
        <v>2</v>
      </c>
      <c r="U1123" s="7">
        <f t="shared" si="161"/>
        <v>43679</v>
      </c>
    </row>
    <row r="1124" spans="1:21" x14ac:dyDescent="0.25">
      <c r="A1124">
        <v>1123</v>
      </c>
      <c r="B1124" s="1">
        <v>43641</v>
      </c>
      <c r="C1124" s="1">
        <v>43689</v>
      </c>
      <c r="D1124" s="2">
        <v>13</v>
      </c>
      <c r="E1124" s="2" t="s">
        <v>1701</v>
      </c>
      <c r="F1124" s="2" t="s">
        <v>1709</v>
      </c>
      <c r="H1124" t="str">
        <f t="shared" si="153"/>
        <v/>
      </c>
      <c r="I1124" t="str">
        <f t="shared" ca="1" si="154"/>
        <v>outros</v>
      </c>
      <c r="J1124" t="str">
        <f t="shared" ca="1" si="155"/>
        <v>Entregue</v>
      </c>
      <c r="K1124">
        <f t="shared" ca="1" si="156"/>
        <v>1</v>
      </c>
      <c r="L1124">
        <f t="shared" ca="1" si="157"/>
        <v>2</v>
      </c>
      <c r="M1124" s="6" t="str">
        <f t="shared" si="158"/>
        <v>43</v>
      </c>
      <c r="N1124" s="6">
        <v>8</v>
      </c>
      <c r="O1124" s="6">
        <v>2019</v>
      </c>
      <c r="P1124" s="6" t="s">
        <v>78</v>
      </c>
      <c r="Q1124" s="6">
        <v>8</v>
      </c>
      <c r="R1124" s="6">
        <v>2019</v>
      </c>
      <c r="S1124" s="7">
        <f t="shared" ca="1" si="159"/>
        <v>43640</v>
      </c>
      <c r="T1124" s="7" t="str">
        <f t="shared" si="160"/>
        <v>12</v>
      </c>
      <c r="U1124" s="7">
        <f t="shared" si="161"/>
        <v>43689</v>
      </c>
    </row>
    <row r="1125" spans="1:21" x14ac:dyDescent="0.25">
      <c r="A1125">
        <v>1124</v>
      </c>
      <c r="B1125" s="1">
        <v>43638</v>
      </c>
      <c r="C1125" s="1">
        <v>43682</v>
      </c>
      <c r="D1125" s="2">
        <v>160</v>
      </c>
      <c r="E1125" s="2" t="s">
        <v>1702</v>
      </c>
      <c r="F1125" s="2" t="s">
        <v>1704</v>
      </c>
      <c r="H1125" t="str">
        <f t="shared" ca="1" si="153"/>
        <v>outros</v>
      </c>
      <c r="I1125" t="str">
        <f t="shared" ca="1" si="154"/>
        <v>outros</v>
      </c>
      <c r="J1125" t="str">
        <f t="shared" ca="1" si="155"/>
        <v>Entregue</v>
      </c>
      <c r="K1125">
        <f t="shared" ca="1" si="156"/>
        <v>1</v>
      </c>
      <c r="L1125">
        <f t="shared" ca="1" si="157"/>
        <v>2</v>
      </c>
      <c r="M1125" s="6" t="str">
        <f t="shared" si="158"/>
        <v>43</v>
      </c>
      <c r="N1125" s="6">
        <v>8</v>
      </c>
      <c r="O1125" s="6">
        <v>2019</v>
      </c>
      <c r="P1125" s="6" t="s">
        <v>1695</v>
      </c>
      <c r="Q1125" s="6">
        <v>8</v>
      </c>
      <c r="R1125" s="6">
        <v>2019</v>
      </c>
      <c r="S1125" s="7">
        <f t="shared" ca="1" si="159"/>
        <v>43641</v>
      </c>
      <c r="T1125" s="7" t="str">
        <f t="shared" si="160"/>
        <v>5</v>
      </c>
      <c r="U1125" s="7">
        <f t="shared" si="161"/>
        <v>43682</v>
      </c>
    </row>
    <row r="1126" spans="1:21" x14ac:dyDescent="0.25">
      <c r="A1126">
        <v>1125</v>
      </c>
      <c r="B1126" s="1">
        <v>43638</v>
      </c>
      <c r="C1126" s="1">
        <v>43686</v>
      </c>
      <c r="D1126" s="2">
        <v>27</v>
      </c>
      <c r="E1126" s="2" t="s">
        <v>1702</v>
      </c>
      <c r="F1126" s="2" t="s">
        <v>1704</v>
      </c>
      <c r="H1126" t="str">
        <f t="shared" ca="1" si="153"/>
        <v>outros</v>
      </c>
      <c r="I1126" t="str">
        <f t="shared" ca="1" si="154"/>
        <v>outros</v>
      </c>
      <c r="J1126" t="str">
        <f t="shared" ca="1" si="155"/>
        <v>Entregue</v>
      </c>
      <c r="K1126">
        <f t="shared" ca="1" si="156"/>
        <v>1</v>
      </c>
      <c r="L1126">
        <f t="shared" ca="1" si="157"/>
        <v>3</v>
      </c>
      <c r="M1126" s="6" t="str">
        <f t="shared" si="158"/>
        <v>43</v>
      </c>
      <c r="N1126" s="6">
        <v>8</v>
      </c>
      <c r="O1126" s="6">
        <v>2019</v>
      </c>
      <c r="P1126" s="6" t="s">
        <v>1694</v>
      </c>
      <c r="Q1126" s="6">
        <v>8</v>
      </c>
      <c r="R1126" s="6">
        <v>2019</v>
      </c>
      <c r="S1126" s="7">
        <f t="shared" ca="1" si="159"/>
        <v>43642</v>
      </c>
      <c r="T1126" s="7" t="str">
        <f t="shared" si="160"/>
        <v>9</v>
      </c>
      <c r="U1126" s="7">
        <f t="shared" si="161"/>
        <v>43686</v>
      </c>
    </row>
    <row r="1127" spans="1:21" x14ac:dyDescent="0.25">
      <c r="A1127">
        <v>1126</v>
      </c>
      <c r="B1127" s="1">
        <v>43640</v>
      </c>
      <c r="C1127" s="1">
        <v>43686</v>
      </c>
      <c r="D1127" s="2">
        <v>159</v>
      </c>
      <c r="E1127" s="2" t="s">
        <v>1701</v>
      </c>
      <c r="F1127" s="2" t="s">
        <v>1709</v>
      </c>
      <c r="H1127" t="str">
        <f t="shared" si="153"/>
        <v/>
      </c>
      <c r="I1127" t="str">
        <f t="shared" ca="1" si="154"/>
        <v>outros</v>
      </c>
      <c r="J1127" t="str">
        <f t="shared" ca="1" si="155"/>
        <v>Entregue</v>
      </c>
      <c r="K1127">
        <f t="shared" ca="1" si="156"/>
        <v>1</v>
      </c>
      <c r="L1127">
        <f t="shared" ca="1" si="157"/>
        <v>3</v>
      </c>
      <c r="M1127" s="6" t="str">
        <f t="shared" si="158"/>
        <v>43</v>
      </c>
      <c r="N1127" s="6">
        <v>8</v>
      </c>
      <c r="O1127" s="6">
        <v>2019</v>
      </c>
      <c r="P1127" s="6" t="s">
        <v>1694</v>
      </c>
      <c r="Q1127" s="6">
        <v>8</v>
      </c>
      <c r="R1127" s="6">
        <v>2019</v>
      </c>
      <c r="S1127" s="7">
        <f t="shared" ca="1" si="159"/>
        <v>43642</v>
      </c>
      <c r="T1127" s="7" t="str">
        <f t="shared" si="160"/>
        <v>9</v>
      </c>
      <c r="U1127" s="7">
        <f t="shared" si="161"/>
        <v>43686</v>
      </c>
    </row>
    <row r="1128" spans="1:21" x14ac:dyDescent="0.25">
      <c r="A1128">
        <v>1127</v>
      </c>
      <c r="B1128" s="1">
        <v>43641</v>
      </c>
      <c r="C1128" s="1">
        <v>43685</v>
      </c>
      <c r="D1128" s="2">
        <v>197</v>
      </c>
      <c r="E1128" s="2" t="s">
        <v>1702</v>
      </c>
      <c r="F1128" s="2" t="s">
        <v>1704</v>
      </c>
      <c r="H1128" t="str">
        <f t="shared" ca="1" si="153"/>
        <v>outros</v>
      </c>
      <c r="I1128" t="str">
        <f t="shared" ca="1" si="154"/>
        <v>outros</v>
      </c>
      <c r="J1128" t="str">
        <f t="shared" ca="1" si="155"/>
        <v>Entregue</v>
      </c>
      <c r="K1128">
        <f t="shared" ca="1" si="156"/>
        <v>1</v>
      </c>
      <c r="L1128">
        <f t="shared" ca="1" si="157"/>
        <v>3</v>
      </c>
      <c r="M1128" s="6" t="str">
        <f t="shared" si="158"/>
        <v>43</v>
      </c>
      <c r="N1128" s="6">
        <v>8</v>
      </c>
      <c r="O1128" s="6">
        <v>2019</v>
      </c>
      <c r="P1128" s="6" t="s">
        <v>1693</v>
      </c>
      <c r="Q1128" s="6">
        <v>8</v>
      </c>
      <c r="R1128" s="6">
        <v>2019</v>
      </c>
      <c r="S1128" s="7">
        <f t="shared" ca="1" si="159"/>
        <v>43641</v>
      </c>
      <c r="T1128" s="7" t="str">
        <f t="shared" si="160"/>
        <v>8</v>
      </c>
      <c r="U1128" s="7">
        <f t="shared" si="161"/>
        <v>43685</v>
      </c>
    </row>
    <row r="1129" spans="1:21" x14ac:dyDescent="0.25">
      <c r="A1129">
        <v>1128</v>
      </c>
      <c r="B1129" s="1">
        <v>43638</v>
      </c>
      <c r="C1129" s="1">
        <v>43689</v>
      </c>
      <c r="D1129" s="2">
        <v>219</v>
      </c>
      <c r="E1129" s="2" t="s">
        <v>1702</v>
      </c>
      <c r="F1129" s="2" t="s">
        <v>1704</v>
      </c>
      <c r="H1129" t="str">
        <f t="shared" ca="1" si="153"/>
        <v>cliente indisponivel</v>
      </c>
      <c r="I1129" t="str">
        <f t="shared" ca="1" si="154"/>
        <v>cliente indisponivel</v>
      </c>
      <c r="J1129" t="str">
        <f t="shared" ca="1" si="155"/>
        <v>Não entregue</v>
      </c>
      <c r="K1129">
        <f t="shared" ca="1" si="156"/>
        <v>2</v>
      </c>
      <c r="L1129">
        <f t="shared" ca="1" si="157"/>
        <v>3</v>
      </c>
      <c r="M1129" s="6" t="str">
        <f t="shared" si="158"/>
        <v>43</v>
      </c>
      <c r="N1129" s="6">
        <v>8</v>
      </c>
      <c r="O1129" s="6">
        <v>2019</v>
      </c>
      <c r="P1129" s="6" t="s">
        <v>78</v>
      </c>
      <c r="Q1129" s="6">
        <v>8</v>
      </c>
      <c r="R1129" s="6">
        <v>2019</v>
      </c>
      <c r="S1129" s="7">
        <f t="shared" ca="1" si="159"/>
        <v>43639</v>
      </c>
      <c r="T1129" s="7" t="str">
        <f t="shared" si="160"/>
        <v>12</v>
      </c>
      <c r="U1129" s="7">
        <f t="shared" si="161"/>
        <v>43689</v>
      </c>
    </row>
    <row r="1130" spans="1:21" x14ac:dyDescent="0.25">
      <c r="A1130">
        <v>1129</v>
      </c>
      <c r="B1130" s="1">
        <v>43638</v>
      </c>
      <c r="C1130" s="1">
        <v>43689</v>
      </c>
      <c r="D1130" s="2">
        <v>128</v>
      </c>
      <c r="E1130" s="2" t="s">
        <v>1702</v>
      </c>
      <c r="F1130" s="2" t="s">
        <v>1703</v>
      </c>
      <c r="H1130" t="str">
        <f t="shared" ca="1" si="153"/>
        <v>outros</v>
      </c>
      <c r="I1130" t="str">
        <f t="shared" ca="1" si="154"/>
        <v>outros</v>
      </c>
      <c r="J1130" t="str">
        <f t="shared" ca="1" si="155"/>
        <v>Entregue</v>
      </c>
      <c r="K1130">
        <f t="shared" ca="1" si="156"/>
        <v>1</v>
      </c>
      <c r="L1130">
        <f t="shared" ca="1" si="157"/>
        <v>1</v>
      </c>
      <c r="M1130" s="6" t="str">
        <f t="shared" si="158"/>
        <v>43</v>
      </c>
      <c r="N1130" s="6">
        <v>8</v>
      </c>
      <c r="O1130" s="6">
        <v>2019</v>
      </c>
      <c r="P1130" s="6" t="s">
        <v>78</v>
      </c>
      <c r="Q1130" s="6">
        <v>8</v>
      </c>
      <c r="R1130" s="6">
        <v>2019</v>
      </c>
      <c r="S1130" s="7">
        <f t="shared" ca="1" si="159"/>
        <v>43638</v>
      </c>
      <c r="T1130" s="7" t="str">
        <f t="shared" si="160"/>
        <v>12</v>
      </c>
      <c r="U1130" s="7">
        <f t="shared" si="161"/>
        <v>43689</v>
      </c>
    </row>
    <row r="1131" spans="1:21" x14ac:dyDescent="0.25">
      <c r="A1131">
        <v>1130</v>
      </c>
      <c r="B1131" s="1">
        <v>43639</v>
      </c>
      <c r="C1131" s="1">
        <v>43696</v>
      </c>
      <c r="D1131" s="2">
        <v>18</v>
      </c>
      <c r="E1131" s="2" t="s">
        <v>1701</v>
      </c>
      <c r="F1131" s="2" t="s">
        <v>1709</v>
      </c>
      <c r="H1131" t="str">
        <f t="shared" si="153"/>
        <v/>
      </c>
      <c r="I1131" t="str">
        <f t="shared" ca="1" si="154"/>
        <v>cliente indisponivel</v>
      </c>
      <c r="J1131" t="str">
        <f t="shared" ca="1" si="155"/>
        <v>Não entregue</v>
      </c>
      <c r="K1131">
        <f t="shared" ca="1" si="156"/>
        <v>2</v>
      </c>
      <c r="L1131">
        <f t="shared" ca="1" si="157"/>
        <v>2</v>
      </c>
      <c r="M1131" s="6" t="str">
        <f t="shared" si="158"/>
        <v>43</v>
      </c>
      <c r="N1131" s="6">
        <v>8</v>
      </c>
      <c r="O1131" s="6">
        <v>2019</v>
      </c>
      <c r="P1131" s="6" t="s">
        <v>120</v>
      </c>
      <c r="Q1131" s="6">
        <v>8</v>
      </c>
      <c r="R1131" s="6">
        <v>2019</v>
      </c>
      <c r="S1131" s="7">
        <f t="shared" ca="1" si="159"/>
        <v>43640</v>
      </c>
      <c r="T1131" s="7" t="str">
        <f t="shared" si="160"/>
        <v>19</v>
      </c>
      <c r="U1131" s="7">
        <f t="shared" si="161"/>
        <v>43696</v>
      </c>
    </row>
    <row r="1132" spans="1:21" x14ac:dyDescent="0.25">
      <c r="A1132">
        <v>1131</v>
      </c>
      <c r="B1132" s="1">
        <v>43641</v>
      </c>
      <c r="C1132" s="1">
        <v>43683</v>
      </c>
      <c r="D1132" s="2">
        <v>102</v>
      </c>
      <c r="E1132" s="2" t="s">
        <v>1701</v>
      </c>
      <c r="F1132" s="2" t="s">
        <v>1709</v>
      </c>
      <c r="H1132" t="str">
        <f t="shared" si="153"/>
        <v/>
      </c>
      <c r="I1132" t="str">
        <f t="shared" ca="1" si="154"/>
        <v>outros</v>
      </c>
      <c r="J1132" t="str">
        <f t="shared" ca="1" si="155"/>
        <v>Entregue</v>
      </c>
      <c r="K1132">
        <f t="shared" ca="1" si="156"/>
        <v>1</v>
      </c>
      <c r="L1132">
        <f t="shared" ca="1" si="157"/>
        <v>1</v>
      </c>
      <c r="M1132" s="6" t="str">
        <f t="shared" si="158"/>
        <v>43</v>
      </c>
      <c r="N1132" s="6">
        <v>8</v>
      </c>
      <c r="O1132" s="6">
        <v>2019</v>
      </c>
      <c r="P1132" s="6" t="s">
        <v>1692</v>
      </c>
      <c r="Q1132" s="6">
        <v>8</v>
      </c>
      <c r="R1132" s="6">
        <v>2019</v>
      </c>
      <c r="S1132" s="7">
        <f t="shared" ca="1" si="159"/>
        <v>43639</v>
      </c>
      <c r="T1132" s="7" t="str">
        <f t="shared" si="160"/>
        <v>6</v>
      </c>
      <c r="U1132" s="7">
        <f t="shared" si="161"/>
        <v>43683</v>
      </c>
    </row>
    <row r="1133" spans="1:21" x14ac:dyDescent="0.25">
      <c r="A1133">
        <v>1132</v>
      </c>
      <c r="B1133" s="1">
        <v>43640</v>
      </c>
      <c r="C1133" s="1">
        <v>43683</v>
      </c>
      <c r="D1133" s="2">
        <v>114</v>
      </c>
      <c r="E1133" s="2" t="s">
        <v>1702</v>
      </c>
      <c r="F1133" s="2" t="s">
        <v>1704</v>
      </c>
      <c r="H1133" t="str">
        <f t="shared" ca="1" si="153"/>
        <v>cliente indisponivel</v>
      </c>
      <c r="I1133" t="str">
        <f t="shared" ca="1" si="154"/>
        <v>cliente indisponivel</v>
      </c>
      <c r="J1133" t="str">
        <f t="shared" ca="1" si="155"/>
        <v>Não entregue</v>
      </c>
      <c r="K1133">
        <f t="shared" ca="1" si="156"/>
        <v>2</v>
      </c>
      <c r="L1133">
        <f t="shared" ca="1" si="157"/>
        <v>1</v>
      </c>
      <c r="M1133" s="6" t="str">
        <f t="shared" si="158"/>
        <v>43</v>
      </c>
      <c r="N1133" s="6">
        <v>8</v>
      </c>
      <c r="O1133" s="6">
        <v>2019</v>
      </c>
      <c r="P1133" s="6" t="s">
        <v>1692</v>
      </c>
      <c r="Q1133" s="6">
        <v>8</v>
      </c>
      <c r="R1133" s="6">
        <v>2019</v>
      </c>
      <c r="S1133" s="7">
        <f t="shared" ca="1" si="159"/>
        <v>43642</v>
      </c>
      <c r="T1133" s="7" t="str">
        <f t="shared" si="160"/>
        <v>6</v>
      </c>
      <c r="U1133" s="7">
        <f t="shared" si="161"/>
        <v>43683</v>
      </c>
    </row>
    <row r="1134" spans="1:21" x14ac:dyDescent="0.25">
      <c r="A1134">
        <v>1133</v>
      </c>
      <c r="B1134" s="1">
        <v>43642</v>
      </c>
      <c r="C1134" s="1">
        <v>43679</v>
      </c>
      <c r="D1134" s="2">
        <v>131</v>
      </c>
      <c r="E1134" s="2" t="s">
        <v>1701</v>
      </c>
      <c r="F1134" s="2" t="s">
        <v>1709</v>
      </c>
      <c r="H1134" t="str">
        <f t="shared" si="153"/>
        <v/>
      </c>
      <c r="I1134" t="str">
        <f t="shared" ca="1" si="154"/>
        <v>outros</v>
      </c>
      <c r="J1134" t="str">
        <f t="shared" ca="1" si="155"/>
        <v>Entregue</v>
      </c>
      <c r="K1134">
        <f t="shared" ca="1" si="156"/>
        <v>1</v>
      </c>
      <c r="L1134">
        <f t="shared" ca="1" si="157"/>
        <v>3</v>
      </c>
      <c r="M1134" s="6" t="str">
        <f t="shared" si="158"/>
        <v>43</v>
      </c>
      <c r="N1134" s="6">
        <v>8</v>
      </c>
      <c r="O1134" s="6">
        <v>2019</v>
      </c>
      <c r="P1134" s="6" t="s">
        <v>1699</v>
      </c>
      <c r="Q1134" s="6">
        <v>8</v>
      </c>
      <c r="R1134" s="6">
        <v>2019</v>
      </c>
      <c r="S1134" s="7">
        <f t="shared" ca="1" si="159"/>
        <v>43641</v>
      </c>
      <c r="T1134" s="7" t="str">
        <f t="shared" si="160"/>
        <v>2</v>
      </c>
      <c r="U1134" s="7">
        <f t="shared" si="161"/>
        <v>43679</v>
      </c>
    </row>
    <row r="1135" spans="1:21" x14ac:dyDescent="0.25">
      <c r="A1135">
        <v>1134</v>
      </c>
      <c r="B1135" s="1">
        <v>43642</v>
      </c>
      <c r="C1135" s="1">
        <v>43686</v>
      </c>
      <c r="D1135" s="2">
        <v>190</v>
      </c>
      <c r="E1135" s="2" t="s">
        <v>1702</v>
      </c>
      <c r="F1135" s="2" t="s">
        <v>1703</v>
      </c>
      <c r="H1135" t="str">
        <f t="shared" ca="1" si="153"/>
        <v>outros</v>
      </c>
      <c r="I1135" t="str">
        <f t="shared" ca="1" si="154"/>
        <v>outros</v>
      </c>
      <c r="J1135" t="str">
        <f t="shared" ca="1" si="155"/>
        <v>Entregue</v>
      </c>
      <c r="K1135">
        <f t="shared" ca="1" si="156"/>
        <v>1</v>
      </c>
      <c r="L1135">
        <f t="shared" ca="1" si="157"/>
        <v>3</v>
      </c>
      <c r="M1135" s="6" t="str">
        <f t="shared" si="158"/>
        <v>43</v>
      </c>
      <c r="N1135" s="6">
        <v>8</v>
      </c>
      <c r="O1135" s="6">
        <v>2019</v>
      </c>
      <c r="P1135" s="6" t="s">
        <v>1694</v>
      </c>
      <c r="Q1135" s="6">
        <v>8</v>
      </c>
      <c r="R1135" s="6">
        <v>2019</v>
      </c>
      <c r="S1135" s="7">
        <f t="shared" ca="1" si="159"/>
        <v>43638</v>
      </c>
      <c r="T1135" s="7" t="str">
        <f t="shared" si="160"/>
        <v>9</v>
      </c>
      <c r="U1135" s="7">
        <f t="shared" si="161"/>
        <v>43686</v>
      </c>
    </row>
    <row r="1136" spans="1:21" x14ac:dyDescent="0.25">
      <c r="A1136">
        <v>1135</v>
      </c>
      <c r="B1136" s="1">
        <v>43642</v>
      </c>
      <c r="C1136" s="1">
        <v>43698</v>
      </c>
      <c r="D1136" s="2">
        <v>135</v>
      </c>
      <c r="E1136" s="2" t="s">
        <v>1701</v>
      </c>
      <c r="F1136" s="2" t="s">
        <v>1709</v>
      </c>
      <c r="H1136" t="str">
        <f t="shared" si="153"/>
        <v/>
      </c>
      <c r="I1136" t="str">
        <f t="shared" ca="1" si="154"/>
        <v>cliente indisponivel</v>
      </c>
      <c r="J1136" t="str">
        <f t="shared" ca="1" si="155"/>
        <v>Não entregue</v>
      </c>
      <c r="K1136">
        <f t="shared" ca="1" si="156"/>
        <v>2</v>
      </c>
      <c r="L1136">
        <f t="shared" ca="1" si="157"/>
        <v>3</v>
      </c>
      <c r="M1136" s="6" t="str">
        <f t="shared" si="158"/>
        <v>43</v>
      </c>
      <c r="N1136" s="6">
        <v>8</v>
      </c>
      <c r="O1136" s="6">
        <v>2019</v>
      </c>
      <c r="P1136" s="6" t="s">
        <v>132</v>
      </c>
      <c r="Q1136" s="6">
        <v>8</v>
      </c>
      <c r="R1136" s="6">
        <v>2019</v>
      </c>
      <c r="S1136" s="7">
        <f t="shared" ca="1" si="159"/>
        <v>43641</v>
      </c>
      <c r="T1136" s="7" t="str">
        <f t="shared" si="160"/>
        <v>21</v>
      </c>
      <c r="U1136" s="7">
        <f t="shared" si="161"/>
        <v>43698</v>
      </c>
    </row>
    <row r="1137" spans="1:21" x14ac:dyDescent="0.25">
      <c r="A1137">
        <v>1136</v>
      </c>
      <c r="B1137" s="1">
        <v>43640</v>
      </c>
      <c r="C1137" s="1">
        <v>43679</v>
      </c>
      <c r="D1137" s="2">
        <v>171</v>
      </c>
      <c r="E1137" s="2" t="s">
        <v>1701</v>
      </c>
      <c r="F1137" s="2" t="s">
        <v>1709</v>
      </c>
      <c r="H1137" t="str">
        <f t="shared" si="153"/>
        <v/>
      </c>
      <c r="I1137" t="str">
        <f t="shared" ca="1" si="154"/>
        <v>outros</v>
      </c>
      <c r="J1137" t="str">
        <f t="shared" ca="1" si="155"/>
        <v>Entregue</v>
      </c>
      <c r="K1137">
        <f t="shared" ca="1" si="156"/>
        <v>1</v>
      </c>
      <c r="L1137">
        <f t="shared" ca="1" si="157"/>
        <v>2</v>
      </c>
      <c r="M1137" s="6" t="str">
        <f t="shared" si="158"/>
        <v>43</v>
      </c>
      <c r="N1137" s="6">
        <v>8</v>
      </c>
      <c r="O1137" s="6">
        <v>2019</v>
      </c>
      <c r="P1137" s="6" t="s">
        <v>1699</v>
      </c>
      <c r="Q1137" s="6">
        <v>8</v>
      </c>
      <c r="R1137" s="6">
        <v>2019</v>
      </c>
      <c r="S1137" s="7">
        <f t="shared" ca="1" si="159"/>
        <v>43641</v>
      </c>
      <c r="T1137" s="7" t="str">
        <f t="shared" si="160"/>
        <v>2</v>
      </c>
      <c r="U1137" s="7">
        <f t="shared" si="161"/>
        <v>43679</v>
      </c>
    </row>
    <row r="1138" spans="1:21" x14ac:dyDescent="0.25">
      <c r="A1138">
        <v>1137</v>
      </c>
      <c r="B1138" s="1">
        <v>43642</v>
      </c>
      <c r="C1138" s="1">
        <v>43684</v>
      </c>
      <c r="D1138" s="2">
        <v>4</v>
      </c>
      <c r="E1138" s="2" t="s">
        <v>1701</v>
      </c>
      <c r="F1138" s="2" t="s">
        <v>1709</v>
      </c>
      <c r="H1138" t="str">
        <f t="shared" si="153"/>
        <v/>
      </c>
      <c r="I1138" t="str">
        <f t="shared" ca="1" si="154"/>
        <v>cliente indisponivel</v>
      </c>
      <c r="J1138" t="str">
        <f t="shared" ca="1" si="155"/>
        <v>Não entregue</v>
      </c>
      <c r="K1138">
        <f t="shared" ca="1" si="156"/>
        <v>2</v>
      </c>
      <c r="L1138">
        <f t="shared" ca="1" si="157"/>
        <v>2</v>
      </c>
      <c r="M1138" s="6" t="str">
        <f t="shared" si="158"/>
        <v>43</v>
      </c>
      <c r="N1138" s="6">
        <v>8</v>
      </c>
      <c r="O1138" s="6">
        <v>2019</v>
      </c>
      <c r="P1138" s="6" t="s">
        <v>1697</v>
      </c>
      <c r="Q1138" s="6">
        <v>8</v>
      </c>
      <c r="R1138" s="6">
        <v>2019</v>
      </c>
      <c r="S1138" s="7">
        <f t="shared" ca="1" si="159"/>
        <v>43638</v>
      </c>
      <c r="T1138" s="7" t="str">
        <f t="shared" si="160"/>
        <v>7</v>
      </c>
      <c r="U1138" s="7">
        <f t="shared" si="161"/>
        <v>43684</v>
      </c>
    </row>
    <row r="1139" spans="1:21" x14ac:dyDescent="0.25">
      <c r="A1139">
        <v>1138</v>
      </c>
      <c r="B1139" s="1">
        <v>43641</v>
      </c>
      <c r="C1139" s="1">
        <v>43703</v>
      </c>
      <c r="D1139" s="2">
        <v>150</v>
      </c>
      <c r="E1139" s="2" t="s">
        <v>1702</v>
      </c>
      <c r="F1139" s="2" t="s">
        <v>1704</v>
      </c>
      <c r="H1139" t="str">
        <f t="shared" ca="1" si="153"/>
        <v>cliente indisponivel</v>
      </c>
      <c r="I1139" t="str">
        <f t="shared" ca="1" si="154"/>
        <v>cliente indisponivel</v>
      </c>
      <c r="J1139" t="str">
        <f t="shared" ca="1" si="155"/>
        <v>Não entregue</v>
      </c>
      <c r="K1139">
        <f t="shared" ca="1" si="156"/>
        <v>2</v>
      </c>
      <c r="L1139">
        <f t="shared" ca="1" si="157"/>
        <v>1</v>
      </c>
      <c r="M1139" s="6" t="str">
        <f t="shared" si="158"/>
        <v>43</v>
      </c>
      <c r="N1139" s="6">
        <v>8</v>
      </c>
      <c r="O1139" s="6">
        <v>2019</v>
      </c>
      <c r="P1139" s="6" t="s">
        <v>163</v>
      </c>
      <c r="Q1139" s="6">
        <v>8</v>
      </c>
      <c r="R1139" s="6">
        <v>2019</v>
      </c>
      <c r="S1139" s="7">
        <f t="shared" ca="1" si="159"/>
        <v>43641</v>
      </c>
      <c r="T1139" s="7" t="str">
        <f t="shared" si="160"/>
        <v>26</v>
      </c>
      <c r="U1139" s="7">
        <f t="shared" si="161"/>
        <v>43703</v>
      </c>
    </row>
    <row r="1140" spans="1:21" x14ac:dyDescent="0.25">
      <c r="A1140">
        <v>1139</v>
      </c>
      <c r="B1140" s="1">
        <v>43640</v>
      </c>
      <c r="C1140" s="1">
        <v>43686</v>
      </c>
      <c r="D1140" s="2">
        <v>80</v>
      </c>
      <c r="E1140" s="2" t="s">
        <v>1702</v>
      </c>
      <c r="F1140" s="2" t="s">
        <v>1704</v>
      </c>
      <c r="H1140" t="str">
        <f t="shared" ca="1" si="153"/>
        <v>outros</v>
      </c>
      <c r="I1140" t="str">
        <f t="shared" ca="1" si="154"/>
        <v>outros</v>
      </c>
      <c r="J1140" t="str">
        <f t="shared" ca="1" si="155"/>
        <v>Entregue</v>
      </c>
      <c r="K1140">
        <f t="shared" ca="1" si="156"/>
        <v>1</v>
      </c>
      <c r="L1140">
        <f t="shared" ca="1" si="157"/>
        <v>1</v>
      </c>
      <c r="M1140" s="6" t="str">
        <f t="shared" si="158"/>
        <v>43</v>
      </c>
      <c r="N1140" s="6">
        <v>8</v>
      </c>
      <c r="O1140" s="6">
        <v>2019</v>
      </c>
      <c r="P1140" s="6" t="s">
        <v>1694</v>
      </c>
      <c r="Q1140" s="6">
        <v>8</v>
      </c>
      <c r="R1140" s="6">
        <v>2019</v>
      </c>
      <c r="S1140" s="7">
        <f t="shared" ca="1" si="159"/>
        <v>43642</v>
      </c>
      <c r="T1140" s="7" t="str">
        <f t="shared" si="160"/>
        <v>9</v>
      </c>
      <c r="U1140" s="7">
        <f t="shared" si="161"/>
        <v>43686</v>
      </c>
    </row>
    <row r="1141" spans="1:21" x14ac:dyDescent="0.25">
      <c r="A1141">
        <v>1140</v>
      </c>
      <c r="B1141" s="1">
        <v>43638</v>
      </c>
      <c r="C1141" s="1">
        <v>43680</v>
      </c>
      <c r="D1141" s="2">
        <v>81</v>
      </c>
      <c r="E1141" s="2" t="s">
        <v>1701</v>
      </c>
      <c r="F1141" s="2" t="s">
        <v>1709</v>
      </c>
      <c r="H1141" t="str">
        <f t="shared" si="153"/>
        <v/>
      </c>
      <c r="I1141" t="str">
        <f t="shared" ca="1" si="154"/>
        <v>outros</v>
      </c>
      <c r="J1141" t="str">
        <f t="shared" ca="1" si="155"/>
        <v>Entregue</v>
      </c>
      <c r="K1141">
        <f t="shared" ca="1" si="156"/>
        <v>1</v>
      </c>
      <c r="L1141">
        <f t="shared" ca="1" si="157"/>
        <v>2</v>
      </c>
      <c r="M1141" s="6" t="str">
        <f t="shared" si="158"/>
        <v>43</v>
      </c>
      <c r="N1141" s="6">
        <v>8</v>
      </c>
      <c r="O1141" s="6">
        <v>2019</v>
      </c>
      <c r="P1141" s="6" t="s">
        <v>1691</v>
      </c>
      <c r="Q1141" s="6">
        <v>8</v>
      </c>
      <c r="R1141" s="6">
        <v>2019</v>
      </c>
      <c r="S1141" s="7">
        <f t="shared" ca="1" si="159"/>
        <v>43642</v>
      </c>
      <c r="T1141" s="7" t="str">
        <f t="shared" si="160"/>
        <v>3</v>
      </c>
      <c r="U1141" s="7">
        <f t="shared" si="161"/>
        <v>43680</v>
      </c>
    </row>
    <row r="1142" spans="1:21" x14ac:dyDescent="0.25">
      <c r="A1142">
        <v>1141</v>
      </c>
      <c r="B1142" s="1">
        <v>43640</v>
      </c>
      <c r="C1142" s="1">
        <v>43695</v>
      </c>
      <c r="D1142" s="2">
        <v>121</v>
      </c>
      <c r="E1142" s="2" t="s">
        <v>1701</v>
      </c>
      <c r="F1142" s="2" t="s">
        <v>1709</v>
      </c>
      <c r="H1142" t="str">
        <f t="shared" si="153"/>
        <v/>
      </c>
      <c r="I1142" t="str">
        <f t="shared" ca="1" si="154"/>
        <v>cliente indisponivel</v>
      </c>
      <c r="J1142" t="str">
        <f t="shared" ca="1" si="155"/>
        <v>Não entregue</v>
      </c>
      <c r="K1142">
        <f t="shared" ca="1" si="156"/>
        <v>2</v>
      </c>
      <c r="L1142">
        <f t="shared" ca="1" si="157"/>
        <v>3</v>
      </c>
      <c r="M1142" s="6" t="str">
        <f t="shared" si="158"/>
        <v>43</v>
      </c>
      <c r="N1142" s="6">
        <v>8</v>
      </c>
      <c r="O1142" s="6">
        <v>2019</v>
      </c>
      <c r="P1142" s="6" t="s">
        <v>114</v>
      </c>
      <c r="Q1142" s="6">
        <v>8</v>
      </c>
      <c r="R1142" s="6">
        <v>2019</v>
      </c>
      <c r="S1142" s="7">
        <f t="shared" ca="1" si="159"/>
        <v>43640</v>
      </c>
      <c r="T1142" s="7" t="str">
        <f t="shared" si="160"/>
        <v>18</v>
      </c>
      <c r="U1142" s="7">
        <f t="shared" si="161"/>
        <v>43695</v>
      </c>
    </row>
    <row r="1143" spans="1:21" x14ac:dyDescent="0.25">
      <c r="A1143">
        <v>1142</v>
      </c>
      <c r="B1143" s="1">
        <v>43640</v>
      </c>
      <c r="C1143" s="1">
        <v>43700</v>
      </c>
      <c r="D1143" s="2">
        <v>40</v>
      </c>
      <c r="E1143" s="2" t="s">
        <v>1701</v>
      </c>
      <c r="F1143" s="2" t="s">
        <v>1709</v>
      </c>
      <c r="H1143" t="str">
        <f t="shared" si="153"/>
        <v/>
      </c>
      <c r="I1143" t="str">
        <f t="shared" ca="1" si="154"/>
        <v>cliente indisponivel</v>
      </c>
      <c r="J1143" t="str">
        <f t="shared" ca="1" si="155"/>
        <v>Não entregue</v>
      </c>
      <c r="K1143">
        <f t="shared" ca="1" si="156"/>
        <v>2</v>
      </c>
      <c r="L1143">
        <f t="shared" ca="1" si="157"/>
        <v>3</v>
      </c>
      <c r="M1143" s="6" t="str">
        <f t="shared" si="158"/>
        <v>43</v>
      </c>
      <c r="N1143" s="6">
        <v>8</v>
      </c>
      <c r="O1143" s="6">
        <v>2019</v>
      </c>
      <c r="P1143" s="6" t="s">
        <v>144</v>
      </c>
      <c r="Q1143" s="6">
        <v>8</v>
      </c>
      <c r="R1143" s="6">
        <v>2019</v>
      </c>
      <c r="S1143" s="7">
        <f t="shared" ca="1" si="159"/>
        <v>43642</v>
      </c>
      <c r="T1143" s="7" t="str">
        <f t="shared" si="160"/>
        <v>23</v>
      </c>
      <c r="U1143" s="7">
        <f t="shared" si="161"/>
        <v>43700</v>
      </c>
    </row>
    <row r="1144" spans="1:21" x14ac:dyDescent="0.25">
      <c r="A1144">
        <v>1143</v>
      </c>
      <c r="B1144" s="1">
        <v>43642</v>
      </c>
      <c r="C1144" s="1">
        <v>43704</v>
      </c>
      <c r="D1144" s="2">
        <v>24</v>
      </c>
      <c r="E1144" s="2" t="s">
        <v>1701</v>
      </c>
      <c r="F1144" s="2" t="s">
        <v>1709</v>
      </c>
      <c r="H1144" t="str">
        <f t="shared" si="153"/>
        <v/>
      </c>
      <c r="I1144" t="str">
        <f t="shared" ca="1" si="154"/>
        <v>cliente indisponivel</v>
      </c>
      <c r="J1144" t="str">
        <f t="shared" ca="1" si="155"/>
        <v>Não entregue</v>
      </c>
      <c r="K1144">
        <f t="shared" ca="1" si="156"/>
        <v>2</v>
      </c>
      <c r="L1144">
        <f t="shared" ca="1" si="157"/>
        <v>3</v>
      </c>
      <c r="M1144" s="6" t="str">
        <f t="shared" si="158"/>
        <v>43</v>
      </c>
      <c r="N1144" s="6">
        <v>8</v>
      </c>
      <c r="O1144" s="6">
        <v>2019</v>
      </c>
      <c r="P1144" s="6" t="s">
        <v>170</v>
      </c>
      <c r="Q1144" s="6">
        <v>8</v>
      </c>
      <c r="R1144" s="6">
        <v>2019</v>
      </c>
      <c r="S1144" s="7">
        <f t="shared" ca="1" si="159"/>
        <v>43638</v>
      </c>
      <c r="T1144" s="7" t="str">
        <f t="shared" si="160"/>
        <v>27</v>
      </c>
      <c r="U1144" s="7">
        <f t="shared" si="161"/>
        <v>43704</v>
      </c>
    </row>
    <row r="1145" spans="1:21" x14ac:dyDescent="0.25">
      <c r="A1145">
        <v>1144</v>
      </c>
      <c r="B1145" s="1">
        <v>43639</v>
      </c>
      <c r="C1145" s="1">
        <v>43705</v>
      </c>
      <c r="D1145" s="2">
        <v>113</v>
      </c>
      <c r="E1145" s="2" t="s">
        <v>1702</v>
      </c>
      <c r="F1145" s="2" t="s">
        <v>1704</v>
      </c>
      <c r="H1145" t="str">
        <f t="shared" ca="1" si="153"/>
        <v>outros</v>
      </c>
      <c r="I1145" t="str">
        <f t="shared" ca="1" si="154"/>
        <v>outros</v>
      </c>
      <c r="J1145" t="str">
        <f t="shared" ca="1" si="155"/>
        <v>Entregue</v>
      </c>
      <c r="K1145">
        <f t="shared" ca="1" si="156"/>
        <v>1</v>
      </c>
      <c r="L1145">
        <f t="shared" ca="1" si="157"/>
        <v>3</v>
      </c>
      <c r="M1145" s="6" t="str">
        <f t="shared" si="158"/>
        <v>43</v>
      </c>
      <c r="N1145" s="6">
        <v>8</v>
      </c>
      <c r="O1145" s="6">
        <v>2019</v>
      </c>
      <c r="P1145" s="6" t="s">
        <v>175</v>
      </c>
      <c r="Q1145" s="6">
        <v>8</v>
      </c>
      <c r="R1145" s="6">
        <v>2019</v>
      </c>
      <c r="S1145" s="7">
        <f t="shared" ca="1" si="159"/>
        <v>43639</v>
      </c>
      <c r="T1145" s="7" t="str">
        <f t="shared" si="160"/>
        <v>28</v>
      </c>
      <c r="U1145" s="7">
        <f t="shared" si="161"/>
        <v>43705</v>
      </c>
    </row>
    <row r="1146" spans="1:21" x14ac:dyDescent="0.25">
      <c r="A1146">
        <v>1145</v>
      </c>
      <c r="B1146" s="1">
        <v>43641</v>
      </c>
      <c r="C1146" s="1">
        <v>43679</v>
      </c>
      <c r="D1146" s="2">
        <v>40</v>
      </c>
      <c r="E1146" s="2" t="s">
        <v>1702</v>
      </c>
      <c r="F1146" s="2" t="s">
        <v>1703</v>
      </c>
      <c r="H1146" t="str">
        <f t="shared" ca="1" si="153"/>
        <v>cliente indisponivel</v>
      </c>
      <c r="I1146" t="str">
        <f t="shared" ca="1" si="154"/>
        <v>cliente indisponivel</v>
      </c>
      <c r="J1146" t="str">
        <f t="shared" ca="1" si="155"/>
        <v>Não entregue</v>
      </c>
      <c r="K1146">
        <f t="shared" ca="1" si="156"/>
        <v>2</v>
      </c>
      <c r="L1146">
        <f t="shared" ca="1" si="157"/>
        <v>3</v>
      </c>
      <c r="M1146" s="6" t="str">
        <f t="shared" si="158"/>
        <v>43</v>
      </c>
      <c r="N1146" s="6">
        <v>8</v>
      </c>
      <c r="O1146" s="6">
        <v>2019</v>
      </c>
      <c r="P1146" s="6" t="s">
        <v>1699</v>
      </c>
      <c r="Q1146" s="6">
        <v>8</v>
      </c>
      <c r="R1146" s="6">
        <v>2019</v>
      </c>
      <c r="S1146" s="7">
        <f t="shared" ca="1" si="159"/>
        <v>43641</v>
      </c>
      <c r="T1146" s="7" t="str">
        <f t="shared" si="160"/>
        <v>2</v>
      </c>
      <c r="U1146" s="7">
        <f t="shared" si="161"/>
        <v>43679</v>
      </c>
    </row>
    <row r="1147" spans="1:21" x14ac:dyDescent="0.25">
      <c r="A1147">
        <v>1146</v>
      </c>
      <c r="B1147" s="1">
        <v>43638</v>
      </c>
      <c r="C1147" s="1">
        <v>43697</v>
      </c>
      <c r="D1147" s="2">
        <v>17</v>
      </c>
      <c r="E1147" s="2" t="s">
        <v>1701</v>
      </c>
      <c r="F1147" s="2" t="s">
        <v>1709</v>
      </c>
      <c r="H1147" t="str">
        <f t="shared" si="153"/>
        <v/>
      </c>
      <c r="I1147" t="str">
        <f t="shared" ca="1" si="154"/>
        <v>outros</v>
      </c>
      <c r="J1147" t="str">
        <f t="shared" ca="1" si="155"/>
        <v>Entregue</v>
      </c>
      <c r="K1147">
        <f t="shared" ca="1" si="156"/>
        <v>1</v>
      </c>
      <c r="L1147">
        <f t="shared" ca="1" si="157"/>
        <v>2</v>
      </c>
      <c r="M1147" s="6" t="str">
        <f t="shared" si="158"/>
        <v>43</v>
      </c>
      <c r="N1147" s="6">
        <v>8</v>
      </c>
      <c r="O1147" s="6">
        <v>2019</v>
      </c>
      <c r="P1147" s="6" t="s">
        <v>126</v>
      </c>
      <c r="Q1147" s="6">
        <v>8</v>
      </c>
      <c r="R1147" s="6">
        <v>2019</v>
      </c>
      <c r="S1147" s="7">
        <f t="shared" ca="1" si="159"/>
        <v>43641</v>
      </c>
      <c r="T1147" s="7" t="str">
        <f t="shared" si="160"/>
        <v>20</v>
      </c>
      <c r="U1147" s="7">
        <f t="shared" si="161"/>
        <v>43697</v>
      </c>
    </row>
    <row r="1148" spans="1:21" x14ac:dyDescent="0.25">
      <c r="A1148">
        <v>1147</v>
      </c>
      <c r="B1148" s="1">
        <v>43642</v>
      </c>
      <c r="C1148" s="1">
        <v>43683</v>
      </c>
      <c r="D1148" s="2">
        <v>83</v>
      </c>
      <c r="E1148" s="2" t="s">
        <v>1702</v>
      </c>
      <c r="F1148" s="2" t="s">
        <v>1704</v>
      </c>
      <c r="H1148" t="str">
        <f t="shared" ca="1" si="153"/>
        <v>cliente indisponivel</v>
      </c>
      <c r="I1148" t="str">
        <f t="shared" ca="1" si="154"/>
        <v>cliente indisponivel</v>
      </c>
      <c r="J1148" t="str">
        <f t="shared" ca="1" si="155"/>
        <v>Não entregue</v>
      </c>
      <c r="K1148">
        <f t="shared" ca="1" si="156"/>
        <v>2</v>
      </c>
      <c r="L1148">
        <f t="shared" ca="1" si="157"/>
        <v>1</v>
      </c>
      <c r="M1148" s="6" t="str">
        <f t="shared" si="158"/>
        <v>43</v>
      </c>
      <c r="N1148" s="6">
        <v>8</v>
      </c>
      <c r="O1148" s="6">
        <v>2019</v>
      </c>
      <c r="P1148" s="6" t="s">
        <v>1692</v>
      </c>
      <c r="Q1148" s="6">
        <v>8</v>
      </c>
      <c r="R1148" s="6">
        <v>2019</v>
      </c>
      <c r="S1148" s="7">
        <f t="shared" ca="1" si="159"/>
        <v>43641</v>
      </c>
      <c r="T1148" s="7" t="str">
        <f t="shared" si="160"/>
        <v>6</v>
      </c>
      <c r="U1148" s="7">
        <f t="shared" si="161"/>
        <v>43683</v>
      </c>
    </row>
    <row r="1149" spans="1:21" x14ac:dyDescent="0.25">
      <c r="A1149">
        <v>1148</v>
      </c>
      <c r="B1149" s="1">
        <v>43642</v>
      </c>
      <c r="C1149" s="1">
        <v>43681</v>
      </c>
      <c r="D1149" s="2">
        <v>21</v>
      </c>
      <c r="E1149" s="2" t="s">
        <v>1702</v>
      </c>
      <c r="F1149" s="2" t="s">
        <v>1704</v>
      </c>
      <c r="H1149" t="str">
        <f t="shared" ca="1" si="153"/>
        <v>cliente indisponivel</v>
      </c>
      <c r="I1149" t="str">
        <f t="shared" ca="1" si="154"/>
        <v>cliente indisponivel</v>
      </c>
      <c r="J1149" t="str">
        <f t="shared" ca="1" si="155"/>
        <v>Não entregue</v>
      </c>
      <c r="K1149">
        <f t="shared" ca="1" si="156"/>
        <v>2</v>
      </c>
      <c r="L1149">
        <f t="shared" ca="1" si="157"/>
        <v>3</v>
      </c>
      <c r="M1149" s="6" t="str">
        <f t="shared" si="158"/>
        <v>43</v>
      </c>
      <c r="N1149" s="6">
        <v>8</v>
      </c>
      <c r="O1149" s="6">
        <v>2019</v>
      </c>
      <c r="P1149" s="6" t="s">
        <v>1698</v>
      </c>
      <c r="Q1149" s="6">
        <v>8</v>
      </c>
      <c r="R1149" s="6">
        <v>2019</v>
      </c>
      <c r="S1149" s="7">
        <f t="shared" ca="1" si="159"/>
        <v>43640</v>
      </c>
      <c r="T1149" s="7" t="str">
        <f t="shared" si="160"/>
        <v>4</v>
      </c>
      <c r="U1149" s="7">
        <f t="shared" si="161"/>
        <v>43681</v>
      </c>
    </row>
    <row r="1150" spans="1:21" x14ac:dyDescent="0.25">
      <c r="A1150">
        <v>1149</v>
      </c>
      <c r="B1150" s="1">
        <v>43642</v>
      </c>
      <c r="C1150" s="1">
        <v>43690</v>
      </c>
      <c r="D1150" s="2">
        <v>224</v>
      </c>
      <c r="E1150" s="2" t="s">
        <v>1702</v>
      </c>
      <c r="F1150" s="2" t="s">
        <v>1703</v>
      </c>
      <c r="H1150" t="str">
        <f t="shared" ca="1" si="153"/>
        <v>outros</v>
      </c>
      <c r="I1150" t="str">
        <f t="shared" ca="1" si="154"/>
        <v>outros</v>
      </c>
      <c r="J1150" t="str">
        <f t="shared" ca="1" si="155"/>
        <v>Entregue</v>
      </c>
      <c r="K1150">
        <f t="shared" ca="1" si="156"/>
        <v>1</v>
      </c>
      <c r="L1150">
        <f t="shared" ca="1" si="157"/>
        <v>3</v>
      </c>
      <c r="M1150" s="6" t="str">
        <f t="shared" si="158"/>
        <v>43</v>
      </c>
      <c r="N1150" s="6">
        <v>8</v>
      </c>
      <c r="O1150" s="6">
        <v>2019</v>
      </c>
      <c r="P1150" s="6" t="s">
        <v>84</v>
      </c>
      <c r="Q1150" s="6">
        <v>8</v>
      </c>
      <c r="R1150" s="6">
        <v>2019</v>
      </c>
      <c r="S1150" s="7">
        <f t="shared" ca="1" si="159"/>
        <v>43639</v>
      </c>
      <c r="T1150" s="7" t="str">
        <f t="shared" si="160"/>
        <v>13</v>
      </c>
      <c r="U1150" s="7">
        <f t="shared" si="161"/>
        <v>43690</v>
      </c>
    </row>
    <row r="1151" spans="1:21" x14ac:dyDescent="0.25">
      <c r="A1151">
        <v>1150</v>
      </c>
      <c r="B1151" s="1">
        <v>43641</v>
      </c>
      <c r="C1151" s="1">
        <v>43688</v>
      </c>
      <c r="D1151" s="2">
        <v>125</v>
      </c>
      <c r="E1151" s="2" t="s">
        <v>1702</v>
      </c>
      <c r="F1151" s="2" t="s">
        <v>1703</v>
      </c>
      <c r="H1151" t="str">
        <f t="shared" ca="1" si="153"/>
        <v>cliente indisponivel</v>
      </c>
      <c r="I1151" t="str">
        <f t="shared" ca="1" si="154"/>
        <v>cliente indisponivel</v>
      </c>
      <c r="J1151" t="str">
        <f t="shared" ca="1" si="155"/>
        <v>Não entregue</v>
      </c>
      <c r="K1151">
        <f t="shared" ca="1" si="156"/>
        <v>2</v>
      </c>
      <c r="L1151">
        <f t="shared" ca="1" si="157"/>
        <v>3</v>
      </c>
      <c r="M1151" s="6" t="str">
        <f t="shared" si="158"/>
        <v>43</v>
      </c>
      <c r="N1151" s="6">
        <v>8</v>
      </c>
      <c r="O1151" s="6">
        <v>2019</v>
      </c>
      <c r="P1151" s="6" t="s">
        <v>71</v>
      </c>
      <c r="Q1151" s="6">
        <v>8</v>
      </c>
      <c r="R1151" s="6">
        <v>2019</v>
      </c>
      <c r="S1151" s="7">
        <f t="shared" ca="1" si="159"/>
        <v>43641</v>
      </c>
      <c r="T1151" s="7" t="str">
        <f t="shared" si="160"/>
        <v>11</v>
      </c>
      <c r="U1151" s="7">
        <f t="shared" si="161"/>
        <v>43688</v>
      </c>
    </row>
    <row r="1152" spans="1:21" x14ac:dyDescent="0.25">
      <c r="A1152">
        <v>1151</v>
      </c>
      <c r="B1152" s="1">
        <v>43642</v>
      </c>
      <c r="C1152" s="1">
        <v>43694</v>
      </c>
      <c r="D1152" s="2">
        <v>181</v>
      </c>
      <c r="E1152" s="2" t="s">
        <v>1701</v>
      </c>
      <c r="F1152" s="2" t="s">
        <v>1709</v>
      </c>
      <c r="H1152" t="str">
        <f t="shared" si="153"/>
        <v/>
      </c>
      <c r="I1152" t="str">
        <f t="shared" ca="1" si="154"/>
        <v>outros</v>
      </c>
      <c r="J1152" t="str">
        <f t="shared" ca="1" si="155"/>
        <v>Entregue</v>
      </c>
      <c r="K1152">
        <f t="shared" ca="1" si="156"/>
        <v>1</v>
      </c>
      <c r="L1152">
        <f t="shared" ca="1" si="157"/>
        <v>1</v>
      </c>
      <c r="M1152" s="6" t="str">
        <f t="shared" si="158"/>
        <v>43</v>
      </c>
      <c r="N1152" s="6">
        <v>8</v>
      </c>
      <c r="O1152" s="6">
        <v>2019</v>
      </c>
      <c r="P1152" s="6" t="s">
        <v>108</v>
      </c>
      <c r="Q1152" s="6">
        <v>8</v>
      </c>
      <c r="R1152" s="6">
        <v>2019</v>
      </c>
      <c r="S1152" s="7">
        <f t="shared" ca="1" si="159"/>
        <v>43642</v>
      </c>
      <c r="T1152" s="7" t="str">
        <f t="shared" si="160"/>
        <v>17</v>
      </c>
      <c r="U1152" s="7">
        <f t="shared" si="161"/>
        <v>43694</v>
      </c>
    </row>
    <row r="1153" spans="1:21" x14ac:dyDescent="0.25">
      <c r="A1153">
        <v>1152</v>
      </c>
      <c r="B1153" s="1">
        <v>43641</v>
      </c>
      <c r="C1153" s="1">
        <v>43704</v>
      </c>
      <c r="D1153" s="2">
        <v>43</v>
      </c>
      <c r="E1153" s="2" t="s">
        <v>1702</v>
      </c>
      <c r="F1153" s="2" t="s">
        <v>1704</v>
      </c>
      <c r="H1153" t="str">
        <f t="shared" ca="1" si="153"/>
        <v>cliente indisponivel</v>
      </c>
      <c r="I1153" t="str">
        <f t="shared" ca="1" si="154"/>
        <v>cliente indisponivel</v>
      </c>
      <c r="J1153" t="str">
        <f t="shared" ca="1" si="155"/>
        <v>Não entregue</v>
      </c>
      <c r="K1153">
        <f t="shared" ca="1" si="156"/>
        <v>2</v>
      </c>
      <c r="L1153">
        <f t="shared" ca="1" si="157"/>
        <v>1</v>
      </c>
      <c r="M1153" s="6" t="str">
        <f t="shared" si="158"/>
        <v>43</v>
      </c>
      <c r="N1153" s="6">
        <v>8</v>
      </c>
      <c r="O1153" s="6">
        <v>2019</v>
      </c>
      <c r="P1153" s="6" t="s">
        <v>170</v>
      </c>
      <c r="Q1153" s="6">
        <v>8</v>
      </c>
      <c r="R1153" s="6">
        <v>2019</v>
      </c>
      <c r="S1153" s="7">
        <f t="shared" ca="1" si="159"/>
        <v>43642</v>
      </c>
      <c r="T1153" s="7" t="str">
        <f t="shared" si="160"/>
        <v>27</v>
      </c>
      <c r="U1153" s="7">
        <f t="shared" si="161"/>
        <v>43704</v>
      </c>
    </row>
    <row r="1154" spans="1:21" x14ac:dyDescent="0.25">
      <c r="A1154">
        <v>1153</v>
      </c>
      <c r="B1154" s="1">
        <v>43640</v>
      </c>
      <c r="C1154" s="1">
        <v>43679</v>
      </c>
      <c r="D1154" s="2">
        <v>56</v>
      </c>
      <c r="E1154" s="2" t="s">
        <v>1702</v>
      </c>
      <c r="F1154" s="2" t="s">
        <v>1704</v>
      </c>
      <c r="H1154" t="str">
        <f t="shared" ca="1" si="153"/>
        <v>cliente indisponivel</v>
      </c>
      <c r="I1154" t="str">
        <f t="shared" ca="1" si="154"/>
        <v>cliente indisponivel</v>
      </c>
      <c r="J1154" t="str">
        <f t="shared" ca="1" si="155"/>
        <v>Não entregue</v>
      </c>
      <c r="K1154">
        <f t="shared" ca="1" si="156"/>
        <v>2</v>
      </c>
      <c r="L1154">
        <f t="shared" ca="1" si="157"/>
        <v>3</v>
      </c>
      <c r="M1154" s="6" t="str">
        <f t="shared" si="158"/>
        <v>43</v>
      </c>
      <c r="N1154" s="6">
        <v>8</v>
      </c>
      <c r="O1154" s="6">
        <v>2019</v>
      </c>
      <c r="P1154" s="6" t="s">
        <v>1699</v>
      </c>
      <c r="Q1154" s="6">
        <v>8</v>
      </c>
      <c r="R1154" s="6">
        <v>2019</v>
      </c>
      <c r="S1154" s="7">
        <f t="shared" ca="1" si="159"/>
        <v>43641</v>
      </c>
      <c r="T1154" s="7" t="str">
        <f t="shared" si="160"/>
        <v>2</v>
      </c>
      <c r="U1154" s="7">
        <f t="shared" si="161"/>
        <v>43679</v>
      </c>
    </row>
    <row r="1155" spans="1:21" x14ac:dyDescent="0.25">
      <c r="A1155">
        <v>1154</v>
      </c>
      <c r="B1155" s="1">
        <v>43638</v>
      </c>
      <c r="C1155" s="1">
        <v>43688</v>
      </c>
      <c r="D1155" s="2">
        <v>43</v>
      </c>
      <c r="E1155" s="2" t="s">
        <v>1702</v>
      </c>
      <c r="F1155" s="2" t="s">
        <v>1703</v>
      </c>
      <c r="H1155" t="str">
        <f t="shared" ref="H1155:H1218" ca="1" si="162">IF(E1155="Entregue","",I1155)</f>
        <v>outros</v>
      </c>
      <c r="I1155" t="str">
        <f t="shared" ref="I1155:I1218" ca="1" si="163">VLOOKUP(K1155,$V$6:$W$8,2,TRUE)</f>
        <v>outros</v>
      </c>
      <c r="J1155" t="str">
        <f t="shared" ref="J1155:J1218" ca="1" si="164">VLOOKUP(K1155,$V$1:$W$3,2,TRUE)</f>
        <v>Entregue</v>
      </c>
      <c r="K1155">
        <f t="shared" ref="K1155:K1218" ca="1" si="165">RANDBETWEEN(1,2)</f>
        <v>1</v>
      </c>
      <c r="L1155">
        <f t="shared" ref="L1155:L1218" ca="1" si="166">RANDBETWEEN(1,3)</f>
        <v>2</v>
      </c>
      <c r="M1155" s="6" t="str">
        <f t="shared" ref="M1155:M1218" si="167">LEFT(C1155,2)</f>
        <v>43</v>
      </c>
      <c r="N1155" s="6">
        <v>8</v>
      </c>
      <c r="O1155" s="6">
        <v>2019</v>
      </c>
      <c r="P1155" s="6" t="s">
        <v>71</v>
      </c>
      <c r="Q1155" s="6">
        <v>8</v>
      </c>
      <c r="R1155" s="6">
        <v>2019</v>
      </c>
      <c r="S1155" s="7">
        <f t="shared" ref="S1155:S1218" ca="1" si="168">DATE(2019,6,21)+RANDBETWEEN(1,5)</f>
        <v>43639</v>
      </c>
      <c r="T1155" s="7" t="str">
        <f t="shared" ref="T1155:T1218" si="169">SUBSTITUTE(P1155,"/","")</f>
        <v>11</v>
      </c>
      <c r="U1155" s="7">
        <f t="shared" ref="U1155:U1218" si="170">DATE(R1155,Q1155,T1155)</f>
        <v>43688</v>
      </c>
    </row>
    <row r="1156" spans="1:21" x14ac:dyDescent="0.25">
      <c r="A1156">
        <v>1155</v>
      </c>
      <c r="B1156" s="1">
        <v>43641</v>
      </c>
      <c r="C1156" s="1">
        <v>43703</v>
      </c>
      <c r="D1156" s="2">
        <v>28</v>
      </c>
      <c r="E1156" s="2" t="s">
        <v>1701</v>
      </c>
      <c r="F1156" s="2" t="s">
        <v>1709</v>
      </c>
      <c r="H1156" t="str">
        <f t="shared" si="162"/>
        <v/>
      </c>
      <c r="I1156" t="str">
        <f t="shared" ca="1" si="163"/>
        <v>cliente indisponivel</v>
      </c>
      <c r="J1156" t="str">
        <f t="shared" ca="1" si="164"/>
        <v>Não entregue</v>
      </c>
      <c r="K1156">
        <f t="shared" ca="1" si="165"/>
        <v>2</v>
      </c>
      <c r="L1156">
        <f t="shared" ca="1" si="166"/>
        <v>1</v>
      </c>
      <c r="M1156" s="6" t="str">
        <f t="shared" si="167"/>
        <v>43</v>
      </c>
      <c r="N1156" s="6">
        <v>8</v>
      </c>
      <c r="O1156" s="6">
        <v>2019</v>
      </c>
      <c r="P1156" s="6" t="s">
        <v>163</v>
      </c>
      <c r="Q1156" s="6">
        <v>8</v>
      </c>
      <c r="R1156" s="6">
        <v>2019</v>
      </c>
      <c r="S1156" s="7">
        <f t="shared" ca="1" si="168"/>
        <v>43642</v>
      </c>
      <c r="T1156" s="7" t="str">
        <f t="shared" si="169"/>
        <v>26</v>
      </c>
      <c r="U1156" s="7">
        <f t="shared" si="170"/>
        <v>43703</v>
      </c>
    </row>
    <row r="1157" spans="1:21" x14ac:dyDescent="0.25">
      <c r="A1157">
        <v>1156</v>
      </c>
      <c r="B1157" s="1">
        <v>43642</v>
      </c>
      <c r="C1157" s="1">
        <v>43699</v>
      </c>
      <c r="D1157" s="2">
        <v>87</v>
      </c>
      <c r="E1157" s="2" t="s">
        <v>1701</v>
      </c>
      <c r="F1157" s="2" t="s">
        <v>1709</v>
      </c>
      <c r="H1157" t="str">
        <f t="shared" si="162"/>
        <v/>
      </c>
      <c r="I1157" t="str">
        <f t="shared" ca="1" si="163"/>
        <v>cliente indisponivel</v>
      </c>
      <c r="J1157" t="str">
        <f t="shared" ca="1" si="164"/>
        <v>Não entregue</v>
      </c>
      <c r="K1157">
        <f t="shared" ca="1" si="165"/>
        <v>2</v>
      </c>
      <c r="L1157">
        <f t="shared" ca="1" si="166"/>
        <v>2</v>
      </c>
      <c r="M1157" s="6" t="str">
        <f t="shared" si="167"/>
        <v>43</v>
      </c>
      <c r="N1157" s="6">
        <v>8</v>
      </c>
      <c r="O1157" s="6">
        <v>2019</v>
      </c>
      <c r="P1157" s="6" t="s">
        <v>138</v>
      </c>
      <c r="Q1157" s="6">
        <v>8</v>
      </c>
      <c r="R1157" s="6">
        <v>2019</v>
      </c>
      <c r="S1157" s="7">
        <f t="shared" ca="1" si="168"/>
        <v>43641</v>
      </c>
      <c r="T1157" s="7" t="str">
        <f t="shared" si="169"/>
        <v>22</v>
      </c>
      <c r="U1157" s="7">
        <f t="shared" si="170"/>
        <v>43699</v>
      </c>
    </row>
    <row r="1158" spans="1:21" x14ac:dyDescent="0.25">
      <c r="A1158">
        <v>1157</v>
      </c>
      <c r="B1158" s="1">
        <v>43639</v>
      </c>
      <c r="C1158" s="1">
        <v>43692</v>
      </c>
      <c r="D1158" s="2">
        <v>134</v>
      </c>
      <c r="E1158" s="2" t="s">
        <v>1702</v>
      </c>
      <c r="F1158" s="2" t="s">
        <v>1704</v>
      </c>
      <c r="H1158" t="str">
        <f t="shared" ca="1" si="162"/>
        <v>outros</v>
      </c>
      <c r="I1158" t="str">
        <f t="shared" ca="1" si="163"/>
        <v>outros</v>
      </c>
      <c r="J1158" t="str">
        <f t="shared" ca="1" si="164"/>
        <v>Entregue</v>
      </c>
      <c r="K1158">
        <f t="shared" ca="1" si="165"/>
        <v>1</v>
      </c>
      <c r="L1158">
        <f t="shared" ca="1" si="166"/>
        <v>1</v>
      </c>
      <c r="M1158" s="6" t="str">
        <f t="shared" si="167"/>
        <v>43</v>
      </c>
      <c r="N1158" s="6">
        <v>8</v>
      </c>
      <c r="O1158" s="6">
        <v>2019</v>
      </c>
      <c r="P1158" s="6" t="s">
        <v>95</v>
      </c>
      <c r="Q1158" s="6">
        <v>8</v>
      </c>
      <c r="R1158" s="6">
        <v>2019</v>
      </c>
      <c r="S1158" s="7">
        <f t="shared" ca="1" si="168"/>
        <v>43638</v>
      </c>
      <c r="T1158" s="7" t="str">
        <f t="shared" si="169"/>
        <v>15</v>
      </c>
      <c r="U1158" s="7">
        <f t="shared" si="170"/>
        <v>43692</v>
      </c>
    </row>
    <row r="1159" spans="1:21" x14ac:dyDescent="0.25">
      <c r="A1159">
        <v>1158</v>
      </c>
      <c r="B1159" s="1">
        <v>43639</v>
      </c>
      <c r="C1159" s="1">
        <v>43695</v>
      </c>
      <c r="D1159" s="2">
        <v>183</v>
      </c>
      <c r="E1159" s="2" t="s">
        <v>1701</v>
      </c>
      <c r="F1159" s="2" t="s">
        <v>1709</v>
      </c>
      <c r="H1159" t="str">
        <f t="shared" si="162"/>
        <v/>
      </c>
      <c r="I1159" t="str">
        <f t="shared" ca="1" si="163"/>
        <v>cliente indisponivel</v>
      </c>
      <c r="J1159" t="str">
        <f t="shared" ca="1" si="164"/>
        <v>Não entregue</v>
      </c>
      <c r="K1159">
        <f t="shared" ca="1" si="165"/>
        <v>2</v>
      </c>
      <c r="L1159">
        <f t="shared" ca="1" si="166"/>
        <v>2</v>
      </c>
      <c r="M1159" s="6" t="str">
        <f t="shared" si="167"/>
        <v>43</v>
      </c>
      <c r="N1159" s="6">
        <v>8</v>
      </c>
      <c r="O1159" s="6">
        <v>2019</v>
      </c>
      <c r="P1159" s="6" t="s">
        <v>114</v>
      </c>
      <c r="Q1159" s="6">
        <v>8</v>
      </c>
      <c r="R1159" s="6">
        <v>2019</v>
      </c>
      <c r="S1159" s="7">
        <f t="shared" ca="1" si="168"/>
        <v>43640</v>
      </c>
      <c r="T1159" s="7" t="str">
        <f t="shared" si="169"/>
        <v>18</v>
      </c>
      <c r="U1159" s="7">
        <f t="shared" si="170"/>
        <v>43695</v>
      </c>
    </row>
    <row r="1160" spans="1:21" x14ac:dyDescent="0.25">
      <c r="A1160">
        <v>1159</v>
      </c>
      <c r="B1160" s="1">
        <v>43642</v>
      </c>
      <c r="C1160" s="1">
        <v>43697</v>
      </c>
      <c r="D1160" s="2">
        <v>3</v>
      </c>
      <c r="E1160" s="2" t="s">
        <v>1702</v>
      </c>
      <c r="F1160" s="2" t="s">
        <v>1703</v>
      </c>
      <c r="H1160" t="str">
        <f t="shared" ca="1" si="162"/>
        <v>outros</v>
      </c>
      <c r="I1160" t="str">
        <f t="shared" ca="1" si="163"/>
        <v>outros</v>
      </c>
      <c r="J1160" t="str">
        <f t="shared" ca="1" si="164"/>
        <v>Entregue</v>
      </c>
      <c r="K1160">
        <f t="shared" ca="1" si="165"/>
        <v>1</v>
      </c>
      <c r="L1160">
        <f t="shared" ca="1" si="166"/>
        <v>3</v>
      </c>
      <c r="M1160" s="6" t="str">
        <f t="shared" si="167"/>
        <v>43</v>
      </c>
      <c r="N1160" s="6">
        <v>8</v>
      </c>
      <c r="O1160" s="6">
        <v>2019</v>
      </c>
      <c r="P1160" s="6" t="s">
        <v>126</v>
      </c>
      <c r="Q1160" s="6">
        <v>8</v>
      </c>
      <c r="R1160" s="6">
        <v>2019</v>
      </c>
      <c r="S1160" s="7">
        <f t="shared" ca="1" si="168"/>
        <v>43642</v>
      </c>
      <c r="T1160" s="7" t="str">
        <f t="shared" si="169"/>
        <v>20</v>
      </c>
      <c r="U1160" s="7">
        <f t="shared" si="170"/>
        <v>43697</v>
      </c>
    </row>
    <row r="1161" spans="1:21" x14ac:dyDescent="0.25">
      <c r="A1161">
        <v>1160</v>
      </c>
      <c r="B1161" s="1">
        <v>43639</v>
      </c>
      <c r="C1161" s="1">
        <v>43679</v>
      </c>
      <c r="D1161" s="2">
        <v>180</v>
      </c>
      <c r="E1161" s="2" t="s">
        <v>1702</v>
      </c>
      <c r="F1161" s="2" t="s">
        <v>1704</v>
      </c>
      <c r="H1161" t="str">
        <f t="shared" ca="1" si="162"/>
        <v>outros</v>
      </c>
      <c r="I1161" t="str">
        <f t="shared" ca="1" si="163"/>
        <v>outros</v>
      </c>
      <c r="J1161" t="str">
        <f t="shared" ca="1" si="164"/>
        <v>Entregue</v>
      </c>
      <c r="K1161">
        <f t="shared" ca="1" si="165"/>
        <v>1</v>
      </c>
      <c r="L1161">
        <f t="shared" ca="1" si="166"/>
        <v>2</v>
      </c>
      <c r="M1161" s="6" t="str">
        <f t="shared" si="167"/>
        <v>43</v>
      </c>
      <c r="N1161" s="6">
        <v>8</v>
      </c>
      <c r="O1161" s="6">
        <v>2019</v>
      </c>
      <c r="P1161" s="6" t="s">
        <v>1699</v>
      </c>
      <c r="Q1161" s="6">
        <v>8</v>
      </c>
      <c r="R1161" s="6">
        <v>2019</v>
      </c>
      <c r="S1161" s="7">
        <f t="shared" ca="1" si="168"/>
        <v>43642</v>
      </c>
      <c r="T1161" s="7" t="str">
        <f t="shared" si="169"/>
        <v>2</v>
      </c>
      <c r="U1161" s="7">
        <f t="shared" si="170"/>
        <v>43679</v>
      </c>
    </row>
    <row r="1162" spans="1:21" x14ac:dyDescent="0.25">
      <c r="A1162">
        <v>1161</v>
      </c>
      <c r="B1162" s="1">
        <v>43641</v>
      </c>
      <c r="C1162" s="1">
        <v>43703</v>
      </c>
      <c r="D1162" s="2">
        <v>216</v>
      </c>
      <c r="E1162" s="2" t="s">
        <v>1702</v>
      </c>
      <c r="F1162" s="2" t="s">
        <v>1703</v>
      </c>
      <c r="H1162" t="str">
        <f t="shared" ca="1" si="162"/>
        <v>outros</v>
      </c>
      <c r="I1162" t="str">
        <f t="shared" ca="1" si="163"/>
        <v>outros</v>
      </c>
      <c r="J1162" t="str">
        <f t="shared" ca="1" si="164"/>
        <v>Entregue</v>
      </c>
      <c r="K1162">
        <f t="shared" ca="1" si="165"/>
        <v>1</v>
      </c>
      <c r="L1162">
        <f t="shared" ca="1" si="166"/>
        <v>1</v>
      </c>
      <c r="M1162" s="6" t="str">
        <f t="shared" si="167"/>
        <v>43</v>
      </c>
      <c r="N1162" s="6">
        <v>8</v>
      </c>
      <c r="O1162" s="6">
        <v>2019</v>
      </c>
      <c r="P1162" s="6" t="s">
        <v>163</v>
      </c>
      <c r="Q1162" s="6">
        <v>8</v>
      </c>
      <c r="R1162" s="6">
        <v>2019</v>
      </c>
      <c r="S1162" s="7">
        <f t="shared" ca="1" si="168"/>
        <v>43638</v>
      </c>
      <c r="T1162" s="7" t="str">
        <f t="shared" si="169"/>
        <v>26</v>
      </c>
      <c r="U1162" s="7">
        <f t="shared" si="170"/>
        <v>43703</v>
      </c>
    </row>
    <row r="1163" spans="1:21" x14ac:dyDescent="0.25">
      <c r="A1163">
        <v>1162</v>
      </c>
      <c r="B1163" s="1">
        <v>43638</v>
      </c>
      <c r="C1163" s="1">
        <v>43696</v>
      </c>
      <c r="D1163" s="2">
        <v>154</v>
      </c>
      <c r="E1163" s="2" t="s">
        <v>1702</v>
      </c>
      <c r="F1163" s="2" t="s">
        <v>1704</v>
      </c>
      <c r="H1163" t="str">
        <f t="shared" ca="1" si="162"/>
        <v>outros</v>
      </c>
      <c r="I1163" t="str">
        <f t="shared" ca="1" si="163"/>
        <v>outros</v>
      </c>
      <c r="J1163" t="str">
        <f t="shared" ca="1" si="164"/>
        <v>Entregue</v>
      </c>
      <c r="K1163">
        <f t="shared" ca="1" si="165"/>
        <v>1</v>
      </c>
      <c r="L1163">
        <f t="shared" ca="1" si="166"/>
        <v>2</v>
      </c>
      <c r="M1163" s="6" t="str">
        <f t="shared" si="167"/>
        <v>43</v>
      </c>
      <c r="N1163" s="6">
        <v>8</v>
      </c>
      <c r="O1163" s="6">
        <v>2019</v>
      </c>
      <c r="P1163" s="6" t="s">
        <v>120</v>
      </c>
      <c r="Q1163" s="6">
        <v>8</v>
      </c>
      <c r="R1163" s="6">
        <v>2019</v>
      </c>
      <c r="S1163" s="7">
        <f t="shared" ca="1" si="168"/>
        <v>43639</v>
      </c>
      <c r="T1163" s="7" t="str">
        <f t="shared" si="169"/>
        <v>19</v>
      </c>
      <c r="U1163" s="7">
        <f t="shared" si="170"/>
        <v>43696</v>
      </c>
    </row>
    <row r="1164" spans="1:21" x14ac:dyDescent="0.25">
      <c r="A1164">
        <v>1163</v>
      </c>
      <c r="B1164" s="1">
        <v>43641</v>
      </c>
      <c r="C1164" s="1">
        <v>43694</v>
      </c>
      <c r="D1164" s="2">
        <v>117</v>
      </c>
      <c r="E1164" s="2" t="s">
        <v>1701</v>
      </c>
      <c r="F1164" s="2" t="s">
        <v>1709</v>
      </c>
      <c r="H1164" t="str">
        <f t="shared" si="162"/>
        <v/>
      </c>
      <c r="I1164" t="str">
        <f t="shared" ca="1" si="163"/>
        <v>outros</v>
      </c>
      <c r="J1164" t="str">
        <f t="shared" ca="1" si="164"/>
        <v>Entregue</v>
      </c>
      <c r="K1164">
        <f t="shared" ca="1" si="165"/>
        <v>1</v>
      </c>
      <c r="L1164">
        <f t="shared" ca="1" si="166"/>
        <v>1</v>
      </c>
      <c r="M1164" s="6" t="str">
        <f t="shared" si="167"/>
        <v>43</v>
      </c>
      <c r="N1164" s="6">
        <v>8</v>
      </c>
      <c r="O1164" s="6">
        <v>2019</v>
      </c>
      <c r="P1164" s="6" t="s">
        <v>108</v>
      </c>
      <c r="Q1164" s="6">
        <v>8</v>
      </c>
      <c r="R1164" s="6">
        <v>2019</v>
      </c>
      <c r="S1164" s="7">
        <f t="shared" ca="1" si="168"/>
        <v>43642</v>
      </c>
      <c r="T1164" s="7" t="str">
        <f t="shared" si="169"/>
        <v>17</v>
      </c>
      <c r="U1164" s="7">
        <f t="shared" si="170"/>
        <v>43694</v>
      </c>
    </row>
    <row r="1165" spans="1:21" x14ac:dyDescent="0.25">
      <c r="A1165">
        <v>1164</v>
      </c>
      <c r="B1165" s="1">
        <v>43639</v>
      </c>
      <c r="C1165" s="1">
        <v>43691</v>
      </c>
      <c r="D1165" s="2">
        <v>11</v>
      </c>
      <c r="E1165" s="2" t="s">
        <v>1701</v>
      </c>
      <c r="F1165" s="2" t="s">
        <v>1709</v>
      </c>
      <c r="H1165" t="str">
        <f t="shared" si="162"/>
        <v/>
      </c>
      <c r="I1165" t="str">
        <f t="shared" ca="1" si="163"/>
        <v>outros</v>
      </c>
      <c r="J1165" t="str">
        <f t="shared" ca="1" si="164"/>
        <v>Entregue</v>
      </c>
      <c r="K1165">
        <f t="shared" ca="1" si="165"/>
        <v>1</v>
      </c>
      <c r="L1165">
        <f t="shared" ca="1" si="166"/>
        <v>1</v>
      </c>
      <c r="M1165" s="6" t="str">
        <f t="shared" si="167"/>
        <v>43</v>
      </c>
      <c r="N1165" s="6">
        <v>8</v>
      </c>
      <c r="O1165" s="6">
        <v>2019</v>
      </c>
      <c r="P1165" s="6" t="s">
        <v>90</v>
      </c>
      <c r="Q1165" s="6">
        <v>8</v>
      </c>
      <c r="R1165" s="6">
        <v>2019</v>
      </c>
      <c r="S1165" s="7">
        <f t="shared" ca="1" si="168"/>
        <v>43638</v>
      </c>
      <c r="T1165" s="7" t="str">
        <f t="shared" si="169"/>
        <v>14</v>
      </c>
      <c r="U1165" s="7">
        <f t="shared" si="170"/>
        <v>43691</v>
      </c>
    </row>
    <row r="1166" spans="1:21" x14ac:dyDescent="0.25">
      <c r="A1166">
        <v>1165</v>
      </c>
      <c r="B1166" s="1">
        <v>43642</v>
      </c>
      <c r="C1166" s="1">
        <v>43702</v>
      </c>
      <c r="D1166" s="2">
        <v>190</v>
      </c>
      <c r="E1166" s="2" t="s">
        <v>1702</v>
      </c>
      <c r="F1166" s="2" t="s">
        <v>1703</v>
      </c>
      <c r="H1166" t="str">
        <f t="shared" ca="1" si="162"/>
        <v>cliente indisponivel</v>
      </c>
      <c r="I1166" t="str">
        <f t="shared" ca="1" si="163"/>
        <v>cliente indisponivel</v>
      </c>
      <c r="J1166" t="str">
        <f t="shared" ca="1" si="164"/>
        <v>Não entregue</v>
      </c>
      <c r="K1166">
        <f t="shared" ca="1" si="165"/>
        <v>2</v>
      </c>
      <c r="L1166">
        <f t="shared" ca="1" si="166"/>
        <v>2</v>
      </c>
      <c r="M1166" s="6" t="str">
        <f t="shared" si="167"/>
        <v>43</v>
      </c>
      <c r="N1166" s="6">
        <v>8</v>
      </c>
      <c r="O1166" s="6">
        <v>2019</v>
      </c>
      <c r="P1166" s="6" t="s">
        <v>157</v>
      </c>
      <c r="Q1166" s="6">
        <v>8</v>
      </c>
      <c r="R1166" s="6">
        <v>2019</v>
      </c>
      <c r="S1166" s="7">
        <f t="shared" ca="1" si="168"/>
        <v>43638</v>
      </c>
      <c r="T1166" s="7" t="str">
        <f t="shared" si="169"/>
        <v>25</v>
      </c>
      <c r="U1166" s="7">
        <f t="shared" si="170"/>
        <v>43702</v>
      </c>
    </row>
    <row r="1167" spans="1:21" x14ac:dyDescent="0.25">
      <c r="A1167">
        <v>1166</v>
      </c>
      <c r="B1167" s="1">
        <v>43638</v>
      </c>
      <c r="C1167" s="1">
        <v>43691</v>
      </c>
      <c r="D1167" s="2">
        <v>72</v>
      </c>
      <c r="E1167" s="2" t="s">
        <v>1702</v>
      </c>
      <c r="F1167" s="2" t="s">
        <v>1703</v>
      </c>
      <c r="H1167" t="str">
        <f t="shared" ca="1" si="162"/>
        <v>cliente indisponivel</v>
      </c>
      <c r="I1167" t="str">
        <f t="shared" ca="1" si="163"/>
        <v>cliente indisponivel</v>
      </c>
      <c r="J1167" t="str">
        <f t="shared" ca="1" si="164"/>
        <v>Não entregue</v>
      </c>
      <c r="K1167">
        <f t="shared" ca="1" si="165"/>
        <v>2</v>
      </c>
      <c r="L1167">
        <f t="shared" ca="1" si="166"/>
        <v>1</v>
      </c>
      <c r="M1167" s="6" t="str">
        <f t="shared" si="167"/>
        <v>43</v>
      </c>
      <c r="N1167" s="6">
        <v>8</v>
      </c>
      <c r="O1167" s="6">
        <v>2019</v>
      </c>
      <c r="P1167" s="6" t="s">
        <v>90</v>
      </c>
      <c r="Q1167" s="6">
        <v>8</v>
      </c>
      <c r="R1167" s="6">
        <v>2019</v>
      </c>
      <c r="S1167" s="7">
        <f t="shared" ca="1" si="168"/>
        <v>43638</v>
      </c>
      <c r="T1167" s="7" t="str">
        <f t="shared" si="169"/>
        <v>14</v>
      </c>
      <c r="U1167" s="7">
        <f t="shared" si="170"/>
        <v>43691</v>
      </c>
    </row>
    <row r="1168" spans="1:21" x14ac:dyDescent="0.25">
      <c r="A1168">
        <v>1167</v>
      </c>
      <c r="B1168" s="1">
        <v>43638</v>
      </c>
      <c r="C1168" s="1">
        <v>43698</v>
      </c>
      <c r="D1168" s="2">
        <v>196</v>
      </c>
      <c r="E1168" s="2" t="s">
        <v>1701</v>
      </c>
      <c r="F1168" s="2" t="s">
        <v>1709</v>
      </c>
      <c r="H1168" t="str">
        <f t="shared" si="162"/>
        <v/>
      </c>
      <c r="I1168" t="str">
        <f t="shared" ca="1" si="163"/>
        <v>outros</v>
      </c>
      <c r="J1168" t="str">
        <f t="shared" ca="1" si="164"/>
        <v>Entregue</v>
      </c>
      <c r="K1168">
        <f t="shared" ca="1" si="165"/>
        <v>1</v>
      </c>
      <c r="L1168">
        <f t="shared" ca="1" si="166"/>
        <v>2</v>
      </c>
      <c r="M1168" s="6" t="str">
        <f t="shared" si="167"/>
        <v>43</v>
      </c>
      <c r="N1168" s="6">
        <v>8</v>
      </c>
      <c r="O1168" s="6">
        <v>2019</v>
      </c>
      <c r="P1168" s="6" t="s">
        <v>132</v>
      </c>
      <c r="Q1168" s="6">
        <v>8</v>
      </c>
      <c r="R1168" s="6">
        <v>2019</v>
      </c>
      <c r="S1168" s="7">
        <f t="shared" ca="1" si="168"/>
        <v>43642</v>
      </c>
      <c r="T1168" s="7" t="str">
        <f t="shared" si="169"/>
        <v>21</v>
      </c>
      <c r="U1168" s="7">
        <f t="shared" si="170"/>
        <v>43698</v>
      </c>
    </row>
    <row r="1169" spans="1:21" x14ac:dyDescent="0.25">
      <c r="A1169">
        <v>1168</v>
      </c>
      <c r="B1169" s="1">
        <v>43640</v>
      </c>
      <c r="C1169" s="1">
        <v>43682</v>
      </c>
      <c r="D1169" s="2">
        <v>13</v>
      </c>
      <c r="E1169" s="2" t="s">
        <v>1702</v>
      </c>
      <c r="F1169" s="2" t="s">
        <v>1704</v>
      </c>
      <c r="H1169" t="str">
        <f t="shared" ca="1" si="162"/>
        <v>cliente indisponivel</v>
      </c>
      <c r="I1169" t="str">
        <f t="shared" ca="1" si="163"/>
        <v>cliente indisponivel</v>
      </c>
      <c r="J1169" t="str">
        <f t="shared" ca="1" si="164"/>
        <v>Não entregue</v>
      </c>
      <c r="K1169">
        <f t="shared" ca="1" si="165"/>
        <v>2</v>
      </c>
      <c r="L1169">
        <f t="shared" ca="1" si="166"/>
        <v>2</v>
      </c>
      <c r="M1169" s="6" t="str">
        <f t="shared" si="167"/>
        <v>43</v>
      </c>
      <c r="N1169" s="6">
        <v>8</v>
      </c>
      <c r="O1169" s="6">
        <v>2019</v>
      </c>
      <c r="P1169" s="6" t="s">
        <v>1695</v>
      </c>
      <c r="Q1169" s="6">
        <v>8</v>
      </c>
      <c r="R1169" s="6">
        <v>2019</v>
      </c>
      <c r="S1169" s="7">
        <f t="shared" ca="1" si="168"/>
        <v>43639</v>
      </c>
      <c r="T1169" s="7" t="str">
        <f t="shared" si="169"/>
        <v>5</v>
      </c>
      <c r="U1169" s="7">
        <f t="shared" si="170"/>
        <v>43682</v>
      </c>
    </row>
    <row r="1170" spans="1:21" x14ac:dyDescent="0.25">
      <c r="A1170">
        <v>1169</v>
      </c>
      <c r="B1170" s="1">
        <v>43638</v>
      </c>
      <c r="C1170" s="1">
        <v>43703</v>
      </c>
      <c r="D1170" s="2">
        <v>66</v>
      </c>
      <c r="E1170" s="2" t="s">
        <v>1702</v>
      </c>
      <c r="F1170" s="2" t="s">
        <v>1704</v>
      </c>
      <c r="H1170" t="str">
        <f t="shared" ca="1" si="162"/>
        <v>cliente indisponivel</v>
      </c>
      <c r="I1170" t="str">
        <f t="shared" ca="1" si="163"/>
        <v>cliente indisponivel</v>
      </c>
      <c r="J1170" t="str">
        <f t="shared" ca="1" si="164"/>
        <v>Não entregue</v>
      </c>
      <c r="K1170">
        <f t="shared" ca="1" si="165"/>
        <v>2</v>
      </c>
      <c r="L1170">
        <f t="shared" ca="1" si="166"/>
        <v>3</v>
      </c>
      <c r="M1170" s="6" t="str">
        <f t="shared" si="167"/>
        <v>43</v>
      </c>
      <c r="N1170" s="6">
        <v>8</v>
      </c>
      <c r="O1170" s="6">
        <v>2019</v>
      </c>
      <c r="P1170" s="6" t="s">
        <v>163</v>
      </c>
      <c r="Q1170" s="6">
        <v>8</v>
      </c>
      <c r="R1170" s="6">
        <v>2019</v>
      </c>
      <c r="S1170" s="7">
        <f t="shared" ca="1" si="168"/>
        <v>43640</v>
      </c>
      <c r="T1170" s="7" t="str">
        <f t="shared" si="169"/>
        <v>26</v>
      </c>
      <c r="U1170" s="7">
        <f t="shared" si="170"/>
        <v>43703</v>
      </c>
    </row>
    <row r="1171" spans="1:21" x14ac:dyDescent="0.25">
      <c r="A1171">
        <v>1170</v>
      </c>
      <c r="B1171" s="1">
        <v>43641</v>
      </c>
      <c r="C1171" s="1">
        <v>43691</v>
      </c>
      <c r="D1171" s="2">
        <v>124</v>
      </c>
      <c r="E1171" s="2" t="s">
        <v>1702</v>
      </c>
      <c r="F1171" s="2" t="s">
        <v>1703</v>
      </c>
      <c r="H1171" t="str">
        <f t="shared" ca="1" si="162"/>
        <v>cliente indisponivel</v>
      </c>
      <c r="I1171" t="str">
        <f t="shared" ca="1" si="163"/>
        <v>cliente indisponivel</v>
      </c>
      <c r="J1171" t="str">
        <f t="shared" ca="1" si="164"/>
        <v>Não entregue</v>
      </c>
      <c r="K1171">
        <f t="shared" ca="1" si="165"/>
        <v>2</v>
      </c>
      <c r="L1171">
        <f t="shared" ca="1" si="166"/>
        <v>2</v>
      </c>
      <c r="M1171" s="6" t="str">
        <f t="shared" si="167"/>
        <v>43</v>
      </c>
      <c r="N1171" s="6">
        <v>8</v>
      </c>
      <c r="O1171" s="6">
        <v>2019</v>
      </c>
      <c r="P1171" s="6" t="s">
        <v>90</v>
      </c>
      <c r="Q1171" s="6">
        <v>8</v>
      </c>
      <c r="R1171" s="6">
        <v>2019</v>
      </c>
      <c r="S1171" s="7">
        <f t="shared" ca="1" si="168"/>
        <v>43638</v>
      </c>
      <c r="T1171" s="7" t="str">
        <f t="shared" si="169"/>
        <v>14</v>
      </c>
      <c r="U1171" s="7">
        <f t="shared" si="170"/>
        <v>43691</v>
      </c>
    </row>
    <row r="1172" spans="1:21" x14ac:dyDescent="0.25">
      <c r="A1172">
        <v>1171</v>
      </c>
      <c r="B1172" s="1">
        <v>43639</v>
      </c>
      <c r="C1172" s="1">
        <v>43694</v>
      </c>
      <c r="D1172" s="2">
        <v>86</v>
      </c>
      <c r="E1172" s="2" t="s">
        <v>1701</v>
      </c>
      <c r="F1172" s="2" t="s">
        <v>1709</v>
      </c>
      <c r="H1172" t="str">
        <f t="shared" si="162"/>
        <v/>
      </c>
      <c r="I1172" t="str">
        <f t="shared" ca="1" si="163"/>
        <v>outros</v>
      </c>
      <c r="J1172" t="str">
        <f t="shared" ca="1" si="164"/>
        <v>Entregue</v>
      </c>
      <c r="K1172">
        <f t="shared" ca="1" si="165"/>
        <v>1</v>
      </c>
      <c r="L1172">
        <f t="shared" ca="1" si="166"/>
        <v>3</v>
      </c>
      <c r="M1172" s="6" t="str">
        <f t="shared" si="167"/>
        <v>43</v>
      </c>
      <c r="N1172" s="6">
        <v>8</v>
      </c>
      <c r="O1172" s="6">
        <v>2019</v>
      </c>
      <c r="P1172" s="6" t="s">
        <v>108</v>
      </c>
      <c r="Q1172" s="6">
        <v>8</v>
      </c>
      <c r="R1172" s="6">
        <v>2019</v>
      </c>
      <c r="S1172" s="7">
        <f t="shared" ca="1" si="168"/>
        <v>43641</v>
      </c>
      <c r="T1172" s="7" t="str">
        <f t="shared" si="169"/>
        <v>17</v>
      </c>
      <c r="U1172" s="7">
        <f t="shared" si="170"/>
        <v>43694</v>
      </c>
    </row>
    <row r="1173" spans="1:21" x14ac:dyDescent="0.25">
      <c r="A1173">
        <v>1172</v>
      </c>
      <c r="B1173" s="1">
        <v>43639</v>
      </c>
      <c r="C1173" s="1">
        <v>43701</v>
      </c>
      <c r="D1173" s="2">
        <v>51</v>
      </c>
      <c r="E1173" s="2" t="s">
        <v>1702</v>
      </c>
      <c r="F1173" s="2" t="s">
        <v>1704</v>
      </c>
      <c r="H1173" t="str">
        <f t="shared" ca="1" si="162"/>
        <v>cliente indisponivel</v>
      </c>
      <c r="I1173" t="str">
        <f t="shared" ca="1" si="163"/>
        <v>cliente indisponivel</v>
      </c>
      <c r="J1173" t="str">
        <f t="shared" ca="1" si="164"/>
        <v>Não entregue</v>
      </c>
      <c r="K1173">
        <f t="shared" ca="1" si="165"/>
        <v>2</v>
      </c>
      <c r="L1173">
        <f t="shared" ca="1" si="166"/>
        <v>3</v>
      </c>
      <c r="M1173" s="6" t="str">
        <f t="shared" si="167"/>
        <v>43</v>
      </c>
      <c r="N1173" s="6">
        <v>8</v>
      </c>
      <c r="O1173" s="6">
        <v>2019</v>
      </c>
      <c r="P1173" s="6" t="s">
        <v>151</v>
      </c>
      <c r="Q1173" s="6">
        <v>8</v>
      </c>
      <c r="R1173" s="6">
        <v>2019</v>
      </c>
      <c r="S1173" s="7">
        <f t="shared" ca="1" si="168"/>
        <v>43640</v>
      </c>
      <c r="T1173" s="7" t="str">
        <f t="shared" si="169"/>
        <v>24</v>
      </c>
      <c r="U1173" s="7">
        <f t="shared" si="170"/>
        <v>43701</v>
      </c>
    </row>
    <row r="1174" spans="1:21" x14ac:dyDescent="0.25">
      <c r="A1174">
        <v>1173</v>
      </c>
      <c r="B1174" s="1">
        <v>43642</v>
      </c>
      <c r="C1174" s="1">
        <v>43678</v>
      </c>
      <c r="D1174" s="2">
        <v>105</v>
      </c>
      <c r="E1174" s="2" t="s">
        <v>1702</v>
      </c>
      <c r="F1174" s="2" t="s">
        <v>1703</v>
      </c>
      <c r="H1174" t="str">
        <f t="shared" ca="1" si="162"/>
        <v>cliente indisponivel</v>
      </c>
      <c r="I1174" t="str">
        <f t="shared" ca="1" si="163"/>
        <v>cliente indisponivel</v>
      </c>
      <c r="J1174" t="str">
        <f t="shared" ca="1" si="164"/>
        <v>Não entregue</v>
      </c>
      <c r="K1174">
        <f t="shared" ca="1" si="165"/>
        <v>2</v>
      </c>
      <c r="L1174">
        <f t="shared" ca="1" si="166"/>
        <v>1</v>
      </c>
      <c r="M1174" s="6" t="str">
        <f t="shared" si="167"/>
        <v>43</v>
      </c>
      <c r="N1174" s="6">
        <v>8</v>
      </c>
      <c r="O1174" s="6">
        <v>2019</v>
      </c>
      <c r="P1174" s="6" t="s">
        <v>1696</v>
      </c>
      <c r="Q1174" s="6">
        <v>8</v>
      </c>
      <c r="R1174" s="6">
        <v>2019</v>
      </c>
      <c r="S1174" s="7">
        <f t="shared" ca="1" si="168"/>
        <v>43642</v>
      </c>
      <c r="T1174" s="7" t="str">
        <f t="shared" si="169"/>
        <v>1</v>
      </c>
      <c r="U1174" s="7">
        <f t="shared" si="170"/>
        <v>43678</v>
      </c>
    </row>
    <row r="1175" spans="1:21" x14ac:dyDescent="0.25">
      <c r="A1175">
        <v>1174</v>
      </c>
      <c r="B1175" s="1">
        <v>43640</v>
      </c>
      <c r="C1175" s="1">
        <v>43700</v>
      </c>
      <c r="D1175" s="2">
        <v>13</v>
      </c>
      <c r="E1175" s="2" t="s">
        <v>1702</v>
      </c>
      <c r="F1175" s="2" t="s">
        <v>1703</v>
      </c>
      <c r="H1175" t="str">
        <f t="shared" ca="1" si="162"/>
        <v>outros</v>
      </c>
      <c r="I1175" t="str">
        <f t="shared" ca="1" si="163"/>
        <v>outros</v>
      </c>
      <c r="J1175" t="str">
        <f t="shared" ca="1" si="164"/>
        <v>Entregue</v>
      </c>
      <c r="K1175">
        <f t="shared" ca="1" si="165"/>
        <v>1</v>
      </c>
      <c r="L1175">
        <f t="shared" ca="1" si="166"/>
        <v>3</v>
      </c>
      <c r="M1175" s="6" t="str">
        <f t="shared" si="167"/>
        <v>43</v>
      </c>
      <c r="N1175" s="6">
        <v>8</v>
      </c>
      <c r="O1175" s="6">
        <v>2019</v>
      </c>
      <c r="P1175" s="6" t="s">
        <v>144</v>
      </c>
      <c r="Q1175" s="6">
        <v>8</v>
      </c>
      <c r="R1175" s="6">
        <v>2019</v>
      </c>
      <c r="S1175" s="7">
        <f t="shared" ca="1" si="168"/>
        <v>43638</v>
      </c>
      <c r="T1175" s="7" t="str">
        <f t="shared" si="169"/>
        <v>23</v>
      </c>
      <c r="U1175" s="7">
        <f t="shared" si="170"/>
        <v>43700</v>
      </c>
    </row>
    <row r="1176" spans="1:21" x14ac:dyDescent="0.25">
      <c r="A1176">
        <v>1175</v>
      </c>
      <c r="B1176" s="1">
        <v>43638</v>
      </c>
      <c r="C1176" s="1">
        <v>43688</v>
      </c>
      <c r="D1176" s="2">
        <v>16</v>
      </c>
      <c r="E1176" s="2" t="s">
        <v>1701</v>
      </c>
      <c r="F1176" s="2" t="s">
        <v>1709</v>
      </c>
      <c r="H1176" t="str">
        <f t="shared" si="162"/>
        <v/>
      </c>
      <c r="I1176" t="str">
        <f t="shared" ca="1" si="163"/>
        <v>outros</v>
      </c>
      <c r="J1176" t="str">
        <f t="shared" ca="1" si="164"/>
        <v>Entregue</v>
      </c>
      <c r="K1176">
        <f t="shared" ca="1" si="165"/>
        <v>1</v>
      </c>
      <c r="L1176">
        <f t="shared" ca="1" si="166"/>
        <v>2</v>
      </c>
      <c r="M1176" s="6" t="str">
        <f t="shared" si="167"/>
        <v>43</v>
      </c>
      <c r="N1176" s="6">
        <v>8</v>
      </c>
      <c r="O1176" s="6">
        <v>2019</v>
      </c>
      <c r="P1176" s="6" t="s">
        <v>71</v>
      </c>
      <c r="Q1176" s="6">
        <v>8</v>
      </c>
      <c r="R1176" s="6">
        <v>2019</v>
      </c>
      <c r="S1176" s="7">
        <f t="shared" ca="1" si="168"/>
        <v>43642</v>
      </c>
      <c r="T1176" s="7" t="str">
        <f t="shared" si="169"/>
        <v>11</v>
      </c>
      <c r="U1176" s="7">
        <f t="shared" si="170"/>
        <v>43688</v>
      </c>
    </row>
    <row r="1177" spans="1:21" x14ac:dyDescent="0.25">
      <c r="A1177">
        <v>1176</v>
      </c>
      <c r="B1177" s="1">
        <v>43642</v>
      </c>
      <c r="C1177" s="1">
        <v>43682</v>
      </c>
      <c r="D1177" s="2">
        <v>50</v>
      </c>
      <c r="E1177" s="2" t="s">
        <v>1701</v>
      </c>
      <c r="F1177" s="2" t="s">
        <v>1709</v>
      </c>
      <c r="H1177" t="str">
        <f t="shared" si="162"/>
        <v/>
      </c>
      <c r="I1177" t="str">
        <f t="shared" ca="1" si="163"/>
        <v>outros</v>
      </c>
      <c r="J1177" t="str">
        <f t="shared" ca="1" si="164"/>
        <v>Entregue</v>
      </c>
      <c r="K1177">
        <f t="shared" ca="1" si="165"/>
        <v>1</v>
      </c>
      <c r="L1177">
        <f t="shared" ca="1" si="166"/>
        <v>3</v>
      </c>
      <c r="M1177" s="6" t="str">
        <f t="shared" si="167"/>
        <v>43</v>
      </c>
      <c r="N1177" s="6">
        <v>8</v>
      </c>
      <c r="O1177" s="6">
        <v>2019</v>
      </c>
      <c r="P1177" s="6" t="s">
        <v>1695</v>
      </c>
      <c r="Q1177" s="6">
        <v>8</v>
      </c>
      <c r="R1177" s="6">
        <v>2019</v>
      </c>
      <c r="S1177" s="7">
        <f t="shared" ca="1" si="168"/>
        <v>43641</v>
      </c>
      <c r="T1177" s="7" t="str">
        <f t="shared" si="169"/>
        <v>5</v>
      </c>
      <c r="U1177" s="7">
        <f t="shared" si="170"/>
        <v>43682</v>
      </c>
    </row>
    <row r="1178" spans="1:21" x14ac:dyDescent="0.25">
      <c r="A1178">
        <v>1177</v>
      </c>
      <c r="B1178" s="1">
        <v>43639</v>
      </c>
      <c r="C1178" s="1">
        <v>43681</v>
      </c>
      <c r="D1178" s="2">
        <v>109</v>
      </c>
      <c r="E1178" s="2" t="s">
        <v>1701</v>
      </c>
      <c r="F1178" s="2" t="s">
        <v>1709</v>
      </c>
      <c r="H1178" t="str">
        <f t="shared" si="162"/>
        <v/>
      </c>
      <c r="I1178" t="str">
        <f t="shared" ca="1" si="163"/>
        <v>cliente indisponivel</v>
      </c>
      <c r="J1178" t="str">
        <f t="shared" ca="1" si="164"/>
        <v>Não entregue</v>
      </c>
      <c r="K1178">
        <f t="shared" ca="1" si="165"/>
        <v>2</v>
      </c>
      <c r="L1178">
        <f t="shared" ca="1" si="166"/>
        <v>1</v>
      </c>
      <c r="M1178" s="6" t="str">
        <f t="shared" si="167"/>
        <v>43</v>
      </c>
      <c r="N1178" s="6">
        <v>8</v>
      </c>
      <c r="O1178" s="6">
        <v>2019</v>
      </c>
      <c r="P1178" s="6" t="s">
        <v>1698</v>
      </c>
      <c r="Q1178" s="6">
        <v>8</v>
      </c>
      <c r="R1178" s="6">
        <v>2019</v>
      </c>
      <c r="S1178" s="7">
        <f t="shared" ca="1" si="168"/>
        <v>43638</v>
      </c>
      <c r="T1178" s="7" t="str">
        <f t="shared" si="169"/>
        <v>4</v>
      </c>
      <c r="U1178" s="7">
        <f t="shared" si="170"/>
        <v>43681</v>
      </c>
    </row>
    <row r="1179" spans="1:21" x14ac:dyDescent="0.25">
      <c r="A1179">
        <v>1178</v>
      </c>
      <c r="B1179" s="1">
        <v>43639</v>
      </c>
      <c r="C1179" s="1">
        <v>43679</v>
      </c>
      <c r="D1179" s="2">
        <v>149</v>
      </c>
      <c r="E1179" s="2" t="s">
        <v>1701</v>
      </c>
      <c r="F1179" s="2" t="s">
        <v>1709</v>
      </c>
      <c r="H1179" t="str">
        <f t="shared" si="162"/>
        <v/>
      </c>
      <c r="I1179" t="str">
        <f t="shared" ca="1" si="163"/>
        <v>outros</v>
      </c>
      <c r="J1179" t="str">
        <f t="shared" ca="1" si="164"/>
        <v>Entregue</v>
      </c>
      <c r="K1179">
        <f t="shared" ca="1" si="165"/>
        <v>1</v>
      </c>
      <c r="L1179">
        <f t="shared" ca="1" si="166"/>
        <v>2</v>
      </c>
      <c r="M1179" s="6" t="str">
        <f t="shared" si="167"/>
        <v>43</v>
      </c>
      <c r="N1179" s="6">
        <v>8</v>
      </c>
      <c r="O1179" s="6">
        <v>2019</v>
      </c>
      <c r="P1179" s="6" t="s">
        <v>1699</v>
      </c>
      <c r="Q1179" s="6">
        <v>8</v>
      </c>
      <c r="R1179" s="6">
        <v>2019</v>
      </c>
      <c r="S1179" s="7">
        <f t="shared" ca="1" si="168"/>
        <v>43639</v>
      </c>
      <c r="T1179" s="7" t="str">
        <f t="shared" si="169"/>
        <v>2</v>
      </c>
      <c r="U1179" s="7">
        <f t="shared" si="170"/>
        <v>43679</v>
      </c>
    </row>
    <row r="1180" spans="1:21" x14ac:dyDescent="0.25">
      <c r="A1180">
        <v>1179</v>
      </c>
      <c r="B1180" s="1">
        <v>43640</v>
      </c>
      <c r="C1180" s="1">
        <v>43695</v>
      </c>
      <c r="D1180" s="2">
        <v>67</v>
      </c>
      <c r="E1180" s="2" t="s">
        <v>1702</v>
      </c>
      <c r="F1180" s="2" t="s">
        <v>1704</v>
      </c>
      <c r="H1180" t="str">
        <f t="shared" ca="1" si="162"/>
        <v>cliente indisponivel</v>
      </c>
      <c r="I1180" t="str">
        <f t="shared" ca="1" si="163"/>
        <v>cliente indisponivel</v>
      </c>
      <c r="J1180" t="str">
        <f t="shared" ca="1" si="164"/>
        <v>Não entregue</v>
      </c>
      <c r="K1180">
        <f t="shared" ca="1" si="165"/>
        <v>2</v>
      </c>
      <c r="L1180">
        <f t="shared" ca="1" si="166"/>
        <v>3</v>
      </c>
      <c r="M1180" s="6" t="str">
        <f t="shared" si="167"/>
        <v>43</v>
      </c>
      <c r="N1180" s="6">
        <v>8</v>
      </c>
      <c r="O1180" s="6">
        <v>2019</v>
      </c>
      <c r="P1180" s="6" t="s">
        <v>114</v>
      </c>
      <c r="Q1180" s="6">
        <v>8</v>
      </c>
      <c r="R1180" s="6">
        <v>2019</v>
      </c>
      <c r="S1180" s="7">
        <f t="shared" ca="1" si="168"/>
        <v>43641</v>
      </c>
      <c r="T1180" s="7" t="str">
        <f t="shared" si="169"/>
        <v>18</v>
      </c>
      <c r="U1180" s="7">
        <f t="shared" si="170"/>
        <v>43695</v>
      </c>
    </row>
    <row r="1181" spans="1:21" x14ac:dyDescent="0.25">
      <c r="A1181">
        <v>1180</v>
      </c>
      <c r="B1181" s="1">
        <v>43641</v>
      </c>
      <c r="C1181" s="1">
        <v>43684</v>
      </c>
      <c r="D1181" s="2">
        <v>71</v>
      </c>
      <c r="E1181" s="2" t="s">
        <v>1701</v>
      </c>
      <c r="F1181" s="2" t="s">
        <v>1709</v>
      </c>
      <c r="H1181" t="str">
        <f t="shared" si="162"/>
        <v/>
      </c>
      <c r="I1181" t="str">
        <f t="shared" ca="1" si="163"/>
        <v>cliente indisponivel</v>
      </c>
      <c r="J1181" t="str">
        <f t="shared" ca="1" si="164"/>
        <v>Não entregue</v>
      </c>
      <c r="K1181">
        <f t="shared" ca="1" si="165"/>
        <v>2</v>
      </c>
      <c r="L1181">
        <f t="shared" ca="1" si="166"/>
        <v>1</v>
      </c>
      <c r="M1181" s="6" t="str">
        <f t="shared" si="167"/>
        <v>43</v>
      </c>
      <c r="N1181" s="6">
        <v>8</v>
      </c>
      <c r="O1181" s="6">
        <v>2019</v>
      </c>
      <c r="P1181" s="6" t="s">
        <v>1697</v>
      </c>
      <c r="Q1181" s="6">
        <v>8</v>
      </c>
      <c r="R1181" s="6">
        <v>2019</v>
      </c>
      <c r="S1181" s="7">
        <f t="shared" ca="1" si="168"/>
        <v>43642</v>
      </c>
      <c r="T1181" s="7" t="str">
        <f t="shared" si="169"/>
        <v>7</v>
      </c>
      <c r="U1181" s="7">
        <f t="shared" si="170"/>
        <v>43684</v>
      </c>
    </row>
    <row r="1182" spans="1:21" x14ac:dyDescent="0.25">
      <c r="A1182">
        <v>1181</v>
      </c>
      <c r="B1182" s="1">
        <v>43641</v>
      </c>
      <c r="C1182" s="1">
        <v>43683</v>
      </c>
      <c r="D1182" s="2">
        <v>128</v>
      </c>
      <c r="E1182" s="2" t="s">
        <v>1702</v>
      </c>
      <c r="F1182" s="2" t="s">
        <v>1703</v>
      </c>
      <c r="H1182" t="str">
        <f t="shared" ca="1" si="162"/>
        <v>outros</v>
      </c>
      <c r="I1182" t="str">
        <f t="shared" ca="1" si="163"/>
        <v>outros</v>
      </c>
      <c r="J1182" t="str">
        <f t="shared" ca="1" si="164"/>
        <v>Entregue</v>
      </c>
      <c r="K1182">
        <f t="shared" ca="1" si="165"/>
        <v>1</v>
      </c>
      <c r="L1182">
        <f t="shared" ca="1" si="166"/>
        <v>3</v>
      </c>
      <c r="M1182" s="6" t="str">
        <f t="shared" si="167"/>
        <v>43</v>
      </c>
      <c r="N1182" s="6">
        <v>8</v>
      </c>
      <c r="O1182" s="6">
        <v>2019</v>
      </c>
      <c r="P1182" s="6" t="s">
        <v>1692</v>
      </c>
      <c r="Q1182" s="6">
        <v>8</v>
      </c>
      <c r="R1182" s="6">
        <v>2019</v>
      </c>
      <c r="S1182" s="7">
        <f t="shared" ca="1" si="168"/>
        <v>43638</v>
      </c>
      <c r="T1182" s="7" t="str">
        <f t="shared" si="169"/>
        <v>6</v>
      </c>
      <c r="U1182" s="7">
        <f t="shared" si="170"/>
        <v>43683</v>
      </c>
    </row>
    <row r="1183" spans="1:21" x14ac:dyDescent="0.25">
      <c r="A1183">
        <v>1182</v>
      </c>
      <c r="B1183" s="1">
        <v>43638</v>
      </c>
      <c r="C1183" s="1">
        <v>43695</v>
      </c>
      <c r="D1183" s="2">
        <v>184</v>
      </c>
      <c r="E1183" s="2" t="s">
        <v>1701</v>
      </c>
      <c r="F1183" s="2" t="s">
        <v>1709</v>
      </c>
      <c r="H1183" t="str">
        <f t="shared" si="162"/>
        <v/>
      </c>
      <c r="I1183" t="str">
        <f t="shared" ca="1" si="163"/>
        <v>cliente indisponivel</v>
      </c>
      <c r="J1183" t="str">
        <f t="shared" ca="1" si="164"/>
        <v>Não entregue</v>
      </c>
      <c r="K1183">
        <f t="shared" ca="1" si="165"/>
        <v>2</v>
      </c>
      <c r="L1183">
        <f t="shared" ca="1" si="166"/>
        <v>3</v>
      </c>
      <c r="M1183" s="6" t="str">
        <f t="shared" si="167"/>
        <v>43</v>
      </c>
      <c r="N1183" s="6">
        <v>8</v>
      </c>
      <c r="O1183" s="6">
        <v>2019</v>
      </c>
      <c r="P1183" s="6" t="s">
        <v>114</v>
      </c>
      <c r="Q1183" s="6">
        <v>8</v>
      </c>
      <c r="R1183" s="6">
        <v>2019</v>
      </c>
      <c r="S1183" s="7">
        <f t="shared" ca="1" si="168"/>
        <v>43639</v>
      </c>
      <c r="T1183" s="7" t="str">
        <f t="shared" si="169"/>
        <v>18</v>
      </c>
      <c r="U1183" s="7">
        <f t="shared" si="170"/>
        <v>43695</v>
      </c>
    </row>
    <row r="1184" spans="1:21" x14ac:dyDescent="0.25">
      <c r="A1184">
        <v>1183</v>
      </c>
      <c r="B1184" s="1">
        <v>43638</v>
      </c>
      <c r="C1184" s="1">
        <v>43697</v>
      </c>
      <c r="D1184" s="2">
        <v>47</v>
      </c>
      <c r="E1184" s="2" t="s">
        <v>1701</v>
      </c>
      <c r="F1184" s="2" t="s">
        <v>1709</v>
      </c>
      <c r="H1184" t="str">
        <f t="shared" si="162"/>
        <v/>
      </c>
      <c r="I1184" t="str">
        <f t="shared" ca="1" si="163"/>
        <v>outros</v>
      </c>
      <c r="J1184" t="str">
        <f t="shared" ca="1" si="164"/>
        <v>Entregue</v>
      </c>
      <c r="K1184">
        <f t="shared" ca="1" si="165"/>
        <v>1</v>
      </c>
      <c r="L1184">
        <f t="shared" ca="1" si="166"/>
        <v>2</v>
      </c>
      <c r="M1184" s="6" t="str">
        <f t="shared" si="167"/>
        <v>43</v>
      </c>
      <c r="N1184" s="6">
        <v>8</v>
      </c>
      <c r="O1184" s="6">
        <v>2019</v>
      </c>
      <c r="P1184" s="6" t="s">
        <v>126</v>
      </c>
      <c r="Q1184" s="6">
        <v>8</v>
      </c>
      <c r="R1184" s="6">
        <v>2019</v>
      </c>
      <c r="S1184" s="7">
        <f t="shared" ca="1" si="168"/>
        <v>43641</v>
      </c>
      <c r="T1184" s="7" t="str">
        <f t="shared" si="169"/>
        <v>20</v>
      </c>
      <c r="U1184" s="7">
        <f t="shared" si="170"/>
        <v>43697</v>
      </c>
    </row>
    <row r="1185" spans="1:21" x14ac:dyDescent="0.25">
      <c r="A1185">
        <v>1184</v>
      </c>
      <c r="B1185" s="1">
        <v>43638</v>
      </c>
      <c r="C1185" s="1">
        <v>43684</v>
      </c>
      <c r="D1185" s="2">
        <v>139</v>
      </c>
      <c r="E1185" s="2" t="s">
        <v>1702</v>
      </c>
      <c r="F1185" s="2" t="s">
        <v>1703</v>
      </c>
      <c r="H1185" t="str">
        <f t="shared" ca="1" si="162"/>
        <v>outros</v>
      </c>
      <c r="I1185" t="str">
        <f t="shared" ca="1" si="163"/>
        <v>outros</v>
      </c>
      <c r="J1185" t="str">
        <f t="shared" ca="1" si="164"/>
        <v>Entregue</v>
      </c>
      <c r="K1185">
        <f t="shared" ca="1" si="165"/>
        <v>1</v>
      </c>
      <c r="L1185">
        <f t="shared" ca="1" si="166"/>
        <v>2</v>
      </c>
      <c r="M1185" s="6" t="str">
        <f t="shared" si="167"/>
        <v>43</v>
      </c>
      <c r="N1185" s="6">
        <v>8</v>
      </c>
      <c r="O1185" s="6">
        <v>2019</v>
      </c>
      <c r="P1185" s="6" t="s">
        <v>1697</v>
      </c>
      <c r="Q1185" s="6">
        <v>8</v>
      </c>
      <c r="R1185" s="6">
        <v>2019</v>
      </c>
      <c r="S1185" s="7">
        <f t="shared" ca="1" si="168"/>
        <v>43640</v>
      </c>
      <c r="T1185" s="7" t="str">
        <f t="shared" si="169"/>
        <v>7</v>
      </c>
      <c r="U1185" s="7">
        <f t="shared" si="170"/>
        <v>43684</v>
      </c>
    </row>
    <row r="1186" spans="1:21" x14ac:dyDescent="0.25">
      <c r="A1186">
        <v>1185</v>
      </c>
      <c r="B1186" s="1">
        <v>43640</v>
      </c>
      <c r="C1186" s="1">
        <v>43680</v>
      </c>
      <c r="D1186" s="2">
        <v>126</v>
      </c>
      <c r="E1186" s="2" t="s">
        <v>1702</v>
      </c>
      <c r="F1186" s="2" t="s">
        <v>1704</v>
      </c>
      <c r="H1186" t="str">
        <f t="shared" ca="1" si="162"/>
        <v>outros</v>
      </c>
      <c r="I1186" t="str">
        <f t="shared" ca="1" si="163"/>
        <v>outros</v>
      </c>
      <c r="J1186" t="str">
        <f t="shared" ca="1" si="164"/>
        <v>Entregue</v>
      </c>
      <c r="K1186">
        <f t="shared" ca="1" si="165"/>
        <v>1</v>
      </c>
      <c r="L1186">
        <f t="shared" ca="1" si="166"/>
        <v>2</v>
      </c>
      <c r="M1186" s="6" t="str">
        <f t="shared" si="167"/>
        <v>43</v>
      </c>
      <c r="N1186" s="6">
        <v>8</v>
      </c>
      <c r="O1186" s="6">
        <v>2019</v>
      </c>
      <c r="P1186" s="6" t="s">
        <v>1691</v>
      </c>
      <c r="Q1186" s="6">
        <v>8</v>
      </c>
      <c r="R1186" s="6">
        <v>2019</v>
      </c>
      <c r="S1186" s="7">
        <f t="shared" ca="1" si="168"/>
        <v>43642</v>
      </c>
      <c r="T1186" s="7" t="str">
        <f t="shared" si="169"/>
        <v>3</v>
      </c>
      <c r="U1186" s="7">
        <f t="shared" si="170"/>
        <v>43680</v>
      </c>
    </row>
    <row r="1187" spans="1:21" x14ac:dyDescent="0.25">
      <c r="A1187">
        <v>1186</v>
      </c>
      <c r="B1187" s="1">
        <v>43642</v>
      </c>
      <c r="C1187" s="1">
        <v>43678</v>
      </c>
      <c r="D1187" s="2">
        <v>59</v>
      </c>
      <c r="E1187" s="2" t="s">
        <v>1702</v>
      </c>
      <c r="F1187" s="2" t="s">
        <v>1704</v>
      </c>
      <c r="H1187" t="str">
        <f t="shared" ca="1" si="162"/>
        <v>outros</v>
      </c>
      <c r="I1187" t="str">
        <f t="shared" ca="1" si="163"/>
        <v>outros</v>
      </c>
      <c r="J1187" t="str">
        <f t="shared" ca="1" si="164"/>
        <v>Entregue</v>
      </c>
      <c r="K1187">
        <f t="shared" ca="1" si="165"/>
        <v>1</v>
      </c>
      <c r="L1187">
        <f t="shared" ca="1" si="166"/>
        <v>2</v>
      </c>
      <c r="M1187" s="6" t="str">
        <f t="shared" si="167"/>
        <v>43</v>
      </c>
      <c r="N1187" s="6">
        <v>8</v>
      </c>
      <c r="O1187" s="6">
        <v>2019</v>
      </c>
      <c r="P1187" s="6" t="s">
        <v>1696</v>
      </c>
      <c r="Q1187" s="6">
        <v>8</v>
      </c>
      <c r="R1187" s="6">
        <v>2019</v>
      </c>
      <c r="S1187" s="7">
        <f t="shared" ca="1" si="168"/>
        <v>43638</v>
      </c>
      <c r="T1187" s="7" t="str">
        <f t="shared" si="169"/>
        <v>1</v>
      </c>
      <c r="U1187" s="7">
        <f t="shared" si="170"/>
        <v>43678</v>
      </c>
    </row>
    <row r="1188" spans="1:21" x14ac:dyDescent="0.25">
      <c r="A1188">
        <v>1187</v>
      </c>
      <c r="B1188" s="1">
        <v>43642</v>
      </c>
      <c r="C1188" s="1">
        <v>43695</v>
      </c>
      <c r="D1188" s="2">
        <v>169</v>
      </c>
      <c r="E1188" s="2" t="s">
        <v>1702</v>
      </c>
      <c r="F1188" s="2" t="s">
        <v>1703</v>
      </c>
      <c r="H1188" t="str">
        <f t="shared" ca="1" si="162"/>
        <v>cliente indisponivel</v>
      </c>
      <c r="I1188" t="str">
        <f t="shared" ca="1" si="163"/>
        <v>cliente indisponivel</v>
      </c>
      <c r="J1188" t="str">
        <f t="shared" ca="1" si="164"/>
        <v>Não entregue</v>
      </c>
      <c r="K1188">
        <f t="shared" ca="1" si="165"/>
        <v>2</v>
      </c>
      <c r="L1188">
        <f t="shared" ca="1" si="166"/>
        <v>2</v>
      </c>
      <c r="M1188" s="6" t="str">
        <f t="shared" si="167"/>
        <v>43</v>
      </c>
      <c r="N1188" s="6">
        <v>8</v>
      </c>
      <c r="O1188" s="6">
        <v>2019</v>
      </c>
      <c r="P1188" s="6" t="s">
        <v>114</v>
      </c>
      <c r="Q1188" s="6">
        <v>8</v>
      </c>
      <c r="R1188" s="6">
        <v>2019</v>
      </c>
      <c r="S1188" s="7">
        <f t="shared" ca="1" si="168"/>
        <v>43638</v>
      </c>
      <c r="T1188" s="7" t="str">
        <f t="shared" si="169"/>
        <v>18</v>
      </c>
      <c r="U1188" s="7">
        <f t="shared" si="170"/>
        <v>43695</v>
      </c>
    </row>
    <row r="1189" spans="1:21" x14ac:dyDescent="0.25">
      <c r="A1189">
        <v>1188</v>
      </c>
      <c r="B1189" s="1">
        <v>43640</v>
      </c>
      <c r="C1189" s="1">
        <v>43689</v>
      </c>
      <c r="D1189" s="2">
        <v>134</v>
      </c>
      <c r="E1189" s="2" t="s">
        <v>1701</v>
      </c>
      <c r="F1189" s="2" t="s">
        <v>1709</v>
      </c>
      <c r="H1189" t="str">
        <f t="shared" si="162"/>
        <v/>
      </c>
      <c r="I1189" t="str">
        <f t="shared" ca="1" si="163"/>
        <v>outros</v>
      </c>
      <c r="J1189" t="str">
        <f t="shared" ca="1" si="164"/>
        <v>Entregue</v>
      </c>
      <c r="K1189">
        <f t="shared" ca="1" si="165"/>
        <v>1</v>
      </c>
      <c r="L1189">
        <f t="shared" ca="1" si="166"/>
        <v>1</v>
      </c>
      <c r="M1189" s="6" t="str">
        <f t="shared" si="167"/>
        <v>43</v>
      </c>
      <c r="N1189" s="6">
        <v>8</v>
      </c>
      <c r="O1189" s="6">
        <v>2019</v>
      </c>
      <c r="P1189" s="6" t="s">
        <v>78</v>
      </c>
      <c r="Q1189" s="6">
        <v>8</v>
      </c>
      <c r="R1189" s="6">
        <v>2019</v>
      </c>
      <c r="S1189" s="7">
        <f t="shared" ca="1" si="168"/>
        <v>43641</v>
      </c>
      <c r="T1189" s="7" t="str">
        <f t="shared" si="169"/>
        <v>12</v>
      </c>
      <c r="U1189" s="7">
        <f t="shared" si="170"/>
        <v>43689</v>
      </c>
    </row>
    <row r="1190" spans="1:21" x14ac:dyDescent="0.25">
      <c r="A1190">
        <v>1189</v>
      </c>
      <c r="B1190" s="1">
        <v>43642</v>
      </c>
      <c r="C1190" s="1">
        <v>43709</v>
      </c>
      <c r="D1190" s="2">
        <v>166</v>
      </c>
      <c r="E1190" s="2" t="s">
        <v>1702</v>
      </c>
      <c r="F1190" s="2" t="s">
        <v>1704</v>
      </c>
      <c r="H1190" t="str">
        <f t="shared" ca="1" si="162"/>
        <v>cliente indisponivel</v>
      </c>
      <c r="I1190" t="str">
        <f t="shared" ca="1" si="163"/>
        <v>cliente indisponivel</v>
      </c>
      <c r="J1190" t="str">
        <f t="shared" ca="1" si="164"/>
        <v>Não entregue</v>
      </c>
      <c r="K1190">
        <f t="shared" ca="1" si="165"/>
        <v>2</v>
      </c>
      <c r="L1190">
        <f t="shared" ca="1" si="166"/>
        <v>2</v>
      </c>
      <c r="M1190" s="6" t="str">
        <f t="shared" si="167"/>
        <v>43</v>
      </c>
      <c r="N1190" s="6">
        <v>9</v>
      </c>
      <c r="O1190" s="6">
        <v>2019</v>
      </c>
      <c r="P1190" s="6" t="s">
        <v>1696</v>
      </c>
      <c r="Q1190" s="6">
        <v>9</v>
      </c>
      <c r="R1190" s="6">
        <v>2019</v>
      </c>
      <c r="S1190" s="7">
        <f t="shared" ca="1" si="168"/>
        <v>43641</v>
      </c>
      <c r="T1190" s="7" t="str">
        <f t="shared" si="169"/>
        <v>1</v>
      </c>
      <c r="U1190" s="7">
        <f t="shared" si="170"/>
        <v>43709</v>
      </c>
    </row>
    <row r="1191" spans="1:21" x14ac:dyDescent="0.25">
      <c r="A1191">
        <v>1190</v>
      </c>
      <c r="B1191" s="1">
        <v>43641</v>
      </c>
      <c r="C1191" s="1">
        <v>43712</v>
      </c>
      <c r="D1191" s="2">
        <v>62</v>
      </c>
      <c r="E1191" s="2" t="s">
        <v>1701</v>
      </c>
      <c r="F1191" s="2" t="s">
        <v>1709</v>
      </c>
      <c r="H1191" t="str">
        <f t="shared" si="162"/>
        <v/>
      </c>
      <c r="I1191" t="str">
        <f t="shared" ca="1" si="163"/>
        <v>outros</v>
      </c>
      <c r="J1191" t="str">
        <f t="shared" ca="1" si="164"/>
        <v>Entregue</v>
      </c>
      <c r="K1191">
        <f t="shared" ca="1" si="165"/>
        <v>1</v>
      </c>
      <c r="L1191">
        <f t="shared" ca="1" si="166"/>
        <v>1</v>
      </c>
      <c r="M1191" s="6" t="str">
        <f t="shared" si="167"/>
        <v>43</v>
      </c>
      <c r="N1191" s="6">
        <v>9</v>
      </c>
      <c r="O1191" s="6">
        <v>2019</v>
      </c>
      <c r="P1191" s="6" t="s">
        <v>1698</v>
      </c>
      <c r="Q1191" s="6">
        <v>9</v>
      </c>
      <c r="R1191" s="6">
        <v>2019</v>
      </c>
      <c r="S1191" s="7">
        <f t="shared" ca="1" si="168"/>
        <v>43638</v>
      </c>
      <c r="T1191" s="7" t="str">
        <f t="shared" si="169"/>
        <v>4</v>
      </c>
      <c r="U1191" s="7">
        <f t="shared" si="170"/>
        <v>43712</v>
      </c>
    </row>
    <row r="1192" spans="1:21" x14ac:dyDescent="0.25">
      <c r="A1192">
        <v>1191</v>
      </c>
      <c r="B1192" s="1">
        <v>43639</v>
      </c>
      <c r="C1192" s="1">
        <v>43719</v>
      </c>
      <c r="D1192" s="2">
        <v>226</v>
      </c>
      <c r="E1192" s="2" t="s">
        <v>1702</v>
      </c>
      <c r="F1192" s="2" t="s">
        <v>1704</v>
      </c>
      <c r="H1192" t="str">
        <f t="shared" ca="1" si="162"/>
        <v>outros</v>
      </c>
      <c r="I1192" t="str">
        <f t="shared" ca="1" si="163"/>
        <v>outros</v>
      </c>
      <c r="J1192" t="str">
        <f t="shared" ca="1" si="164"/>
        <v>Entregue</v>
      </c>
      <c r="K1192">
        <f t="shared" ca="1" si="165"/>
        <v>1</v>
      </c>
      <c r="L1192">
        <f t="shared" ca="1" si="166"/>
        <v>1</v>
      </c>
      <c r="M1192" s="6" t="str">
        <f t="shared" si="167"/>
        <v>43</v>
      </c>
      <c r="N1192" s="6">
        <v>9</v>
      </c>
      <c r="O1192" s="6">
        <v>2019</v>
      </c>
      <c r="P1192" s="6" t="s">
        <v>71</v>
      </c>
      <c r="Q1192" s="6">
        <v>9</v>
      </c>
      <c r="R1192" s="6">
        <v>2019</v>
      </c>
      <c r="S1192" s="7">
        <f t="shared" ca="1" si="168"/>
        <v>43638</v>
      </c>
      <c r="T1192" s="7" t="str">
        <f t="shared" si="169"/>
        <v>11</v>
      </c>
      <c r="U1192" s="7">
        <f t="shared" si="170"/>
        <v>43719</v>
      </c>
    </row>
    <row r="1193" spans="1:21" x14ac:dyDescent="0.25">
      <c r="A1193">
        <v>1192</v>
      </c>
      <c r="B1193" s="1">
        <v>43640</v>
      </c>
      <c r="C1193" s="1">
        <v>43731</v>
      </c>
      <c r="D1193" s="2">
        <v>48</v>
      </c>
      <c r="E1193" s="2" t="s">
        <v>1701</v>
      </c>
      <c r="F1193" s="2" t="s">
        <v>1709</v>
      </c>
      <c r="H1193" t="str">
        <f t="shared" si="162"/>
        <v/>
      </c>
      <c r="I1193" t="str">
        <f t="shared" ca="1" si="163"/>
        <v>cliente indisponivel</v>
      </c>
      <c r="J1193" t="str">
        <f t="shared" ca="1" si="164"/>
        <v>Não entregue</v>
      </c>
      <c r="K1193">
        <f t="shared" ca="1" si="165"/>
        <v>2</v>
      </c>
      <c r="L1193">
        <f t="shared" ca="1" si="166"/>
        <v>1</v>
      </c>
      <c r="M1193" s="6" t="str">
        <f t="shared" si="167"/>
        <v>43</v>
      </c>
      <c r="N1193" s="6">
        <v>9</v>
      </c>
      <c r="O1193" s="6">
        <v>2019</v>
      </c>
      <c r="P1193" s="6" t="s">
        <v>144</v>
      </c>
      <c r="Q1193" s="6">
        <v>9</v>
      </c>
      <c r="R1193" s="6">
        <v>2019</v>
      </c>
      <c r="S1193" s="7">
        <f t="shared" ca="1" si="168"/>
        <v>43641</v>
      </c>
      <c r="T1193" s="7" t="str">
        <f t="shared" si="169"/>
        <v>23</v>
      </c>
      <c r="U1193" s="7">
        <f t="shared" si="170"/>
        <v>43731</v>
      </c>
    </row>
    <row r="1194" spans="1:21" x14ac:dyDescent="0.25">
      <c r="A1194">
        <v>1193</v>
      </c>
      <c r="B1194" s="1">
        <v>43638</v>
      </c>
      <c r="C1194" s="1">
        <v>43712</v>
      </c>
      <c r="D1194" s="2">
        <v>195</v>
      </c>
      <c r="E1194" s="2" t="s">
        <v>1701</v>
      </c>
      <c r="F1194" s="2" t="s">
        <v>1709</v>
      </c>
      <c r="H1194" t="str">
        <f t="shared" si="162"/>
        <v/>
      </c>
      <c r="I1194" t="str">
        <f t="shared" ca="1" si="163"/>
        <v>outros</v>
      </c>
      <c r="J1194" t="str">
        <f t="shared" ca="1" si="164"/>
        <v>Entregue</v>
      </c>
      <c r="K1194">
        <f t="shared" ca="1" si="165"/>
        <v>1</v>
      </c>
      <c r="L1194">
        <f t="shared" ca="1" si="166"/>
        <v>2</v>
      </c>
      <c r="M1194" s="6" t="str">
        <f t="shared" si="167"/>
        <v>43</v>
      </c>
      <c r="N1194" s="6">
        <v>9</v>
      </c>
      <c r="O1194" s="6">
        <v>2019</v>
      </c>
      <c r="P1194" s="6" t="s">
        <v>1698</v>
      </c>
      <c r="Q1194" s="6">
        <v>9</v>
      </c>
      <c r="R1194" s="6">
        <v>2019</v>
      </c>
      <c r="S1194" s="7">
        <f t="shared" ca="1" si="168"/>
        <v>43639</v>
      </c>
      <c r="T1194" s="7" t="str">
        <f t="shared" si="169"/>
        <v>4</v>
      </c>
      <c r="U1194" s="7">
        <f t="shared" si="170"/>
        <v>43712</v>
      </c>
    </row>
    <row r="1195" spans="1:21" x14ac:dyDescent="0.25">
      <c r="A1195">
        <v>1194</v>
      </c>
      <c r="B1195" s="1">
        <v>43641</v>
      </c>
      <c r="C1195" s="1">
        <v>43733</v>
      </c>
      <c r="D1195" s="2">
        <v>98</v>
      </c>
      <c r="E1195" s="2" t="s">
        <v>1702</v>
      </c>
      <c r="F1195" s="2" t="s">
        <v>1704</v>
      </c>
      <c r="H1195" t="str">
        <f t="shared" ca="1" si="162"/>
        <v>outros</v>
      </c>
      <c r="I1195" t="str">
        <f t="shared" ca="1" si="163"/>
        <v>outros</v>
      </c>
      <c r="J1195" t="str">
        <f t="shared" ca="1" si="164"/>
        <v>Entregue</v>
      </c>
      <c r="K1195">
        <f t="shared" ca="1" si="165"/>
        <v>1</v>
      </c>
      <c r="L1195">
        <f t="shared" ca="1" si="166"/>
        <v>2</v>
      </c>
      <c r="M1195" s="6" t="str">
        <f t="shared" si="167"/>
        <v>43</v>
      </c>
      <c r="N1195" s="6">
        <v>9</v>
      </c>
      <c r="O1195" s="6">
        <v>2019</v>
      </c>
      <c r="P1195" s="6" t="s">
        <v>157</v>
      </c>
      <c r="Q1195" s="6">
        <v>9</v>
      </c>
      <c r="R1195" s="6">
        <v>2019</v>
      </c>
      <c r="S1195" s="7">
        <f t="shared" ca="1" si="168"/>
        <v>43638</v>
      </c>
      <c r="T1195" s="7" t="str">
        <f t="shared" si="169"/>
        <v>25</v>
      </c>
      <c r="U1195" s="7">
        <f t="shared" si="170"/>
        <v>43733</v>
      </c>
    </row>
    <row r="1196" spans="1:21" x14ac:dyDescent="0.25">
      <c r="A1196">
        <v>1195</v>
      </c>
      <c r="B1196" s="1">
        <v>43641</v>
      </c>
      <c r="C1196" s="1">
        <v>43735</v>
      </c>
      <c r="D1196" s="2">
        <v>124</v>
      </c>
      <c r="E1196" s="2" t="s">
        <v>1702</v>
      </c>
      <c r="F1196" s="2" t="s">
        <v>1703</v>
      </c>
      <c r="H1196" t="str">
        <f t="shared" ca="1" si="162"/>
        <v>cliente indisponivel</v>
      </c>
      <c r="I1196" t="str">
        <f t="shared" ca="1" si="163"/>
        <v>cliente indisponivel</v>
      </c>
      <c r="J1196" t="str">
        <f t="shared" ca="1" si="164"/>
        <v>Não entregue</v>
      </c>
      <c r="K1196">
        <f t="shared" ca="1" si="165"/>
        <v>2</v>
      </c>
      <c r="L1196">
        <f t="shared" ca="1" si="166"/>
        <v>1</v>
      </c>
      <c r="M1196" s="6" t="str">
        <f t="shared" si="167"/>
        <v>43</v>
      </c>
      <c r="N1196" s="6">
        <v>9</v>
      </c>
      <c r="O1196" s="6">
        <v>2019</v>
      </c>
      <c r="P1196" s="6" t="s">
        <v>170</v>
      </c>
      <c r="Q1196" s="6">
        <v>9</v>
      </c>
      <c r="R1196" s="6">
        <v>2019</v>
      </c>
      <c r="S1196" s="7">
        <f t="shared" ca="1" si="168"/>
        <v>43642</v>
      </c>
      <c r="T1196" s="7" t="str">
        <f t="shared" si="169"/>
        <v>27</v>
      </c>
      <c r="U1196" s="7">
        <f t="shared" si="170"/>
        <v>43735</v>
      </c>
    </row>
    <row r="1197" spans="1:21" x14ac:dyDescent="0.25">
      <c r="A1197">
        <v>1196</v>
      </c>
      <c r="B1197" s="1">
        <v>43639</v>
      </c>
      <c r="C1197" s="1">
        <v>43730</v>
      </c>
      <c r="D1197" s="2">
        <v>177</v>
      </c>
      <c r="E1197" s="2" t="s">
        <v>1702</v>
      </c>
      <c r="F1197" s="2" t="s">
        <v>1703</v>
      </c>
      <c r="H1197" t="str">
        <f t="shared" ca="1" si="162"/>
        <v>outros</v>
      </c>
      <c r="I1197" t="str">
        <f t="shared" ca="1" si="163"/>
        <v>outros</v>
      </c>
      <c r="J1197" t="str">
        <f t="shared" ca="1" si="164"/>
        <v>Entregue</v>
      </c>
      <c r="K1197">
        <f t="shared" ca="1" si="165"/>
        <v>1</v>
      </c>
      <c r="L1197">
        <f t="shared" ca="1" si="166"/>
        <v>3</v>
      </c>
      <c r="M1197" s="6" t="str">
        <f t="shared" si="167"/>
        <v>43</v>
      </c>
      <c r="N1197" s="6">
        <v>9</v>
      </c>
      <c r="O1197" s="6">
        <v>2019</v>
      </c>
      <c r="P1197" s="6" t="s">
        <v>138</v>
      </c>
      <c r="Q1197" s="6">
        <v>9</v>
      </c>
      <c r="R1197" s="6">
        <v>2019</v>
      </c>
      <c r="S1197" s="7">
        <f t="shared" ca="1" si="168"/>
        <v>43642</v>
      </c>
      <c r="T1197" s="7" t="str">
        <f t="shared" si="169"/>
        <v>22</v>
      </c>
      <c r="U1197" s="7">
        <f t="shared" si="170"/>
        <v>43730</v>
      </c>
    </row>
    <row r="1198" spans="1:21" x14ac:dyDescent="0.25">
      <c r="A1198">
        <v>1197</v>
      </c>
      <c r="B1198" s="1">
        <v>43642</v>
      </c>
      <c r="C1198" s="1">
        <v>43713</v>
      </c>
      <c r="D1198" s="2">
        <v>98</v>
      </c>
      <c r="E1198" s="2" t="s">
        <v>1702</v>
      </c>
      <c r="F1198" s="2" t="s">
        <v>1704</v>
      </c>
      <c r="H1198" t="str">
        <f t="shared" ca="1" si="162"/>
        <v>cliente indisponivel</v>
      </c>
      <c r="I1198" t="str">
        <f t="shared" ca="1" si="163"/>
        <v>cliente indisponivel</v>
      </c>
      <c r="J1198" t="str">
        <f t="shared" ca="1" si="164"/>
        <v>Não entregue</v>
      </c>
      <c r="K1198">
        <f t="shared" ca="1" si="165"/>
        <v>2</v>
      </c>
      <c r="L1198">
        <f t="shared" ca="1" si="166"/>
        <v>3</v>
      </c>
      <c r="M1198" s="6" t="str">
        <f t="shared" si="167"/>
        <v>43</v>
      </c>
      <c r="N1198" s="6">
        <v>9</v>
      </c>
      <c r="O1198" s="6">
        <v>2019</v>
      </c>
      <c r="P1198" s="6" t="s">
        <v>1695</v>
      </c>
      <c r="Q1198" s="6">
        <v>9</v>
      </c>
      <c r="R1198" s="6">
        <v>2019</v>
      </c>
      <c r="S1198" s="7">
        <f t="shared" ca="1" si="168"/>
        <v>43642</v>
      </c>
      <c r="T1198" s="7" t="str">
        <f t="shared" si="169"/>
        <v>5</v>
      </c>
      <c r="U1198" s="7">
        <f t="shared" si="170"/>
        <v>43713</v>
      </c>
    </row>
    <row r="1199" spans="1:21" x14ac:dyDescent="0.25">
      <c r="A1199">
        <v>1198</v>
      </c>
      <c r="B1199" s="1">
        <v>43641</v>
      </c>
      <c r="C1199" s="1">
        <v>43726</v>
      </c>
      <c r="D1199" s="2">
        <v>40</v>
      </c>
      <c r="E1199" s="2" t="s">
        <v>1702</v>
      </c>
      <c r="F1199" s="2" t="s">
        <v>1703</v>
      </c>
      <c r="H1199" t="str">
        <f t="shared" ca="1" si="162"/>
        <v>cliente indisponivel</v>
      </c>
      <c r="I1199" t="str">
        <f t="shared" ca="1" si="163"/>
        <v>cliente indisponivel</v>
      </c>
      <c r="J1199" t="str">
        <f t="shared" ca="1" si="164"/>
        <v>Não entregue</v>
      </c>
      <c r="K1199">
        <f t="shared" ca="1" si="165"/>
        <v>2</v>
      </c>
      <c r="L1199">
        <f t="shared" ca="1" si="166"/>
        <v>2</v>
      </c>
      <c r="M1199" s="6" t="str">
        <f t="shared" si="167"/>
        <v>43</v>
      </c>
      <c r="N1199" s="6">
        <v>9</v>
      </c>
      <c r="O1199" s="6">
        <v>2019</v>
      </c>
      <c r="P1199" s="6" t="s">
        <v>114</v>
      </c>
      <c r="Q1199" s="6">
        <v>9</v>
      </c>
      <c r="R1199" s="6">
        <v>2019</v>
      </c>
      <c r="S1199" s="7">
        <f t="shared" ca="1" si="168"/>
        <v>43641</v>
      </c>
      <c r="T1199" s="7" t="str">
        <f t="shared" si="169"/>
        <v>18</v>
      </c>
      <c r="U1199" s="7">
        <f t="shared" si="170"/>
        <v>43726</v>
      </c>
    </row>
    <row r="1200" spans="1:21" x14ac:dyDescent="0.25">
      <c r="A1200">
        <v>1199</v>
      </c>
      <c r="B1200" s="1">
        <v>43640</v>
      </c>
      <c r="C1200" s="1">
        <v>43725</v>
      </c>
      <c r="D1200" s="2">
        <v>64</v>
      </c>
      <c r="E1200" s="2" t="s">
        <v>1702</v>
      </c>
      <c r="F1200" s="2" t="s">
        <v>1704</v>
      </c>
      <c r="H1200" t="str">
        <f t="shared" ca="1" si="162"/>
        <v>cliente indisponivel</v>
      </c>
      <c r="I1200" t="str">
        <f t="shared" ca="1" si="163"/>
        <v>cliente indisponivel</v>
      </c>
      <c r="J1200" t="str">
        <f t="shared" ca="1" si="164"/>
        <v>Não entregue</v>
      </c>
      <c r="K1200">
        <f t="shared" ca="1" si="165"/>
        <v>2</v>
      </c>
      <c r="L1200">
        <f t="shared" ca="1" si="166"/>
        <v>3</v>
      </c>
      <c r="M1200" s="6" t="str">
        <f t="shared" si="167"/>
        <v>43</v>
      </c>
      <c r="N1200" s="6">
        <v>9</v>
      </c>
      <c r="O1200" s="6">
        <v>2019</v>
      </c>
      <c r="P1200" s="6" t="s">
        <v>108</v>
      </c>
      <c r="Q1200" s="6">
        <v>9</v>
      </c>
      <c r="R1200" s="6">
        <v>2019</v>
      </c>
      <c r="S1200" s="7">
        <f t="shared" ca="1" si="168"/>
        <v>43638</v>
      </c>
      <c r="T1200" s="7" t="str">
        <f t="shared" si="169"/>
        <v>17</v>
      </c>
      <c r="U1200" s="7">
        <f t="shared" si="170"/>
        <v>43725</v>
      </c>
    </row>
    <row r="1201" spans="1:21" x14ac:dyDescent="0.25">
      <c r="A1201">
        <v>1200</v>
      </c>
      <c r="B1201" s="1">
        <v>43639</v>
      </c>
      <c r="C1201" s="1">
        <v>43720</v>
      </c>
      <c r="D1201" s="2">
        <v>159</v>
      </c>
      <c r="E1201" s="2" t="s">
        <v>1702</v>
      </c>
      <c r="F1201" s="2" t="s">
        <v>1704</v>
      </c>
      <c r="H1201" t="str">
        <f t="shared" ca="1" si="162"/>
        <v>outros</v>
      </c>
      <c r="I1201" t="str">
        <f t="shared" ca="1" si="163"/>
        <v>outros</v>
      </c>
      <c r="J1201" t="str">
        <f t="shared" ca="1" si="164"/>
        <v>Entregue</v>
      </c>
      <c r="K1201">
        <f t="shared" ca="1" si="165"/>
        <v>1</v>
      </c>
      <c r="L1201">
        <f t="shared" ca="1" si="166"/>
        <v>1</v>
      </c>
      <c r="M1201" s="6" t="str">
        <f t="shared" si="167"/>
        <v>43</v>
      </c>
      <c r="N1201" s="6">
        <v>9</v>
      </c>
      <c r="O1201" s="6">
        <v>2019</v>
      </c>
      <c r="P1201" s="6" t="s">
        <v>78</v>
      </c>
      <c r="Q1201" s="6">
        <v>9</v>
      </c>
      <c r="R1201" s="6">
        <v>2019</v>
      </c>
      <c r="S1201" s="7">
        <f t="shared" ca="1" si="168"/>
        <v>43639</v>
      </c>
      <c r="T1201" s="7" t="str">
        <f t="shared" si="169"/>
        <v>12</v>
      </c>
      <c r="U1201" s="7">
        <f t="shared" si="170"/>
        <v>43720</v>
      </c>
    </row>
    <row r="1202" spans="1:21" x14ac:dyDescent="0.25">
      <c r="A1202">
        <v>1201</v>
      </c>
      <c r="B1202" s="1">
        <v>43641</v>
      </c>
      <c r="C1202" s="1">
        <v>43730</v>
      </c>
      <c r="D1202" s="2">
        <v>70</v>
      </c>
      <c r="E1202" s="2" t="s">
        <v>1701</v>
      </c>
      <c r="F1202" s="2" t="s">
        <v>1709</v>
      </c>
      <c r="H1202" t="str">
        <f t="shared" si="162"/>
        <v/>
      </c>
      <c r="I1202" t="str">
        <f t="shared" ca="1" si="163"/>
        <v>outros</v>
      </c>
      <c r="J1202" t="str">
        <f t="shared" ca="1" si="164"/>
        <v>Entregue</v>
      </c>
      <c r="K1202">
        <f t="shared" ca="1" si="165"/>
        <v>1</v>
      </c>
      <c r="L1202">
        <f t="shared" ca="1" si="166"/>
        <v>2</v>
      </c>
      <c r="M1202" s="6" t="str">
        <f t="shared" si="167"/>
        <v>43</v>
      </c>
      <c r="N1202" s="6">
        <v>9</v>
      </c>
      <c r="O1202" s="6">
        <v>2019</v>
      </c>
      <c r="P1202" s="6" t="s">
        <v>138</v>
      </c>
      <c r="Q1202" s="6">
        <v>9</v>
      </c>
      <c r="R1202" s="6">
        <v>2019</v>
      </c>
      <c r="S1202" s="7">
        <f t="shared" ca="1" si="168"/>
        <v>43638</v>
      </c>
      <c r="T1202" s="7" t="str">
        <f t="shared" si="169"/>
        <v>22</v>
      </c>
      <c r="U1202" s="7">
        <f t="shared" si="170"/>
        <v>43730</v>
      </c>
    </row>
    <row r="1203" spans="1:21" x14ac:dyDescent="0.25">
      <c r="A1203">
        <v>1202</v>
      </c>
      <c r="B1203" s="1">
        <v>43639</v>
      </c>
      <c r="C1203" s="1">
        <v>43717</v>
      </c>
      <c r="D1203" s="2">
        <v>58</v>
      </c>
      <c r="E1203" s="2" t="s">
        <v>1702</v>
      </c>
      <c r="F1203" s="2" t="s">
        <v>1703</v>
      </c>
      <c r="H1203" t="str">
        <f t="shared" ca="1" si="162"/>
        <v>cliente indisponivel</v>
      </c>
      <c r="I1203" t="str">
        <f t="shared" ca="1" si="163"/>
        <v>cliente indisponivel</v>
      </c>
      <c r="J1203" t="str">
        <f t="shared" ca="1" si="164"/>
        <v>Não entregue</v>
      </c>
      <c r="K1203">
        <f t="shared" ca="1" si="165"/>
        <v>2</v>
      </c>
      <c r="L1203">
        <f t="shared" ca="1" si="166"/>
        <v>2</v>
      </c>
      <c r="M1203" s="6" t="str">
        <f t="shared" si="167"/>
        <v>43</v>
      </c>
      <c r="N1203" s="6">
        <v>9</v>
      </c>
      <c r="O1203" s="6">
        <v>2019</v>
      </c>
      <c r="P1203" s="6" t="s">
        <v>1694</v>
      </c>
      <c r="Q1203" s="6">
        <v>9</v>
      </c>
      <c r="R1203" s="6">
        <v>2019</v>
      </c>
      <c r="S1203" s="7">
        <f t="shared" ca="1" si="168"/>
        <v>43640</v>
      </c>
      <c r="T1203" s="7" t="str">
        <f t="shared" si="169"/>
        <v>9</v>
      </c>
      <c r="U1203" s="7">
        <f t="shared" si="170"/>
        <v>43717</v>
      </c>
    </row>
    <row r="1204" spans="1:21" x14ac:dyDescent="0.25">
      <c r="A1204">
        <v>1203</v>
      </c>
      <c r="B1204" s="1">
        <v>43639</v>
      </c>
      <c r="C1204" s="1">
        <v>43725</v>
      </c>
      <c r="D1204" s="2">
        <v>66</v>
      </c>
      <c r="E1204" s="2" t="s">
        <v>1701</v>
      </c>
      <c r="F1204" s="2" t="s">
        <v>1709</v>
      </c>
      <c r="H1204" t="str">
        <f t="shared" si="162"/>
        <v/>
      </c>
      <c r="I1204" t="str">
        <f t="shared" ca="1" si="163"/>
        <v>outros</v>
      </c>
      <c r="J1204" t="str">
        <f t="shared" ca="1" si="164"/>
        <v>Entregue</v>
      </c>
      <c r="K1204">
        <f t="shared" ca="1" si="165"/>
        <v>1</v>
      </c>
      <c r="L1204">
        <f t="shared" ca="1" si="166"/>
        <v>2</v>
      </c>
      <c r="M1204" s="6" t="str">
        <f t="shared" si="167"/>
        <v>43</v>
      </c>
      <c r="N1204" s="6">
        <v>9</v>
      </c>
      <c r="O1204" s="6">
        <v>2019</v>
      </c>
      <c r="P1204" s="6" t="s">
        <v>108</v>
      </c>
      <c r="Q1204" s="6">
        <v>9</v>
      </c>
      <c r="R1204" s="6">
        <v>2019</v>
      </c>
      <c r="S1204" s="7">
        <f t="shared" ca="1" si="168"/>
        <v>43639</v>
      </c>
      <c r="T1204" s="7" t="str">
        <f t="shared" si="169"/>
        <v>17</v>
      </c>
      <c r="U1204" s="7">
        <f t="shared" si="170"/>
        <v>43725</v>
      </c>
    </row>
    <row r="1205" spans="1:21" x14ac:dyDescent="0.25">
      <c r="A1205">
        <v>1204</v>
      </c>
      <c r="B1205" s="1">
        <v>43640</v>
      </c>
      <c r="C1205" s="1">
        <v>43709</v>
      </c>
      <c r="D1205" s="2">
        <v>84</v>
      </c>
      <c r="E1205" s="2" t="s">
        <v>1701</v>
      </c>
      <c r="F1205" s="2" t="s">
        <v>1709</v>
      </c>
      <c r="H1205" t="str">
        <f t="shared" si="162"/>
        <v/>
      </c>
      <c r="I1205" t="str">
        <f t="shared" ca="1" si="163"/>
        <v>outros</v>
      </c>
      <c r="J1205" t="str">
        <f t="shared" ca="1" si="164"/>
        <v>Entregue</v>
      </c>
      <c r="K1205">
        <f t="shared" ca="1" si="165"/>
        <v>1</v>
      </c>
      <c r="L1205">
        <f t="shared" ca="1" si="166"/>
        <v>1</v>
      </c>
      <c r="M1205" s="6" t="str">
        <f t="shared" si="167"/>
        <v>43</v>
      </c>
      <c r="N1205" s="6">
        <v>9</v>
      </c>
      <c r="O1205" s="6">
        <v>2019</v>
      </c>
      <c r="P1205" s="6" t="s">
        <v>1696</v>
      </c>
      <c r="Q1205" s="6">
        <v>9</v>
      </c>
      <c r="R1205" s="6">
        <v>2019</v>
      </c>
      <c r="S1205" s="7">
        <f t="shared" ca="1" si="168"/>
        <v>43642</v>
      </c>
      <c r="T1205" s="7" t="str">
        <f t="shared" si="169"/>
        <v>1</v>
      </c>
      <c r="U1205" s="7">
        <f t="shared" si="170"/>
        <v>43709</v>
      </c>
    </row>
    <row r="1206" spans="1:21" x14ac:dyDescent="0.25">
      <c r="A1206">
        <v>1205</v>
      </c>
      <c r="B1206" s="1">
        <v>43639</v>
      </c>
      <c r="C1206" s="1">
        <v>43732</v>
      </c>
      <c r="D1206" s="2">
        <v>177</v>
      </c>
      <c r="E1206" s="2" t="s">
        <v>1701</v>
      </c>
      <c r="F1206" s="2" t="s">
        <v>1709</v>
      </c>
      <c r="H1206" t="str">
        <f t="shared" si="162"/>
        <v/>
      </c>
      <c r="I1206" t="str">
        <f t="shared" ca="1" si="163"/>
        <v>cliente indisponivel</v>
      </c>
      <c r="J1206" t="str">
        <f t="shared" ca="1" si="164"/>
        <v>Não entregue</v>
      </c>
      <c r="K1206">
        <f t="shared" ca="1" si="165"/>
        <v>2</v>
      </c>
      <c r="L1206">
        <f t="shared" ca="1" si="166"/>
        <v>3</v>
      </c>
      <c r="M1206" s="6" t="str">
        <f t="shared" si="167"/>
        <v>43</v>
      </c>
      <c r="N1206" s="6">
        <v>9</v>
      </c>
      <c r="O1206" s="6">
        <v>2019</v>
      </c>
      <c r="P1206" s="6" t="s">
        <v>151</v>
      </c>
      <c r="Q1206" s="6">
        <v>9</v>
      </c>
      <c r="R1206" s="6">
        <v>2019</v>
      </c>
      <c r="S1206" s="7">
        <f t="shared" ca="1" si="168"/>
        <v>43642</v>
      </c>
      <c r="T1206" s="7" t="str">
        <f t="shared" si="169"/>
        <v>24</v>
      </c>
      <c r="U1206" s="7">
        <f t="shared" si="170"/>
        <v>43732</v>
      </c>
    </row>
    <row r="1207" spans="1:21" x14ac:dyDescent="0.25">
      <c r="A1207">
        <v>1206</v>
      </c>
      <c r="B1207" s="1">
        <v>43638</v>
      </c>
      <c r="C1207" s="1">
        <v>43719</v>
      </c>
      <c r="D1207" s="2">
        <v>79</v>
      </c>
      <c r="E1207" s="2" t="s">
        <v>1702</v>
      </c>
      <c r="F1207" s="2" t="s">
        <v>1704</v>
      </c>
      <c r="H1207" t="str">
        <f t="shared" ca="1" si="162"/>
        <v>outros</v>
      </c>
      <c r="I1207" t="str">
        <f t="shared" ca="1" si="163"/>
        <v>outros</v>
      </c>
      <c r="J1207" t="str">
        <f t="shared" ca="1" si="164"/>
        <v>Entregue</v>
      </c>
      <c r="K1207">
        <f t="shared" ca="1" si="165"/>
        <v>1</v>
      </c>
      <c r="L1207">
        <f t="shared" ca="1" si="166"/>
        <v>2</v>
      </c>
      <c r="M1207" s="6" t="str">
        <f t="shared" si="167"/>
        <v>43</v>
      </c>
      <c r="N1207" s="6">
        <v>9</v>
      </c>
      <c r="O1207" s="6">
        <v>2019</v>
      </c>
      <c r="P1207" s="6" t="s">
        <v>71</v>
      </c>
      <c r="Q1207" s="6">
        <v>9</v>
      </c>
      <c r="R1207" s="6">
        <v>2019</v>
      </c>
      <c r="S1207" s="7">
        <f t="shared" ca="1" si="168"/>
        <v>43641</v>
      </c>
      <c r="T1207" s="7" t="str">
        <f t="shared" si="169"/>
        <v>11</v>
      </c>
      <c r="U1207" s="7">
        <f t="shared" si="170"/>
        <v>43719</v>
      </c>
    </row>
    <row r="1208" spans="1:21" x14ac:dyDescent="0.25">
      <c r="A1208">
        <v>1207</v>
      </c>
      <c r="B1208" s="1">
        <v>43640</v>
      </c>
      <c r="C1208" s="1">
        <v>43729</v>
      </c>
      <c r="D1208" s="2">
        <v>194</v>
      </c>
      <c r="E1208" s="2" t="s">
        <v>1701</v>
      </c>
      <c r="F1208" s="2" t="s">
        <v>1709</v>
      </c>
      <c r="H1208" t="str">
        <f t="shared" si="162"/>
        <v/>
      </c>
      <c r="I1208" t="str">
        <f t="shared" ca="1" si="163"/>
        <v>cliente indisponivel</v>
      </c>
      <c r="J1208" t="str">
        <f t="shared" ca="1" si="164"/>
        <v>Não entregue</v>
      </c>
      <c r="K1208">
        <f t="shared" ca="1" si="165"/>
        <v>2</v>
      </c>
      <c r="L1208">
        <f t="shared" ca="1" si="166"/>
        <v>2</v>
      </c>
      <c r="M1208" s="6" t="str">
        <f t="shared" si="167"/>
        <v>43</v>
      </c>
      <c r="N1208" s="6">
        <v>9</v>
      </c>
      <c r="O1208" s="6">
        <v>2019</v>
      </c>
      <c r="P1208" s="6" t="s">
        <v>132</v>
      </c>
      <c r="Q1208" s="6">
        <v>9</v>
      </c>
      <c r="R1208" s="6">
        <v>2019</v>
      </c>
      <c r="S1208" s="7">
        <f t="shared" ca="1" si="168"/>
        <v>43639</v>
      </c>
      <c r="T1208" s="7" t="str">
        <f t="shared" si="169"/>
        <v>21</v>
      </c>
      <c r="U1208" s="7">
        <f t="shared" si="170"/>
        <v>43729</v>
      </c>
    </row>
    <row r="1209" spans="1:21" x14ac:dyDescent="0.25">
      <c r="A1209">
        <v>1208</v>
      </c>
      <c r="B1209" s="1">
        <v>43640</v>
      </c>
      <c r="C1209" s="1">
        <v>43717</v>
      </c>
      <c r="D1209" s="2">
        <v>83</v>
      </c>
      <c r="E1209" s="2" t="s">
        <v>1702</v>
      </c>
      <c r="F1209" s="2" t="s">
        <v>1704</v>
      </c>
      <c r="H1209" t="str">
        <f t="shared" ca="1" si="162"/>
        <v>outros</v>
      </c>
      <c r="I1209" t="str">
        <f t="shared" ca="1" si="163"/>
        <v>outros</v>
      </c>
      <c r="J1209" t="str">
        <f t="shared" ca="1" si="164"/>
        <v>Entregue</v>
      </c>
      <c r="K1209">
        <f t="shared" ca="1" si="165"/>
        <v>1</v>
      </c>
      <c r="L1209">
        <f t="shared" ca="1" si="166"/>
        <v>2</v>
      </c>
      <c r="M1209" s="6" t="str">
        <f t="shared" si="167"/>
        <v>43</v>
      </c>
      <c r="N1209" s="6">
        <v>9</v>
      </c>
      <c r="O1209" s="6">
        <v>2019</v>
      </c>
      <c r="P1209" s="6" t="s">
        <v>1694</v>
      </c>
      <c r="Q1209" s="6">
        <v>9</v>
      </c>
      <c r="R1209" s="6">
        <v>2019</v>
      </c>
      <c r="S1209" s="7">
        <f t="shared" ca="1" si="168"/>
        <v>43642</v>
      </c>
      <c r="T1209" s="7" t="str">
        <f t="shared" si="169"/>
        <v>9</v>
      </c>
      <c r="U1209" s="7">
        <f t="shared" si="170"/>
        <v>43717</v>
      </c>
    </row>
    <row r="1210" spans="1:21" x14ac:dyDescent="0.25">
      <c r="A1210">
        <v>1209</v>
      </c>
      <c r="B1210" s="1">
        <v>43638</v>
      </c>
      <c r="C1210" s="1">
        <v>43709</v>
      </c>
      <c r="D1210" s="2">
        <v>4</v>
      </c>
      <c r="E1210" s="2" t="s">
        <v>1702</v>
      </c>
      <c r="F1210" s="2" t="s">
        <v>1704</v>
      </c>
      <c r="H1210" t="str">
        <f t="shared" ca="1" si="162"/>
        <v>cliente indisponivel</v>
      </c>
      <c r="I1210" t="str">
        <f t="shared" ca="1" si="163"/>
        <v>cliente indisponivel</v>
      </c>
      <c r="J1210" t="str">
        <f t="shared" ca="1" si="164"/>
        <v>Não entregue</v>
      </c>
      <c r="K1210">
        <f t="shared" ca="1" si="165"/>
        <v>2</v>
      </c>
      <c r="L1210">
        <f t="shared" ca="1" si="166"/>
        <v>2</v>
      </c>
      <c r="M1210" s="6" t="str">
        <f t="shared" si="167"/>
        <v>43</v>
      </c>
      <c r="N1210" s="6">
        <v>9</v>
      </c>
      <c r="O1210" s="6">
        <v>2019</v>
      </c>
      <c r="P1210" s="6" t="s">
        <v>1696</v>
      </c>
      <c r="Q1210" s="6">
        <v>9</v>
      </c>
      <c r="R1210" s="6">
        <v>2019</v>
      </c>
      <c r="S1210" s="7">
        <f t="shared" ca="1" si="168"/>
        <v>43639</v>
      </c>
      <c r="T1210" s="7" t="str">
        <f t="shared" si="169"/>
        <v>1</v>
      </c>
      <c r="U1210" s="7">
        <f t="shared" si="170"/>
        <v>43709</v>
      </c>
    </row>
    <row r="1211" spans="1:21" x14ac:dyDescent="0.25">
      <c r="A1211">
        <v>1210</v>
      </c>
      <c r="B1211" s="1">
        <v>43641</v>
      </c>
      <c r="C1211" s="1">
        <v>43721</v>
      </c>
      <c r="D1211" s="2">
        <v>10</v>
      </c>
      <c r="E1211" s="2" t="s">
        <v>1702</v>
      </c>
      <c r="F1211" s="2" t="s">
        <v>1704</v>
      </c>
      <c r="H1211" t="str">
        <f t="shared" ca="1" si="162"/>
        <v>cliente indisponivel</v>
      </c>
      <c r="I1211" t="str">
        <f t="shared" ca="1" si="163"/>
        <v>cliente indisponivel</v>
      </c>
      <c r="J1211" t="str">
        <f t="shared" ca="1" si="164"/>
        <v>Não entregue</v>
      </c>
      <c r="K1211">
        <f t="shared" ca="1" si="165"/>
        <v>2</v>
      </c>
      <c r="L1211">
        <f t="shared" ca="1" si="166"/>
        <v>2</v>
      </c>
      <c r="M1211" s="6" t="str">
        <f t="shared" si="167"/>
        <v>43</v>
      </c>
      <c r="N1211" s="6">
        <v>9</v>
      </c>
      <c r="O1211" s="6">
        <v>2019</v>
      </c>
      <c r="P1211" s="6" t="s">
        <v>84</v>
      </c>
      <c r="Q1211" s="6">
        <v>9</v>
      </c>
      <c r="R1211" s="6">
        <v>2019</v>
      </c>
      <c r="S1211" s="7">
        <f t="shared" ca="1" si="168"/>
        <v>43641</v>
      </c>
      <c r="T1211" s="7" t="str">
        <f t="shared" si="169"/>
        <v>13</v>
      </c>
      <c r="U1211" s="7">
        <f t="shared" si="170"/>
        <v>43721</v>
      </c>
    </row>
    <row r="1212" spans="1:21" x14ac:dyDescent="0.25">
      <c r="A1212">
        <v>1211</v>
      </c>
      <c r="B1212" s="1">
        <v>43641</v>
      </c>
      <c r="C1212" s="1">
        <v>43714</v>
      </c>
      <c r="D1212" s="2">
        <v>124</v>
      </c>
      <c r="E1212" s="2" t="s">
        <v>1701</v>
      </c>
      <c r="F1212" s="2" t="s">
        <v>1709</v>
      </c>
      <c r="H1212" t="str">
        <f t="shared" si="162"/>
        <v/>
      </c>
      <c r="I1212" t="str">
        <f t="shared" ca="1" si="163"/>
        <v>cliente indisponivel</v>
      </c>
      <c r="J1212" t="str">
        <f t="shared" ca="1" si="164"/>
        <v>Não entregue</v>
      </c>
      <c r="K1212">
        <f t="shared" ca="1" si="165"/>
        <v>2</v>
      </c>
      <c r="L1212">
        <f t="shared" ca="1" si="166"/>
        <v>1</v>
      </c>
      <c r="M1212" s="6" t="str">
        <f t="shared" si="167"/>
        <v>43</v>
      </c>
      <c r="N1212" s="6">
        <v>9</v>
      </c>
      <c r="O1212" s="6">
        <v>2019</v>
      </c>
      <c r="P1212" s="6" t="s">
        <v>1692</v>
      </c>
      <c r="Q1212" s="6">
        <v>9</v>
      </c>
      <c r="R1212" s="6">
        <v>2019</v>
      </c>
      <c r="S1212" s="7">
        <f t="shared" ca="1" si="168"/>
        <v>43640</v>
      </c>
      <c r="T1212" s="7" t="str">
        <f t="shared" si="169"/>
        <v>6</v>
      </c>
      <c r="U1212" s="7">
        <f t="shared" si="170"/>
        <v>43714</v>
      </c>
    </row>
    <row r="1213" spans="1:21" x14ac:dyDescent="0.25">
      <c r="A1213">
        <v>1212</v>
      </c>
      <c r="B1213" s="1">
        <v>43640</v>
      </c>
      <c r="C1213" s="1">
        <v>43717</v>
      </c>
      <c r="D1213" s="2">
        <v>195</v>
      </c>
      <c r="E1213" s="2" t="s">
        <v>1702</v>
      </c>
      <c r="F1213" s="2" t="s">
        <v>1704</v>
      </c>
      <c r="H1213" t="str">
        <f t="shared" ca="1" si="162"/>
        <v>outros</v>
      </c>
      <c r="I1213" t="str">
        <f t="shared" ca="1" si="163"/>
        <v>outros</v>
      </c>
      <c r="J1213" t="str">
        <f t="shared" ca="1" si="164"/>
        <v>Entregue</v>
      </c>
      <c r="K1213">
        <f t="shared" ca="1" si="165"/>
        <v>1</v>
      </c>
      <c r="L1213">
        <f t="shared" ca="1" si="166"/>
        <v>3</v>
      </c>
      <c r="M1213" s="6" t="str">
        <f t="shared" si="167"/>
        <v>43</v>
      </c>
      <c r="N1213" s="6">
        <v>9</v>
      </c>
      <c r="O1213" s="6">
        <v>2019</v>
      </c>
      <c r="P1213" s="6" t="s">
        <v>1694</v>
      </c>
      <c r="Q1213" s="6">
        <v>9</v>
      </c>
      <c r="R1213" s="6">
        <v>2019</v>
      </c>
      <c r="S1213" s="7">
        <f t="shared" ca="1" si="168"/>
        <v>43641</v>
      </c>
      <c r="T1213" s="7" t="str">
        <f t="shared" si="169"/>
        <v>9</v>
      </c>
      <c r="U1213" s="7">
        <f t="shared" si="170"/>
        <v>43717</v>
      </c>
    </row>
    <row r="1214" spans="1:21" x14ac:dyDescent="0.25">
      <c r="A1214">
        <v>1213</v>
      </c>
      <c r="B1214" s="1">
        <v>43638</v>
      </c>
      <c r="C1214" s="1">
        <v>43730</v>
      </c>
      <c r="D1214" s="2">
        <v>223</v>
      </c>
      <c r="E1214" s="2" t="s">
        <v>1701</v>
      </c>
      <c r="F1214" s="2" t="s">
        <v>1709</v>
      </c>
      <c r="H1214" t="str">
        <f t="shared" si="162"/>
        <v/>
      </c>
      <c r="I1214" t="str">
        <f t="shared" ca="1" si="163"/>
        <v>outros</v>
      </c>
      <c r="J1214" t="str">
        <f t="shared" ca="1" si="164"/>
        <v>Entregue</v>
      </c>
      <c r="K1214">
        <f t="shared" ca="1" si="165"/>
        <v>1</v>
      </c>
      <c r="L1214">
        <f t="shared" ca="1" si="166"/>
        <v>2</v>
      </c>
      <c r="M1214" s="6" t="str">
        <f t="shared" si="167"/>
        <v>43</v>
      </c>
      <c r="N1214" s="6">
        <v>9</v>
      </c>
      <c r="O1214" s="6">
        <v>2019</v>
      </c>
      <c r="P1214" s="6" t="s">
        <v>138</v>
      </c>
      <c r="Q1214" s="6">
        <v>9</v>
      </c>
      <c r="R1214" s="6">
        <v>2019</v>
      </c>
      <c r="S1214" s="7">
        <f t="shared" ca="1" si="168"/>
        <v>43639</v>
      </c>
      <c r="T1214" s="7" t="str">
        <f t="shared" si="169"/>
        <v>22</v>
      </c>
      <c r="U1214" s="7">
        <f t="shared" si="170"/>
        <v>43730</v>
      </c>
    </row>
    <row r="1215" spans="1:21" x14ac:dyDescent="0.25">
      <c r="A1215">
        <v>1214</v>
      </c>
      <c r="B1215" s="1">
        <v>43639</v>
      </c>
      <c r="C1215" s="1">
        <v>43732</v>
      </c>
      <c r="D1215" s="2">
        <v>61</v>
      </c>
      <c r="E1215" s="2" t="s">
        <v>1702</v>
      </c>
      <c r="F1215" s="2" t="s">
        <v>1703</v>
      </c>
      <c r="H1215" t="str">
        <f t="shared" ca="1" si="162"/>
        <v>cliente indisponivel</v>
      </c>
      <c r="I1215" t="str">
        <f t="shared" ca="1" si="163"/>
        <v>cliente indisponivel</v>
      </c>
      <c r="J1215" t="str">
        <f t="shared" ca="1" si="164"/>
        <v>Não entregue</v>
      </c>
      <c r="K1215">
        <f t="shared" ca="1" si="165"/>
        <v>2</v>
      </c>
      <c r="L1215">
        <f t="shared" ca="1" si="166"/>
        <v>1</v>
      </c>
      <c r="M1215" s="6" t="str">
        <f t="shared" si="167"/>
        <v>43</v>
      </c>
      <c r="N1215" s="6">
        <v>9</v>
      </c>
      <c r="O1215" s="6">
        <v>2019</v>
      </c>
      <c r="P1215" s="6" t="s">
        <v>151</v>
      </c>
      <c r="Q1215" s="6">
        <v>9</v>
      </c>
      <c r="R1215" s="6">
        <v>2019</v>
      </c>
      <c r="S1215" s="7">
        <f t="shared" ca="1" si="168"/>
        <v>43642</v>
      </c>
      <c r="T1215" s="7" t="str">
        <f t="shared" si="169"/>
        <v>24</v>
      </c>
      <c r="U1215" s="7">
        <f t="shared" si="170"/>
        <v>43732</v>
      </c>
    </row>
    <row r="1216" spans="1:21" x14ac:dyDescent="0.25">
      <c r="A1216">
        <v>1215</v>
      </c>
      <c r="B1216" s="1">
        <v>43639</v>
      </c>
      <c r="C1216" s="1">
        <v>43717</v>
      </c>
      <c r="D1216" s="2">
        <v>117</v>
      </c>
      <c r="E1216" s="2" t="s">
        <v>1701</v>
      </c>
      <c r="F1216" s="2" t="s">
        <v>1709</v>
      </c>
      <c r="H1216" t="str">
        <f t="shared" si="162"/>
        <v/>
      </c>
      <c r="I1216" t="str">
        <f t="shared" ca="1" si="163"/>
        <v>outros</v>
      </c>
      <c r="J1216" t="str">
        <f t="shared" ca="1" si="164"/>
        <v>Entregue</v>
      </c>
      <c r="K1216">
        <f t="shared" ca="1" si="165"/>
        <v>1</v>
      </c>
      <c r="L1216">
        <f t="shared" ca="1" si="166"/>
        <v>2</v>
      </c>
      <c r="M1216" s="6" t="str">
        <f t="shared" si="167"/>
        <v>43</v>
      </c>
      <c r="N1216" s="6">
        <v>9</v>
      </c>
      <c r="O1216" s="6">
        <v>2019</v>
      </c>
      <c r="P1216" s="6" t="s">
        <v>1694</v>
      </c>
      <c r="Q1216" s="6">
        <v>9</v>
      </c>
      <c r="R1216" s="6">
        <v>2019</v>
      </c>
      <c r="S1216" s="7">
        <f t="shared" ca="1" si="168"/>
        <v>43639</v>
      </c>
      <c r="T1216" s="7" t="str">
        <f t="shared" si="169"/>
        <v>9</v>
      </c>
      <c r="U1216" s="7">
        <f t="shared" si="170"/>
        <v>43717</v>
      </c>
    </row>
    <row r="1217" spans="1:21" x14ac:dyDescent="0.25">
      <c r="A1217">
        <v>1216</v>
      </c>
      <c r="B1217" s="1">
        <v>43640</v>
      </c>
      <c r="C1217" s="1">
        <v>43729</v>
      </c>
      <c r="D1217" s="2">
        <v>137</v>
      </c>
      <c r="E1217" s="2" t="s">
        <v>1701</v>
      </c>
      <c r="F1217" s="2" t="s">
        <v>1709</v>
      </c>
      <c r="H1217" t="str">
        <f t="shared" si="162"/>
        <v/>
      </c>
      <c r="I1217" t="str">
        <f t="shared" ca="1" si="163"/>
        <v>cliente indisponivel</v>
      </c>
      <c r="J1217" t="str">
        <f t="shared" ca="1" si="164"/>
        <v>Não entregue</v>
      </c>
      <c r="K1217">
        <f t="shared" ca="1" si="165"/>
        <v>2</v>
      </c>
      <c r="L1217">
        <f t="shared" ca="1" si="166"/>
        <v>3</v>
      </c>
      <c r="M1217" s="6" t="str">
        <f t="shared" si="167"/>
        <v>43</v>
      </c>
      <c r="N1217" s="6">
        <v>9</v>
      </c>
      <c r="O1217" s="6">
        <v>2019</v>
      </c>
      <c r="P1217" s="6" t="s">
        <v>132</v>
      </c>
      <c r="Q1217" s="6">
        <v>9</v>
      </c>
      <c r="R1217" s="6">
        <v>2019</v>
      </c>
      <c r="S1217" s="7">
        <f t="shared" ca="1" si="168"/>
        <v>43642</v>
      </c>
      <c r="T1217" s="7" t="str">
        <f t="shared" si="169"/>
        <v>21</v>
      </c>
      <c r="U1217" s="7">
        <f t="shared" si="170"/>
        <v>43729</v>
      </c>
    </row>
    <row r="1218" spans="1:21" x14ac:dyDescent="0.25">
      <c r="A1218">
        <v>1217</v>
      </c>
      <c r="B1218" s="1">
        <v>43642</v>
      </c>
      <c r="C1218" s="1">
        <v>43735</v>
      </c>
      <c r="D1218" s="2">
        <v>145</v>
      </c>
      <c r="E1218" s="2" t="s">
        <v>1701</v>
      </c>
      <c r="F1218" s="2" t="s">
        <v>1709</v>
      </c>
      <c r="H1218" t="str">
        <f t="shared" si="162"/>
        <v/>
      </c>
      <c r="I1218" t="str">
        <f t="shared" ca="1" si="163"/>
        <v>cliente indisponivel</v>
      </c>
      <c r="J1218" t="str">
        <f t="shared" ca="1" si="164"/>
        <v>Não entregue</v>
      </c>
      <c r="K1218">
        <f t="shared" ca="1" si="165"/>
        <v>2</v>
      </c>
      <c r="L1218">
        <f t="shared" ca="1" si="166"/>
        <v>2</v>
      </c>
      <c r="M1218" s="6" t="str">
        <f t="shared" si="167"/>
        <v>43</v>
      </c>
      <c r="N1218" s="6">
        <v>9</v>
      </c>
      <c r="O1218" s="6">
        <v>2019</v>
      </c>
      <c r="P1218" s="6" t="s">
        <v>170</v>
      </c>
      <c r="Q1218" s="6">
        <v>9</v>
      </c>
      <c r="R1218" s="6">
        <v>2019</v>
      </c>
      <c r="S1218" s="7">
        <f t="shared" ca="1" si="168"/>
        <v>43641</v>
      </c>
      <c r="T1218" s="7" t="str">
        <f t="shared" si="169"/>
        <v>27</v>
      </c>
      <c r="U1218" s="7">
        <f t="shared" si="170"/>
        <v>43735</v>
      </c>
    </row>
    <row r="1219" spans="1:21" x14ac:dyDescent="0.25">
      <c r="A1219">
        <v>1218</v>
      </c>
      <c r="B1219" s="1">
        <v>43638</v>
      </c>
      <c r="C1219" s="1">
        <v>43709</v>
      </c>
      <c r="D1219" s="2">
        <v>9</v>
      </c>
      <c r="E1219" s="2" t="s">
        <v>1701</v>
      </c>
      <c r="F1219" s="2" t="s">
        <v>1709</v>
      </c>
      <c r="H1219" t="str">
        <f t="shared" ref="H1219:H1282" si="171">IF(E1219="Entregue","",I1219)</f>
        <v/>
      </c>
      <c r="I1219" t="str">
        <f t="shared" ref="I1219:I1282" ca="1" si="172">VLOOKUP(K1219,$V$6:$W$8,2,TRUE)</f>
        <v>outros</v>
      </c>
      <c r="J1219" t="str">
        <f t="shared" ref="J1219:J1282" ca="1" si="173">VLOOKUP(K1219,$V$1:$W$3,2,TRUE)</f>
        <v>Entregue</v>
      </c>
      <c r="K1219">
        <f t="shared" ref="K1219:K1282" ca="1" si="174">RANDBETWEEN(1,2)</f>
        <v>1</v>
      </c>
      <c r="L1219">
        <f t="shared" ref="L1219:L1282" ca="1" si="175">RANDBETWEEN(1,3)</f>
        <v>2</v>
      </c>
      <c r="M1219" s="6" t="str">
        <f t="shared" ref="M1219:M1282" si="176">LEFT(C1219,2)</f>
        <v>43</v>
      </c>
      <c r="N1219" s="6">
        <v>9</v>
      </c>
      <c r="O1219" s="6">
        <v>2019</v>
      </c>
      <c r="P1219" s="6" t="s">
        <v>1696</v>
      </c>
      <c r="Q1219" s="6">
        <v>9</v>
      </c>
      <c r="R1219" s="6">
        <v>2019</v>
      </c>
      <c r="S1219" s="7">
        <f t="shared" ref="S1219:S1282" ca="1" si="177">DATE(2019,6,21)+RANDBETWEEN(1,5)</f>
        <v>43641</v>
      </c>
      <c r="T1219" s="7" t="str">
        <f t="shared" ref="T1219:T1282" si="178">SUBSTITUTE(P1219,"/","")</f>
        <v>1</v>
      </c>
      <c r="U1219" s="7">
        <f t="shared" ref="U1219:U1282" si="179">DATE(R1219,Q1219,T1219)</f>
        <v>43709</v>
      </c>
    </row>
    <row r="1220" spans="1:21" x14ac:dyDescent="0.25">
      <c r="A1220">
        <v>1219</v>
      </c>
      <c r="B1220" s="1">
        <v>43640</v>
      </c>
      <c r="C1220" s="1">
        <v>43712</v>
      </c>
      <c r="D1220" s="2">
        <v>51</v>
      </c>
      <c r="E1220" s="2" t="s">
        <v>1701</v>
      </c>
      <c r="F1220" s="2" t="s">
        <v>1709</v>
      </c>
      <c r="H1220" t="str">
        <f t="shared" si="171"/>
        <v/>
      </c>
      <c r="I1220" t="str">
        <f t="shared" ca="1" si="172"/>
        <v>outros</v>
      </c>
      <c r="J1220" t="str">
        <f t="shared" ca="1" si="173"/>
        <v>Entregue</v>
      </c>
      <c r="K1220">
        <f t="shared" ca="1" si="174"/>
        <v>1</v>
      </c>
      <c r="L1220">
        <f t="shared" ca="1" si="175"/>
        <v>1</v>
      </c>
      <c r="M1220" s="6" t="str">
        <f t="shared" si="176"/>
        <v>43</v>
      </c>
      <c r="N1220" s="6">
        <v>9</v>
      </c>
      <c r="O1220" s="6">
        <v>2019</v>
      </c>
      <c r="P1220" s="6" t="s">
        <v>1698</v>
      </c>
      <c r="Q1220" s="6">
        <v>9</v>
      </c>
      <c r="R1220" s="6">
        <v>2019</v>
      </c>
      <c r="S1220" s="7">
        <f t="shared" ca="1" si="177"/>
        <v>43639</v>
      </c>
      <c r="T1220" s="7" t="str">
        <f t="shared" si="178"/>
        <v>4</v>
      </c>
      <c r="U1220" s="7">
        <f t="shared" si="179"/>
        <v>43712</v>
      </c>
    </row>
    <row r="1221" spans="1:21" x14ac:dyDescent="0.25">
      <c r="A1221">
        <v>1220</v>
      </c>
      <c r="B1221" s="1">
        <v>43642</v>
      </c>
      <c r="C1221" s="1">
        <v>43728</v>
      </c>
      <c r="D1221" s="2">
        <v>128</v>
      </c>
      <c r="E1221" s="2" t="s">
        <v>1701</v>
      </c>
      <c r="F1221" s="2" t="s">
        <v>1709</v>
      </c>
      <c r="H1221" t="str">
        <f t="shared" si="171"/>
        <v/>
      </c>
      <c r="I1221" t="str">
        <f t="shared" ca="1" si="172"/>
        <v>outros</v>
      </c>
      <c r="J1221" t="str">
        <f t="shared" ca="1" si="173"/>
        <v>Entregue</v>
      </c>
      <c r="K1221">
        <f t="shared" ca="1" si="174"/>
        <v>1</v>
      </c>
      <c r="L1221">
        <f t="shared" ca="1" si="175"/>
        <v>1</v>
      </c>
      <c r="M1221" s="6" t="str">
        <f t="shared" si="176"/>
        <v>43</v>
      </c>
      <c r="N1221" s="6">
        <v>9</v>
      </c>
      <c r="O1221" s="6">
        <v>2019</v>
      </c>
      <c r="P1221" s="6" t="s">
        <v>126</v>
      </c>
      <c r="Q1221" s="6">
        <v>9</v>
      </c>
      <c r="R1221" s="6">
        <v>2019</v>
      </c>
      <c r="S1221" s="7">
        <f t="shared" ca="1" si="177"/>
        <v>43640</v>
      </c>
      <c r="T1221" s="7" t="str">
        <f t="shared" si="178"/>
        <v>20</v>
      </c>
      <c r="U1221" s="7">
        <f t="shared" si="179"/>
        <v>43728</v>
      </c>
    </row>
    <row r="1222" spans="1:21" x14ac:dyDescent="0.25">
      <c r="A1222">
        <v>1221</v>
      </c>
      <c r="B1222" s="1">
        <v>43642</v>
      </c>
      <c r="C1222" s="1">
        <v>43723</v>
      </c>
      <c r="D1222" s="2">
        <v>2</v>
      </c>
      <c r="E1222" s="2" t="s">
        <v>1702</v>
      </c>
      <c r="F1222" s="2" t="s">
        <v>1704</v>
      </c>
      <c r="H1222" t="str">
        <f t="shared" ca="1" si="171"/>
        <v>cliente indisponivel</v>
      </c>
      <c r="I1222" t="str">
        <f t="shared" ca="1" si="172"/>
        <v>cliente indisponivel</v>
      </c>
      <c r="J1222" t="str">
        <f t="shared" ca="1" si="173"/>
        <v>Não entregue</v>
      </c>
      <c r="K1222">
        <f t="shared" ca="1" si="174"/>
        <v>2</v>
      </c>
      <c r="L1222">
        <f t="shared" ca="1" si="175"/>
        <v>2</v>
      </c>
      <c r="M1222" s="6" t="str">
        <f t="shared" si="176"/>
        <v>43</v>
      </c>
      <c r="N1222" s="6">
        <v>9</v>
      </c>
      <c r="O1222" s="6">
        <v>2019</v>
      </c>
      <c r="P1222" s="6" t="s">
        <v>95</v>
      </c>
      <c r="Q1222" s="6">
        <v>9</v>
      </c>
      <c r="R1222" s="6">
        <v>2019</v>
      </c>
      <c r="S1222" s="7">
        <f t="shared" ca="1" si="177"/>
        <v>43640</v>
      </c>
      <c r="T1222" s="7" t="str">
        <f t="shared" si="178"/>
        <v>15</v>
      </c>
      <c r="U1222" s="7">
        <f t="shared" si="179"/>
        <v>43723</v>
      </c>
    </row>
    <row r="1223" spans="1:21" x14ac:dyDescent="0.25">
      <c r="A1223">
        <v>1222</v>
      </c>
      <c r="B1223" s="1">
        <v>43640</v>
      </c>
      <c r="C1223" s="1">
        <v>43736</v>
      </c>
      <c r="D1223" s="2">
        <v>21</v>
      </c>
      <c r="E1223" s="2" t="s">
        <v>1701</v>
      </c>
      <c r="F1223" s="2" t="s">
        <v>1709</v>
      </c>
      <c r="H1223" t="str">
        <f t="shared" si="171"/>
        <v/>
      </c>
      <c r="I1223" t="str">
        <f t="shared" ca="1" si="172"/>
        <v>cliente indisponivel</v>
      </c>
      <c r="J1223" t="str">
        <f t="shared" ca="1" si="173"/>
        <v>Não entregue</v>
      </c>
      <c r="K1223">
        <f t="shared" ca="1" si="174"/>
        <v>2</v>
      </c>
      <c r="L1223">
        <f t="shared" ca="1" si="175"/>
        <v>3</v>
      </c>
      <c r="M1223" s="6" t="str">
        <f t="shared" si="176"/>
        <v>43</v>
      </c>
      <c r="N1223" s="6">
        <v>9</v>
      </c>
      <c r="O1223" s="6">
        <v>2019</v>
      </c>
      <c r="P1223" s="6" t="s">
        <v>175</v>
      </c>
      <c r="Q1223" s="6">
        <v>9</v>
      </c>
      <c r="R1223" s="6">
        <v>2019</v>
      </c>
      <c r="S1223" s="7">
        <f t="shared" ca="1" si="177"/>
        <v>43639</v>
      </c>
      <c r="T1223" s="7" t="str">
        <f t="shared" si="178"/>
        <v>28</v>
      </c>
      <c r="U1223" s="7">
        <f t="shared" si="179"/>
        <v>43736</v>
      </c>
    </row>
    <row r="1224" spans="1:21" x14ac:dyDescent="0.25">
      <c r="A1224">
        <v>1223</v>
      </c>
      <c r="B1224" s="1">
        <v>43640</v>
      </c>
      <c r="C1224" s="1">
        <v>43723</v>
      </c>
      <c r="D1224" s="2">
        <v>114</v>
      </c>
      <c r="E1224" s="2" t="s">
        <v>1702</v>
      </c>
      <c r="F1224" s="2" t="s">
        <v>1704</v>
      </c>
      <c r="H1224" t="str">
        <f t="shared" ca="1" si="171"/>
        <v>outros</v>
      </c>
      <c r="I1224" t="str">
        <f t="shared" ca="1" si="172"/>
        <v>outros</v>
      </c>
      <c r="J1224" t="str">
        <f t="shared" ca="1" si="173"/>
        <v>Entregue</v>
      </c>
      <c r="K1224">
        <f t="shared" ca="1" si="174"/>
        <v>1</v>
      </c>
      <c r="L1224">
        <f t="shared" ca="1" si="175"/>
        <v>2</v>
      </c>
      <c r="M1224" s="6" t="str">
        <f t="shared" si="176"/>
        <v>43</v>
      </c>
      <c r="N1224" s="6">
        <v>9</v>
      </c>
      <c r="O1224" s="6">
        <v>2019</v>
      </c>
      <c r="P1224" s="6" t="s">
        <v>95</v>
      </c>
      <c r="Q1224" s="6">
        <v>9</v>
      </c>
      <c r="R1224" s="6">
        <v>2019</v>
      </c>
      <c r="S1224" s="7">
        <f t="shared" ca="1" si="177"/>
        <v>43642</v>
      </c>
      <c r="T1224" s="7" t="str">
        <f t="shared" si="178"/>
        <v>15</v>
      </c>
      <c r="U1224" s="7">
        <f t="shared" si="179"/>
        <v>43723</v>
      </c>
    </row>
    <row r="1225" spans="1:21" x14ac:dyDescent="0.25">
      <c r="A1225">
        <v>1224</v>
      </c>
      <c r="B1225" s="1">
        <v>43639</v>
      </c>
      <c r="C1225" s="1">
        <v>43725</v>
      </c>
      <c r="D1225" s="2">
        <v>97</v>
      </c>
      <c r="E1225" s="2" t="s">
        <v>1702</v>
      </c>
      <c r="F1225" s="2" t="s">
        <v>1703</v>
      </c>
      <c r="H1225" t="str">
        <f t="shared" ca="1" si="171"/>
        <v>outros</v>
      </c>
      <c r="I1225" t="str">
        <f t="shared" ca="1" si="172"/>
        <v>outros</v>
      </c>
      <c r="J1225" t="str">
        <f t="shared" ca="1" si="173"/>
        <v>Entregue</v>
      </c>
      <c r="K1225">
        <f t="shared" ca="1" si="174"/>
        <v>1</v>
      </c>
      <c r="L1225">
        <f t="shared" ca="1" si="175"/>
        <v>1</v>
      </c>
      <c r="M1225" s="6" t="str">
        <f t="shared" si="176"/>
        <v>43</v>
      </c>
      <c r="N1225" s="6">
        <v>9</v>
      </c>
      <c r="O1225" s="6">
        <v>2019</v>
      </c>
      <c r="P1225" s="6" t="s">
        <v>108</v>
      </c>
      <c r="Q1225" s="6">
        <v>9</v>
      </c>
      <c r="R1225" s="6">
        <v>2019</v>
      </c>
      <c r="S1225" s="7">
        <f t="shared" ca="1" si="177"/>
        <v>43639</v>
      </c>
      <c r="T1225" s="7" t="str">
        <f t="shared" si="178"/>
        <v>17</v>
      </c>
      <c r="U1225" s="7">
        <f t="shared" si="179"/>
        <v>43725</v>
      </c>
    </row>
    <row r="1226" spans="1:21" x14ac:dyDescent="0.25">
      <c r="A1226">
        <v>1225</v>
      </c>
      <c r="B1226" s="1">
        <v>43638</v>
      </c>
      <c r="C1226" s="1">
        <v>43733</v>
      </c>
      <c r="D1226" s="2">
        <v>52</v>
      </c>
      <c r="E1226" s="2" t="s">
        <v>1701</v>
      </c>
      <c r="F1226" s="2" t="s">
        <v>1709</v>
      </c>
      <c r="H1226" t="str">
        <f t="shared" si="171"/>
        <v/>
      </c>
      <c r="I1226" t="str">
        <f t="shared" ca="1" si="172"/>
        <v>cliente indisponivel</v>
      </c>
      <c r="J1226" t="str">
        <f t="shared" ca="1" si="173"/>
        <v>Não entregue</v>
      </c>
      <c r="K1226">
        <f t="shared" ca="1" si="174"/>
        <v>2</v>
      </c>
      <c r="L1226">
        <f t="shared" ca="1" si="175"/>
        <v>1</v>
      </c>
      <c r="M1226" s="6" t="str">
        <f t="shared" si="176"/>
        <v>43</v>
      </c>
      <c r="N1226" s="6">
        <v>9</v>
      </c>
      <c r="O1226" s="6">
        <v>2019</v>
      </c>
      <c r="P1226" s="6" t="s">
        <v>157</v>
      </c>
      <c r="Q1226" s="6">
        <v>9</v>
      </c>
      <c r="R1226" s="6">
        <v>2019</v>
      </c>
      <c r="S1226" s="7">
        <f t="shared" ca="1" si="177"/>
        <v>43642</v>
      </c>
      <c r="T1226" s="7" t="str">
        <f t="shared" si="178"/>
        <v>25</v>
      </c>
      <c r="U1226" s="7">
        <f t="shared" si="179"/>
        <v>43733</v>
      </c>
    </row>
    <row r="1227" spans="1:21" x14ac:dyDescent="0.25">
      <c r="A1227">
        <v>1226</v>
      </c>
      <c r="B1227" s="1">
        <v>43639</v>
      </c>
      <c r="C1227" s="1">
        <v>43732</v>
      </c>
      <c r="D1227" s="2">
        <v>174</v>
      </c>
      <c r="E1227" s="2" t="s">
        <v>1701</v>
      </c>
      <c r="F1227" s="2" t="s">
        <v>1709</v>
      </c>
      <c r="H1227" t="str">
        <f t="shared" si="171"/>
        <v/>
      </c>
      <c r="I1227" t="str">
        <f t="shared" ca="1" si="172"/>
        <v>cliente indisponivel</v>
      </c>
      <c r="J1227" t="str">
        <f t="shared" ca="1" si="173"/>
        <v>Não entregue</v>
      </c>
      <c r="K1227">
        <f t="shared" ca="1" si="174"/>
        <v>2</v>
      </c>
      <c r="L1227">
        <f t="shared" ca="1" si="175"/>
        <v>1</v>
      </c>
      <c r="M1227" s="6" t="str">
        <f t="shared" si="176"/>
        <v>43</v>
      </c>
      <c r="N1227" s="6">
        <v>9</v>
      </c>
      <c r="O1227" s="6">
        <v>2019</v>
      </c>
      <c r="P1227" s="6" t="s">
        <v>151</v>
      </c>
      <c r="Q1227" s="6">
        <v>9</v>
      </c>
      <c r="R1227" s="6">
        <v>2019</v>
      </c>
      <c r="S1227" s="7">
        <f t="shared" ca="1" si="177"/>
        <v>43642</v>
      </c>
      <c r="T1227" s="7" t="str">
        <f t="shared" si="178"/>
        <v>24</v>
      </c>
      <c r="U1227" s="7">
        <f t="shared" si="179"/>
        <v>43732</v>
      </c>
    </row>
    <row r="1228" spans="1:21" x14ac:dyDescent="0.25">
      <c r="A1228">
        <v>1227</v>
      </c>
      <c r="B1228" s="1">
        <v>43638</v>
      </c>
      <c r="C1228" s="1">
        <v>43721</v>
      </c>
      <c r="D1228" s="2">
        <v>18</v>
      </c>
      <c r="E1228" s="2" t="s">
        <v>1702</v>
      </c>
      <c r="F1228" s="2" t="s">
        <v>1704</v>
      </c>
      <c r="H1228" t="str">
        <f t="shared" ca="1" si="171"/>
        <v>cliente indisponivel</v>
      </c>
      <c r="I1228" t="str">
        <f t="shared" ca="1" si="172"/>
        <v>cliente indisponivel</v>
      </c>
      <c r="J1228" t="str">
        <f t="shared" ca="1" si="173"/>
        <v>Não entregue</v>
      </c>
      <c r="K1228">
        <f t="shared" ca="1" si="174"/>
        <v>2</v>
      </c>
      <c r="L1228">
        <f t="shared" ca="1" si="175"/>
        <v>1</v>
      </c>
      <c r="M1228" s="6" t="str">
        <f t="shared" si="176"/>
        <v>43</v>
      </c>
      <c r="N1228" s="6">
        <v>9</v>
      </c>
      <c r="O1228" s="6">
        <v>2019</v>
      </c>
      <c r="P1228" s="6" t="s">
        <v>84</v>
      </c>
      <c r="Q1228" s="6">
        <v>9</v>
      </c>
      <c r="R1228" s="6">
        <v>2019</v>
      </c>
      <c r="S1228" s="7">
        <f t="shared" ca="1" si="177"/>
        <v>43640</v>
      </c>
      <c r="T1228" s="7" t="str">
        <f t="shared" si="178"/>
        <v>13</v>
      </c>
      <c r="U1228" s="7">
        <f t="shared" si="179"/>
        <v>43721</v>
      </c>
    </row>
    <row r="1229" spans="1:21" x14ac:dyDescent="0.25">
      <c r="A1229">
        <v>1228</v>
      </c>
      <c r="B1229" s="1">
        <v>43640</v>
      </c>
      <c r="C1229" s="1">
        <v>43722</v>
      </c>
      <c r="D1229" s="2">
        <v>180</v>
      </c>
      <c r="E1229" s="2" t="s">
        <v>1701</v>
      </c>
      <c r="F1229" s="2" t="s">
        <v>1709</v>
      </c>
      <c r="H1229" t="str">
        <f t="shared" si="171"/>
        <v/>
      </c>
      <c r="I1229" t="str">
        <f t="shared" ca="1" si="172"/>
        <v>outros</v>
      </c>
      <c r="J1229" t="str">
        <f t="shared" ca="1" si="173"/>
        <v>Entregue</v>
      </c>
      <c r="K1229">
        <f t="shared" ca="1" si="174"/>
        <v>1</v>
      </c>
      <c r="L1229">
        <f t="shared" ca="1" si="175"/>
        <v>2</v>
      </c>
      <c r="M1229" s="6" t="str">
        <f t="shared" si="176"/>
        <v>43</v>
      </c>
      <c r="N1229" s="6">
        <v>9</v>
      </c>
      <c r="O1229" s="6">
        <v>2019</v>
      </c>
      <c r="P1229" s="6" t="s">
        <v>90</v>
      </c>
      <c r="Q1229" s="6">
        <v>9</v>
      </c>
      <c r="R1229" s="6">
        <v>2019</v>
      </c>
      <c r="S1229" s="7">
        <f t="shared" ca="1" si="177"/>
        <v>43639</v>
      </c>
      <c r="T1229" s="7" t="str">
        <f t="shared" si="178"/>
        <v>14</v>
      </c>
      <c r="U1229" s="7">
        <f t="shared" si="179"/>
        <v>43722</v>
      </c>
    </row>
    <row r="1230" spans="1:21" x14ac:dyDescent="0.25">
      <c r="A1230">
        <v>1229</v>
      </c>
      <c r="B1230" s="1">
        <v>43639</v>
      </c>
      <c r="C1230" s="1">
        <v>43726</v>
      </c>
      <c r="D1230" s="2">
        <v>121</v>
      </c>
      <c r="E1230" s="2" t="s">
        <v>1702</v>
      </c>
      <c r="F1230" s="2" t="s">
        <v>1704</v>
      </c>
      <c r="H1230" t="str">
        <f t="shared" ca="1" si="171"/>
        <v>cliente indisponivel</v>
      </c>
      <c r="I1230" t="str">
        <f t="shared" ca="1" si="172"/>
        <v>cliente indisponivel</v>
      </c>
      <c r="J1230" t="str">
        <f t="shared" ca="1" si="173"/>
        <v>Não entregue</v>
      </c>
      <c r="K1230">
        <f t="shared" ca="1" si="174"/>
        <v>2</v>
      </c>
      <c r="L1230">
        <f t="shared" ca="1" si="175"/>
        <v>2</v>
      </c>
      <c r="M1230" s="6" t="str">
        <f t="shared" si="176"/>
        <v>43</v>
      </c>
      <c r="N1230" s="6">
        <v>9</v>
      </c>
      <c r="O1230" s="6">
        <v>2019</v>
      </c>
      <c r="P1230" s="6" t="s">
        <v>114</v>
      </c>
      <c r="Q1230" s="6">
        <v>9</v>
      </c>
      <c r="R1230" s="6">
        <v>2019</v>
      </c>
      <c r="S1230" s="7">
        <f t="shared" ca="1" si="177"/>
        <v>43642</v>
      </c>
      <c r="T1230" s="7" t="str">
        <f t="shared" si="178"/>
        <v>18</v>
      </c>
      <c r="U1230" s="7">
        <f t="shared" si="179"/>
        <v>43726</v>
      </c>
    </row>
    <row r="1231" spans="1:21" x14ac:dyDescent="0.25">
      <c r="A1231">
        <v>1230</v>
      </c>
      <c r="B1231" s="1">
        <v>43642</v>
      </c>
      <c r="C1231" s="1">
        <v>43723</v>
      </c>
      <c r="D1231" s="2">
        <v>180</v>
      </c>
      <c r="E1231" s="2" t="s">
        <v>1701</v>
      </c>
      <c r="F1231" s="2" t="s">
        <v>1709</v>
      </c>
      <c r="H1231" t="str">
        <f t="shared" si="171"/>
        <v/>
      </c>
      <c r="I1231" t="str">
        <f t="shared" ca="1" si="172"/>
        <v>cliente indisponivel</v>
      </c>
      <c r="J1231" t="str">
        <f t="shared" ca="1" si="173"/>
        <v>Não entregue</v>
      </c>
      <c r="K1231">
        <f t="shared" ca="1" si="174"/>
        <v>2</v>
      </c>
      <c r="L1231">
        <f t="shared" ca="1" si="175"/>
        <v>3</v>
      </c>
      <c r="M1231" s="6" t="str">
        <f t="shared" si="176"/>
        <v>43</v>
      </c>
      <c r="N1231" s="6">
        <v>9</v>
      </c>
      <c r="O1231" s="6">
        <v>2019</v>
      </c>
      <c r="P1231" s="6" t="s">
        <v>95</v>
      </c>
      <c r="Q1231" s="6">
        <v>9</v>
      </c>
      <c r="R1231" s="6">
        <v>2019</v>
      </c>
      <c r="S1231" s="7">
        <f t="shared" ca="1" si="177"/>
        <v>43639</v>
      </c>
      <c r="T1231" s="7" t="str">
        <f t="shared" si="178"/>
        <v>15</v>
      </c>
      <c r="U1231" s="7">
        <f t="shared" si="179"/>
        <v>43723</v>
      </c>
    </row>
    <row r="1232" spans="1:21" x14ac:dyDescent="0.25">
      <c r="A1232">
        <v>1231</v>
      </c>
      <c r="B1232" s="1">
        <v>43640</v>
      </c>
      <c r="C1232" s="1">
        <v>43731</v>
      </c>
      <c r="D1232" s="2">
        <v>10</v>
      </c>
      <c r="E1232" s="2" t="s">
        <v>1702</v>
      </c>
      <c r="F1232" s="2" t="s">
        <v>1703</v>
      </c>
      <c r="H1232" t="str">
        <f t="shared" ca="1" si="171"/>
        <v>outros</v>
      </c>
      <c r="I1232" t="str">
        <f t="shared" ca="1" si="172"/>
        <v>outros</v>
      </c>
      <c r="J1232" t="str">
        <f t="shared" ca="1" si="173"/>
        <v>Entregue</v>
      </c>
      <c r="K1232">
        <f t="shared" ca="1" si="174"/>
        <v>1</v>
      </c>
      <c r="L1232">
        <f t="shared" ca="1" si="175"/>
        <v>3</v>
      </c>
      <c r="M1232" s="6" t="str">
        <f t="shared" si="176"/>
        <v>43</v>
      </c>
      <c r="N1232" s="6">
        <v>9</v>
      </c>
      <c r="O1232" s="6">
        <v>2019</v>
      </c>
      <c r="P1232" s="6" t="s">
        <v>144</v>
      </c>
      <c r="Q1232" s="6">
        <v>9</v>
      </c>
      <c r="R1232" s="6">
        <v>2019</v>
      </c>
      <c r="S1232" s="7">
        <f t="shared" ca="1" si="177"/>
        <v>43638</v>
      </c>
      <c r="T1232" s="7" t="str">
        <f t="shared" si="178"/>
        <v>23</v>
      </c>
      <c r="U1232" s="7">
        <f t="shared" si="179"/>
        <v>43731</v>
      </c>
    </row>
    <row r="1233" spans="1:21" x14ac:dyDescent="0.25">
      <c r="A1233">
        <v>1232</v>
      </c>
      <c r="B1233" s="1">
        <v>43639</v>
      </c>
      <c r="C1233" s="1">
        <v>43735</v>
      </c>
      <c r="D1233" s="2">
        <v>33</v>
      </c>
      <c r="E1233" s="2" t="s">
        <v>1702</v>
      </c>
      <c r="F1233" s="2" t="s">
        <v>1703</v>
      </c>
      <c r="H1233" t="str">
        <f t="shared" ca="1" si="171"/>
        <v>outros</v>
      </c>
      <c r="I1233" t="str">
        <f t="shared" ca="1" si="172"/>
        <v>outros</v>
      </c>
      <c r="J1233" t="str">
        <f t="shared" ca="1" si="173"/>
        <v>Entregue</v>
      </c>
      <c r="K1233">
        <f t="shared" ca="1" si="174"/>
        <v>1</v>
      </c>
      <c r="L1233">
        <f t="shared" ca="1" si="175"/>
        <v>3</v>
      </c>
      <c r="M1233" s="6" t="str">
        <f t="shared" si="176"/>
        <v>43</v>
      </c>
      <c r="N1233" s="6">
        <v>9</v>
      </c>
      <c r="O1233" s="6">
        <v>2019</v>
      </c>
      <c r="P1233" s="6" t="s">
        <v>170</v>
      </c>
      <c r="Q1233" s="6">
        <v>9</v>
      </c>
      <c r="R1233" s="6">
        <v>2019</v>
      </c>
      <c r="S1233" s="7">
        <f t="shared" ca="1" si="177"/>
        <v>43639</v>
      </c>
      <c r="T1233" s="7" t="str">
        <f t="shared" si="178"/>
        <v>27</v>
      </c>
      <c r="U1233" s="7">
        <f t="shared" si="179"/>
        <v>43735</v>
      </c>
    </row>
    <row r="1234" spans="1:21" x14ac:dyDescent="0.25">
      <c r="A1234">
        <v>1233</v>
      </c>
      <c r="B1234" s="1">
        <v>43641</v>
      </c>
      <c r="C1234" s="1">
        <v>43714</v>
      </c>
      <c r="D1234" s="2">
        <v>126</v>
      </c>
      <c r="E1234" s="2" t="s">
        <v>1702</v>
      </c>
      <c r="F1234" s="2" t="s">
        <v>1704</v>
      </c>
      <c r="H1234" t="str">
        <f t="shared" ca="1" si="171"/>
        <v>cliente indisponivel</v>
      </c>
      <c r="I1234" t="str">
        <f t="shared" ca="1" si="172"/>
        <v>cliente indisponivel</v>
      </c>
      <c r="J1234" t="str">
        <f t="shared" ca="1" si="173"/>
        <v>Não entregue</v>
      </c>
      <c r="K1234">
        <f t="shared" ca="1" si="174"/>
        <v>2</v>
      </c>
      <c r="L1234">
        <f t="shared" ca="1" si="175"/>
        <v>3</v>
      </c>
      <c r="M1234" s="6" t="str">
        <f t="shared" si="176"/>
        <v>43</v>
      </c>
      <c r="N1234" s="6">
        <v>9</v>
      </c>
      <c r="O1234" s="6">
        <v>2019</v>
      </c>
      <c r="P1234" s="6" t="s">
        <v>1692</v>
      </c>
      <c r="Q1234" s="6">
        <v>9</v>
      </c>
      <c r="R1234" s="6">
        <v>2019</v>
      </c>
      <c r="S1234" s="7">
        <f t="shared" ca="1" si="177"/>
        <v>43638</v>
      </c>
      <c r="T1234" s="7" t="str">
        <f t="shared" si="178"/>
        <v>6</v>
      </c>
      <c r="U1234" s="7">
        <f t="shared" si="179"/>
        <v>43714</v>
      </c>
    </row>
    <row r="1235" spans="1:21" x14ac:dyDescent="0.25">
      <c r="A1235">
        <v>1234</v>
      </c>
      <c r="B1235" s="1">
        <v>43639</v>
      </c>
      <c r="C1235" s="1">
        <v>43732</v>
      </c>
      <c r="D1235" s="2">
        <v>213</v>
      </c>
      <c r="E1235" s="2" t="s">
        <v>1702</v>
      </c>
      <c r="F1235" s="2" t="s">
        <v>1703</v>
      </c>
      <c r="H1235" t="str">
        <f t="shared" ca="1" si="171"/>
        <v>cliente indisponivel</v>
      </c>
      <c r="I1235" t="str">
        <f t="shared" ca="1" si="172"/>
        <v>cliente indisponivel</v>
      </c>
      <c r="J1235" t="str">
        <f t="shared" ca="1" si="173"/>
        <v>Não entregue</v>
      </c>
      <c r="K1235">
        <f t="shared" ca="1" si="174"/>
        <v>2</v>
      </c>
      <c r="L1235">
        <f t="shared" ca="1" si="175"/>
        <v>3</v>
      </c>
      <c r="M1235" s="6" t="str">
        <f t="shared" si="176"/>
        <v>43</v>
      </c>
      <c r="N1235" s="6">
        <v>9</v>
      </c>
      <c r="O1235" s="6">
        <v>2019</v>
      </c>
      <c r="P1235" s="6" t="s">
        <v>151</v>
      </c>
      <c r="Q1235" s="6">
        <v>9</v>
      </c>
      <c r="R1235" s="6">
        <v>2019</v>
      </c>
      <c r="S1235" s="7">
        <f t="shared" ca="1" si="177"/>
        <v>43639</v>
      </c>
      <c r="T1235" s="7" t="str">
        <f t="shared" si="178"/>
        <v>24</v>
      </c>
      <c r="U1235" s="7">
        <f t="shared" si="179"/>
        <v>43732</v>
      </c>
    </row>
    <row r="1236" spans="1:21" x14ac:dyDescent="0.25">
      <c r="A1236">
        <v>1235</v>
      </c>
      <c r="B1236" s="1">
        <v>43638</v>
      </c>
      <c r="C1236" s="1">
        <v>43727</v>
      </c>
      <c r="D1236" s="2">
        <v>165</v>
      </c>
      <c r="E1236" s="2" t="s">
        <v>1701</v>
      </c>
      <c r="F1236" s="2" t="s">
        <v>1709</v>
      </c>
      <c r="H1236" t="str">
        <f t="shared" si="171"/>
        <v/>
      </c>
      <c r="I1236" t="str">
        <f t="shared" ca="1" si="172"/>
        <v>cliente indisponivel</v>
      </c>
      <c r="J1236" t="str">
        <f t="shared" ca="1" si="173"/>
        <v>Não entregue</v>
      </c>
      <c r="K1236">
        <f t="shared" ca="1" si="174"/>
        <v>2</v>
      </c>
      <c r="L1236">
        <f t="shared" ca="1" si="175"/>
        <v>3</v>
      </c>
      <c r="M1236" s="6" t="str">
        <f t="shared" si="176"/>
        <v>43</v>
      </c>
      <c r="N1236" s="6">
        <v>9</v>
      </c>
      <c r="O1236" s="6">
        <v>2019</v>
      </c>
      <c r="P1236" s="6" t="s">
        <v>120</v>
      </c>
      <c r="Q1236" s="6">
        <v>9</v>
      </c>
      <c r="R1236" s="6">
        <v>2019</v>
      </c>
      <c r="S1236" s="7">
        <f t="shared" ca="1" si="177"/>
        <v>43641</v>
      </c>
      <c r="T1236" s="7" t="str">
        <f t="shared" si="178"/>
        <v>19</v>
      </c>
      <c r="U1236" s="7">
        <f t="shared" si="179"/>
        <v>43727</v>
      </c>
    </row>
    <row r="1237" spans="1:21" x14ac:dyDescent="0.25">
      <c r="A1237">
        <v>1236</v>
      </c>
      <c r="B1237" s="1">
        <v>43641</v>
      </c>
      <c r="C1237" s="1">
        <v>43714</v>
      </c>
      <c r="D1237" s="2">
        <v>37</v>
      </c>
      <c r="E1237" s="2" t="s">
        <v>1702</v>
      </c>
      <c r="F1237" s="2" t="s">
        <v>1703</v>
      </c>
      <c r="H1237" t="str">
        <f t="shared" ca="1" si="171"/>
        <v>outros</v>
      </c>
      <c r="I1237" t="str">
        <f t="shared" ca="1" si="172"/>
        <v>outros</v>
      </c>
      <c r="J1237" t="str">
        <f t="shared" ca="1" si="173"/>
        <v>Entregue</v>
      </c>
      <c r="K1237">
        <f t="shared" ca="1" si="174"/>
        <v>1</v>
      </c>
      <c r="L1237">
        <f t="shared" ca="1" si="175"/>
        <v>1</v>
      </c>
      <c r="M1237" s="6" t="str">
        <f t="shared" si="176"/>
        <v>43</v>
      </c>
      <c r="N1237" s="6">
        <v>9</v>
      </c>
      <c r="O1237" s="6">
        <v>2019</v>
      </c>
      <c r="P1237" s="6" t="s">
        <v>1692</v>
      </c>
      <c r="Q1237" s="6">
        <v>9</v>
      </c>
      <c r="R1237" s="6">
        <v>2019</v>
      </c>
      <c r="S1237" s="7">
        <f t="shared" ca="1" si="177"/>
        <v>43639</v>
      </c>
      <c r="T1237" s="7" t="str">
        <f t="shared" si="178"/>
        <v>6</v>
      </c>
      <c r="U1237" s="7">
        <f t="shared" si="179"/>
        <v>43714</v>
      </c>
    </row>
    <row r="1238" spans="1:21" x14ac:dyDescent="0.25">
      <c r="A1238">
        <v>1237</v>
      </c>
      <c r="B1238" s="1">
        <v>43640</v>
      </c>
      <c r="C1238" s="1">
        <v>43725</v>
      </c>
      <c r="D1238" s="2">
        <v>145</v>
      </c>
      <c r="E1238" s="2" t="s">
        <v>1701</v>
      </c>
      <c r="F1238" s="2" t="s">
        <v>1709</v>
      </c>
      <c r="H1238" t="str">
        <f t="shared" si="171"/>
        <v/>
      </c>
      <c r="I1238" t="str">
        <f t="shared" ca="1" si="172"/>
        <v>cliente indisponivel</v>
      </c>
      <c r="J1238" t="str">
        <f t="shared" ca="1" si="173"/>
        <v>Não entregue</v>
      </c>
      <c r="K1238">
        <f t="shared" ca="1" si="174"/>
        <v>2</v>
      </c>
      <c r="L1238">
        <f t="shared" ca="1" si="175"/>
        <v>2</v>
      </c>
      <c r="M1238" s="6" t="str">
        <f t="shared" si="176"/>
        <v>43</v>
      </c>
      <c r="N1238" s="6">
        <v>9</v>
      </c>
      <c r="O1238" s="6">
        <v>2019</v>
      </c>
      <c r="P1238" s="6" t="s">
        <v>108</v>
      </c>
      <c r="Q1238" s="6">
        <v>9</v>
      </c>
      <c r="R1238" s="6">
        <v>2019</v>
      </c>
      <c r="S1238" s="7">
        <f t="shared" ca="1" si="177"/>
        <v>43638</v>
      </c>
      <c r="T1238" s="7" t="str">
        <f t="shared" si="178"/>
        <v>17</v>
      </c>
      <c r="U1238" s="7">
        <f t="shared" si="179"/>
        <v>43725</v>
      </c>
    </row>
    <row r="1239" spans="1:21" x14ac:dyDescent="0.25">
      <c r="A1239">
        <v>1238</v>
      </c>
      <c r="B1239" s="1">
        <v>43639</v>
      </c>
      <c r="C1239" s="1">
        <v>43712</v>
      </c>
      <c r="D1239" s="2">
        <v>37</v>
      </c>
      <c r="E1239" s="2" t="s">
        <v>1702</v>
      </c>
      <c r="F1239" s="2" t="s">
        <v>1703</v>
      </c>
      <c r="H1239" t="str">
        <f t="shared" ca="1" si="171"/>
        <v>cliente indisponivel</v>
      </c>
      <c r="I1239" t="str">
        <f t="shared" ca="1" si="172"/>
        <v>cliente indisponivel</v>
      </c>
      <c r="J1239" t="str">
        <f t="shared" ca="1" si="173"/>
        <v>Não entregue</v>
      </c>
      <c r="K1239">
        <f t="shared" ca="1" si="174"/>
        <v>2</v>
      </c>
      <c r="L1239">
        <f t="shared" ca="1" si="175"/>
        <v>2</v>
      </c>
      <c r="M1239" s="6" t="str">
        <f t="shared" si="176"/>
        <v>43</v>
      </c>
      <c r="N1239" s="6">
        <v>9</v>
      </c>
      <c r="O1239" s="6">
        <v>2019</v>
      </c>
      <c r="P1239" s="6" t="s">
        <v>1698</v>
      </c>
      <c r="Q1239" s="6">
        <v>9</v>
      </c>
      <c r="R1239" s="6">
        <v>2019</v>
      </c>
      <c r="S1239" s="7">
        <f t="shared" ca="1" si="177"/>
        <v>43642</v>
      </c>
      <c r="T1239" s="7" t="str">
        <f t="shared" si="178"/>
        <v>4</v>
      </c>
      <c r="U1239" s="7">
        <f t="shared" si="179"/>
        <v>43712</v>
      </c>
    </row>
    <row r="1240" spans="1:21" x14ac:dyDescent="0.25">
      <c r="A1240">
        <v>1239</v>
      </c>
      <c r="B1240" s="1">
        <v>43639</v>
      </c>
      <c r="C1240" s="1">
        <v>43722</v>
      </c>
      <c r="D1240" s="2">
        <v>173</v>
      </c>
      <c r="E1240" s="2" t="s">
        <v>1701</v>
      </c>
      <c r="F1240" s="2" t="s">
        <v>1709</v>
      </c>
      <c r="H1240" t="str">
        <f t="shared" si="171"/>
        <v/>
      </c>
      <c r="I1240" t="str">
        <f t="shared" ca="1" si="172"/>
        <v>cliente indisponivel</v>
      </c>
      <c r="J1240" t="str">
        <f t="shared" ca="1" si="173"/>
        <v>Não entregue</v>
      </c>
      <c r="K1240">
        <f t="shared" ca="1" si="174"/>
        <v>2</v>
      </c>
      <c r="L1240">
        <f t="shared" ca="1" si="175"/>
        <v>3</v>
      </c>
      <c r="M1240" s="6" t="str">
        <f t="shared" si="176"/>
        <v>43</v>
      </c>
      <c r="N1240" s="6">
        <v>9</v>
      </c>
      <c r="O1240" s="6">
        <v>2019</v>
      </c>
      <c r="P1240" s="6" t="s">
        <v>90</v>
      </c>
      <c r="Q1240" s="6">
        <v>9</v>
      </c>
      <c r="R1240" s="6">
        <v>2019</v>
      </c>
      <c r="S1240" s="7">
        <f t="shared" ca="1" si="177"/>
        <v>43639</v>
      </c>
      <c r="T1240" s="7" t="str">
        <f t="shared" si="178"/>
        <v>14</v>
      </c>
      <c r="U1240" s="7">
        <f t="shared" si="179"/>
        <v>43722</v>
      </c>
    </row>
    <row r="1241" spans="1:21" x14ac:dyDescent="0.25">
      <c r="A1241">
        <v>1240</v>
      </c>
      <c r="B1241" s="1">
        <v>43641</v>
      </c>
      <c r="C1241" s="1">
        <v>43718</v>
      </c>
      <c r="D1241" s="2">
        <v>135</v>
      </c>
      <c r="E1241" s="2" t="s">
        <v>1701</v>
      </c>
      <c r="F1241" s="2" t="s">
        <v>1709</v>
      </c>
      <c r="H1241" t="str">
        <f t="shared" si="171"/>
        <v/>
      </c>
      <c r="I1241" t="str">
        <f t="shared" ca="1" si="172"/>
        <v>outros</v>
      </c>
      <c r="J1241" t="str">
        <f t="shared" ca="1" si="173"/>
        <v>Entregue</v>
      </c>
      <c r="K1241">
        <f t="shared" ca="1" si="174"/>
        <v>1</v>
      </c>
      <c r="L1241">
        <f t="shared" ca="1" si="175"/>
        <v>3</v>
      </c>
      <c r="M1241" s="6" t="str">
        <f t="shared" si="176"/>
        <v>43</v>
      </c>
      <c r="N1241" s="6">
        <v>9</v>
      </c>
      <c r="O1241" s="6">
        <v>2019</v>
      </c>
      <c r="P1241" s="6" t="s">
        <v>65</v>
      </c>
      <c r="Q1241" s="6">
        <v>9</v>
      </c>
      <c r="R1241" s="6">
        <v>2019</v>
      </c>
      <c r="S1241" s="7">
        <f t="shared" ca="1" si="177"/>
        <v>43638</v>
      </c>
      <c r="T1241" s="7" t="str">
        <f t="shared" si="178"/>
        <v>10</v>
      </c>
      <c r="U1241" s="7">
        <f t="shared" si="179"/>
        <v>43718</v>
      </c>
    </row>
    <row r="1242" spans="1:21" x14ac:dyDescent="0.25">
      <c r="A1242">
        <v>1241</v>
      </c>
      <c r="B1242" s="1">
        <v>43639</v>
      </c>
      <c r="C1242" s="1">
        <v>43727</v>
      </c>
      <c r="D1242" s="2">
        <v>199</v>
      </c>
      <c r="E1242" s="2" t="s">
        <v>1702</v>
      </c>
      <c r="F1242" s="2" t="s">
        <v>1703</v>
      </c>
      <c r="H1242" t="str">
        <f t="shared" ca="1" si="171"/>
        <v>outros</v>
      </c>
      <c r="I1242" t="str">
        <f t="shared" ca="1" si="172"/>
        <v>outros</v>
      </c>
      <c r="J1242" t="str">
        <f t="shared" ca="1" si="173"/>
        <v>Entregue</v>
      </c>
      <c r="K1242">
        <f t="shared" ca="1" si="174"/>
        <v>1</v>
      </c>
      <c r="L1242">
        <f t="shared" ca="1" si="175"/>
        <v>3</v>
      </c>
      <c r="M1242" s="6" t="str">
        <f t="shared" si="176"/>
        <v>43</v>
      </c>
      <c r="N1242" s="6">
        <v>9</v>
      </c>
      <c r="O1242" s="6">
        <v>2019</v>
      </c>
      <c r="P1242" s="6" t="s">
        <v>120</v>
      </c>
      <c r="Q1242" s="6">
        <v>9</v>
      </c>
      <c r="R1242" s="6">
        <v>2019</v>
      </c>
      <c r="S1242" s="7">
        <f t="shared" ca="1" si="177"/>
        <v>43641</v>
      </c>
      <c r="T1242" s="7" t="str">
        <f t="shared" si="178"/>
        <v>19</v>
      </c>
      <c r="U1242" s="7">
        <f t="shared" si="179"/>
        <v>43727</v>
      </c>
    </row>
    <row r="1243" spans="1:21" x14ac:dyDescent="0.25">
      <c r="A1243">
        <v>1242</v>
      </c>
      <c r="B1243" s="1">
        <v>43640</v>
      </c>
      <c r="C1243" s="1">
        <v>43716</v>
      </c>
      <c r="D1243" s="2">
        <v>78</v>
      </c>
      <c r="E1243" s="2" t="s">
        <v>1701</v>
      </c>
      <c r="F1243" s="2" t="s">
        <v>1709</v>
      </c>
      <c r="H1243" t="str">
        <f t="shared" si="171"/>
        <v/>
      </c>
      <c r="I1243" t="str">
        <f t="shared" ca="1" si="172"/>
        <v>outros</v>
      </c>
      <c r="J1243" t="str">
        <f t="shared" ca="1" si="173"/>
        <v>Entregue</v>
      </c>
      <c r="K1243">
        <f t="shared" ca="1" si="174"/>
        <v>1</v>
      </c>
      <c r="L1243">
        <f t="shared" ca="1" si="175"/>
        <v>1</v>
      </c>
      <c r="M1243" s="6" t="str">
        <f t="shared" si="176"/>
        <v>43</v>
      </c>
      <c r="N1243" s="6">
        <v>9</v>
      </c>
      <c r="O1243" s="6">
        <v>2019</v>
      </c>
      <c r="P1243" s="6" t="s">
        <v>1693</v>
      </c>
      <c r="Q1243" s="6">
        <v>9</v>
      </c>
      <c r="R1243" s="6">
        <v>2019</v>
      </c>
      <c r="S1243" s="7">
        <f t="shared" ca="1" si="177"/>
        <v>43640</v>
      </c>
      <c r="T1243" s="7" t="str">
        <f t="shared" si="178"/>
        <v>8</v>
      </c>
      <c r="U1243" s="7">
        <f t="shared" si="179"/>
        <v>43716</v>
      </c>
    </row>
    <row r="1244" spans="1:21" x14ac:dyDescent="0.25">
      <c r="A1244">
        <v>1243</v>
      </c>
      <c r="B1244" s="1">
        <v>43638</v>
      </c>
      <c r="C1244" s="1">
        <v>43712</v>
      </c>
      <c r="D1244" s="2">
        <v>114</v>
      </c>
      <c r="E1244" s="2" t="s">
        <v>1702</v>
      </c>
      <c r="F1244" s="2" t="s">
        <v>1704</v>
      </c>
      <c r="H1244" t="str">
        <f t="shared" ca="1" si="171"/>
        <v>outros</v>
      </c>
      <c r="I1244" t="str">
        <f t="shared" ca="1" si="172"/>
        <v>outros</v>
      </c>
      <c r="J1244" t="str">
        <f t="shared" ca="1" si="173"/>
        <v>Entregue</v>
      </c>
      <c r="K1244">
        <f t="shared" ca="1" si="174"/>
        <v>1</v>
      </c>
      <c r="L1244">
        <f t="shared" ca="1" si="175"/>
        <v>1</v>
      </c>
      <c r="M1244" s="6" t="str">
        <f t="shared" si="176"/>
        <v>43</v>
      </c>
      <c r="N1244" s="6">
        <v>9</v>
      </c>
      <c r="O1244" s="6">
        <v>2019</v>
      </c>
      <c r="P1244" s="6" t="s">
        <v>1698</v>
      </c>
      <c r="Q1244" s="6">
        <v>9</v>
      </c>
      <c r="R1244" s="6">
        <v>2019</v>
      </c>
      <c r="S1244" s="7">
        <f t="shared" ca="1" si="177"/>
        <v>43639</v>
      </c>
      <c r="T1244" s="7" t="str">
        <f t="shared" si="178"/>
        <v>4</v>
      </c>
      <c r="U1244" s="7">
        <f t="shared" si="179"/>
        <v>43712</v>
      </c>
    </row>
    <row r="1245" spans="1:21" x14ac:dyDescent="0.25">
      <c r="A1245">
        <v>1244</v>
      </c>
      <c r="B1245" s="1">
        <v>43641</v>
      </c>
      <c r="C1245" s="1">
        <v>43732</v>
      </c>
      <c r="D1245" s="2">
        <v>222</v>
      </c>
      <c r="E1245" s="2" t="s">
        <v>1702</v>
      </c>
      <c r="F1245" s="2" t="s">
        <v>1704</v>
      </c>
      <c r="H1245" t="str">
        <f t="shared" ca="1" si="171"/>
        <v>cliente indisponivel</v>
      </c>
      <c r="I1245" t="str">
        <f t="shared" ca="1" si="172"/>
        <v>cliente indisponivel</v>
      </c>
      <c r="J1245" t="str">
        <f t="shared" ca="1" si="173"/>
        <v>Não entregue</v>
      </c>
      <c r="K1245">
        <f t="shared" ca="1" si="174"/>
        <v>2</v>
      </c>
      <c r="L1245">
        <f t="shared" ca="1" si="175"/>
        <v>2</v>
      </c>
      <c r="M1245" s="6" t="str">
        <f t="shared" si="176"/>
        <v>43</v>
      </c>
      <c r="N1245" s="6">
        <v>9</v>
      </c>
      <c r="O1245" s="6">
        <v>2019</v>
      </c>
      <c r="P1245" s="6" t="s">
        <v>151</v>
      </c>
      <c r="Q1245" s="6">
        <v>9</v>
      </c>
      <c r="R1245" s="6">
        <v>2019</v>
      </c>
      <c r="S1245" s="7">
        <f t="shared" ca="1" si="177"/>
        <v>43641</v>
      </c>
      <c r="T1245" s="7" t="str">
        <f t="shared" si="178"/>
        <v>24</v>
      </c>
      <c r="U1245" s="7">
        <f t="shared" si="179"/>
        <v>43732</v>
      </c>
    </row>
    <row r="1246" spans="1:21" x14ac:dyDescent="0.25">
      <c r="A1246">
        <v>1245</v>
      </c>
      <c r="B1246" s="1">
        <v>43638</v>
      </c>
      <c r="C1246" s="1">
        <v>43710</v>
      </c>
      <c r="D1246" s="2">
        <v>22</v>
      </c>
      <c r="E1246" s="2" t="s">
        <v>1701</v>
      </c>
      <c r="F1246" s="2" t="s">
        <v>1709</v>
      </c>
      <c r="H1246" t="str">
        <f t="shared" si="171"/>
        <v/>
      </c>
      <c r="I1246" t="str">
        <f t="shared" ca="1" si="172"/>
        <v>outros</v>
      </c>
      <c r="J1246" t="str">
        <f t="shared" ca="1" si="173"/>
        <v>Entregue</v>
      </c>
      <c r="K1246">
        <f t="shared" ca="1" si="174"/>
        <v>1</v>
      </c>
      <c r="L1246">
        <f t="shared" ca="1" si="175"/>
        <v>1</v>
      </c>
      <c r="M1246" s="6" t="str">
        <f t="shared" si="176"/>
        <v>43</v>
      </c>
      <c r="N1246" s="6">
        <v>9</v>
      </c>
      <c r="O1246" s="6">
        <v>2019</v>
      </c>
      <c r="P1246" s="6" t="s">
        <v>1699</v>
      </c>
      <c r="Q1246" s="6">
        <v>9</v>
      </c>
      <c r="R1246" s="6">
        <v>2019</v>
      </c>
      <c r="S1246" s="7">
        <f t="shared" ca="1" si="177"/>
        <v>43638</v>
      </c>
      <c r="T1246" s="7" t="str">
        <f t="shared" si="178"/>
        <v>2</v>
      </c>
      <c r="U1246" s="7">
        <f t="shared" si="179"/>
        <v>43710</v>
      </c>
    </row>
    <row r="1247" spans="1:21" x14ac:dyDescent="0.25">
      <c r="A1247">
        <v>1246</v>
      </c>
      <c r="B1247" s="1">
        <v>43638</v>
      </c>
      <c r="C1247" s="1">
        <v>43729</v>
      </c>
      <c r="D1247" s="2">
        <v>32</v>
      </c>
      <c r="E1247" s="2" t="s">
        <v>1702</v>
      </c>
      <c r="F1247" s="2" t="s">
        <v>1704</v>
      </c>
      <c r="H1247" t="str">
        <f t="shared" ca="1" si="171"/>
        <v>outros</v>
      </c>
      <c r="I1247" t="str">
        <f t="shared" ca="1" si="172"/>
        <v>outros</v>
      </c>
      <c r="J1247" t="str">
        <f t="shared" ca="1" si="173"/>
        <v>Entregue</v>
      </c>
      <c r="K1247">
        <f t="shared" ca="1" si="174"/>
        <v>1</v>
      </c>
      <c r="L1247">
        <f t="shared" ca="1" si="175"/>
        <v>1</v>
      </c>
      <c r="M1247" s="6" t="str">
        <f t="shared" si="176"/>
        <v>43</v>
      </c>
      <c r="N1247" s="6">
        <v>9</v>
      </c>
      <c r="O1247" s="6">
        <v>2019</v>
      </c>
      <c r="P1247" s="6" t="s">
        <v>132</v>
      </c>
      <c r="Q1247" s="6">
        <v>9</v>
      </c>
      <c r="R1247" s="6">
        <v>2019</v>
      </c>
      <c r="S1247" s="7">
        <f t="shared" ca="1" si="177"/>
        <v>43640</v>
      </c>
      <c r="T1247" s="7" t="str">
        <f t="shared" si="178"/>
        <v>21</v>
      </c>
      <c r="U1247" s="7">
        <f t="shared" si="179"/>
        <v>43729</v>
      </c>
    </row>
    <row r="1248" spans="1:21" x14ac:dyDescent="0.25">
      <c r="A1248">
        <v>1247</v>
      </c>
      <c r="B1248" s="1">
        <v>43639</v>
      </c>
      <c r="C1248" s="1">
        <v>43726</v>
      </c>
      <c r="D1248" s="2">
        <v>9</v>
      </c>
      <c r="E1248" s="2" t="s">
        <v>1701</v>
      </c>
      <c r="F1248" s="2" t="s">
        <v>1709</v>
      </c>
      <c r="H1248" t="str">
        <f t="shared" si="171"/>
        <v/>
      </c>
      <c r="I1248" t="str">
        <f t="shared" ca="1" si="172"/>
        <v>outros</v>
      </c>
      <c r="J1248" t="str">
        <f t="shared" ca="1" si="173"/>
        <v>Entregue</v>
      </c>
      <c r="K1248">
        <f t="shared" ca="1" si="174"/>
        <v>1</v>
      </c>
      <c r="L1248">
        <f t="shared" ca="1" si="175"/>
        <v>1</v>
      </c>
      <c r="M1248" s="6" t="str">
        <f t="shared" si="176"/>
        <v>43</v>
      </c>
      <c r="N1248" s="6">
        <v>9</v>
      </c>
      <c r="O1248" s="6">
        <v>2019</v>
      </c>
      <c r="P1248" s="6" t="s">
        <v>114</v>
      </c>
      <c r="Q1248" s="6">
        <v>9</v>
      </c>
      <c r="R1248" s="6">
        <v>2019</v>
      </c>
      <c r="S1248" s="7">
        <f t="shared" ca="1" si="177"/>
        <v>43639</v>
      </c>
      <c r="T1248" s="7" t="str">
        <f t="shared" si="178"/>
        <v>18</v>
      </c>
      <c r="U1248" s="7">
        <f t="shared" si="179"/>
        <v>43726</v>
      </c>
    </row>
    <row r="1249" spans="1:21" x14ac:dyDescent="0.25">
      <c r="A1249">
        <v>1248</v>
      </c>
      <c r="B1249" s="1">
        <v>43642</v>
      </c>
      <c r="C1249" s="1">
        <v>43732</v>
      </c>
      <c r="D1249" s="2">
        <v>77</v>
      </c>
      <c r="E1249" s="2" t="s">
        <v>1701</v>
      </c>
      <c r="F1249" s="2" t="s">
        <v>1709</v>
      </c>
      <c r="H1249" t="str">
        <f t="shared" si="171"/>
        <v/>
      </c>
      <c r="I1249" t="str">
        <f t="shared" ca="1" si="172"/>
        <v>cliente indisponivel</v>
      </c>
      <c r="J1249" t="str">
        <f t="shared" ca="1" si="173"/>
        <v>Não entregue</v>
      </c>
      <c r="K1249">
        <f t="shared" ca="1" si="174"/>
        <v>2</v>
      </c>
      <c r="L1249">
        <f t="shared" ca="1" si="175"/>
        <v>3</v>
      </c>
      <c r="M1249" s="6" t="str">
        <f t="shared" si="176"/>
        <v>43</v>
      </c>
      <c r="N1249" s="6">
        <v>9</v>
      </c>
      <c r="O1249" s="6">
        <v>2019</v>
      </c>
      <c r="P1249" s="6" t="s">
        <v>151</v>
      </c>
      <c r="Q1249" s="6">
        <v>9</v>
      </c>
      <c r="R1249" s="6">
        <v>2019</v>
      </c>
      <c r="S1249" s="7">
        <f t="shared" ca="1" si="177"/>
        <v>43642</v>
      </c>
      <c r="T1249" s="7" t="str">
        <f t="shared" si="178"/>
        <v>24</v>
      </c>
      <c r="U1249" s="7">
        <f t="shared" si="179"/>
        <v>43732</v>
      </c>
    </row>
    <row r="1250" spans="1:21" x14ac:dyDescent="0.25">
      <c r="A1250">
        <v>1249</v>
      </c>
      <c r="B1250" s="1">
        <v>43638</v>
      </c>
      <c r="C1250" s="1">
        <v>43715</v>
      </c>
      <c r="D1250" s="2">
        <v>175</v>
      </c>
      <c r="E1250" s="2" t="s">
        <v>1701</v>
      </c>
      <c r="F1250" s="2" t="s">
        <v>1709</v>
      </c>
      <c r="H1250" t="str">
        <f t="shared" si="171"/>
        <v/>
      </c>
      <c r="I1250" t="str">
        <f t="shared" ca="1" si="172"/>
        <v>outros</v>
      </c>
      <c r="J1250" t="str">
        <f t="shared" ca="1" si="173"/>
        <v>Entregue</v>
      </c>
      <c r="K1250">
        <f t="shared" ca="1" si="174"/>
        <v>1</v>
      </c>
      <c r="L1250">
        <f t="shared" ca="1" si="175"/>
        <v>2</v>
      </c>
      <c r="M1250" s="6" t="str">
        <f t="shared" si="176"/>
        <v>43</v>
      </c>
      <c r="N1250" s="6">
        <v>9</v>
      </c>
      <c r="O1250" s="6">
        <v>2019</v>
      </c>
      <c r="P1250" s="6" t="s">
        <v>1697</v>
      </c>
      <c r="Q1250" s="6">
        <v>9</v>
      </c>
      <c r="R1250" s="6">
        <v>2019</v>
      </c>
      <c r="S1250" s="7">
        <f t="shared" ca="1" si="177"/>
        <v>43641</v>
      </c>
      <c r="T1250" s="7" t="str">
        <f t="shared" si="178"/>
        <v>7</v>
      </c>
      <c r="U1250" s="7">
        <f t="shared" si="179"/>
        <v>43715</v>
      </c>
    </row>
    <row r="1251" spans="1:21" x14ac:dyDescent="0.25">
      <c r="A1251">
        <v>1250</v>
      </c>
      <c r="B1251" s="1">
        <v>43641</v>
      </c>
      <c r="C1251" s="1">
        <v>43720</v>
      </c>
      <c r="D1251" s="2">
        <v>143</v>
      </c>
      <c r="E1251" s="2" t="s">
        <v>1702</v>
      </c>
      <c r="F1251" s="2" t="s">
        <v>1704</v>
      </c>
      <c r="H1251" t="str">
        <f t="shared" ca="1" si="171"/>
        <v>outros</v>
      </c>
      <c r="I1251" t="str">
        <f t="shared" ca="1" si="172"/>
        <v>outros</v>
      </c>
      <c r="J1251" t="str">
        <f t="shared" ca="1" si="173"/>
        <v>Entregue</v>
      </c>
      <c r="K1251">
        <f t="shared" ca="1" si="174"/>
        <v>1</v>
      </c>
      <c r="L1251">
        <f t="shared" ca="1" si="175"/>
        <v>3</v>
      </c>
      <c r="M1251" s="6" t="str">
        <f t="shared" si="176"/>
        <v>43</v>
      </c>
      <c r="N1251" s="6">
        <v>9</v>
      </c>
      <c r="O1251" s="6">
        <v>2019</v>
      </c>
      <c r="P1251" s="6" t="s">
        <v>78</v>
      </c>
      <c r="Q1251" s="6">
        <v>9</v>
      </c>
      <c r="R1251" s="6">
        <v>2019</v>
      </c>
      <c r="S1251" s="7">
        <f t="shared" ca="1" si="177"/>
        <v>43638</v>
      </c>
      <c r="T1251" s="7" t="str">
        <f t="shared" si="178"/>
        <v>12</v>
      </c>
      <c r="U1251" s="7">
        <f t="shared" si="179"/>
        <v>43720</v>
      </c>
    </row>
    <row r="1252" spans="1:21" x14ac:dyDescent="0.25">
      <c r="A1252">
        <v>1251</v>
      </c>
      <c r="B1252" s="1">
        <v>43640</v>
      </c>
      <c r="C1252" s="1">
        <v>43716</v>
      </c>
      <c r="D1252" s="2">
        <v>5</v>
      </c>
      <c r="E1252" s="2" t="s">
        <v>1702</v>
      </c>
      <c r="F1252" s="2" t="s">
        <v>1704</v>
      </c>
      <c r="H1252" t="str">
        <f t="shared" ca="1" si="171"/>
        <v>cliente indisponivel</v>
      </c>
      <c r="I1252" t="str">
        <f t="shared" ca="1" si="172"/>
        <v>cliente indisponivel</v>
      </c>
      <c r="J1252" t="str">
        <f t="shared" ca="1" si="173"/>
        <v>Não entregue</v>
      </c>
      <c r="K1252">
        <f t="shared" ca="1" si="174"/>
        <v>2</v>
      </c>
      <c r="L1252">
        <f t="shared" ca="1" si="175"/>
        <v>2</v>
      </c>
      <c r="M1252" s="6" t="str">
        <f t="shared" si="176"/>
        <v>43</v>
      </c>
      <c r="N1252" s="6">
        <v>9</v>
      </c>
      <c r="O1252" s="6">
        <v>2019</v>
      </c>
      <c r="P1252" s="6" t="s">
        <v>1693</v>
      </c>
      <c r="Q1252" s="6">
        <v>9</v>
      </c>
      <c r="R1252" s="6">
        <v>2019</v>
      </c>
      <c r="S1252" s="7">
        <f t="shared" ca="1" si="177"/>
        <v>43641</v>
      </c>
      <c r="T1252" s="7" t="str">
        <f t="shared" si="178"/>
        <v>8</v>
      </c>
      <c r="U1252" s="7">
        <f t="shared" si="179"/>
        <v>43716</v>
      </c>
    </row>
    <row r="1253" spans="1:21" x14ac:dyDescent="0.25">
      <c r="A1253">
        <v>1252</v>
      </c>
      <c r="B1253" s="1">
        <v>43639</v>
      </c>
      <c r="C1253" s="1">
        <v>43728</v>
      </c>
      <c r="D1253" s="2">
        <v>145</v>
      </c>
      <c r="E1253" s="2" t="s">
        <v>1702</v>
      </c>
      <c r="F1253" s="2" t="s">
        <v>1703</v>
      </c>
      <c r="H1253" t="str">
        <f t="shared" ca="1" si="171"/>
        <v>outros</v>
      </c>
      <c r="I1253" t="str">
        <f t="shared" ca="1" si="172"/>
        <v>outros</v>
      </c>
      <c r="J1253" t="str">
        <f t="shared" ca="1" si="173"/>
        <v>Entregue</v>
      </c>
      <c r="K1253">
        <f t="shared" ca="1" si="174"/>
        <v>1</v>
      </c>
      <c r="L1253">
        <f t="shared" ca="1" si="175"/>
        <v>2</v>
      </c>
      <c r="M1253" s="6" t="str">
        <f t="shared" si="176"/>
        <v>43</v>
      </c>
      <c r="N1253" s="6">
        <v>9</v>
      </c>
      <c r="O1253" s="6">
        <v>2019</v>
      </c>
      <c r="P1253" s="6" t="s">
        <v>126</v>
      </c>
      <c r="Q1253" s="6">
        <v>9</v>
      </c>
      <c r="R1253" s="6">
        <v>2019</v>
      </c>
      <c r="S1253" s="7">
        <f t="shared" ca="1" si="177"/>
        <v>43642</v>
      </c>
      <c r="T1253" s="7" t="str">
        <f t="shared" si="178"/>
        <v>20</v>
      </c>
      <c r="U1253" s="7">
        <f t="shared" si="179"/>
        <v>43728</v>
      </c>
    </row>
    <row r="1254" spans="1:21" x14ac:dyDescent="0.25">
      <c r="A1254">
        <v>1253</v>
      </c>
      <c r="B1254" s="1">
        <v>43639</v>
      </c>
      <c r="C1254" s="1">
        <v>43722</v>
      </c>
      <c r="D1254" s="2">
        <v>7</v>
      </c>
      <c r="E1254" s="2" t="s">
        <v>1702</v>
      </c>
      <c r="F1254" s="2" t="s">
        <v>1703</v>
      </c>
      <c r="H1254" t="str">
        <f t="shared" ca="1" si="171"/>
        <v>outros</v>
      </c>
      <c r="I1254" t="str">
        <f t="shared" ca="1" si="172"/>
        <v>outros</v>
      </c>
      <c r="J1254" t="str">
        <f t="shared" ca="1" si="173"/>
        <v>Entregue</v>
      </c>
      <c r="K1254">
        <f t="shared" ca="1" si="174"/>
        <v>1</v>
      </c>
      <c r="L1254">
        <f t="shared" ca="1" si="175"/>
        <v>3</v>
      </c>
      <c r="M1254" s="6" t="str">
        <f t="shared" si="176"/>
        <v>43</v>
      </c>
      <c r="N1254" s="6">
        <v>9</v>
      </c>
      <c r="O1254" s="6">
        <v>2019</v>
      </c>
      <c r="P1254" s="6" t="s">
        <v>90</v>
      </c>
      <c r="Q1254" s="6">
        <v>9</v>
      </c>
      <c r="R1254" s="6">
        <v>2019</v>
      </c>
      <c r="S1254" s="7">
        <f t="shared" ca="1" si="177"/>
        <v>43642</v>
      </c>
      <c r="T1254" s="7" t="str">
        <f t="shared" si="178"/>
        <v>14</v>
      </c>
      <c r="U1254" s="7">
        <f t="shared" si="179"/>
        <v>43722</v>
      </c>
    </row>
    <row r="1255" spans="1:21" x14ac:dyDescent="0.25">
      <c r="A1255">
        <v>1254</v>
      </c>
      <c r="B1255" s="1">
        <v>43639</v>
      </c>
      <c r="C1255" s="1">
        <v>43726</v>
      </c>
      <c r="D1255" s="2">
        <v>220</v>
      </c>
      <c r="E1255" s="2" t="s">
        <v>1701</v>
      </c>
      <c r="F1255" s="2" t="s">
        <v>1709</v>
      </c>
      <c r="H1255" t="str">
        <f t="shared" si="171"/>
        <v/>
      </c>
      <c r="I1255" t="str">
        <f t="shared" ca="1" si="172"/>
        <v>outros</v>
      </c>
      <c r="J1255" t="str">
        <f t="shared" ca="1" si="173"/>
        <v>Entregue</v>
      </c>
      <c r="K1255">
        <f t="shared" ca="1" si="174"/>
        <v>1</v>
      </c>
      <c r="L1255">
        <f t="shared" ca="1" si="175"/>
        <v>2</v>
      </c>
      <c r="M1255" s="6" t="str">
        <f t="shared" si="176"/>
        <v>43</v>
      </c>
      <c r="N1255" s="6">
        <v>9</v>
      </c>
      <c r="O1255" s="6">
        <v>2019</v>
      </c>
      <c r="P1255" s="6" t="s">
        <v>114</v>
      </c>
      <c r="Q1255" s="6">
        <v>9</v>
      </c>
      <c r="R1255" s="6">
        <v>2019</v>
      </c>
      <c r="S1255" s="7">
        <f t="shared" ca="1" si="177"/>
        <v>43638</v>
      </c>
      <c r="T1255" s="7" t="str">
        <f t="shared" si="178"/>
        <v>18</v>
      </c>
      <c r="U1255" s="7">
        <f t="shared" si="179"/>
        <v>43726</v>
      </c>
    </row>
    <row r="1256" spans="1:21" x14ac:dyDescent="0.25">
      <c r="A1256">
        <v>1255</v>
      </c>
      <c r="B1256" s="1">
        <v>43641</v>
      </c>
      <c r="C1256" s="1">
        <v>43729</v>
      </c>
      <c r="D1256" s="2">
        <v>179</v>
      </c>
      <c r="E1256" s="2" t="s">
        <v>1701</v>
      </c>
      <c r="F1256" s="2" t="s">
        <v>1709</v>
      </c>
      <c r="H1256" t="str">
        <f t="shared" si="171"/>
        <v/>
      </c>
      <c r="I1256" t="str">
        <f t="shared" ca="1" si="172"/>
        <v>cliente indisponivel</v>
      </c>
      <c r="J1256" t="str">
        <f t="shared" ca="1" si="173"/>
        <v>Não entregue</v>
      </c>
      <c r="K1256">
        <f t="shared" ca="1" si="174"/>
        <v>2</v>
      </c>
      <c r="L1256">
        <f t="shared" ca="1" si="175"/>
        <v>1</v>
      </c>
      <c r="M1256" s="6" t="str">
        <f t="shared" si="176"/>
        <v>43</v>
      </c>
      <c r="N1256" s="6">
        <v>9</v>
      </c>
      <c r="O1256" s="6">
        <v>2019</v>
      </c>
      <c r="P1256" s="6" t="s">
        <v>132</v>
      </c>
      <c r="Q1256" s="6">
        <v>9</v>
      </c>
      <c r="R1256" s="6">
        <v>2019</v>
      </c>
      <c r="S1256" s="7">
        <f t="shared" ca="1" si="177"/>
        <v>43638</v>
      </c>
      <c r="T1256" s="7" t="str">
        <f t="shared" si="178"/>
        <v>21</v>
      </c>
      <c r="U1256" s="7">
        <f t="shared" si="179"/>
        <v>43729</v>
      </c>
    </row>
    <row r="1257" spans="1:21" x14ac:dyDescent="0.25">
      <c r="A1257">
        <v>1256</v>
      </c>
      <c r="B1257" s="1">
        <v>43641</v>
      </c>
      <c r="C1257" s="1">
        <v>43712</v>
      </c>
      <c r="D1257" s="2">
        <v>196</v>
      </c>
      <c r="E1257" s="2" t="s">
        <v>1701</v>
      </c>
      <c r="F1257" s="2" t="s">
        <v>1709</v>
      </c>
      <c r="H1257" t="str">
        <f t="shared" si="171"/>
        <v/>
      </c>
      <c r="I1257" t="str">
        <f t="shared" ca="1" si="172"/>
        <v>outros</v>
      </c>
      <c r="J1257" t="str">
        <f t="shared" ca="1" si="173"/>
        <v>Entregue</v>
      </c>
      <c r="K1257">
        <f t="shared" ca="1" si="174"/>
        <v>1</v>
      </c>
      <c r="L1257">
        <f t="shared" ca="1" si="175"/>
        <v>2</v>
      </c>
      <c r="M1257" s="6" t="str">
        <f t="shared" si="176"/>
        <v>43</v>
      </c>
      <c r="N1257" s="6">
        <v>9</v>
      </c>
      <c r="O1257" s="6">
        <v>2019</v>
      </c>
      <c r="P1257" s="6" t="s">
        <v>1698</v>
      </c>
      <c r="Q1257" s="6">
        <v>9</v>
      </c>
      <c r="R1257" s="6">
        <v>2019</v>
      </c>
      <c r="S1257" s="7">
        <f t="shared" ca="1" si="177"/>
        <v>43642</v>
      </c>
      <c r="T1257" s="7" t="str">
        <f t="shared" si="178"/>
        <v>4</v>
      </c>
      <c r="U1257" s="7">
        <f t="shared" si="179"/>
        <v>43712</v>
      </c>
    </row>
    <row r="1258" spans="1:21" x14ac:dyDescent="0.25">
      <c r="A1258">
        <v>1257</v>
      </c>
      <c r="B1258" s="1">
        <v>43642</v>
      </c>
      <c r="C1258" s="1">
        <v>43720</v>
      </c>
      <c r="D1258" s="2">
        <v>203</v>
      </c>
      <c r="E1258" s="2" t="s">
        <v>1702</v>
      </c>
      <c r="F1258" s="2" t="s">
        <v>1704</v>
      </c>
      <c r="H1258" t="str">
        <f t="shared" ca="1" si="171"/>
        <v>outros</v>
      </c>
      <c r="I1258" t="str">
        <f t="shared" ca="1" si="172"/>
        <v>outros</v>
      </c>
      <c r="J1258" t="str">
        <f t="shared" ca="1" si="173"/>
        <v>Entregue</v>
      </c>
      <c r="K1258">
        <f t="shared" ca="1" si="174"/>
        <v>1</v>
      </c>
      <c r="L1258">
        <f t="shared" ca="1" si="175"/>
        <v>2</v>
      </c>
      <c r="M1258" s="6" t="str">
        <f t="shared" si="176"/>
        <v>43</v>
      </c>
      <c r="N1258" s="6">
        <v>9</v>
      </c>
      <c r="O1258" s="6">
        <v>2019</v>
      </c>
      <c r="P1258" s="6" t="s">
        <v>78</v>
      </c>
      <c r="Q1258" s="6">
        <v>9</v>
      </c>
      <c r="R1258" s="6">
        <v>2019</v>
      </c>
      <c r="S1258" s="7">
        <f t="shared" ca="1" si="177"/>
        <v>43638</v>
      </c>
      <c r="T1258" s="7" t="str">
        <f t="shared" si="178"/>
        <v>12</v>
      </c>
      <c r="U1258" s="7">
        <f t="shared" si="179"/>
        <v>43720</v>
      </c>
    </row>
    <row r="1259" spans="1:21" x14ac:dyDescent="0.25">
      <c r="A1259">
        <v>1258</v>
      </c>
      <c r="B1259" s="1">
        <v>43639</v>
      </c>
      <c r="C1259" s="1">
        <v>43714</v>
      </c>
      <c r="D1259" s="2">
        <v>25</v>
      </c>
      <c r="E1259" s="2" t="s">
        <v>1702</v>
      </c>
      <c r="F1259" s="2" t="s">
        <v>1703</v>
      </c>
      <c r="H1259" t="str">
        <f t="shared" ca="1" si="171"/>
        <v>cliente indisponivel</v>
      </c>
      <c r="I1259" t="str">
        <f t="shared" ca="1" si="172"/>
        <v>cliente indisponivel</v>
      </c>
      <c r="J1259" t="str">
        <f t="shared" ca="1" si="173"/>
        <v>Não entregue</v>
      </c>
      <c r="K1259">
        <f t="shared" ca="1" si="174"/>
        <v>2</v>
      </c>
      <c r="L1259">
        <f t="shared" ca="1" si="175"/>
        <v>2</v>
      </c>
      <c r="M1259" s="6" t="str">
        <f t="shared" si="176"/>
        <v>43</v>
      </c>
      <c r="N1259" s="6">
        <v>9</v>
      </c>
      <c r="O1259" s="6">
        <v>2019</v>
      </c>
      <c r="P1259" s="6" t="s">
        <v>1692</v>
      </c>
      <c r="Q1259" s="6">
        <v>9</v>
      </c>
      <c r="R1259" s="6">
        <v>2019</v>
      </c>
      <c r="S1259" s="7">
        <f t="shared" ca="1" si="177"/>
        <v>43638</v>
      </c>
      <c r="T1259" s="7" t="str">
        <f t="shared" si="178"/>
        <v>6</v>
      </c>
      <c r="U1259" s="7">
        <f t="shared" si="179"/>
        <v>43714</v>
      </c>
    </row>
    <row r="1260" spans="1:21" x14ac:dyDescent="0.25">
      <c r="A1260">
        <v>1259</v>
      </c>
      <c r="B1260" s="1">
        <v>43640</v>
      </c>
      <c r="C1260" s="1">
        <v>43710</v>
      </c>
      <c r="D1260" s="2">
        <v>59</v>
      </c>
      <c r="E1260" s="2" t="s">
        <v>1701</v>
      </c>
      <c r="F1260" s="2" t="s">
        <v>1709</v>
      </c>
      <c r="H1260" t="str">
        <f t="shared" si="171"/>
        <v/>
      </c>
      <c r="I1260" t="str">
        <f t="shared" ca="1" si="172"/>
        <v>outros</v>
      </c>
      <c r="J1260" t="str">
        <f t="shared" ca="1" si="173"/>
        <v>Entregue</v>
      </c>
      <c r="K1260">
        <f t="shared" ca="1" si="174"/>
        <v>1</v>
      </c>
      <c r="L1260">
        <f t="shared" ca="1" si="175"/>
        <v>2</v>
      </c>
      <c r="M1260" s="6" t="str">
        <f t="shared" si="176"/>
        <v>43</v>
      </c>
      <c r="N1260" s="6">
        <v>9</v>
      </c>
      <c r="O1260" s="6">
        <v>2019</v>
      </c>
      <c r="P1260" s="6" t="s">
        <v>1699</v>
      </c>
      <c r="Q1260" s="6">
        <v>9</v>
      </c>
      <c r="R1260" s="6">
        <v>2019</v>
      </c>
      <c r="S1260" s="7">
        <f t="shared" ca="1" si="177"/>
        <v>43639</v>
      </c>
      <c r="T1260" s="7" t="str">
        <f t="shared" si="178"/>
        <v>2</v>
      </c>
      <c r="U1260" s="7">
        <f t="shared" si="179"/>
        <v>43710</v>
      </c>
    </row>
    <row r="1261" spans="1:21" x14ac:dyDescent="0.25">
      <c r="A1261">
        <v>1260</v>
      </c>
      <c r="B1261" s="1">
        <v>43638</v>
      </c>
      <c r="C1261" s="1">
        <v>43724</v>
      </c>
      <c r="D1261" s="2">
        <v>86</v>
      </c>
      <c r="E1261" s="2" t="s">
        <v>1701</v>
      </c>
      <c r="F1261" s="2" t="s">
        <v>1709</v>
      </c>
      <c r="H1261" t="str">
        <f t="shared" si="171"/>
        <v/>
      </c>
      <c r="I1261" t="str">
        <f t="shared" ca="1" si="172"/>
        <v>outros</v>
      </c>
      <c r="J1261" t="str">
        <f t="shared" ca="1" si="173"/>
        <v>Entregue</v>
      </c>
      <c r="K1261">
        <f t="shared" ca="1" si="174"/>
        <v>1</v>
      </c>
      <c r="L1261">
        <f t="shared" ca="1" si="175"/>
        <v>2</v>
      </c>
      <c r="M1261" s="6" t="str">
        <f t="shared" si="176"/>
        <v>43</v>
      </c>
      <c r="N1261" s="6">
        <v>9</v>
      </c>
      <c r="O1261" s="6">
        <v>2019</v>
      </c>
      <c r="P1261" s="6" t="s">
        <v>103</v>
      </c>
      <c r="Q1261" s="6">
        <v>9</v>
      </c>
      <c r="R1261" s="6">
        <v>2019</v>
      </c>
      <c r="S1261" s="7">
        <f t="shared" ca="1" si="177"/>
        <v>43638</v>
      </c>
      <c r="T1261" s="7" t="str">
        <f t="shared" si="178"/>
        <v>16</v>
      </c>
      <c r="U1261" s="7">
        <f t="shared" si="179"/>
        <v>43724</v>
      </c>
    </row>
    <row r="1262" spans="1:21" x14ac:dyDescent="0.25">
      <c r="A1262">
        <v>1261</v>
      </c>
      <c r="B1262" s="1">
        <v>43641</v>
      </c>
      <c r="C1262" s="1">
        <v>43717</v>
      </c>
      <c r="D1262" s="2">
        <v>172</v>
      </c>
      <c r="E1262" s="2" t="s">
        <v>1701</v>
      </c>
      <c r="F1262" s="2" t="s">
        <v>1709</v>
      </c>
      <c r="H1262" t="str">
        <f t="shared" si="171"/>
        <v/>
      </c>
      <c r="I1262" t="str">
        <f t="shared" ca="1" si="172"/>
        <v>outros</v>
      </c>
      <c r="J1262" t="str">
        <f t="shared" ca="1" si="173"/>
        <v>Entregue</v>
      </c>
      <c r="K1262">
        <f t="shared" ca="1" si="174"/>
        <v>1</v>
      </c>
      <c r="L1262">
        <f t="shared" ca="1" si="175"/>
        <v>1</v>
      </c>
      <c r="M1262" s="6" t="str">
        <f t="shared" si="176"/>
        <v>43</v>
      </c>
      <c r="N1262" s="6">
        <v>9</v>
      </c>
      <c r="O1262" s="6">
        <v>2019</v>
      </c>
      <c r="P1262" s="6" t="s">
        <v>1694</v>
      </c>
      <c r="Q1262" s="6">
        <v>9</v>
      </c>
      <c r="R1262" s="6">
        <v>2019</v>
      </c>
      <c r="S1262" s="7">
        <f t="shared" ca="1" si="177"/>
        <v>43641</v>
      </c>
      <c r="T1262" s="7" t="str">
        <f t="shared" si="178"/>
        <v>9</v>
      </c>
      <c r="U1262" s="7">
        <f t="shared" si="179"/>
        <v>43717</v>
      </c>
    </row>
    <row r="1263" spans="1:21" x14ac:dyDescent="0.25">
      <c r="A1263">
        <v>1262</v>
      </c>
      <c r="B1263" s="1">
        <v>43641</v>
      </c>
      <c r="C1263" s="1">
        <v>43723</v>
      </c>
      <c r="D1263" s="2">
        <v>197</v>
      </c>
      <c r="E1263" s="2" t="s">
        <v>1702</v>
      </c>
      <c r="F1263" s="2" t="s">
        <v>1704</v>
      </c>
      <c r="H1263" t="str">
        <f t="shared" ca="1" si="171"/>
        <v>cliente indisponivel</v>
      </c>
      <c r="I1263" t="str">
        <f t="shared" ca="1" si="172"/>
        <v>cliente indisponivel</v>
      </c>
      <c r="J1263" t="str">
        <f t="shared" ca="1" si="173"/>
        <v>Não entregue</v>
      </c>
      <c r="K1263">
        <f t="shared" ca="1" si="174"/>
        <v>2</v>
      </c>
      <c r="L1263">
        <f t="shared" ca="1" si="175"/>
        <v>3</v>
      </c>
      <c r="M1263" s="6" t="str">
        <f t="shared" si="176"/>
        <v>43</v>
      </c>
      <c r="N1263" s="6">
        <v>9</v>
      </c>
      <c r="O1263" s="6">
        <v>2019</v>
      </c>
      <c r="P1263" s="6" t="s">
        <v>95</v>
      </c>
      <c r="Q1263" s="6">
        <v>9</v>
      </c>
      <c r="R1263" s="6">
        <v>2019</v>
      </c>
      <c r="S1263" s="7">
        <f t="shared" ca="1" si="177"/>
        <v>43642</v>
      </c>
      <c r="T1263" s="7" t="str">
        <f t="shared" si="178"/>
        <v>15</v>
      </c>
      <c r="U1263" s="7">
        <f t="shared" si="179"/>
        <v>43723</v>
      </c>
    </row>
    <row r="1264" spans="1:21" x14ac:dyDescent="0.25">
      <c r="A1264">
        <v>1263</v>
      </c>
      <c r="B1264" s="1">
        <v>43641</v>
      </c>
      <c r="C1264" s="1">
        <v>43710</v>
      </c>
      <c r="D1264" s="2">
        <v>184</v>
      </c>
      <c r="E1264" s="2" t="s">
        <v>1702</v>
      </c>
      <c r="F1264" s="2" t="s">
        <v>1703</v>
      </c>
      <c r="H1264" t="str">
        <f t="shared" ca="1" si="171"/>
        <v>cliente indisponivel</v>
      </c>
      <c r="I1264" t="str">
        <f t="shared" ca="1" si="172"/>
        <v>cliente indisponivel</v>
      </c>
      <c r="J1264" t="str">
        <f t="shared" ca="1" si="173"/>
        <v>Não entregue</v>
      </c>
      <c r="K1264">
        <f t="shared" ca="1" si="174"/>
        <v>2</v>
      </c>
      <c r="L1264">
        <f t="shared" ca="1" si="175"/>
        <v>1</v>
      </c>
      <c r="M1264" s="6" t="str">
        <f t="shared" si="176"/>
        <v>43</v>
      </c>
      <c r="N1264" s="6">
        <v>9</v>
      </c>
      <c r="O1264" s="6">
        <v>2019</v>
      </c>
      <c r="P1264" s="6" t="s">
        <v>1699</v>
      </c>
      <c r="Q1264" s="6">
        <v>9</v>
      </c>
      <c r="R1264" s="6">
        <v>2019</v>
      </c>
      <c r="S1264" s="7">
        <f t="shared" ca="1" si="177"/>
        <v>43642</v>
      </c>
      <c r="T1264" s="7" t="str">
        <f t="shared" si="178"/>
        <v>2</v>
      </c>
      <c r="U1264" s="7">
        <f t="shared" si="179"/>
        <v>43710</v>
      </c>
    </row>
    <row r="1265" spans="1:21" x14ac:dyDescent="0.25">
      <c r="A1265">
        <v>1264</v>
      </c>
      <c r="B1265" s="1">
        <v>43641</v>
      </c>
      <c r="C1265" s="1">
        <v>43723</v>
      </c>
      <c r="D1265" s="2">
        <v>164</v>
      </c>
      <c r="E1265" s="2" t="s">
        <v>1702</v>
      </c>
      <c r="F1265" s="2" t="s">
        <v>1703</v>
      </c>
      <c r="H1265" t="str">
        <f t="shared" ca="1" si="171"/>
        <v>cliente indisponivel</v>
      </c>
      <c r="I1265" t="str">
        <f t="shared" ca="1" si="172"/>
        <v>cliente indisponivel</v>
      </c>
      <c r="J1265" t="str">
        <f t="shared" ca="1" si="173"/>
        <v>Não entregue</v>
      </c>
      <c r="K1265">
        <f t="shared" ca="1" si="174"/>
        <v>2</v>
      </c>
      <c r="L1265">
        <f t="shared" ca="1" si="175"/>
        <v>3</v>
      </c>
      <c r="M1265" s="6" t="str">
        <f t="shared" si="176"/>
        <v>43</v>
      </c>
      <c r="N1265" s="6">
        <v>9</v>
      </c>
      <c r="O1265" s="6">
        <v>2019</v>
      </c>
      <c r="P1265" s="6" t="s">
        <v>95</v>
      </c>
      <c r="Q1265" s="6">
        <v>9</v>
      </c>
      <c r="R1265" s="6">
        <v>2019</v>
      </c>
      <c r="S1265" s="7">
        <f t="shared" ca="1" si="177"/>
        <v>43641</v>
      </c>
      <c r="T1265" s="7" t="str">
        <f t="shared" si="178"/>
        <v>15</v>
      </c>
      <c r="U1265" s="7">
        <f t="shared" si="179"/>
        <v>43723</v>
      </c>
    </row>
    <row r="1266" spans="1:21" x14ac:dyDescent="0.25">
      <c r="A1266">
        <v>1265</v>
      </c>
      <c r="B1266" s="1">
        <v>43642</v>
      </c>
      <c r="C1266" s="1">
        <v>43712</v>
      </c>
      <c r="D1266" s="2">
        <v>149</v>
      </c>
      <c r="E1266" s="2" t="s">
        <v>1702</v>
      </c>
      <c r="F1266" s="2" t="s">
        <v>1704</v>
      </c>
      <c r="H1266" t="str">
        <f t="shared" ca="1" si="171"/>
        <v>cliente indisponivel</v>
      </c>
      <c r="I1266" t="str">
        <f t="shared" ca="1" si="172"/>
        <v>cliente indisponivel</v>
      </c>
      <c r="J1266" t="str">
        <f t="shared" ca="1" si="173"/>
        <v>Não entregue</v>
      </c>
      <c r="K1266">
        <f t="shared" ca="1" si="174"/>
        <v>2</v>
      </c>
      <c r="L1266">
        <f t="shared" ca="1" si="175"/>
        <v>3</v>
      </c>
      <c r="M1266" s="6" t="str">
        <f t="shared" si="176"/>
        <v>43</v>
      </c>
      <c r="N1266" s="6">
        <v>9</v>
      </c>
      <c r="O1266" s="6">
        <v>2019</v>
      </c>
      <c r="P1266" s="6" t="s">
        <v>1698</v>
      </c>
      <c r="Q1266" s="6">
        <v>9</v>
      </c>
      <c r="R1266" s="6">
        <v>2019</v>
      </c>
      <c r="S1266" s="7">
        <f t="shared" ca="1" si="177"/>
        <v>43639</v>
      </c>
      <c r="T1266" s="7" t="str">
        <f t="shared" si="178"/>
        <v>4</v>
      </c>
      <c r="U1266" s="7">
        <f t="shared" si="179"/>
        <v>43712</v>
      </c>
    </row>
    <row r="1267" spans="1:21" x14ac:dyDescent="0.25">
      <c r="A1267">
        <v>1266</v>
      </c>
      <c r="B1267" s="1">
        <v>43639</v>
      </c>
      <c r="C1267" s="1">
        <v>43730</v>
      </c>
      <c r="D1267" s="2">
        <v>16</v>
      </c>
      <c r="E1267" s="2" t="s">
        <v>1701</v>
      </c>
      <c r="F1267" s="2" t="s">
        <v>1709</v>
      </c>
      <c r="H1267" t="str">
        <f t="shared" si="171"/>
        <v/>
      </c>
      <c r="I1267" t="str">
        <f t="shared" ca="1" si="172"/>
        <v>outros</v>
      </c>
      <c r="J1267" t="str">
        <f t="shared" ca="1" si="173"/>
        <v>Entregue</v>
      </c>
      <c r="K1267">
        <f t="shared" ca="1" si="174"/>
        <v>1</v>
      </c>
      <c r="L1267">
        <f t="shared" ca="1" si="175"/>
        <v>1</v>
      </c>
      <c r="M1267" s="6" t="str">
        <f t="shared" si="176"/>
        <v>43</v>
      </c>
      <c r="N1267" s="6">
        <v>9</v>
      </c>
      <c r="O1267" s="6">
        <v>2019</v>
      </c>
      <c r="P1267" s="6" t="s">
        <v>138</v>
      </c>
      <c r="Q1267" s="6">
        <v>9</v>
      </c>
      <c r="R1267" s="6">
        <v>2019</v>
      </c>
      <c r="S1267" s="7">
        <f t="shared" ca="1" si="177"/>
        <v>43641</v>
      </c>
      <c r="T1267" s="7" t="str">
        <f t="shared" si="178"/>
        <v>22</v>
      </c>
      <c r="U1267" s="7">
        <f t="shared" si="179"/>
        <v>43730</v>
      </c>
    </row>
    <row r="1268" spans="1:21" x14ac:dyDescent="0.25">
      <c r="A1268">
        <v>1267</v>
      </c>
      <c r="B1268" s="1">
        <v>43641</v>
      </c>
      <c r="C1268" s="1">
        <v>43715</v>
      </c>
      <c r="D1268" s="2">
        <v>132</v>
      </c>
      <c r="E1268" s="2" t="s">
        <v>1701</v>
      </c>
      <c r="F1268" s="2" t="s">
        <v>1709</v>
      </c>
      <c r="H1268" t="str">
        <f t="shared" si="171"/>
        <v/>
      </c>
      <c r="I1268" t="str">
        <f t="shared" ca="1" si="172"/>
        <v>outros</v>
      </c>
      <c r="J1268" t="str">
        <f t="shared" ca="1" si="173"/>
        <v>Entregue</v>
      </c>
      <c r="K1268">
        <f t="shared" ca="1" si="174"/>
        <v>1</v>
      </c>
      <c r="L1268">
        <f t="shared" ca="1" si="175"/>
        <v>1</v>
      </c>
      <c r="M1268" s="6" t="str">
        <f t="shared" si="176"/>
        <v>43</v>
      </c>
      <c r="N1268" s="6">
        <v>9</v>
      </c>
      <c r="O1268" s="6">
        <v>2019</v>
      </c>
      <c r="P1268" s="6" t="s">
        <v>1697</v>
      </c>
      <c r="Q1268" s="6">
        <v>9</v>
      </c>
      <c r="R1268" s="6">
        <v>2019</v>
      </c>
      <c r="S1268" s="7">
        <f t="shared" ca="1" si="177"/>
        <v>43638</v>
      </c>
      <c r="T1268" s="7" t="str">
        <f t="shared" si="178"/>
        <v>7</v>
      </c>
      <c r="U1268" s="7">
        <f t="shared" si="179"/>
        <v>43715</v>
      </c>
    </row>
    <row r="1269" spans="1:21" x14ac:dyDescent="0.25">
      <c r="A1269">
        <v>1268</v>
      </c>
      <c r="B1269" s="1">
        <v>43640</v>
      </c>
      <c r="C1269" s="1">
        <v>43724</v>
      </c>
      <c r="D1269" s="2">
        <v>41</v>
      </c>
      <c r="E1269" s="2" t="s">
        <v>1702</v>
      </c>
      <c r="F1269" s="2" t="s">
        <v>1704</v>
      </c>
      <c r="H1269" t="str">
        <f t="shared" ca="1" si="171"/>
        <v>outros</v>
      </c>
      <c r="I1269" t="str">
        <f t="shared" ca="1" si="172"/>
        <v>outros</v>
      </c>
      <c r="J1269" t="str">
        <f t="shared" ca="1" si="173"/>
        <v>Entregue</v>
      </c>
      <c r="K1269">
        <f t="shared" ca="1" si="174"/>
        <v>1</v>
      </c>
      <c r="L1269">
        <f t="shared" ca="1" si="175"/>
        <v>3</v>
      </c>
      <c r="M1269" s="6" t="str">
        <f t="shared" si="176"/>
        <v>43</v>
      </c>
      <c r="N1269" s="6">
        <v>9</v>
      </c>
      <c r="O1269" s="6">
        <v>2019</v>
      </c>
      <c r="P1269" s="6" t="s">
        <v>103</v>
      </c>
      <c r="Q1269" s="6">
        <v>9</v>
      </c>
      <c r="R1269" s="6">
        <v>2019</v>
      </c>
      <c r="S1269" s="7">
        <f t="shared" ca="1" si="177"/>
        <v>43638</v>
      </c>
      <c r="T1269" s="7" t="str">
        <f t="shared" si="178"/>
        <v>16</v>
      </c>
      <c r="U1269" s="7">
        <f t="shared" si="179"/>
        <v>43724</v>
      </c>
    </row>
    <row r="1270" spans="1:21" x14ac:dyDescent="0.25">
      <c r="A1270">
        <v>1269</v>
      </c>
      <c r="B1270" s="1">
        <v>43640</v>
      </c>
      <c r="C1270" s="1">
        <v>43710</v>
      </c>
      <c r="D1270" s="2">
        <v>111</v>
      </c>
      <c r="E1270" s="2" t="s">
        <v>1702</v>
      </c>
      <c r="F1270" s="2" t="s">
        <v>1703</v>
      </c>
      <c r="H1270" t="str">
        <f t="shared" ca="1" si="171"/>
        <v>cliente indisponivel</v>
      </c>
      <c r="I1270" t="str">
        <f t="shared" ca="1" si="172"/>
        <v>cliente indisponivel</v>
      </c>
      <c r="J1270" t="str">
        <f t="shared" ca="1" si="173"/>
        <v>Não entregue</v>
      </c>
      <c r="K1270">
        <f t="shared" ca="1" si="174"/>
        <v>2</v>
      </c>
      <c r="L1270">
        <f t="shared" ca="1" si="175"/>
        <v>3</v>
      </c>
      <c r="M1270" s="6" t="str">
        <f t="shared" si="176"/>
        <v>43</v>
      </c>
      <c r="N1270" s="6">
        <v>9</v>
      </c>
      <c r="O1270" s="6">
        <v>2019</v>
      </c>
      <c r="P1270" s="6" t="s">
        <v>1699</v>
      </c>
      <c r="Q1270" s="6">
        <v>9</v>
      </c>
      <c r="R1270" s="6">
        <v>2019</v>
      </c>
      <c r="S1270" s="7">
        <f t="shared" ca="1" si="177"/>
        <v>43638</v>
      </c>
      <c r="T1270" s="7" t="str">
        <f t="shared" si="178"/>
        <v>2</v>
      </c>
      <c r="U1270" s="7">
        <f t="shared" si="179"/>
        <v>43710</v>
      </c>
    </row>
    <row r="1271" spans="1:21" x14ac:dyDescent="0.25">
      <c r="A1271">
        <v>1270</v>
      </c>
      <c r="B1271" s="1">
        <v>43641</v>
      </c>
      <c r="C1271" s="1">
        <v>43720</v>
      </c>
      <c r="D1271" s="2">
        <v>171</v>
      </c>
      <c r="E1271" s="2" t="s">
        <v>1701</v>
      </c>
      <c r="F1271" s="2" t="s">
        <v>1709</v>
      </c>
      <c r="H1271" t="str">
        <f t="shared" si="171"/>
        <v/>
      </c>
      <c r="I1271" t="str">
        <f t="shared" ca="1" si="172"/>
        <v>outros</v>
      </c>
      <c r="J1271" t="str">
        <f t="shared" ca="1" si="173"/>
        <v>Entregue</v>
      </c>
      <c r="K1271">
        <f t="shared" ca="1" si="174"/>
        <v>1</v>
      </c>
      <c r="L1271">
        <f t="shared" ca="1" si="175"/>
        <v>2</v>
      </c>
      <c r="M1271" s="6" t="str">
        <f t="shared" si="176"/>
        <v>43</v>
      </c>
      <c r="N1271" s="6">
        <v>9</v>
      </c>
      <c r="O1271" s="6">
        <v>2019</v>
      </c>
      <c r="P1271" s="6" t="s">
        <v>78</v>
      </c>
      <c r="Q1271" s="6">
        <v>9</v>
      </c>
      <c r="R1271" s="6">
        <v>2019</v>
      </c>
      <c r="S1271" s="7">
        <f t="shared" ca="1" si="177"/>
        <v>43641</v>
      </c>
      <c r="T1271" s="7" t="str">
        <f t="shared" si="178"/>
        <v>12</v>
      </c>
      <c r="U1271" s="7">
        <f t="shared" si="179"/>
        <v>43720</v>
      </c>
    </row>
    <row r="1272" spans="1:21" x14ac:dyDescent="0.25">
      <c r="A1272">
        <v>1271</v>
      </c>
      <c r="B1272" s="1">
        <v>43638</v>
      </c>
      <c r="C1272" s="1">
        <v>43718</v>
      </c>
      <c r="D1272" s="2">
        <v>155</v>
      </c>
      <c r="E1272" s="2" t="s">
        <v>1702</v>
      </c>
      <c r="F1272" s="2" t="s">
        <v>1704</v>
      </c>
      <c r="H1272" t="str">
        <f t="shared" ca="1" si="171"/>
        <v>cliente indisponivel</v>
      </c>
      <c r="I1272" t="str">
        <f t="shared" ca="1" si="172"/>
        <v>cliente indisponivel</v>
      </c>
      <c r="J1272" t="str">
        <f t="shared" ca="1" si="173"/>
        <v>Não entregue</v>
      </c>
      <c r="K1272">
        <f t="shared" ca="1" si="174"/>
        <v>2</v>
      </c>
      <c r="L1272">
        <f t="shared" ca="1" si="175"/>
        <v>3</v>
      </c>
      <c r="M1272" s="6" t="str">
        <f t="shared" si="176"/>
        <v>43</v>
      </c>
      <c r="N1272" s="6">
        <v>9</v>
      </c>
      <c r="O1272" s="6">
        <v>2019</v>
      </c>
      <c r="P1272" s="6" t="s">
        <v>65</v>
      </c>
      <c r="Q1272" s="6">
        <v>9</v>
      </c>
      <c r="R1272" s="6">
        <v>2019</v>
      </c>
      <c r="S1272" s="7">
        <f t="shared" ca="1" si="177"/>
        <v>43640</v>
      </c>
      <c r="T1272" s="7" t="str">
        <f t="shared" si="178"/>
        <v>10</v>
      </c>
      <c r="U1272" s="7">
        <f t="shared" si="179"/>
        <v>43718</v>
      </c>
    </row>
    <row r="1273" spans="1:21" x14ac:dyDescent="0.25">
      <c r="A1273">
        <v>1272</v>
      </c>
      <c r="B1273" s="1">
        <v>43641</v>
      </c>
      <c r="C1273" s="1">
        <v>43722</v>
      </c>
      <c r="D1273" s="2">
        <v>131</v>
      </c>
      <c r="E1273" s="2" t="s">
        <v>1701</v>
      </c>
      <c r="F1273" s="2" t="s">
        <v>1709</v>
      </c>
      <c r="H1273" t="str">
        <f t="shared" si="171"/>
        <v/>
      </c>
      <c r="I1273" t="str">
        <f t="shared" ca="1" si="172"/>
        <v>cliente indisponivel</v>
      </c>
      <c r="J1273" t="str">
        <f t="shared" ca="1" si="173"/>
        <v>Não entregue</v>
      </c>
      <c r="K1273">
        <f t="shared" ca="1" si="174"/>
        <v>2</v>
      </c>
      <c r="L1273">
        <f t="shared" ca="1" si="175"/>
        <v>3</v>
      </c>
      <c r="M1273" s="6" t="str">
        <f t="shared" si="176"/>
        <v>43</v>
      </c>
      <c r="N1273" s="6">
        <v>9</v>
      </c>
      <c r="O1273" s="6">
        <v>2019</v>
      </c>
      <c r="P1273" s="6" t="s">
        <v>90</v>
      </c>
      <c r="Q1273" s="6">
        <v>9</v>
      </c>
      <c r="R1273" s="6">
        <v>2019</v>
      </c>
      <c r="S1273" s="7">
        <f t="shared" ca="1" si="177"/>
        <v>43640</v>
      </c>
      <c r="T1273" s="7" t="str">
        <f t="shared" si="178"/>
        <v>14</v>
      </c>
      <c r="U1273" s="7">
        <f t="shared" si="179"/>
        <v>43722</v>
      </c>
    </row>
    <row r="1274" spans="1:21" x14ac:dyDescent="0.25">
      <c r="A1274">
        <v>1273</v>
      </c>
      <c r="B1274" s="1">
        <v>43642</v>
      </c>
      <c r="C1274" s="1">
        <v>43709</v>
      </c>
      <c r="D1274" s="2">
        <v>135</v>
      </c>
      <c r="E1274" s="2" t="s">
        <v>1701</v>
      </c>
      <c r="F1274" s="2" t="s">
        <v>1709</v>
      </c>
      <c r="H1274" t="str">
        <f t="shared" si="171"/>
        <v/>
      </c>
      <c r="I1274" t="str">
        <f t="shared" ca="1" si="172"/>
        <v>cliente indisponivel</v>
      </c>
      <c r="J1274" t="str">
        <f t="shared" ca="1" si="173"/>
        <v>Não entregue</v>
      </c>
      <c r="K1274">
        <f t="shared" ca="1" si="174"/>
        <v>2</v>
      </c>
      <c r="L1274">
        <f t="shared" ca="1" si="175"/>
        <v>2</v>
      </c>
      <c r="M1274" s="6" t="str">
        <f t="shared" si="176"/>
        <v>43</v>
      </c>
      <c r="N1274" s="6">
        <v>9</v>
      </c>
      <c r="O1274" s="6">
        <v>2019</v>
      </c>
      <c r="P1274" s="6" t="s">
        <v>1696</v>
      </c>
      <c r="Q1274" s="6">
        <v>9</v>
      </c>
      <c r="R1274" s="6">
        <v>2019</v>
      </c>
      <c r="S1274" s="7">
        <f t="shared" ca="1" si="177"/>
        <v>43640</v>
      </c>
      <c r="T1274" s="7" t="str">
        <f t="shared" si="178"/>
        <v>1</v>
      </c>
      <c r="U1274" s="7">
        <f t="shared" si="179"/>
        <v>43709</v>
      </c>
    </row>
    <row r="1275" spans="1:21" x14ac:dyDescent="0.25">
      <c r="A1275">
        <v>1274</v>
      </c>
      <c r="B1275" s="1">
        <v>43642</v>
      </c>
      <c r="C1275" s="1">
        <v>43729</v>
      </c>
      <c r="D1275" s="2">
        <v>13</v>
      </c>
      <c r="E1275" s="2" t="s">
        <v>1701</v>
      </c>
      <c r="F1275" s="2" t="s">
        <v>1709</v>
      </c>
      <c r="H1275" t="str">
        <f t="shared" si="171"/>
        <v/>
      </c>
      <c r="I1275" t="str">
        <f t="shared" ca="1" si="172"/>
        <v>cliente indisponivel</v>
      </c>
      <c r="J1275" t="str">
        <f t="shared" ca="1" si="173"/>
        <v>Não entregue</v>
      </c>
      <c r="K1275">
        <f t="shared" ca="1" si="174"/>
        <v>2</v>
      </c>
      <c r="L1275">
        <f t="shared" ca="1" si="175"/>
        <v>1</v>
      </c>
      <c r="M1275" s="6" t="str">
        <f t="shared" si="176"/>
        <v>43</v>
      </c>
      <c r="N1275" s="6">
        <v>9</v>
      </c>
      <c r="O1275" s="6">
        <v>2019</v>
      </c>
      <c r="P1275" s="6" t="s">
        <v>132</v>
      </c>
      <c r="Q1275" s="6">
        <v>9</v>
      </c>
      <c r="R1275" s="6">
        <v>2019</v>
      </c>
      <c r="S1275" s="7">
        <f t="shared" ca="1" si="177"/>
        <v>43642</v>
      </c>
      <c r="T1275" s="7" t="str">
        <f t="shared" si="178"/>
        <v>21</v>
      </c>
      <c r="U1275" s="7">
        <f t="shared" si="179"/>
        <v>43729</v>
      </c>
    </row>
    <row r="1276" spans="1:21" x14ac:dyDescent="0.25">
      <c r="A1276">
        <v>1275</v>
      </c>
      <c r="B1276" s="1">
        <v>43640</v>
      </c>
      <c r="C1276" s="1">
        <v>43719</v>
      </c>
      <c r="D1276" s="2">
        <v>21</v>
      </c>
      <c r="E1276" s="2" t="s">
        <v>1702</v>
      </c>
      <c r="F1276" s="2" t="s">
        <v>1704</v>
      </c>
      <c r="H1276" t="str">
        <f t="shared" ca="1" si="171"/>
        <v>outros</v>
      </c>
      <c r="I1276" t="str">
        <f t="shared" ca="1" si="172"/>
        <v>outros</v>
      </c>
      <c r="J1276" t="str">
        <f t="shared" ca="1" si="173"/>
        <v>Entregue</v>
      </c>
      <c r="K1276">
        <f t="shared" ca="1" si="174"/>
        <v>1</v>
      </c>
      <c r="L1276">
        <f t="shared" ca="1" si="175"/>
        <v>1</v>
      </c>
      <c r="M1276" s="6" t="str">
        <f t="shared" si="176"/>
        <v>43</v>
      </c>
      <c r="N1276" s="6">
        <v>9</v>
      </c>
      <c r="O1276" s="6">
        <v>2019</v>
      </c>
      <c r="P1276" s="6" t="s">
        <v>71</v>
      </c>
      <c r="Q1276" s="6">
        <v>9</v>
      </c>
      <c r="R1276" s="6">
        <v>2019</v>
      </c>
      <c r="S1276" s="7">
        <f t="shared" ca="1" si="177"/>
        <v>43639</v>
      </c>
      <c r="T1276" s="7" t="str">
        <f t="shared" si="178"/>
        <v>11</v>
      </c>
      <c r="U1276" s="7">
        <f t="shared" si="179"/>
        <v>43719</v>
      </c>
    </row>
    <row r="1277" spans="1:21" x14ac:dyDescent="0.25">
      <c r="A1277">
        <v>1276</v>
      </c>
      <c r="B1277" s="1">
        <v>43638</v>
      </c>
      <c r="C1277" s="1">
        <v>43723</v>
      </c>
      <c r="D1277" s="2">
        <v>23</v>
      </c>
      <c r="E1277" s="2" t="s">
        <v>1701</v>
      </c>
      <c r="F1277" s="2" t="s">
        <v>1709</v>
      </c>
      <c r="H1277" t="str">
        <f t="shared" si="171"/>
        <v/>
      </c>
      <c r="I1277" t="str">
        <f t="shared" ca="1" si="172"/>
        <v>cliente indisponivel</v>
      </c>
      <c r="J1277" t="str">
        <f t="shared" ca="1" si="173"/>
        <v>Não entregue</v>
      </c>
      <c r="K1277">
        <f t="shared" ca="1" si="174"/>
        <v>2</v>
      </c>
      <c r="L1277">
        <f t="shared" ca="1" si="175"/>
        <v>3</v>
      </c>
      <c r="M1277" s="6" t="str">
        <f t="shared" si="176"/>
        <v>43</v>
      </c>
      <c r="N1277" s="6">
        <v>9</v>
      </c>
      <c r="O1277" s="6">
        <v>2019</v>
      </c>
      <c r="P1277" s="6" t="s">
        <v>95</v>
      </c>
      <c r="Q1277" s="6">
        <v>9</v>
      </c>
      <c r="R1277" s="6">
        <v>2019</v>
      </c>
      <c r="S1277" s="7">
        <f t="shared" ca="1" si="177"/>
        <v>43638</v>
      </c>
      <c r="T1277" s="7" t="str">
        <f t="shared" si="178"/>
        <v>15</v>
      </c>
      <c r="U1277" s="7">
        <f t="shared" si="179"/>
        <v>43723</v>
      </c>
    </row>
    <row r="1278" spans="1:21" x14ac:dyDescent="0.25">
      <c r="A1278">
        <v>1277</v>
      </c>
      <c r="B1278" s="1">
        <v>43642</v>
      </c>
      <c r="C1278" s="1">
        <v>43722</v>
      </c>
      <c r="D1278" s="2">
        <v>123</v>
      </c>
      <c r="E1278" s="2" t="s">
        <v>1702</v>
      </c>
      <c r="F1278" s="2" t="s">
        <v>1703</v>
      </c>
      <c r="H1278" t="str">
        <f t="shared" ca="1" si="171"/>
        <v>cliente indisponivel</v>
      </c>
      <c r="I1278" t="str">
        <f t="shared" ca="1" si="172"/>
        <v>cliente indisponivel</v>
      </c>
      <c r="J1278" t="str">
        <f t="shared" ca="1" si="173"/>
        <v>Não entregue</v>
      </c>
      <c r="K1278">
        <f t="shared" ca="1" si="174"/>
        <v>2</v>
      </c>
      <c r="L1278">
        <f t="shared" ca="1" si="175"/>
        <v>3</v>
      </c>
      <c r="M1278" s="6" t="str">
        <f t="shared" si="176"/>
        <v>43</v>
      </c>
      <c r="N1278" s="6">
        <v>9</v>
      </c>
      <c r="O1278" s="6">
        <v>2019</v>
      </c>
      <c r="P1278" s="6" t="s">
        <v>90</v>
      </c>
      <c r="Q1278" s="6">
        <v>9</v>
      </c>
      <c r="R1278" s="6">
        <v>2019</v>
      </c>
      <c r="S1278" s="7">
        <f t="shared" ca="1" si="177"/>
        <v>43638</v>
      </c>
      <c r="T1278" s="7" t="str">
        <f t="shared" si="178"/>
        <v>14</v>
      </c>
      <c r="U1278" s="7">
        <f t="shared" si="179"/>
        <v>43722</v>
      </c>
    </row>
    <row r="1279" spans="1:21" x14ac:dyDescent="0.25">
      <c r="A1279">
        <v>1278</v>
      </c>
      <c r="B1279" s="1">
        <v>43639</v>
      </c>
      <c r="C1279" s="1">
        <v>43721</v>
      </c>
      <c r="D1279" s="2">
        <v>156</v>
      </c>
      <c r="E1279" s="2" t="s">
        <v>1702</v>
      </c>
      <c r="F1279" s="2" t="s">
        <v>1704</v>
      </c>
      <c r="H1279" t="str">
        <f t="shared" ca="1" si="171"/>
        <v>outros</v>
      </c>
      <c r="I1279" t="str">
        <f t="shared" ca="1" si="172"/>
        <v>outros</v>
      </c>
      <c r="J1279" t="str">
        <f t="shared" ca="1" si="173"/>
        <v>Entregue</v>
      </c>
      <c r="K1279">
        <f t="shared" ca="1" si="174"/>
        <v>1</v>
      </c>
      <c r="L1279">
        <f t="shared" ca="1" si="175"/>
        <v>2</v>
      </c>
      <c r="M1279" s="6" t="str">
        <f t="shared" si="176"/>
        <v>43</v>
      </c>
      <c r="N1279" s="6">
        <v>9</v>
      </c>
      <c r="O1279" s="6">
        <v>2019</v>
      </c>
      <c r="P1279" s="6" t="s">
        <v>84</v>
      </c>
      <c r="Q1279" s="6">
        <v>9</v>
      </c>
      <c r="R1279" s="6">
        <v>2019</v>
      </c>
      <c r="S1279" s="7">
        <f t="shared" ca="1" si="177"/>
        <v>43639</v>
      </c>
      <c r="T1279" s="7" t="str">
        <f t="shared" si="178"/>
        <v>13</v>
      </c>
      <c r="U1279" s="7">
        <f t="shared" si="179"/>
        <v>43721</v>
      </c>
    </row>
    <row r="1280" spans="1:21" x14ac:dyDescent="0.25">
      <c r="A1280">
        <v>1279</v>
      </c>
      <c r="B1280" s="1">
        <v>43642</v>
      </c>
      <c r="C1280" s="1">
        <v>43726</v>
      </c>
      <c r="D1280" s="2">
        <v>37</v>
      </c>
      <c r="E1280" s="2" t="s">
        <v>1702</v>
      </c>
      <c r="F1280" s="2" t="s">
        <v>1703</v>
      </c>
      <c r="H1280" t="str">
        <f t="shared" ca="1" si="171"/>
        <v>cliente indisponivel</v>
      </c>
      <c r="I1280" t="str">
        <f t="shared" ca="1" si="172"/>
        <v>cliente indisponivel</v>
      </c>
      <c r="J1280" t="str">
        <f t="shared" ca="1" si="173"/>
        <v>Não entregue</v>
      </c>
      <c r="K1280">
        <f t="shared" ca="1" si="174"/>
        <v>2</v>
      </c>
      <c r="L1280">
        <f t="shared" ca="1" si="175"/>
        <v>3</v>
      </c>
      <c r="M1280" s="6" t="str">
        <f t="shared" si="176"/>
        <v>43</v>
      </c>
      <c r="N1280" s="6">
        <v>9</v>
      </c>
      <c r="O1280" s="6">
        <v>2019</v>
      </c>
      <c r="P1280" s="6" t="s">
        <v>114</v>
      </c>
      <c r="Q1280" s="6">
        <v>9</v>
      </c>
      <c r="R1280" s="6">
        <v>2019</v>
      </c>
      <c r="S1280" s="7">
        <f t="shared" ca="1" si="177"/>
        <v>43639</v>
      </c>
      <c r="T1280" s="7" t="str">
        <f t="shared" si="178"/>
        <v>18</v>
      </c>
      <c r="U1280" s="7">
        <f t="shared" si="179"/>
        <v>43726</v>
      </c>
    </row>
    <row r="1281" spans="1:21" x14ac:dyDescent="0.25">
      <c r="A1281">
        <v>1280</v>
      </c>
      <c r="B1281" s="1">
        <v>43640</v>
      </c>
      <c r="C1281" s="1">
        <v>43719</v>
      </c>
      <c r="D1281" s="2">
        <v>181</v>
      </c>
      <c r="E1281" s="2" t="s">
        <v>1702</v>
      </c>
      <c r="F1281" s="2" t="s">
        <v>1704</v>
      </c>
      <c r="H1281" t="str">
        <f t="shared" ca="1" si="171"/>
        <v>cliente indisponivel</v>
      </c>
      <c r="I1281" t="str">
        <f t="shared" ca="1" si="172"/>
        <v>cliente indisponivel</v>
      </c>
      <c r="J1281" t="str">
        <f t="shared" ca="1" si="173"/>
        <v>Não entregue</v>
      </c>
      <c r="K1281">
        <f t="shared" ca="1" si="174"/>
        <v>2</v>
      </c>
      <c r="L1281">
        <f t="shared" ca="1" si="175"/>
        <v>3</v>
      </c>
      <c r="M1281" s="6" t="str">
        <f t="shared" si="176"/>
        <v>43</v>
      </c>
      <c r="N1281" s="6">
        <v>9</v>
      </c>
      <c r="O1281" s="6">
        <v>2019</v>
      </c>
      <c r="P1281" s="6" t="s">
        <v>71</v>
      </c>
      <c r="Q1281" s="6">
        <v>9</v>
      </c>
      <c r="R1281" s="6">
        <v>2019</v>
      </c>
      <c r="S1281" s="7">
        <f t="shared" ca="1" si="177"/>
        <v>43639</v>
      </c>
      <c r="T1281" s="7" t="str">
        <f t="shared" si="178"/>
        <v>11</v>
      </c>
      <c r="U1281" s="7">
        <f t="shared" si="179"/>
        <v>43719</v>
      </c>
    </row>
    <row r="1282" spans="1:21" x14ac:dyDescent="0.25">
      <c r="A1282">
        <v>1281</v>
      </c>
      <c r="B1282" s="1">
        <v>43638</v>
      </c>
      <c r="C1282" s="1">
        <v>43731</v>
      </c>
      <c r="D1282" s="2">
        <v>137</v>
      </c>
      <c r="E1282" s="2" t="s">
        <v>1701</v>
      </c>
      <c r="F1282" s="2" t="s">
        <v>1709</v>
      </c>
      <c r="H1282" t="str">
        <f t="shared" si="171"/>
        <v/>
      </c>
      <c r="I1282" t="str">
        <f t="shared" ca="1" si="172"/>
        <v>outros</v>
      </c>
      <c r="J1282" t="str">
        <f t="shared" ca="1" si="173"/>
        <v>Entregue</v>
      </c>
      <c r="K1282">
        <f t="shared" ca="1" si="174"/>
        <v>1</v>
      </c>
      <c r="L1282">
        <f t="shared" ca="1" si="175"/>
        <v>3</v>
      </c>
      <c r="M1282" s="6" t="str">
        <f t="shared" si="176"/>
        <v>43</v>
      </c>
      <c r="N1282" s="6">
        <v>9</v>
      </c>
      <c r="O1282" s="6">
        <v>2019</v>
      </c>
      <c r="P1282" s="6" t="s">
        <v>144</v>
      </c>
      <c r="Q1282" s="6">
        <v>9</v>
      </c>
      <c r="R1282" s="6">
        <v>2019</v>
      </c>
      <c r="S1282" s="7">
        <f t="shared" ca="1" si="177"/>
        <v>43640</v>
      </c>
      <c r="T1282" s="7" t="str">
        <f t="shared" si="178"/>
        <v>23</v>
      </c>
      <c r="U1282" s="7">
        <f t="shared" si="179"/>
        <v>43731</v>
      </c>
    </row>
    <row r="1283" spans="1:21" x14ac:dyDescent="0.25">
      <c r="A1283">
        <v>1282</v>
      </c>
      <c r="B1283" s="1">
        <v>43641</v>
      </c>
      <c r="C1283" s="1">
        <v>43718</v>
      </c>
      <c r="D1283" s="2">
        <v>84</v>
      </c>
      <c r="E1283" s="2" t="s">
        <v>1702</v>
      </c>
      <c r="F1283" s="2" t="s">
        <v>1704</v>
      </c>
      <c r="H1283" t="str">
        <f t="shared" ref="H1283:H1346" ca="1" si="180">IF(E1283="Entregue","",I1283)</f>
        <v>cliente indisponivel</v>
      </c>
      <c r="I1283" t="str">
        <f t="shared" ref="I1283:I1346" ca="1" si="181">VLOOKUP(K1283,$V$6:$W$8,2,TRUE)</f>
        <v>cliente indisponivel</v>
      </c>
      <c r="J1283" t="str">
        <f t="shared" ref="J1283:J1346" ca="1" si="182">VLOOKUP(K1283,$V$1:$W$3,2,TRUE)</f>
        <v>Não entregue</v>
      </c>
      <c r="K1283">
        <f t="shared" ref="K1283:K1346" ca="1" si="183">RANDBETWEEN(1,2)</f>
        <v>2</v>
      </c>
      <c r="L1283">
        <f t="shared" ref="L1283:L1346" ca="1" si="184">RANDBETWEEN(1,3)</f>
        <v>2</v>
      </c>
      <c r="M1283" s="6" t="str">
        <f t="shared" ref="M1283:M1346" si="185">LEFT(C1283,2)</f>
        <v>43</v>
      </c>
      <c r="N1283" s="6">
        <v>9</v>
      </c>
      <c r="O1283" s="6">
        <v>2019</v>
      </c>
      <c r="P1283" s="6" t="s">
        <v>65</v>
      </c>
      <c r="Q1283" s="6">
        <v>9</v>
      </c>
      <c r="R1283" s="6">
        <v>2019</v>
      </c>
      <c r="S1283" s="7">
        <f t="shared" ref="S1283:S1346" ca="1" si="186">DATE(2019,6,21)+RANDBETWEEN(1,5)</f>
        <v>43638</v>
      </c>
      <c r="T1283" s="7" t="str">
        <f t="shared" ref="T1283:T1346" si="187">SUBSTITUTE(P1283,"/","")</f>
        <v>10</v>
      </c>
      <c r="U1283" s="7">
        <f t="shared" ref="U1283:U1346" si="188">DATE(R1283,Q1283,T1283)</f>
        <v>43718</v>
      </c>
    </row>
    <row r="1284" spans="1:21" x14ac:dyDescent="0.25">
      <c r="A1284">
        <v>1283</v>
      </c>
      <c r="B1284" s="1">
        <v>43639</v>
      </c>
      <c r="C1284" s="1">
        <v>43733</v>
      </c>
      <c r="D1284" s="2">
        <v>156</v>
      </c>
      <c r="E1284" s="2" t="s">
        <v>1702</v>
      </c>
      <c r="F1284" s="2" t="s">
        <v>1703</v>
      </c>
      <c r="H1284" t="str">
        <f t="shared" ca="1" si="180"/>
        <v>outros</v>
      </c>
      <c r="I1284" t="str">
        <f t="shared" ca="1" si="181"/>
        <v>outros</v>
      </c>
      <c r="J1284" t="str">
        <f t="shared" ca="1" si="182"/>
        <v>Entregue</v>
      </c>
      <c r="K1284">
        <f t="shared" ca="1" si="183"/>
        <v>1</v>
      </c>
      <c r="L1284">
        <f t="shared" ca="1" si="184"/>
        <v>2</v>
      </c>
      <c r="M1284" s="6" t="str">
        <f t="shared" si="185"/>
        <v>43</v>
      </c>
      <c r="N1284" s="6">
        <v>9</v>
      </c>
      <c r="O1284" s="6">
        <v>2019</v>
      </c>
      <c r="P1284" s="6" t="s">
        <v>157</v>
      </c>
      <c r="Q1284" s="6">
        <v>9</v>
      </c>
      <c r="R1284" s="6">
        <v>2019</v>
      </c>
      <c r="S1284" s="7">
        <f t="shared" ca="1" si="186"/>
        <v>43639</v>
      </c>
      <c r="T1284" s="7" t="str">
        <f t="shared" si="187"/>
        <v>25</v>
      </c>
      <c r="U1284" s="7">
        <f t="shared" si="188"/>
        <v>43733</v>
      </c>
    </row>
    <row r="1285" spans="1:21" x14ac:dyDescent="0.25">
      <c r="A1285">
        <v>1284</v>
      </c>
      <c r="B1285" s="1">
        <v>43642</v>
      </c>
      <c r="C1285" s="1">
        <v>43718</v>
      </c>
      <c r="D1285" s="2">
        <v>131</v>
      </c>
      <c r="E1285" s="2" t="s">
        <v>1701</v>
      </c>
      <c r="F1285" s="2" t="s">
        <v>1709</v>
      </c>
      <c r="H1285" t="str">
        <f t="shared" si="180"/>
        <v/>
      </c>
      <c r="I1285" t="str">
        <f t="shared" ca="1" si="181"/>
        <v>cliente indisponivel</v>
      </c>
      <c r="J1285" t="str">
        <f t="shared" ca="1" si="182"/>
        <v>Não entregue</v>
      </c>
      <c r="K1285">
        <f t="shared" ca="1" si="183"/>
        <v>2</v>
      </c>
      <c r="L1285">
        <f t="shared" ca="1" si="184"/>
        <v>3</v>
      </c>
      <c r="M1285" s="6" t="str">
        <f t="shared" si="185"/>
        <v>43</v>
      </c>
      <c r="N1285" s="6">
        <v>9</v>
      </c>
      <c r="O1285" s="6">
        <v>2019</v>
      </c>
      <c r="P1285" s="6" t="s">
        <v>65</v>
      </c>
      <c r="Q1285" s="6">
        <v>9</v>
      </c>
      <c r="R1285" s="6">
        <v>2019</v>
      </c>
      <c r="S1285" s="7">
        <f t="shared" ca="1" si="186"/>
        <v>43642</v>
      </c>
      <c r="T1285" s="7" t="str">
        <f t="shared" si="187"/>
        <v>10</v>
      </c>
      <c r="U1285" s="7">
        <f t="shared" si="188"/>
        <v>43718</v>
      </c>
    </row>
    <row r="1286" spans="1:21" x14ac:dyDescent="0.25">
      <c r="A1286">
        <v>1285</v>
      </c>
      <c r="B1286" s="1">
        <v>43638</v>
      </c>
      <c r="C1286" s="1">
        <v>43734</v>
      </c>
      <c r="D1286" s="2">
        <v>88</v>
      </c>
      <c r="E1286" s="2" t="s">
        <v>1702</v>
      </c>
      <c r="F1286" s="2" t="s">
        <v>1704</v>
      </c>
      <c r="H1286" t="str">
        <f t="shared" ca="1" si="180"/>
        <v>cliente indisponivel</v>
      </c>
      <c r="I1286" t="str">
        <f t="shared" ca="1" si="181"/>
        <v>cliente indisponivel</v>
      </c>
      <c r="J1286" t="str">
        <f t="shared" ca="1" si="182"/>
        <v>Não entregue</v>
      </c>
      <c r="K1286">
        <f t="shared" ca="1" si="183"/>
        <v>2</v>
      </c>
      <c r="L1286">
        <f t="shared" ca="1" si="184"/>
        <v>2</v>
      </c>
      <c r="M1286" s="6" t="str">
        <f t="shared" si="185"/>
        <v>43</v>
      </c>
      <c r="N1286" s="6">
        <v>9</v>
      </c>
      <c r="O1286" s="6">
        <v>2019</v>
      </c>
      <c r="P1286" s="6" t="s">
        <v>163</v>
      </c>
      <c r="Q1286" s="6">
        <v>9</v>
      </c>
      <c r="R1286" s="6">
        <v>2019</v>
      </c>
      <c r="S1286" s="7">
        <f t="shared" ca="1" si="186"/>
        <v>43639</v>
      </c>
      <c r="T1286" s="7" t="str">
        <f t="shared" si="187"/>
        <v>26</v>
      </c>
      <c r="U1286" s="7">
        <f t="shared" si="188"/>
        <v>43734</v>
      </c>
    </row>
    <row r="1287" spans="1:21" x14ac:dyDescent="0.25">
      <c r="A1287">
        <v>1286</v>
      </c>
      <c r="B1287" s="1">
        <v>43639</v>
      </c>
      <c r="C1287" s="1">
        <v>43712</v>
      </c>
      <c r="D1287" s="2">
        <v>11</v>
      </c>
      <c r="E1287" s="2" t="s">
        <v>1702</v>
      </c>
      <c r="F1287" s="2" t="s">
        <v>1704</v>
      </c>
      <c r="H1287" t="str">
        <f t="shared" ca="1" si="180"/>
        <v>cliente indisponivel</v>
      </c>
      <c r="I1287" t="str">
        <f t="shared" ca="1" si="181"/>
        <v>cliente indisponivel</v>
      </c>
      <c r="J1287" t="str">
        <f t="shared" ca="1" si="182"/>
        <v>Não entregue</v>
      </c>
      <c r="K1287">
        <f t="shared" ca="1" si="183"/>
        <v>2</v>
      </c>
      <c r="L1287">
        <f t="shared" ca="1" si="184"/>
        <v>3</v>
      </c>
      <c r="M1287" s="6" t="str">
        <f t="shared" si="185"/>
        <v>43</v>
      </c>
      <c r="N1287" s="6">
        <v>9</v>
      </c>
      <c r="O1287" s="6">
        <v>2019</v>
      </c>
      <c r="P1287" s="6" t="s">
        <v>1698</v>
      </c>
      <c r="Q1287" s="6">
        <v>9</v>
      </c>
      <c r="R1287" s="6">
        <v>2019</v>
      </c>
      <c r="S1287" s="7">
        <f t="shared" ca="1" si="186"/>
        <v>43640</v>
      </c>
      <c r="T1287" s="7" t="str">
        <f t="shared" si="187"/>
        <v>4</v>
      </c>
      <c r="U1287" s="7">
        <f t="shared" si="188"/>
        <v>43712</v>
      </c>
    </row>
    <row r="1288" spans="1:21" x14ac:dyDescent="0.25">
      <c r="A1288">
        <v>1287</v>
      </c>
      <c r="B1288" s="1">
        <v>43642</v>
      </c>
      <c r="C1288" s="1">
        <v>43716</v>
      </c>
      <c r="D1288" s="2">
        <v>85</v>
      </c>
      <c r="E1288" s="2" t="s">
        <v>1701</v>
      </c>
      <c r="F1288" s="2" t="s">
        <v>1709</v>
      </c>
      <c r="H1288" t="str">
        <f t="shared" si="180"/>
        <v/>
      </c>
      <c r="I1288" t="str">
        <f t="shared" ca="1" si="181"/>
        <v>outros</v>
      </c>
      <c r="J1288" t="str">
        <f t="shared" ca="1" si="182"/>
        <v>Entregue</v>
      </c>
      <c r="K1288">
        <f t="shared" ca="1" si="183"/>
        <v>1</v>
      </c>
      <c r="L1288">
        <f t="shared" ca="1" si="184"/>
        <v>3</v>
      </c>
      <c r="M1288" s="6" t="str">
        <f t="shared" si="185"/>
        <v>43</v>
      </c>
      <c r="N1288" s="6">
        <v>9</v>
      </c>
      <c r="O1288" s="6">
        <v>2019</v>
      </c>
      <c r="P1288" s="6" t="s">
        <v>1693</v>
      </c>
      <c r="Q1288" s="6">
        <v>9</v>
      </c>
      <c r="R1288" s="6">
        <v>2019</v>
      </c>
      <c r="S1288" s="7">
        <f t="shared" ca="1" si="186"/>
        <v>43641</v>
      </c>
      <c r="T1288" s="7" t="str">
        <f t="shared" si="187"/>
        <v>8</v>
      </c>
      <c r="U1288" s="7">
        <f t="shared" si="188"/>
        <v>43716</v>
      </c>
    </row>
    <row r="1289" spans="1:21" x14ac:dyDescent="0.25">
      <c r="A1289">
        <v>1288</v>
      </c>
      <c r="B1289" s="1">
        <v>43640</v>
      </c>
      <c r="C1289" s="1">
        <v>43729</v>
      </c>
      <c r="D1289" s="2">
        <v>126</v>
      </c>
      <c r="E1289" s="2" t="s">
        <v>1702</v>
      </c>
      <c r="F1289" s="2" t="s">
        <v>1703</v>
      </c>
      <c r="H1289" t="str">
        <f t="shared" ca="1" si="180"/>
        <v>cliente indisponivel</v>
      </c>
      <c r="I1289" t="str">
        <f t="shared" ca="1" si="181"/>
        <v>cliente indisponivel</v>
      </c>
      <c r="J1289" t="str">
        <f t="shared" ca="1" si="182"/>
        <v>Não entregue</v>
      </c>
      <c r="K1289">
        <f t="shared" ca="1" si="183"/>
        <v>2</v>
      </c>
      <c r="L1289">
        <f t="shared" ca="1" si="184"/>
        <v>3</v>
      </c>
      <c r="M1289" s="6" t="str">
        <f t="shared" si="185"/>
        <v>43</v>
      </c>
      <c r="N1289" s="6">
        <v>9</v>
      </c>
      <c r="O1289" s="6">
        <v>2019</v>
      </c>
      <c r="P1289" s="6" t="s">
        <v>132</v>
      </c>
      <c r="Q1289" s="6">
        <v>9</v>
      </c>
      <c r="R1289" s="6">
        <v>2019</v>
      </c>
      <c r="S1289" s="7">
        <f t="shared" ca="1" si="186"/>
        <v>43640</v>
      </c>
      <c r="T1289" s="7" t="str">
        <f t="shared" si="187"/>
        <v>21</v>
      </c>
      <c r="U1289" s="7">
        <f t="shared" si="188"/>
        <v>43729</v>
      </c>
    </row>
    <row r="1290" spans="1:21" x14ac:dyDescent="0.25">
      <c r="A1290">
        <v>1289</v>
      </c>
      <c r="B1290" s="1">
        <v>43638</v>
      </c>
      <c r="C1290" s="1">
        <v>43722</v>
      </c>
      <c r="D1290" s="2">
        <v>65</v>
      </c>
      <c r="E1290" s="2" t="s">
        <v>1701</v>
      </c>
      <c r="F1290" s="2" t="s">
        <v>1709</v>
      </c>
      <c r="H1290" t="str">
        <f t="shared" si="180"/>
        <v/>
      </c>
      <c r="I1290" t="str">
        <f t="shared" ca="1" si="181"/>
        <v>cliente indisponivel</v>
      </c>
      <c r="J1290" t="str">
        <f t="shared" ca="1" si="182"/>
        <v>Não entregue</v>
      </c>
      <c r="K1290">
        <f t="shared" ca="1" si="183"/>
        <v>2</v>
      </c>
      <c r="L1290">
        <f t="shared" ca="1" si="184"/>
        <v>1</v>
      </c>
      <c r="M1290" s="6" t="str">
        <f t="shared" si="185"/>
        <v>43</v>
      </c>
      <c r="N1290" s="6">
        <v>9</v>
      </c>
      <c r="O1290" s="6">
        <v>2019</v>
      </c>
      <c r="P1290" s="6" t="s">
        <v>90</v>
      </c>
      <c r="Q1290" s="6">
        <v>9</v>
      </c>
      <c r="R1290" s="6">
        <v>2019</v>
      </c>
      <c r="S1290" s="7">
        <f t="shared" ca="1" si="186"/>
        <v>43640</v>
      </c>
      <c r="T1290" s="7" t="str">
        <f t="shared" si="187"/>
        <v>14</v>
      </c>
      <c r="U1290" s="7">
        <f t="shared" si="188"/>
        <v>43722</v>
      </c>
    </row>
    <row r="1291" spans="1:21" x14ac:dyDescent="0.25">
      <c r="A1291">
        <v>1290</v>
      </c>
      <c r="B1291" s="1">
        <v>43640</v>
      </c>
      <c r="C1291" s="1">
        <v>43718</v>
      </c>
      <c r="D1291" s="2">
        <v>16</v>
      </c>
      <c r="E1291" s="2" t="s">
        <v>1701</v>
      </c>
      <c r="F1291" s="2" t="s">
        <v>1709</v>
      </c>
      <c r="H1291" t="str">
        <f t="shared" si="180"/>
        <v/>
      </c>
      <c r="I1291" t="str">
        <f t="shared" ca="1" si="181"/>
        <v>cliente indisponivel</v>
      </c>
      <c r="J1291" t="str">
        <f t="shared" ca="1" si="182"/>
        <v>Não entregue</v>
      </c>
      <c r="K1291">
        <f t="shared" ca="1" si="183"/>
        <v>2</v>
      </c>
      <c r="L1291">
        <f t="shared" ca="1" si="184"/>
        <v>3</v>
      </c>
      <c r="M1291" s="6" t="str">
        <f t="shared" si="185"/>
        <v>43</v>
      </c>
      <c r="N1291" s="6">
        <v>9</v>
      </c>
      <c r="O1291" s="6">
        <v>2019</v>
      </c>
      <c r="P1291" s="6" t="s">
        <v>65</v>
      </c>
      <c r="Q1291" s="6">
        <v>9</v>
      </c>
      <c r="R1291" s="6">
        <v>2019</v>
      </c>
      <c r="S1291" s="7">
        <f t="shared" ca="1" si="186"/>
        <v>43640</v>
      </c>
      <c r="T1291" s="7" t="str">
        <f t="shared" si="187"/>
        <v>10</v>
      </c>
      <c r="U1291" s="7">
        <f t="shared" si="188"/>
        <v>43718</v>
      </c>
    </row>
    <row r="1292" spans="1:21" x14ac:dyDescent="0.25">
      <c r="A1292">
        <v>1291</v>
      </c>
      <c r="B1292" s="1">
        <v>43639</v>
      </c>
      <c r="C1292" s="1">
        <v>43718</v>
      </c>
      <c r="D1292" s="2">
        <v>125</v>
      </c>
      <c r="E1292" s="2" t="s">
        <v>1702</v>
      </c>
      <c r="F1292" s="2" t="s">
        <v>1703</v>
      </c>
      <c r="H1292" t="str">
        <f t="shared" ca="1" si="180"/>
        <v>cliente indisponivel</v>
      </c>
      <c r="I1292" t="str">
        <f t="shared" ca="1" si="181"/>
        <v>cliente indisponivel</v>
      </c>
      <c r="J1292" t="str">
        <f t="shared" ca="1" si="182"/>
        <v>Não entregue</v>
      </c>
      <c r="K1292">
        <f t="shared" ca="1" si="183"/>
        <v>2</v>
      </c>
      <c r="L1292">
        <f t="shared" ca="1" si="184"/>
        <v>2</v>
      </c>
      <c r="M1292" s="6" t="str">
        <f t="shared" si="185"/>
        <v>43</v>
      </c>
      <c r="N1292" s="6">
        <v>9</v>
      </c>
      <c r="O1292" s="6">
        <v>2019</v>
      </c>
      <c r="P1292" s="6" t="s">
        <v>65</v>
      </c>
      <c r="Q1292" s="6">
        <v>9</v>
      </c>
      <c r="R1292" s="6">
        <v>2019</v>
      </c>
      <c r="S1292" s="7">
        <f t="shared" ca="1" si="186"/>
        <v>43642</v>
      </c>
      <c r="T1292" s="7" t="str">
        <f t="shared" si="187"/>
        <v>10</v>
      </c>
      <c r="U1292" s="7">
        <f t="shared" si="188"/>
        <v>43718</v>
      </c>
    </row>
    <row r="1293" spans="1:21" x14ac:dyDescent="0.25">
      <c r="A1293">
        <v>1292</v>
      </c>
      <c r="B1293" s="1">
        <v>43641</v>
      </c>
      <c r="C1293" s="1">
        <v>43716</v>
      </c>
      <c r="D1293" s="2">
        <v>163</v>
      </c>
      <c r="E1293" s="2" t="s">
        <v>1702</v>
      </c>
      <c r="F1293" s="2" t="s">
        <v>1703</v>
      </c>
      <c r="H1293" t="str">
        <f t="shared" ca="1" si="180"/>
        <v>outros</v>
      </c>
      <c r="I1293" t="str">
        <f t="shared" ca="1" si="181"/>
        <v>outros</v>
      </c>
      <c r="J1293" t="str">
        <f t="shared" ca="1" si="182"/>
        <v>Entregue</v>
      </c>
      <c r="K1293">
        <f t="shared" ca="1" si="183"/>
        <v>1</v>
      </c>
      <c r="L1293">
        <f t="shared" ca="1" si="184"/>
        <v>3</v>
      </c>
      <c r="M1293" s="6" t="str">
        <f t="shared" si="185"/>
        <v>43</v>
      </c>
      <c r="N1293" s="6">
        <v>9</v>
      </c>
      <c r="O1293" s="6">
        <v>2019</v>
      </c>
      <c r="P1293" s="6" t="s">
        <v>1693</v>
      </c>
      <c r="Q1293" s="6">
        <v>9</v>
      </c>
      <c r="R1293" s="6">
        <v>2019</v>
      </c>
      <c r="S1293" s="7">
        <f t="shared" ca="1" si="186"/>
        <v>43641</v>
      </c>
      <c r="T1293" s="7" t="str">
        <f t="shared" si="187"/>
        <v>8</v>
      </c>
      <c r="U1293" s="7">
        <f t="shared" si="188"/>
        <v>43716</v>
      </c>
    </row>
    <row r="1294" spans="1:21" x14ac:dyDescent="0.25">
      <c r="A1294">
        <v>1293</v>
      </c>
      <c r="B1294" s="1">
        <v>43638</v>
      </c>
      <c r="C1294" s="1">
        <v>43711</v>
      </c>
      <c r="D1294" s="2">
        <v>221</v>
      </c>
      <c r="E1294" s="2" t="s">
        <v>1702</v>
      </c>
      <c r="F1294" s="2" t="s">
        <v>1704</v>
      </c>
      <c r="H1294" t="str">
        <f t="shared" ca="1" si="180"/>
        <v>outros</v>
      </c>
      <c r="I1294" t="str">
        <f t="shared" ca="1" si="181"/>
        <v>outros</v>
      </c>
      <c r="J1294" t="str">
        <f t="shared" ca="1" si="182"/>
        <v>Entregue</v>
      </c>
      <c r="K1294">
        <f t="shared" ca="1" si="183"/>
        <v>1</v>
      </c>
      <c r="L1294">
        <f t="shared" ca="1" si="184"/>
        <v>1</v>
      </c>
      <c r="M1294" s="6" t="str">
        <f t="shared" si="185"/>
        <v>43</v>
      </c>
      <c r="N1294" s="6">
        <v>9</v>
      </c>
      <c r="O1294" s="6">
        <v>2019</v>
      </c>
      <c r="P1294" s="6" t="s">
        <v>1691</v>
      </c>
      <c r="Q1294" s="6">
        <v>9</v>
      </c>
      <c r="R1294" s="6">
        <v>2019</v>
      </c>
      <c r="S1294" s="7">
        <f t="shared" ca="1" si="186"/>
        <v>43638</v>
      </c>
      <c r="T1294" s="7" t="str">
        <f t="shared" si="187"/>
        <v>3</v>
      </c>
      <c r="U1294" s="7">
        <f t="shared" si="188"/>
        <v>43711</v>
      </c>
    </row>
    <row r="1295" spans="1:21" x14ac:dyDescent="0.25">
      <c r="A1295">
        <v>1294</v>
      </c>
      <c r="B1295" s="1">
        <v>43642</v>
      </c>
      <c r="C1295" s="1">
        <v>43731</v>
      </c>
      <c r="D1295" s="2">
        <v>87</v>
      </c>
      <c r="E1295" s="2" t="s">
        <v>1701</v>
      </c>
      <c r="F1295" s="2" t="s">
        <v>1709</v>
      </c>
      <c r="H1295" t="str">
        <f t="shared" si="180"/>
        <v/>
      </c>
      <c r="I1295" t="str">
        <f t="shared" ca="1" si="181"/>
        <v>cliente indisponivel</v>
      </c>
      <c r="J1295" t="str">
        <f t="shared" ca="1" si="182"/>
        <v>Não entregue</v>
      </c>
      <c r="K1295">
        <f t="shared" ca="1" si="183"/>
        <v>2</v>
      </c>
      <c r="L1295">
        <f t="shared" ca="1" si="184"/>
        <v>1</v>
      </c>
      <c r="M1295" s="6" t="str">
        <f t="shared" si="185"/>
        <v>43</v>
      </c>
      <c r="N1295" s="6">
        <v>9</v>
      </c>
      <c r="O1295" s="6">
        <v>2019</v>
      </c>
      <c r="P1295" s="6" t="s">
        <v>144</v>
      </c>
      <c r="Q1295" s="6">
        <v>9</v>
      </c>
      <c r="R1295" s="6">
        <v>2019</v>
      </c>
      <c r="S1295" s="7">
        <f t="shared" ca="1" si="186"/>
        <v>43642</v>
      </c>
      <c r="T1295" s="7" t="str">
        <f t="shared" si="187"/>
        <v>23</v>
      </c>
      <c r="U1295" s="7">
        <f t="shared" si="188"/>
        <v>43731</v>
      </c>
    </row>
    <row r="1296" spans="1:21" x14ac:dyDescent="0.25">
      <c r="A1296">
        <v>1295</v>
      </c>
      <c r="B1296" s="1">
        <v>43639</v>
      </c>
      <c r="C1296" s="1">
        <v>43712</v>
      </c>
      <c r="D1296" s="2">
        <v>82</v>
      </c>
      <c r="E1296" s="2" t="s">
        <v>1702</v>
      </c>
      <c r="F1296" s="2" t="s">
        <v>1704</v>
      </c>
      <c r="H1296" t="str">
        <f t="shared" ca="1" si="180"/>
        <v>cliente indisponivel</v>
      </c>
      <c r="I1296" t="str">
        <f t="shared" ca="1" si="181"/>
        <v>cliente indisponivel</v>
      </c>
      <c r="J1296" t="str">
        <f t="shared" ca="1" si="182"/>
        <v>Não entregue</v>
      </c>
      <c r="K1296">
        <f t="shared" ca="1" si="183"/>
        <v>2</v>
      </c>
      <c r="L1296">
        <f t="shared" ca="1" si="184"/>
        <v>3</v>
      </c>
      <c r="M1296" s="6" t="str">
        <f t="shared" si="185"/>
        <v>43</v>
      </c>
      <c r="N1296" s="6">
        <v>9</v>
      </c>
      <c r="O1296" s="6">
        <v>2019</v>
      </c>
      <c r="P1296" s="6" t="s">
        <v>1698</v>
      </c>
      <c r="Q1296" s="6">
        <v>9</v>
      </c>
      <c r="R1296" s="6">
        <v>2019</v>
      </c>
      <c r="S1296" s="7">
        <f t="shared" ca="1" si="186"/>
        <v>43640</v>
      </c>
      <c r="T1296" s="7" t="str">
        <f t="shared" si="187"/>
        <v>4</v>
      </c>
      <c r="U1296" s="7">
        <f t="shared" si="188"/>
        <v>43712</v>
      </c>
    </row>
    <row r="1297" spans="1:21" x14ac:dyDescent="0.25">
      <c r="A1297">
        <v>1296</v>
      </c>
      <c r="B1297" s="1">
        <v>43638</v>
      </c>
      <c r="C1297" s="1">
        <v>43714</v>
      </c>
      <c r="D1297" s="2">
        <v>43</v>
      </c>
      <c r="E1297" s="2" t="s">
        <v>1701</v>
      </c>
      <c r="F1297" s="2" t="s">
        <v>1709</v>
      </c>
      <c r="H1297" t="str">
        <f t="shared" si="180"/>
        <v/>
      </c>
      <c r="I1297" t="str">
        <f t="shared" ca="1" si="181"/>
        <v>cliente indisponivel</v>
      </c>
      <c r="J1297" t="str">
        <f t="shared" ca="1" si="182"/>
        <v>Não entregue</v>
      </c>
      <c r="K1297">
        <f t="shared" ca="1" si="183"/>
        <v>2</v>
      </c>
      <c r="L1297">
        <f t="shared" ca="1" si="184"/>
        <v>3</v>
      </c>
      <c r="M1297" s="6" t="str">
        <f t="shared" si="185"/>
        <v>43</v>
      </c>
      <c r="N1297" s="6">
        <v>9</v>
      </c>
      <c r="O1297" s="6">
        <v>2019</v>
      </c>
      <c r="P1297" s="6" t="s">
        <v>1692</v>
      </c>
      <c r="Q1297" s="6">
        <v>9</v>
      </c>
      <c r="R1297" s="6">
        <v>2019</v>
      </c>
      <c r="S1297" s="7">
        <f t="shared" ca="1" si="186"/>
        <v>43642</v>
      </c>
      <c r="T1297" s="7" t="str">
        <f t="shared" si="187"/>
        <v>6</v>
      </c>
      <c r="U1297" s="7">
        <f t="shared" si="188"/>
        <v>43714</v>
      </c>
    </row>
    <row r="1298" spans="1:21" x14ac:dyDescent="0.25">
      <c r="A1298">
        <v>1297</v>
      </c>
      <c r="B1298" s="1">
        <v>43641</v>
      </c>
      <c r="C1298" s="1">
        <v>43715</v>
      </c>
      <c r="D1298" s="2">
        <v>199</v>
      </c>
      <c r="E1298" s="2" t="s">
        <v>1702</v>
      </c>
      <c r="F1298" s="2" t="s">
        <v>1703</v>
      </c>
      <c r="H1298" t="str">
        <f t="shared" ca="1" si="180"/>
        <v>outros</v>
      </c>
      <c r="I1298" t="str">
        <f t="shared" ca="1" si="181"/>
        <v>outros</v>
      </c>
      <c r="J1298" t="str">
        <f t="shared" ca="1" si="182"/>
        <v>Entregue</v>
      </c>
      <c r="K1298">
        <f t="shared" ca="1" si="183"/>
        <v>1</v>
      </c>
      <c r="L1298">
        <f t="shared" ca="1" si="184"/>
        <v>2</v>
      </c>
      <c r="M1298" s="6" t="str">
        <f t="shared" si="185"/>
        <v>43</v>
      </c>
      <c r="N1298" s="6">
        <v>9</v>
      </c>
      <c r="O1298" s="6">
        <v>2019</v>
      </c>
      <c r="P1298" s="6" t="s">
        <v>1697</v>
      </c>
      <c r="Q1298" s="6">
        <v>9</v>
      </c>
      <c r="R1298" s="6">
        <v>2019</v>
      </c>
      <c r="S1298" s="7">
        <f t="shared" ca="1" si="186"/>
        <v>43641</v>
      </c>
      <c r="T1298" s="7" t="str">
        <f t="shared" si="187"/>
        <v>7</v>
      </c>
      <c r="U1298" s="7">
        <f t="shared" si="188"/>
        <v>43715</v>
      </c>
    </row>
    <row r="1299" spans="1:21" x14ac:dyDescent="0.25">
      <c r="A1299">
        <v>1298</v>
      </c>
      <c r="B1299" s="1">
        <v>43638</v>
      </c>
      <c r="C1299" s="1">
        <v>43735</v>
      </c>
      <c r="D1299" s="2">
        <v>146</v>
      </c>
      <c r="E1299" s="2" t="s">
        <v>1702</v>
      </c>
      <c r="F1299" s="2" t="s">
        <v>1704</v>
      </c>
      <c r="H1299" t="str">
        <f t="shared" ca="1" si="180"/>
        <v>cliente indisponivel</v>
      </c>
      <c r="I1299" t="str">
        <f t="shared" ca="1" si="181"/>
        <v>cliente indisponivel</v>
      </c>
      <c r="J1299" t="str">
        <f t="shared" ca="1" si="182"/>
        <v>Não entregue</v>
      </c>
      <c r="K1299">
        <f t="shared" ca="1" si="183"/>
        <v>2</v>
      </c>
      <c r="L1299">
        <f t="shared" ca="1" si="184"/>
        <v>2</v>
      </c>
      <c r="M1299" s="6" t="str">
        <f t="shared" si="185"/>
        <v>43</v>
      </c>
      <c r="N1299" s="6">
        <v>9</v>
      </c>
      <c r="O1299" s="6">
        <v>2019</v>
      </c>
      <c r="P1299" s="6" t="s">
        <v>170</v>
      </c>
      <c r="Q1299" s="6">
        <v>9</v>
      </c>
      <c r="R1299" s="6">
        <v>2019</v>
      </c>
      <c r="S1299" s="7">
        <f t="shared" ca="1" si="186"/>
        <v>43640</v>
      </c>
      <c r="T1299" s="7" t="str">
        <f t="shared" si="187"/>
        <v>27</v>
      </c>
      <c r="U1299" s="7">
        <f t="shared" si="188"/>
        <v>43735</v>
      </c>
    </row>
    <row r="1300" spans="1:21" x14ac:dyDescent="0.25">
      <c r="A1300">
        <v>1299</v>
      </c>
      <c r="B1300" s="1">
        <v>43642</v>
      </c>
      <c r="C1300" s="1">
        <v>43709</v>
      </c>
      <c r="D1300" s="2">
        <v>172</v>
      </c>
      <c r="E1300" s="2" t="s">
        <v>1701</v>
      </c>
      <c r="F1300" s="2" t="s">
        <v>1709</v>
      </c>
      <c r="H1300" t="str">
        <f t="shared" si="180"/>
        <v/>
      </c>
      <c r="I1300" t="str">
        <f t="shared" ca="1" si="181"/>
        <v>outros</v>
      </c>
      <c r="J1300" t="str">
        <f t="shared" ca="1" si="182"/>
        <v>Entregue</v>
      </c>
      <c r="K1300">
        <f t="shared" ca="1" si="183"/>
        <v>1</v>
      </c>
      <c r="L1300">
        <f t="shared" ca="1" si="184"/>
        <v>3</v>
      </c>
      <c r="M1300" s="6" t="str">
        <f t="shared" si="185"/>
        <v>43</v>
      </c>
      <c r="N1300" s="6">
        <v>9</v>
      </c>
      <c r="O1300" s="6">
        <v>2019</v>
      </c>
      <c r="P1300" s="6" t="s">
        <v>1696</v>
      </c>
      <c r="Q1300" s="6">
        <v>9</v>
      </c>
      <c r="R1300" s="6">
        <v>2019</v>
      </c>
      <c r="S1300" s="7">
        <f t="shared" ca="1" si="186"/>
        <v>43641</v>
      </c>
      <c r="T1300" s="7" t="str">
        <f t="shared" si="187"/>
        <v>1</v>
      </c>
      <c r="U1300" s="7">
        <f t="shared" si="188"/>
        <v>43709</v>
      </c>
    </row>
    <row r="1301" spans="1:21" x14ac:dyDescent="0.25">
      <c r="A1301">
        <v>1300</v>
      </c>
      <c r="B1301" s="1">
        <v>43641</v>
      </c>
      <c r="C1301" s="1">
        <v>43734</v>
      </c>
      <c r="D1301" s="2">
        <v>10</v>
      </c>
      <c r="E1301" s="2" t="s">
        <v>1702</v>
      </c>
      <c r="F1301" s="2" t="s">
        <v>1704</v>
      </c>
      <c r="H1301" t="str">
        <f t="shared" ca="1" si="180"/>
        <v>cliente indisponivel</v>
      </c>
      <c r="I1301" t="str">
        <f t="shared" ca="1" si="181"/>
        <v>cliente indisponivel</v>
      </c>
      <c r="J1301" t="str">
        <f t="shared" ca="1" si="182"/>
        <v>Não entregue</v>
      </c>
      <c r="K1301">
        <f t="shared" ca="1" si="183"/>
        <v>2</v>
      </c>
      <c r="L1301">
        <f t="shared" ca="1" si="184"/>
        <v>2</v>
      </c>
      <c r="M1301" s="6" t="str">
        <f t="shared" si="185"/>
        <v>43</v>
      </c>
      <c r="N1301" s="6">
        <v>9</v>
      </c>
      <c r="O1301" s="6">
        <v>2019</v>
      </c>
      <c r="P1301" s="6" t="s">
        <v>163</v>
      </c>
      <c r="Q1301" s="6">
        <v>9</v>
      </c>
      <c r="R1301" s="6">
        <v>2019</v>
      </c>
      <c r="S1301" s="7">
        <f t="shared" ca="1" si="186"/>
        <v>43640</v>
      </c>
      <c r="T1301" s="7" t="str">
        <f t="shared" si="187"/>
        <v>26</v>
      </c>
      <c r="U1301" s="7">
        <f t="shared" si="188"/>
        <v>43734</v>
      </c>
    </row>
    <row r="1302" spans="1:21" x14ac:dyDescent="0.25">
      <c r="A1302">
        <v>1301</v>
      </c>
      <c r="B1302" s="1">
        <v>43640</v>
      </c>
      <c r="C1302" s="1">
        <v>43725</v>
      </c>
      <c r="D1302" s="2">
        <v>124</v>
      </c>
      <c r="E1302" s="2" t="s">
        <v>1701</v>
      </c>
      <c r="F1302" s="2" t="s">
        <v>1709</v>
      </c>
      <c r="H1302" t="str">
        <f t="shared" si="180"/>
        <v/>
      </c>
      <c r="I1302" t="str">
        <f t="shared" ca="1" si="181"/>
        <v>cliente indisponivel</v>
      </c>
      <c r="J1302" t="str">
        <f t="shared" ca="1" si="182"/>
        <v>Não entregue</v>
      </c>
      <c r="K1302">
        <f t="shared" ca="1" si="183"/>
        <v>2</v>
      </c>
      <c r="L1302">
        <f t="shared" ca="1" si="184"/>
        <v>2</v>
      </c>
      <c r="M1302" s="6" t="str">
        <f t="shared" si="185"/>
        <v>43</v>
      </c>
      <c r="N1302" s="6">
        <v>9</v>
      </c>
      <c r="O1302" s="6">
        <v>2019</v>
      </c>
      <c r="P1302" s="6" t="s">
        <v>108</v>
      </c>
      <c r="Q1302" s="6">
        <v>9</v>
      </c>
      <c r="R1302" s="6">
        <v>2019</v>
      </c>
      <c r="S1302" s="7">
        <f t="shared" ca="1" si="186"/>
        <v>43638</v>
      </c>
      <c r="T1302" s="7" t="str">
        <f t="shared" si="187"/>
        <v>17</v>
      </c>
      <c r="U1302" s="7">
        <f t="shared" si="188"/>
        <v>43725</v>
      </c>
    </row>
    <row r="1303" spans="1:21" x14ac:dyDescent="0.25">
      <c r="A1303">
        <v>1302</v>
      </c>
      <c r="B1303" s="1">
        <v>43642</v>
      </c>
      <c r="C1303" s="1">
        <v>43724</v>
      </c>
      <c r="D1303" s="2">
        <v>88</v>
      </c>
      <c r="E1303" s="2" t="s">
        <v>1701</v>
      </c>
      <c r="F1303" s="2" t="s">
        <v>1709</v>
      </c>
      <c r="H1303" t="str">
        <f t="shared" si="180"/>
        <v/>
      </c>
      <c r="I1303" t="str">
        <f t="shared" ca="1" si="181"/>
        <v>outros</v>
      </c>
      <c r="J1303" t="str">
        <f t="shared" ca="1" si="182"/>
        <v>Entregue</v>
      </c>
      <c r="K1303">
        <f t="shared" ca="1" si="183"/>
        <v>1</v>
      </c>
      <c r="L1303">
        <f t="shared" ca="1" si="184"/>
        <v>3</v>
      </c>
      <c r="M1303" s="6" t="str">
        <f t="shared" si="185"/>
        <v>43</v>
      </c>
      <c r="N1303" s="6">
        <v>9</v>
      </c>
      <c r="O1303" s="6">
        <v>2019</v>
      </c>
      <c r="P1303" s="6" t="s">
        <v>103</v>
      </c>
      <c r="Q1303" s="6">
        <v>9</v>
      </c>
      <c r="R1303" s="6">
        <v>2019</v>
      </c>
      <c r="S1303" s="7">
        <f t="shared" ca="1" si="186"/>
        <v>43642</v>
      </c>
      <c r="T1303" s="7" t="str">
        <f t="shared" si="187"/>
        <v>16</v>
      </c>
      <c r="U1303" s="7">
        <f t="shared" si="188"/>
        <v>43724</v>
      </c>
    </row>
    <row r="1304" spans="1:21" x14ac:dyDescent="0.25">
      <c r="A1304">
        <v>1303</v>
      </c>
      <c r="B1304" s="1">
        <v>43640</v>
      </c>
      <c r="C1304" s="1">
        <v>43712</v>
      </c>
      <c r="D1304" s="2">
        <v>57</v>
      </c>
      <c r="E1304" s="2" t="s">
        <v>1701</v>
      </c>
      <c r="F1304" s="2" t="s">
        <v>1709</v>
      </c>
      <c r="H1304" t="str">
        <f t="shared" si="180"/>
        <v/>
      </c>
      <c r="I1304" t="str">
        <f t="shared" ca="1" si="181"/>
        <v>cliente indisponivel</v>
      </c>
      <c r="J1304" t="str">
        <f t="shared" ca="1" si="182"/>
        <v>Não entregue</v>
      </c>
      <c r="K1304">
        <f t="shared" ca="1" si="183"/>
        <v>2</v>
      </c>
      <c r="L1304">
        <f t="shared" ca="1" si="184"/>
        <v>2</v>
      </c>
      <c r="M1304" s="6" t="str">
        <f t="shared" si="185"/>
        <v>43</v>
      </c>
      <c r="N1304" s="6">
        <v>9</v>
      </c>
      <c r="O1304" s="6">
        <v>2019</v>
      </c>
      <c r="P1304" s="6" t="s">
        <v>1698</v>
      </c>
      <c r="Q1304" s="6">
        <v>9</v>
      </c>
      <c r="R1304" s="6">
        <v>2019</v>
      </c>
      <c r="S1304" s="7">
        <f t="shared" ca="1" si="186"/>
        <v>43639</v>
      </c>
      <c r="T1304" s="7" t="str">
        <f t="shared" si="187"/>
        <v>4</v>
      </c>
      <c r="U1304" s="7">
        <f t="shared" si="188"/>
        <v>43712</v>
      </c>
    </row>
    <row r="1305" spans="1:21" x14ac:dyDescent="0.25">
      <c r="A1305">
        <v>1304</v>
      </c>
      <c r="B1305" s="1">
        <v>43639</v>
      </c>
      <c r="C1305" s="1">
        <v>43733</v>
      </c>
      <c r="D1305" s="2">
        <v>70</v>
      </c>
      <c r="E1305" s="2" t="s">
        <v>1701</v>
      </c>
      <c r="F1305" s="2" t="s">
        <v>1709</v>
      </c>
      <c r="H1305" t="str">
        <f t="shared" si="180"/>
        <v/>
      </c>
      <c r="I1305" t="str">
        <f t="shared" ca="1" si="181"/>
        <v>cliente indisponivel</v>
      </c>
      <c r="J1305" t="str">
        <f t="shared" ca="1" si="182"/>
        <v>Não entregue</v>
      </c>
      <c r="K1305">
        <f t="shared" ca="1" si="183"/>
        <v>2</v>
      </c>
      <c r="L1305">
        <f t="shared" ca="1" si="184"/>
        <v>3</v>
      </c>
      <c r="M1305" s="6" t="str">
        <f t="shared" si="185"/>
        <v>43</v>
      </c>
      <c r="N1305" s="6">
        <v>9</v>
      </c>
      <c r="O1305" s="6">
        <v>2019</v>
      </c>
      <c r="P1305" s="6" t="s">
        <v>157</v>
      </c>
      <c r="Q1305" s="6">
        <v>9</v>
      </c>
      <c r="R1305" s="6">
        <v>2019</v>
      </c>
      <c r="S1305" s="7">
        <f t="shared" ca="1" si="186"/>
        <v>43641</v>
      </c>
      <c r="T1305" s="7" t="str">
        <f t="shared" si="187"/>
        <v>25</v>
      </c>
      <c r="U1305" s="7">
        <f t="shared" si="188"/>
        <v>43733</v>
      </c>
    </row>
    <row r="1306" spans="1:21" x14ac:dyDescent="0.25">
      <c r="A1306">
        <v>1305</v>
      </c>
      <c r="B1306" s="1">
        <v>43642</v>
      </c>
      <c r="C1306" s="1">
        <v>43726</v>
      </c>
      <c r="D1306" s="2">
        <v>175</v>
      </c>
      <c r="E1306" s="2" t="s">
        <v>1701</v>
      </c>
      <c r="F1306" s="2" t="s">
        <v>1709</v>
      </c>
      <c r="H1306" t="str">
        <f t="shared" si="180"/>
        <v/>
      </c>
      <c r="I1306" t="str">
        <f t="shared" ca="1" si="181"/>
        <v>cliente indisponivel</v>
      </c>
      <c r="J1306" t="str">
        <f t="shared" ca="1" si="182"/>
        <v>Não entregue</v>
      </c>
      <c r="K1306">
        <f t="shared" ca="1" si="183"/>
        <v>2</v>
      </c>
      <c r="L1306">
        <f t="shared" ca="1" si="184"/>
        <v>1</v>
      </c>
      <c r="M1306" s="6" t="str">
        <f t="shared" si="185"/>
        <v>43</v>
      </c>
      <c r="N1306" s="6">
        <v>9</v>
      </c>
      <c r="O1306" s="6">
        <v>2019</v>
      </c>
      <c r="P1306" s="6" t="s">
        <v>114</v>
      </c>
      <c r="Q1306" s="6">
        <v>9</v>
      </c>
      <c r="R1306" s="6">
        <v>2019</v>
      </c>
      <c r="S1306" s="7">
        <f t="shared" ca="1" si="186"/>
        <v>43641</v>
      </c>
      <c r="T1306" s="7" t="str">
        <f t="shared" si="187"/>
        <v>18</v>
      </c>
      <c r="U1306" s="7">
        <f t="shared" si="188"/>
        <v>43726</v>
      </c>
    </row>
    <row r="1307" spans="1:21" x14ac:dyDescent="0.25">
      <c r="A1307">
        <v>1306</v>
      </c>
      <c r="B1307" s="1">
        <v>43639</v>
      </c>
      <c r="C1307" s="1">
        <v>43709</v>
      </c>
      <c r="D1307" s="2">
        <v>178</v>
      </c>
      <c r="E1307" s="2" t="s">
        <v>1701</v>
      </c>
      <c r="F1307" s="2" t="s">
        <v>1709</v>
      </c>
      <c r="H1307" t="str">
        <f t="shared" si="180"/>
        <v/>
      </c>
      <c r="I1307" t="str">
        <f t="shared" ca="1" si="181"/>
        <v>cliente indisponivel</v>
      </c>
      <c r="J1307" t="str">
        <f t="shared" ca="1" si="182"/>
        <v>Não entregue</v>
      </c>
      <c r="K1307">
        <f t="shared" ca="1" si="183"/>
        <v>2</v>
      </c>
      <c r="L1307">
        <f t="shared" ca="1" si="184"/>
        <v>2</v>
      </c>
      <c r="M1307" s="6" t="str">
        <f t="shared" si="185"/>
        <v>43</v>
      </c>
      <c r="N1307" s="6">
        <v>9</v>
      </c>
      <c r="O1307" s="6">
        <v>2019</v>
      </c>
      <c r="P1307" s="6" t="s">
        <v>1696</v>
      </c>
      <c r="Q1307" s="6">
        <v>9</v>
      </c>
      <c r="R1307" s="6">
        <v>2019</v>
      </c>
      <c r="S1307" s="7">
        <f t="shared" ca="1" si="186"/>
        <v>43640</v>
      </c>
      <c r="T1307" s="7" t="str">
        <f t="shared" si="187"/>
        <v>1</v>
      </c>
      <c r="U1307" s="7">
        <f t="shared" si="188"/>
        <v>43709</v>
      </c>
    </row>
    <row r="1308" spans="1:21" x14ac:dyDescent="0.25">
      <c r="A1308">
        <v>1307</v>
      </c>
      <c r="B1308" s="1">
        <v>43638</v>
      </c>
      <c r="C1308" s="1">
        <v>43736</v>
      </c>
      <c r="D1308" s="2">
        <v>96</v>
      </c>
      <c r="E1308" s="2" t="s">
        <v>1702</v>
      </c>
      <c r="F1308" s="2" t="s">
        <v>1703</v>
      </c>
      <c r="H1308" t="str">
        <f t="shared" ca="1" si="180"/>
        <v>cliente indisponivel</v>
      </c>
      <c r="I1308" t="str">
        <f t="shared" ca="1" si="181"/>
        <v>cliente indisponivel</v>
      </c>
      <c r="J1308" t="str">
        <f t="shared" ca="1" si="182"/>
        <v>Não entregue</v>
      </c>
      <c r="K1308">
        <f t="shared" ca="1" si="183"/>
        <v>2</v>
      </c>
      <c r="L1308">
        <f t="shared" ca="1" si="184"/>
        <v>1</v>
      </c>
      <c r="M1308" s="6" t="str">
        <f t="shared" si="185"/>
        <v>43</v>
      </c>
      <c r="N1308" s="6">
        <v>9</v>
      </c>
      <c r="O1308" s="6">
        <v>2019</v>
      </c>
      <c r="P1308" s="6" t="s">
        <v>175</v>
      </c>
      <c r="Q1308" s="6">
        <v>9</v>
      </c>
      <c r="R1308" s="6">
        <v>2019</v>
      </c>
      <c r="S1308" s="7">
        <f t="shared" ca="1" si="186"/>
        <v>43642</v>
      </c>
      <c r="T1308" s="7" t="str">
        <f t="shared" si="187"/>
        <v>28</v>
      </c>
      <c r="U1308" s="7">
        <f t="shared" si="188"/>
        <v>43736</v>
      </c>
    </row>
    <row r="1309" spans="1:21" x14ac:dyDescent="0.25">
      <c r="A1309">
        <v>1308</v>
      </c>
      <c r="B1309" s="1">
        <v>43641</v>
      </c>
      <c r="C1309" s="1">
        <v>43728</v>
      </c>
      <c r="D1309" s="2">
        <v>168</v>
      </c>
      <c r="E1309" s="2" t="s">
        <v>1702</v>
      </c>
      <c r="F1309" s="2" t="s">
        <v>1703</v>
      </c>
      <c r="H1309" t="str">
        <f t="shared" ca="1" si="180"/>
        <v>cliente indisponivel</v>
      </c>
      <c r="I1309" t="str">
        <f t="shared" ca="1" si="181"/>
        <v>cliente indisponivel</v>
      </c>
      <c r="J1309" t="str">
        <f t="shared" ca="1" si="182"/>
        <v>Não entregue</v>
      </c>
      <c r="K1309">
        <f t="shared" ca="1" si="183"/>
        <v>2</v>
      </c>
      <c r="L1309">
        <f t="shared" ca="1" si="184"/>
        <v>2</v>
      </c>
      <c r="M1309" s="6" t="str">
        <f t="shared" si="185"/>
        <v>43</v>
      </c>
      <c r="N1309" s="6">
        <v>9</v>
      </c>
      <c r="O1309" s="6">
        <v>2019</v>
      </c>
      <c r="P1309" s="6" t="s">
        <v>126</v>
      </c>
      <c r="Q1309" s="6">
        <v>9</v>
      </c>
      <c r="R1309" s="6">
        <v>2019</v>
      </c>
      <c r="S1309" s="7">
        <f t="shared" ca="1" si="186"/>
        <v>43642</v>
      </c>
      <c r="T1309" s="7" t="str">
        <f t="shared" si="187"/>
        <v>20</v>
      </c>
      <c r="U1309" s="7">
        <f t="shared" si="188"/>
        <v>43728</v>
      </c>
    </row>
    <row r="1310" spans="1:21" x14ac:dyDescent="0.25">
      <c r="A1310">
        <v>1309</v>
      </c>
      <c r="B1310" s="1">
        <v>43638</v>
      </c>
      <c r="C1310" s="1">
        <v>43716</v>
      </c>
      <c r="D1310" s="2">
        <v>115</v>
      </c>
      <c r="E1310" s="2" t="s">
        <v>1701</v>
      </c>
      <c r="F1310" s="2" t="s">
        <v>1709</v>
      </c>
      <c r="H1310" t="str">
        <f t="shared" si="180"/>
        <v/>
      </c>
      <c r="I1310" t="str">
        <f t="shared" ca="1" si="181"/>
        <v>cliente indisponivel</v>
      </c>
      <c r="J1310" t="str">
        <f t="shared" ca="1" si="182"/>
        <v>Não entregue</v>
      </c>
      <c r="K1310">
        <f t="shared" ca="1" si="183"/>
        <v>2</v>
      </c>
      <c r="L1310">
        <f t="shared" ca="1" si="184"/>
        <v>1</v>
      </c>
      <c r="M1310" s="6" t="str">
        <f t="shared" si="185"/>
        <v>43</v>
      </c>
      <c r="N1310" s="6">
        <v>9</v>
      </c>
      <c r="O1310" s="6">
        <v>2019</v>
      </c>
      <c r="P1310" s="6" t="s">
        <v>1693</v>
      </c>
      <c r="Q1310" s="6">
        <v>9</v>
      </c>
      <c r="R1310" s="6">
        <v>2019</v>
      </c>
      <c r="S1310" s="7">
        <f t="shared" ca="1" si="186"/>
        <v>43638</v>
      </c>
      <c r="T1310" s="7" t="str">
        <f t="shared" si="187"/>
        <v>8</v>
      </c>
      <c r="U1310" s="7">
        <f t="shared" si="188"/>
        <v>43716</v>
      </c>
    </row>
    <row r="1311" spans="1:21" x14ac:dyDescent="0.25">
      <c r="A1311">
        <v>1310</v>
      </c>
      <c r="B1311" s="1">
        <v>43640</v>
      </c>
      <c r="C1311" s="1">
        <v>43726</v>
      </c>
      <c r="D1311" s="2">
        <v>160</v>
      </c>
      <c r="E1311" s="2" t="s">
        <v>1702</v>
      </c>
      <c r="F1311" s="2" t="s">
        <v>1704</v>
      </c>
      <c r="H1311" t="str">
        <f t="shared" ca="1" si="180"/>
        <v>outros</v>
      </c>
      <c r="I1311" t="str">
        <f t="shared" ca="1" si="181"/>
        <v>outros</v>
      </c>
      <c r="J1311" t="str">
        <f t="shared" ca="1" si="182"/>
        <v>Entregue</v>
      </c>
      <c r="K1311">
        <f t="shared" ca="1" si="183"/>
        <v>1</v>
      </c>
      <c r="L1311">
        <f t="shared" ca="1" si="184"/>
        <v>1</v>
      </c>
      <c r="M1311" s="6" t="str">
        <f t="shared" si="185"/>
        <v>43</v>
      </c>
      <c r="N1311" s="6">
        <v>9</v>
      </c>
      <c r="O1311" s="6">
        <v>2019</v>
      </c>
      <c r="P1311" s="6" t="s">
        <v>114</v>
      </c>
      <c r="Q1311" s="6">
        <v>9</v>
      </c>
      <c r="R1311" s="6">
        <v>2019</v>
      </c>
      <c r="S1311" s="7">
        <f t="shared" ca="1" si="186"/>
        <v>43641</v>
      </c>
      <c r="T1311" s="7" t="str">
        <f t="shared" si="187"/>
        <v>18</v>
      </c>
      <c r="U1311" s="7">
        <f t="shared" si="188"/>
        <v>43726</v>
      </c>
    </row>
    <row r="1312" spans="1:21" x14ac:dyDescent="0.25">
      <c r="A1312">
        <v>1311</v>
      </c>
      <c r="B1312" s="1">
        <v>43642</v>
      </c>
      <c r="C1312" s="1">
        <v>43731</v>
      </c>
      <c r="D1312" s="2">
        <v>60</v>
      </c>
      <c r="E1312" s="2" t="s">
        <v>1701</v>
      </c>
      <c r="F1312" s="2" t="s">
        <v>1709</v>
      </c>
      <c r="H1312" t="str">
        <f t="shared" si="180"/>
        <v/>
      </c>
      <c r="I1312" t="str">
        <f t="shared" ca="1" si="181"/>
        <v>outros</v>
      </c>
      <c r="J1312" t="str">
        <f t="shared" ca="1" si="182"/>
        <v>Entregue</v>
      </c>
      <c r="K1312">
        <f t="shared" ca="1" si="183"/>
        <v>1</v>
      </c>
      <c r="L1312">
        <f t="shared" ca="1" si="184"/>
        <v>1</v>
      </c>
      <c r="M1312" s="6" t="str">
        <f t="shared" si="185"/>
        <v>43</v>
      </c>
      <c r="N1312" s="6">
        <v>9</v>
      </c>
      <c r="O1312" s="6">
        <v>2019</v>
      </c>
      <c r="P1312" s="6" t="s">
        <v>144</v>
      </c>
      <c r="Q1312" s="6">
        <v>9</v>
      </c>
      <c r="R1312" s="6">
        <v>2019</v>
      </c>
      <c r="S1312" s="7">
        <f t="shared" ca="1" si="186"/>
        <v>43641</v>
      </c>
      <c r="T1312" s="7" t="str">
        <f t="shared" si="187"/>
        <v>23</v>
      </c>
      <c r="U1312" s="7">
        <f t="shared" si="188"/>
        <v>43731</v>
      </c>
    </row>
    <row r="1313" spans="1:21" x14ac:dyDescent="0.25">
      <c r="A1313">
        <v>1312</v>
      </c>
      <c r="B1313" s="1">
        <v>43639</v>
      </c>
      <c r="C1313" s="1">
        <v>43725</v>
      </c>
      <c r="D1313" s="2">
        <v>219</v>
      </c>
      <c r="E1313" s="2" t="s">
        <v>1702</v>
      </c>
      <c r="F1313" s="2" t="s">
        <v>1703</v>
      </c>
      <c r="H1313" t="str">
        <f t="shared" ca="1" si="180"/>
        <v>outros</v>
      </c>
      <c r="I1313" t="str">
        <f t="shared" ca="1" si="181"/>
        <v>outros</v>
      </c>
      <c r="J1313" t="str">
        <f t="shared" ca="1" si="182"/>
        <v>Entregue</v>
      </c>
      <c r="K1313">
        <f t="shared" ca="1" si="183"/>
        <v>1</v>
      </c>
      <c r="L1313">
        <f t="shared" ca="1" si="184"/>
        <v>3</v>
      </c>
      <c r="M1313" s="6" t="str">
        <f t="shared" si="185"/>
        <v>43</v>
      </c>
      <c r="N1313" s="6">
        <v>9</v>
      </c>
      <c r="O1313" s="6">
        <v>2019</v>
      </c>
      <c r="P1313" s="6" t="s">
        <v>108</v>
      </c>
      <c r="Q1313" s="6">
        <v>9</v>
      </c>
      <c r="R1313" s="6">
        <v>2019</v>
      </c>
      <c r="S1313" s="7">
        <f t="shared" ca="1" si="186"/>
        <v>43642</v>
      </c>
      <c r="T1313" s="7" t="str">
        <f t="shared" si="187"/>
        <v>17</v>
      </c>
      <c r="U1313" s="7">
        <f t="shared" si="188"/>
        <v>43725</v>
      </c>
    </row>
    <row r="1314" spans="1:21" x14ac:dyDescent="0.25">
      <c r="A1314">
        <v>1313</v>
      </c>
      <c r="B1314" s="1">
        <v>43640</v>
      </c>
      <c r="C1314" s="1">
        <v>43709</v>
      </c>
      <c r="D1314" s="2">
        <v>194</v>
      </c>
      <c r="E1314" s="2" t="s">
        <v>1702</v>
      </c>
      <c r="F1314" s="2" t="s">
        <v>1703</v>
      </c>
      <c r="H1314" t="str">
        <f t="shared" ca="1" si="180"/>
        <v>cliente indisponivel</v>
      </c>
      <c r="I1314" t="str">
        <f t="shared" ca="1" si="181"/>
        <v>cliente indisponivel</v>
      </c>
      <c r="J1314" t="str">
        <f t="shared" ca="1" si="182"/>
        <v>Não entregue</v>
      </c>
      <c r="K1314">
        <f t="shared" ca="1" si="183"/>
        <v>2</v>
      </c>
      <c r="L1314">
        <f t="shared" ca="1" si="184"/>
        <v>1</v>
      </c>
      <c r="M1314" s="6" t="str">
        <f t="shared" si="185"/>
        <v>43</v>
      </c>
      <c r="N1314" s="6">
        <v>9</v>
      </c>
      <c r="O1314" s="6">
        <v>2019</v>
      </c>
      <c r="P1314" s="6" t="s">
        <v>1696</v>
      </c>
      <c r="Q1314" s="6">
        <v>9</v>
      </c>
      <c r="R1314" s="6">
        <v>2019</v>
      </c>
      <c r="S1314" s="7">
        <f t="shared" ca="1" si="186"/>
        <v>43641</v>
      </c>
      <c r="T1314" s="7" t="str">
        <f t="shared" si="187"/>
        <v>1</v>
      </c>
      <c r="U1314" s="7">
        <f t="shared" si="188"/>
        <v>43709</v>
      </c>
    </row>
    <row r="1315" spans="1:21" x14ac:dyDescent="0.25">
      <c r="A1315">
        <v>1314</v>
      </c>
      <c r="B1315" s="1">
        <v>43638</v>
      </c>
      <c r="C1315" s="1">
        <v>43734</v>
      </c>
      <c r="D1315" s="2">
        <v>216</v>
      </c>
      <c r="E1315" s="2" t="s">
        <v>1702</v>
      </c>
      <c r="F1315" s="2" t="s">
        <v>1704</v>
      </c>
      <c r="H1315" t="str">
        <f t="shared" ca="1" si="180"/>
        <v>cliente indisponivel</v>
      </c>
      <c r="I1315" t="str">
        <f t="shared" ca="1" si="181"/>
        <v>cliente indisponivel</v>
      </c>
      <c r="J1315" t="str">
        <f t="shared" ca="1" si="182"/>
        <v>Não entregue</v>
      </c>
      <c r="K1315">
        <f t="shared" ca="1" si="183"/>
        <v>2</v>
      </c>
      <c r="L1315">
        <f t="shared" ca="1" si="184"/>
        <v>2</v>
      </c>
      <c r="M1315" s="6" t="str">
        <f t="shared" si="185"/>
        <v>43</v>
      </c>
      <c r="N1315" s="6">
        <v>9</v>
      </c>
      <c r="O1315" s="6">
        <v>2019</v>
      </c>
      <c r="P1315" s="6" t="s">
        <v>163</v>
      </c>
      <c r="Q1315" s="6">
        <v>9</v>
      </c>
      <c r="R1315" s="6">
        <v>2019</v>
      </c>
      <c r="S1315" s="7">
        <f t="shared" ca="1" si="186"/>
        <v>43638</v>
      </c>
      <c r="T1315" s="7" t="str">
        <f t="shared" si="187"/>
        <v>26</v>
      </c>
      <c r="U1315" s="7">
        <f t="shared" si="188"/>
        <v>43734</v>
      </c>
    </row>
    <row r="1316" spans="1:21" x14ac:dyDescent="0.25">
      <c r="A1316">
        <v>1315</v>
      </c>
      <c r="B1316" s="1">
        <v>43641</v>
      </c>
      <c r="C1316" s="1">
        <v>43725</v>
      </c>
      <c r="D1316" s="2">
        <v>4</v>
      </c>
      <c r="E1316" s="2" t="s">
        <v>1701</v>
      </c>
      <c r="F1316" s="2" t="s">
        <v>1709</v>
      </c>
      <c r="H1316" t="str">
        <f t="shared" si="180"/>
        <v/>
      </c>
      <c r="I1316" t="str">
        <f t="shared" ca="1" si="181"/>
        <v>cliente indisponivel</v>
      </c>
      <c r="J1316" t="str">
        <f t="shared" ca="1" si="182"/>
        <v>Não entregue</v>
      </c>
      <c r="K1316">
        <f t="shared" ca="1" si="183"/>
        <v>2</v>
      </c>
      <c r="L1316">
        <f t="shared" ca="1" si="184"/>
        <v>1</v>
      </c>
      <c r="M1316" s="6" t="str">
        <f t="shared" si="185"/>
        <v>43</v>
      </c>
      <c r="N1316" s="6">
        <v>9</v>
      </c>
      <c r="O1316" s="6">
        <v>2019</v>
      </c>
      <c r="P1316" s="6" t="s">
        <v>108</v>
      </c>
      <c r="Q1316" s="6">
        <v>9</v>
      </c>
      <c r="R1316" s="6">
        <v>2019</v>
      </c>
      <c r="S1316" s="7">
        <f t="shared" ca="1" si="186"/>
        <v>43641</v>
      </c>
      <c r="T1316" s="7" t="str">
        <f t="shared" si="187"/>
        <v>17</v>
      </c>
      <c r="U1316" s="7">
        <f t="shared" si="188"/>
        <v>43725</v>
      </c>
    </row>
    <row r="1317" spans="1:21" x14ac:dyDescent="0.25">
      <c r="A1317">
        <v>1316</v>
      </c>
      <c r="B1317" s="1">
        <v>43642</v>
      </c>
      <c r="C1317" s="1">
        <v>43733</v>
      </c>
      <c r="D1317" s="2">
        <v>69</v>
      </c>
      <c r="E1317" s="2" t="s">
        <v>1702</v>
      </c>
      <c r="F1317" s="2" t="s">
        <v>1703</v>
      </c>
      <c r="H1317" t="str">
        <f t="shared" ca="1" si="180"/>
        <v>cliente indisponivel</v>
      </c>
      <c r="I1317" t="str">
        <f t="shared" ca="1" si="181"/>
        <v>cliente indisponivel</v>
      </c>
      <c r="J1317" t="str">
        <f t="shared" ca="1" si="182"/>
        <v>Não entregue</v>
      </c>
      <c r="K1317">
        <f t="shared" ca="1" si="183"/>
        <v>2</v>
      </c>
      <c r="L1317">
        <f t="shared" ca="1" si="184"/>
        <v>3</v>
      </c>
      <c r="M1317" s="6" t="str">
        <f t="shared" si="185"/>
        <v>43</v>
      </c>
      <c r="N1317" s="6">
        <v>9</v>
      </c>
      <c r="O1317" s="6">
        <v>2019</v>
      </c>
      <c r="P1317" s="6" t="s">
        <v>157</v>
      </c>
      <c r="Q1317" s="6">
        <v>9</v>
      </c>
      <c r="R1317" s="6">
        <v>2019</v>
      </c>
      <c r="S1317" s="7">
        <f t="shared" ca="1" si="186"/>
        <v>43642</v>
      </c>
      <c r="T1317" s="7" t="str">
        <f t="shared" si="187"/>
        <v>25</v>
      </c>
      <c r="U1317" s="7">
        <f t="shared" si="188"/>
        <v>43733</v>
      </c>
    </row>
    <row r="1318" spans="1:21" x14ac:dyDescent="0.25">
      <c r="A1318">
        <v>1317</v>
      </c>
      <c r="B1318" s="1">
        <v>43642</v>
      </c>
      <c r="C1318" s="1">
        <v>43716</v>
      </c>
      <c r="D1318" s="2">
        <v>91</v>
      </c>
      <c r="E1318" s="2" t="s">
        <v>1702</v>
      </c>
      <c r="F1318" s="2" t="s">
        <v>1703</v>
      </c>
      <c r="H1318" t="str">
        <f t="shared" ca="1" si="180"/>
        <v>cliente indisponivel</v>
      </c>
      <c r="I1318" t="str">
        <f t="shared" ca="1" si="181"/>
        <v>cliente indisponivel</v>
      </c>
      <c r="J1318" t="str">
        <f t="shared" ca="1" si="182"/>
        <v>Não entregue</v>
      </c>
      <c r="K1318">
        <f t="shared" ca="1" si="183"/>
        <v>2</v>
      </c>
      <c r="L1318">
        <f t="shared" ca="1" si="184"/>
        <v>3</v>
      </c>
      <c r="M1318" s="6" t="str">
        <f t="shared" si="185"/>
        <v>43</v>
      </c>
      <c r="N1318" s="6">
        <v>9</v>
      </c>
      <c r="O1318" s="6">
        <v>2019</v>
      </c>
      <c r="P1318" s="6" t="s">
        <v>1693</v>
      </c>
      <c r="Q1318" s="6">
        <v>9</v>
      </c>
      <c r="R1318" s="6">
        <v>2019</v>
      </c>
      <c r="S1318" s="7">
        <f t="shared" ca="1" si="186"/>
        <v>43641</v>
      </c>
      <c r="T1318" s="7" t="str">
        <f t="shared" si="187"/>
        <v>8</v>
      </c>
      <c r="U1318" s="7">
        <f t="shared" si="188"/>
        <v>43716</v>
      </c>
    </row>
    <row r="1319" spans="1:21" x14ac:dyDescent="0.25">
      <c r="A1319">
        <v>1318</v>
      </c>
      <c r="B1319" s="1">
        <v>43642</v>
      </c>
      <c r="C1319" s="1">
        <v>43731</v>
      </c>
      <c r="D1319" s="2">
        <v>101</v>
      </c>
      <c r="E1319" s="2" t="s">
        <v>1701</v>
      </c>
      <c r="F1319" s="2" t="s">
        <v>1709</v>
      </c>
      <c r="H1319" t="str">
        <f t="shared" si="180"/>
        <v/>
      </c>
      <c r="I1319" t="str">
        <f t="shared" ca="1" si="181"/>
        <v>outros</v>
      </c>
      <c r="J1319" t="str">
        <f t="shared" ca="1" si="182"/>
        <v>Entregue</v>
      </c>
      <c r="K1319">
        <f t="shared" ca="1" si="183"/>
        <v>1</v>
      </c>
      <c r="L1319">
        <f t="shared" ca="1" si="184"/>
        <v>2</v>
      </c>
      <c r="M1319" s="6" t="str">
        <f t="shared" si="185"/>
        <v>43</v>
      </c>
      <c r="N1319" s="6">
        <v>9</v>
      </c>
      <c r="O1319" s="6">
        <v>2019</v>
      </c>
      <c r="P1319" s="6" t="s">
        <v>144</v>
      </c>
      <c r="Q1319" s="6">
        <v>9</v>
      </c>
      <c r="R1319" s="6">
        <v>2019</v>
      </c>
      <c r="S1319" s="7">
        <f t="shared" ca="1" si="186"/>
        <v>43639</v>
      </c>
      <c r="T1319" s="7" t="str">
        <f t="shared" si="187"/>
        <v>23</v>
      </c>
      <c r="U1319" s="7">
        <f t="shared" si="188"/>
        <v>43731</v>
      </c>
    </row>
    <row r="1320" spans="1:21" x14ac:dyDescent="0.25">
      <c r="A1320">
        <v>1319</v>
      </c>
      <c r="B1320" s="1">
        <v>43642</v>
      </c>
      <c r="C1320" s="1">
        <v>43719</v>
      </c>
      <c r="D1320" s="2">
        <v>9</v>
      </c>
      <c r="E1320" s="2" t="s">
        <v>1702</v>
      </c>
      <c r="F1320" s="2" t="s">
        <v>1703</v>
      </c>
      <c r="H1320" t="str">
        <f t="shared" ca="1" si="180"/>
        <v>outros</v>
      </c>
      <c r="I1320" t="str">
        <f t="shared" ca="1" si="181"/>
        <v>outros</v>
      </c>
      <c r="J1320" t="str">
        <f t="shared" ca="1" si="182"/>
        <v>Entregue</v>
      </c>
      <c r="K1320">
        <f t="shared" ca="1" si="183"/>
        <v>1</v>
      </c>
      <c r="L1320">
        <f t="shared" ca="1" si="184"/>
        <v>1</v>
      </c>
      <c r="M1320" s="6" t="str">
        <f t="shared" si="185"/>
        <v>43</v>
      </c>
      <c r="N1320" s="6">
        <v>9</v>
      </c>
      <c r="O1320" s="6">
        <v>2019</v>
      </c>
      <c r="P1320" s="6" t="s">
        <v>71</v>
      </c>
      <c r="Q1320" s="6">
        <v>9</v>
      </c>
      <c r="R1320" s="6">
        <v>2019</v>
      </c>
      <c r="S1320" s="7">
        <f t="shared" ca="1" si="186"/>
        <v>43639</v>
      </c>
      <c r="T1320" s="7" t="str">
        <f t="shared" si="187"/>
        <v>11</v>
      </c>
      <c r="U1320" s="7">
        <f t="shared" si="188"/>
        <v>43719</v>
      </c>
    </row>
    <row r="1321" spans="1:21" x14ac:dyDescent="0.25">
      <c r="A1321">
        <v>1320</v>
      </c>
      <c r="B1321" s="1">
        <v>43642</v>
      </c>
      <c r="C1321" s="1">
        <v>43727</v>
      </c>
      <c r="D1321" s="2">
        <v>192</v>
      </c>
      <c r="E1321" s="2" t="s">
        <v>1702</v>
      </c>
      <c r="F1321" s="2" t="s">
        <v>1703</v>
      </c>
      <c r="H1321" t="str">
        <f t="shared" ca="1" si="180"/>
        <v>outros</v>
      </c>
      <c r="I1321" t="str">
        <f t="shared" ca="1" si="181"/>
        <v>outros</v>
      </c>
      <c r="J1321" t="str">
        <f t="shared" ca="1" si="182"/>
        <v>Entregue</v>
      </c>
      <c r="K1321">
        <f t="shared" ca="1" si="183"/>
        <v>1</v>
      </c>
      <c r="L1321">
        <f t="shared" ca="1" si="184"/>
        <v>3</v>
      </c>
      <c r="M1321" s="6" t="str">
        <f t="shared" si="185"/>
        <v>43</v>
      </c>
      <c r="N1321" s="6">
        <v>9</v>
      </c>
      <c r="O1321" s="6">
        <v>2019</v>
      </c>
      <c r="P1321" s="6" t="s">
        <v>120</v>
      </c>
      <c r="Q1321" s="6">
        <v>9</v>
      </c>
      <c r="R1321" s="6">
        <v>2019</v>
      </c>
      <c r="S1321" s="7">
        <f t="shared" ca="1" si="186"/>
        <v>43641</v>
      </c>
      <c r="T1321" s="7" t="str">
        <f t="shared" si="187"/>
        <v>19</v>
      </c>
      <c r="U1321" s="7">
        <f t="shared" si="188"/>
        <v>43727</v>
      </c>
    </row>
    <row r="1322" spans="1:21" x14ac:dyDescent="0.25">
      <c r="A1322">
        <v>1321</v>
      </c>
      <c r="B1322" s="1">
        <v>43641</v>
      </c>
      <c r="C1322" s="1">
        <v>43715</v>
      </c>
      <c r="D1322" s="2">
        <v>216</v>
      </c>
      <c r="E1322" s="2" t="s">
        <v>1701</v>
      </c>
      <c r="F1322" s="2" t="s">
        <v>1709</v>
      </c>
      <c r="H1322" t="str">
        <f t="shared" si="180"/>
        <v/>
      </c>
      <c r="I1322" t="str">
        <f t="shared" ca="1" si="181"/>
        <v>cliente indisponivel</v>
      </c>
      <c r="J1322" t="str">
        <f t="shared" ca="1" si="182"/>
        <v>Não entregue</v>
      </c>
      <c r="K1322">
        <f t="shared" ca="1" si="183"/>
        <v>2</v>
      </c>
      <c r="L1322">
        <f t="shared" ca="1" si="184"/>
        <v>2</v>
      </c>
      <c r="M1322" s="6" t="str">
        <f t="shared" si="185"/>
        <v>43</v>
      </c>
      <c r="N1322" s="6">
        <v>9</v>
      </c>
      <c r="O1322" s="6">
        <v>2019</v>
      </c>
      <c r="P1322" s="6" t="s">
        <v>1697</v>
      </c>
      <c r="Q1322" s="6">
        <v>9</v>
      </c>
      <c r="R1322" s="6">
        <v>2019</v>
      </c>
      <c r="S1322" s="7">
        <f t="shared" ca="1" si="186"/>
        <v>43642</v>
      </c>
      <c r="T1322" s="7" t="str">
        <f t="shared" si="187"/>
        <v>7</v>
      </c>
      <c r="U1322" s="7">
        <f t="shared" si="188"/>
        <v>43715</v>
      </c>
    </row>
    <row r="1323" spans="1:21" x14ac:dyDescent="0.25">
      <c r="A1323">
        <v>1322</v>
      </c>
      <c r="B1323" s="1">
        <v>43639</v>
      </c>
      <c r="C1323" s="1">
        <v>43720</v>
      </c>
      <c r="D1323" s="2">
        <v>151</v>
      </c>
      <c r="E1323" s="2" t="s">
        <v>1701</v>
      </c>
      <c r="F1323" s="2" t="s">
        <v>1709</v>
      </c>
      <c r="H1323" t="str">
        <f t="shared" si="180"/>
        <v/>
      </c>
      <c r="I1323" t="str">
        <f t="shared" ca="1" si="181"/>
        <v>cliente indisponivel</v>
      </c>
      <c r="J1323" t="str">
        <f t="shared" ca="1" si="182"/>
        <v>Não entregue</v>
      </c>
      <c r="K1323">
        <f t="shared" ca="1" si="183"/>
        <v>2</v>
      </c>
      <c r="L1323">
        <f t="shared" ca="1" si="184"/>
        <v>2</v>
      </c>
      <c r="M1323" s="6" t="str">
        <f t="shared" si="185"/>
        <v>43</v>
      </c>
      <c r="N1323" s="6">
        <v>9</v>
      </c>
      <c r="O1323" s="6">
        <v>2019</v>
      </c>
      <c r="P1323" s="6" t="s">
        <v>78</v>
      </c>
      <c r="Q1323" s="6">
        <v>9</v>
      </c>
      <c r="R1323" s="6">
        <v>2019</v>
      </c>
      <c r="S1323" s="7">
        <f t="shared" ca="1" si="186"/>
        <v>43639</v>
      </c>
      <c r="T1323" s="7" t="str">
        <f t="shared" si="187"/>
        <v>12</v>
      </c>
      <c r="U1323" s="7">
        <f t="shared" si="188"/>
        <v>43720</v>
      </c>
    </row>
    <row r="1324" spans="1:21" x14ac:dyDescent="0.25">
      <c r="A1324">
        <v>1323</v>
      </c>
      <c r="B1324" s="1">
        <v>43642</v>
      </c>
      <c r="C1324" s="1">
        <v>43722</v>
      </c>
      <c r="D1324" s="2">
        <v>62</v>
      </c>
      <c r="E1324" s="2" t="s">
        <v>1701</v>
      </c>
      <c r="F1324" s="2" t="s">
        <v>1709</v>
      </c>
      <c r="H1324" t="str">
        <f t="shared" si="180"/>
        <v/>
      </c>
      <c r="I1324" t="str">
        <f t="shared" ca="1" si="181"/>
        <v>cliente indisponivel</v>
      </c>
      <c r="J1324" t="str">
        <f t="shared" ca="1" si="182"/>
        <v>Não entregue</v>
      </c>
      <c r="K1324">
        <f t="shared" ca="1" si="183"/>
        <v>2</v>
      </c>
      <c r="L1324">
        <f t="shared" ca="1" si="184"/>
        <v>2</v>
      </c>
      <c r="M1324" s="6" t="str">
        <f t="shared" si="185"/>
        <v>43</v>
      </c>
      <c r="N1324" s="6">
        <v>9</v>
      </c>
      <c r="O1324" s="6">
        <v>2019</v>
      </c>
      <c r="P1324" s="6" t="s">
        <v>90</v>
      </c>
      <c r="Q1324" s="6">
        <v>9</v>
      </c>
      <c r="R1324" s="6">
        <v>2019</v>
      </c>
      <c r="S1324" s="7">
        <f t="shared" ca="1" si="186"/>
        <v>43641</v>
      </c>
      <c r="T1324" s="7" t="str">
        <f t="shared" si="187"/>
        <v>14</v>
      </c>
      <c r="U1324" s="7">
        <f t="shared" si="188"/>
        <v>43722</v>
      </c>
    </row>
    <row r="1325" spans="1:21" x14ac:dyDescent="0.25">
      <c r="A1325">
        <v>1324</v>
      </c>
      <c r="B1325" s="1">
        <v>43642</v>
      </c>
      <c r="C1325" s="1">
        <v>43715</v>
      </c>
      <c r="D1325" s="2">
        <v>157</v>
      </c>
      <c r="E1325" s="2" t="s">
        <v>1702</v>
      </c>
      <c r="F1325" s="2" t="s">
        <v>1704</v>
      </c>
      <c r="H1325" t="str">
        <f t="shared" ca="1" si="180"/>
        <v>outros</v>
      </c>
      <c r="I1325" t="str">
        <f t="shared" ca="1" si="181"/>
        <v>outros</v>
      </c>
      <c r="J1325" t="str">
        <f t="shared" ca="1" si="182"/>
        <v>Entregue</v>
      </c>
      <c r="K1325">
        <f t="shared" ca="1" si="183"/>
        <v>1</v>
      </c>
      <c r="L1325">
        <f t="shared" ca="1" si="184"/>
        <v>3</v>
      </c>
      <c r="M1325" s="6" t="str">
        <f t="shared" si="185"/>
        <v>43</v>
      </c>
      <c r="N1325" s="6">
        <v>9</v>
      </c>
      <c r="O1325" s="6">
        <v>2019</v>
      </c>
      <c r="P1325" s="6" t="s">
        <v>1697</v>
      </c>
      <c r="Q1325" s="6">
        <v>9</v>
      </c>
      <c r="R1325" s="6">
        <v>2019</v>
      </c>
      <c r="S1325" s="7">
        <f t="shared" ca="1" si="186"/>
        <v>43639</v>
      </c>
      <c r="T1325" s="7" t="str">
        <f t="shared" si="187"/>
        <v>7</v>
      </c>
      <c r="U1325" s="7">
        <f t="shared" si="188"/>
        <v>43715</v>
      </c>
    </row>
    <row r="1326" spans="1:21" x14ac:dyDescent="0.25">
      <c r="A1326">
        <v>1325</v>
      </c>
      <c r="B1326" s="1">
        <v>43638</v>
      </c>
      <c r="C1326" s="1">
        <v>43732</v>
      </c>
      <c r="D1326" s="2">
        <v>200</v>
      </c>
      <c r="E1326" s="2" t="s">
        <v>1701</v>
      </c>
      <c r="F1326" s="2" t="s">
        <v>1709</v>
      </c>
      <c r="H1326" t="str">
        <f t="shared" si="180"/>
        <v/>
      </c>
      <c r="I1326" t="str">
        <f t="shared" ca="1" si="181"/>
        <v>outros</v>
      </c>
      <c r="J1326" t="str">
        <f t="shared" ca="1" si="182"/>
        <v>Entregue</v>
      </c>
      <c r="K1326">
        <f t="shared" ca="1" si="183"/>
        <v>1</v>
      </c>
      <c r="L1326">
        <f t="shared" ca="1" si="184"/>
        <v>1</v>
      </c>
      <c r="M1326" s="6" t="str">
        <f t="shared" si="185"/>
        <v>43</v>
      </c>
      <c r="N1326" s="6">
        <v>9</v>
      </c>
      <c r="O1326" s="6">
        <v>2019</v>
      </c>
      <c r="P1326" s="6" t="s">
        <v>151</v>
      </c>
      <c r="Q1326" s="6">
        <v>9</v>
      </c>
      <c r="R1326" s="6">
        <v>2019</v>
      </c>
      <c r="S1326" s="7">
        <f t="shared" ca="1" si="186"/>
        <v>43640</v>
      </c>
      <c r="T1326" s="7" t="str">
        <f t="shared" si="187"/>
        <v>24</v>
      </c>
      <c r="U1326" s="7">
        <f t="shared" si="188"/>
        <v>43732</v>
      </c>
    </row>
    <row r="1327" spans="1:21" x14ac:dyDescent="0.25">
      <c r="A1327">
        <v>1326</v>
      </c>
      <c r="B1327" s="1">
        <v>43640</v>
      </c>
      <c r="C1327" s="1">
        <v>43727</v>
      </c>
      <c r="D1327" s="2">
        <v>48</v>
      </c>
      <c r="E1327" s="2" t="s">
        <v>1702</v>
      </c>
      <c r="F1327" s="2" t="s">
        <v>1704</v>
      </c>
      <c r="H1327" t="str">
        <f t="shared" ca="1" si="180"/>
        <v>outros</v>
      </c>
      <c r="I1327" t="str">
        <f t="shared" ca="1" si="181"/>
        <v>outros</v>
      </c>
      <c r="J1327" t="str">
        <f t="shared" ca="1" si="182"/>
        <v>Entregue</v>
      </c>
      <c r="K1327">
        <f t="shared" ca="1" si="183"/>
        <v>1</v>
      </c>
      <c r="L1327">
        <f t="shared" ca="1" si="184"/>
        <v>3</v>
      </c>
      <c r="M1327" s="6" t="str">
        <f t="shared" si="185"/>
        <v>43</v>
      </c>
      <c r="N1327" s="6">
        <v>9</v>
      </c>
      <c r="O1327" s="6">
        <v>2019</v>
      </c>
      <c r="P1327" s="6" t="s">
        <v>120</v>
      </c>
      <c r="Q1327" s="6">
        <v>9</v>
      </c>
      <c r="R1327" s="6">
        <v>2019</v>
      </c>
      <c r="S1327" s="7">
        <f t="shared" ca="1" si="186"/>
        <v>43641</v>
      </c>
      <c r="T1327" s="7" t="str">
        <f t="shared" si="187"/>
        <v>19</v>
      </c>
      <c r="U1327" s="7">
        <f t="shared" si="188"/>
        <v>43727</v>
      </c>
    </row>
    <row r="1328" spans="1:21" x14ac:dyDescent="0.25">
      <c r="A1328">
        <v>1327</v>
      </c>
      <c r="B1328" s="1">
        <v>43638</v>
      </c>
      <c r="C1328" s="1">
        <v>43731</v>
      </c>
      <c r="D1328" s="2">
        <v>66</v>
      </c>
      <c r="E1328" s="2" t="s">
        <v>1702</v>
      </c>
      <c r="F1328" s="2" t="s">
        <v>1704</v>
      </c>
      <c r="H1328" t="str">
        <f t="shared" ca="1" si="180"/>
        <v>cliente indisponivel</v>
      </c>
      <c r="I1328" t="str">
        <f t="shared" ca="1" si="181"/>
        <v>cliente indisponivel</v>
      </c>
      <c r="J1328" t="str">
        <f t="shared" ca="1" si="182"/>
        <v>Não entregue</v>
      </c>
      <c r="K1328">
        <f t="shared" ca="1" si="183"/>
        <v>2</v>
      </c>
      <c r="L1328">
        <f t="shared" ca="1" si="184"/>
        <v>3</v>
      </c>
      <c r="M1328" s="6" t="str">
        <f t="shared" si="185"/>
        <v>43</v>
      </c>
      <c r="N1328" s="6">
        <v>9</v>
      </c>
      <c r="O1328" s="6">
        <v>2019</v>
      </c>
      <c r="P1328" s="6" t="s">
        <v>144</v>
      </c>
      <c r="Q1328" s="6">
        <v>9</v>
      </c>
      <c r="R1328" s="6">
        <v>2019</v>
      </c>
      <c r="S1328" s="7">
        <f t="shared" ca="1" si="186"/>
        <v>43638</v>
      </c>
      <c r="T1328" s="7" t="str">
        <f t="shared" si="187"/>
        <v>23</v>
      </c>
      <c r="U1328" s="7">
        <f t="shared" si="188"/>
        <v>43731</v>
      </c>
    </row>
    <row r="1329" spans="1:21" x14ac:dyDescent="0.25">
      <c r="A1329">
        <v>1328</v>
      </c>
      <c r="B1329" s="1">
        <v>43639</v>
      </c>
      <c r="C1329" s="1">
        <v>43716</v>
      </c>
      <c r="D1329" s="2">
        <v>9</v>
      </c>
      <c r="E1329" s="2" t="s">
        <v>1702</v>
      </c>
      <c r="F1329" s="2" t="s">
        <v>1703</v>
      </c>
      <c r="H1329" t="str">
        <f t="shared" ca="1" si="180"/>
        <v>cliente indisponivel</v>
      </c>
      <c r="I1329" t="str">
        <f t="shared" ca="1" si="181"/>
        <v>cliente indisponivel</v>
      </c>
      <c r="J1329" t="str">
        <f t="shared" ca="1" si="182"/>
        <v>Não entregue</v>
      </c>
      <c r="K1329">
        <f t="shared" ca="1" si="183"/>
        <v>2</v>
      </c>
      <c r="L1329">
        <f t="shared" ca="1" si="184"/>
        <v>2</v>
      </c>
      <c r="M1329" s="6" t="str">
        <f t="shared" si="185"/>
        <v>43</v>
      </c>
      <c r="N1329" s="6">
        <v>9</v>
      </c>
      <c r="O1329" s="6">
        <v>2019</v>
      </c>
      <c r="P1329" s="6" t="s">
        <v>1693</v>
      </c>
      <c r="Q1329" s="6">
        <v>9</v>
      </c>
      <c r="R1329" s="6">
        <v>2019</v>
      </c>
      <c r="S1329" s="7">
        <f t="shared" ca="1" si="186"/>
        <v>43641</v>
      </c>
      <c r="T1329" s="7" t="str">
        <f t="shared" si="187"/>
        <v>8</v>
      </c>
      <c r="U1329" s="7">
        <f t="shared" si="188"/>
        <v>43716</v>
      </c>
    </row>
    <row r="1330" spans="1:21" x14ac:dyDescent="0.25">
      <c r="A1330">
        <v>1329</v>
      </c>
      <c r="B1330" s="1">
        <v>43638</v>
      </c>
      <c r="C1330" s="1">
        <v>43713</v>
      </c>
      <c r="D1330" s="2">
        <v>216</v>
      </c>
      <c r="E1330" s="2" t="s">
        <v>1701</v>
      </c>
      <c r="F1330" s="2" t="s">
        <v>1709</v>
      </c>
      <c r="H1330" t="str">
        <f t="shared" si="180"/>
        <v/>
      </c>
      <c r="I1330" t="str">
        <f t="shared" ca="1" si="181"/>
        <v>cliente indisponivel</v>
      </c>
      <c r="J1330" t="str">
        <f t="shared" ca="1" si="182"/>
        <v>Não entregue</v>
      </c>
      <c r="K1330">
        <f t="shared" ca="1" si="183"/>
        <v>2</v>
      </c>
      <c r="L1330">
        <f t="shared" ca="1" si="184"/>
        <v>3</v>
      </c>
      <c r="M1330" s="6" t="str">
        <f t="shared" si="185"/>
        <v>43</v>
      </c>
      <c r="N1330" s="6">
        <v>9</v>
      </c>
      <c r="O1330" s="6">
        <v>2019</v>
      </c>
      <c r="P1330" s="6" t="s">
        <v>1695</v>
      </c>
      <c r="Q1330" s="6">
        <v>9</v>
      </c>
      <c r="R1330" s="6">
        <v>2019</v>
      </c>
      <c r="S1330" s="7">
        <f t="shared" ca="1" si="186"/>
        <v>43642</v>
      </c>
      <c r="T1330" s="7" t="str">
        <f t="shared" si="187"/>
        <v>5</v>
      </c>
      <c r="U1330" s="7">
        <f t="shared" si="188"/>
        <v>43713</v>
      </c>
    </row>
    <row r="1331" spans="1:21" x14ac:dyDescent="0.25">
      <c r="A1331">
        <v>1330</v>
      </c>
      <c r="B1331" s="1">
        <v>43639</v>
      </c>
      <c r="C1331" s="1">
        <v>43712</v>
      </c>
      <c r="D1331" s="2">
        <v>45</v>
      </c>
      <c r="E1331" s="2" t="s">
        <v>1702</v>
      </c>
      <c r="F1331" s="2" t="s">
        <v>1703</v>
      </c>
      <c r="H1331" t="str">
        <f t="shared" ca="1" si="180"/>
        <v>cliente indisponivel</v>
      </c>
      <c r="I1331" t="str">
        <f t="shared" ca="1" si="181"/>
        <v>cliente indisponivel</v>
      </c>
      <c r="J1331" t="str">
        <f t="shared" ca="1" si="182"/>
        <v>Não entregue</v>
      </c>
      <c r="K1331">
        <f t="shared" ca="1" si="183"/>
        <v>2</v>
      </c>
      <c r="L1331">
        <f t="shared" ca="1" si="184"/>
        <v>1</v>
      </c>
      <c r="M1331" s="6" t="str">
        <f t="shared" si="185"/>
        <v>43</v>
      </c>
      <c r="N1331" s="6">
        <v>9</v>
      </c>
      <c r="O1331" s="6">
        <v>2019</v>
      </c>
      <c r="P1331" s="6" t="s">
        <v>1698</v>
      </c>
      <c r="Q1331" s="6">
        <v>9</v>
      </c>
      <c r="R1331" s="6">
        <v>2019</v>
      </c>
      <c r="S1331" s="7">
        <f t="shared" ca="1" si="186"/>
        <v>43639</v>
      </c>
      <c r="T1331" s="7" t="str">
        <f t="shared" si="187"/>
        <v>4</v>
      </c>
      <c r="U1331" s="7">
        <f t="shared" si="188"/>
        <v>43712</v>
      </c>
    </row>
    <row r="1332" spans="1:21" x14ac:dyDescent="0.25">
      <c r="A1332">
        <v>1331</v>
      </c>
      <c r="B1332" s="1">
        <v>43638</v>
      </c>
      <c r="C1332" s="1">
        <v>43720</v>
      </c>
      <c r="D1332" s="2">
        <v>22</v>
      </c>
      <c r="E1332" s="2" t="s">
        <v>1701</v>
      </c>
      <c r="F1332" s="2" t="s">
        <v>1709</v>
      </c>
      <c r="H1332" t="str">
        <f t="shared" si="180"/>
        <v/>
      </c>
      <c r="I1332" t="str">
        <f t="shared" ca="1" si="181"/>
        <v>cliente indisponivel</v>
      </c>
      <c r="J1332" t="str">
        <f t="shared" ca="1" si="182"/>
        <v>Não entregue</v>
      </c>
      <c r="K1332">
        <f t="shared" ca="1" si="183"/>
        <v>2</v>
      </c>
      <c r="L1332">
        <f t="shared" ca="1" si="184"/>
        <v>1</v>
      </c>
      <c r="M1332" s="6" t="str">
        <f t="shared" si="185"/>
        <v>43</v>
      </c>
      <c r="N1332" s="6">
        <v>9</v>
      </c>
      <c r="O1332" s="6">
        <v>2019</v>
      </c>
      <c r="P1332" s="6" t="s">
        <v>78</v>
      </c>
      <c r="Q1332" s="6">
        <v>9</v>
      </c>
      <c r="R1332" s="6">
        <v>2019</v>
      </c>
      <c r="S1332" s="7">
        <f t="shared" ca="1" si="186"/>
        <v>43638</v>
      </c>
      <c r="T1332" s="7" t="str">
        <f t="shared" si="187"/>
        <v>12</v>
      </c>
      <c r="U1332" s="7">
        <f t="shared" si="188"/>
        <v>43720</v>
      </c>
    </row>
    <row r="1333" spans="1:21" x14ac:dyDescent="0.25">
      <c r="A1333">
        <v>1332</v>
      </c>
      <c r="B1333" s="1">
        <v>43640</v>
      </c>
      <c r="C1333" s="1">
        <v>43727</v>
      </c>
      <c r="D1333" s="2">
        <v>148</v>
      </c>
      <c r="E1333" s="2" t="s">
        <v>1701</v>
      </c>
      <c r="F1333" s="2" t="s">
        <v>1709</v>
      </c>
      <c r="H1333" t="str">
        <f t="shared" si="180"/>
        <v/>
      </c>
      <c r="I1333" t="str">
        <f t="shared" ca="1" si="181"/>
        <v>cliente indisponivel</v>
      </c>
      <c r="J1333" t="str">
        <f t="shared" ca="1" si="182"/>
        <v>Não entregue</v>
      </c>
      <c r="K1333">
        <f t="shared" ca="1" si="183"/>
        <v>2</v>
      </c>
      <c r="L1333">
        <f t="shared" ca="1" si="184"/>
        <v>2</v>
      </c>
      <c r="M1333" s="6" t="str">
        <f t="shared" si="185"/>
        <v>43</v>
      </c>
      <c r="N1333" s="6">
        <v>9</v>
      </c>
      <c r="O1333" s="6">
        <v>2019</v>
      </c>
      <c r="P1333" s="6" t="s">
        <v>120</v>
      </c>
      <c r="Q1333" s="6">
        <v>9</v>
      </c>
      <c r="R1333" s="6">
        <v>2019</v>
      </c>
      <c r="S1333" s="7">
        <f t="shared" ca="1" si="186"/>
        <v>43638</v>
      </c>
      <c r="T1333" s="7" t="str">
        <f t="shared" si="187"/>
        <v>19</v>
      </c>
      <c r="U1333" s="7">
        <f t="shared" si="188"/>
        <v>43727</v>
      </c>
    </row>
    <row r="1334" spans="1:21" x14ac:dyDescent="0.25">
      <c r="A1334">
        <v>1333</v>
      </c>
      <c r="B1334" s="1">
        <v>43641</v>
      </c>
      <c r="C1334" s="1">
        <v>43720</v>
      </c>
      <c r="D1334" s="2">
        <v>203</v>
      </c>
      <c r="E1334" s="2" t="s">
        <v>1702</v>
      </c>
      <c r="F1334" s="2" t="s">
        <v>1703</v>
      </c>
      <c r="H1334" t="str">
        <f t="shared" ca="1" si="180"/>
        <v>outros</v>
      </c>
      <c r="I1334" t="str">
        <f t="shared" ca="1" si="181"/>
        <v>outros</v>
      </c>
      <c r="J1334" t="str">
        <f t="shared" ca="1" si="182"/>
        <v>Entregue</v>
      </c>
      <c r="K1334">
        <f t="shared" ca="1" si="183"/>
        <v>1</v>
      </c>
      <c r="L1334">
        <f t="shared" ca="1" si="184"/>
        <v>1</v>
      </c>
      <c r="M1334" s="6" t="str">
        <f t="shared" si="185"/>
        <v>43</v>
      </c>
      <c r="N1334" s="6">
        <v>9</v>
      </c>
      <c r="O1334" s="6">
        <v>2019</v>
      </c>
      <c r="P1334" s="6" t="s">
        <v>78</v>
      </c>
      <c r="Q1334" s="6">
        <v>9</v>
      </c>
      <c r="R1334" s="6">
        <v>2019</v>
      </c>
      <c r="S1334" s="7">
        <f t="shared" ca="1" si="186"/>
        <v>43642</v>
      </c>
      <c r="T1334" s="7" t="str">
        <f t="shared" si="187"/>
        <v>12</v>
      </c>
      <c r="U1334" s="7">
        <f t="shared" si="188"/>
        <v>43720</v>
      </c>
    </row>
    <row r="1335" spans="1:21" x14ac:dyDescent="0.25">
      <c r="A1335">
        <v>1334</v>
      </c>
      <c r="B1335" s="1">
        <v>43638</v>
      </c>
      <c r="C1335" s="1">
        <v>43736</v>
      </c>
      <c r="D1335" s="2">
        <v>54</v>
      </c>
      <c r="E1335" s="2" t="s">
        <v>1702</v>
      </c>
      <c r="F1335" s="2" t="s">
        <v>1703</v>
      </c>
      <c r="H1335" t="str">
        <f t="shared" ca="1" si="180"/>
        <v>outros</v>
      </c>
      <c r="I1335" t="str">
        <f t="shared" ca="1" si="181"/>
        <v>outros</v>
      </c>
      <c r="J1335" t="str">
        <f t="shared" ca="1" si="182"/>
        <v>Entregue</v>
      </c>
      <c r="K1335">
        <f t="shared" ca="1" si="183"/>
        <v>1</v>
      </c>
      <c r="L1335">
        <f t="shared" ca="1" si="184"/>
        <v>1</v>
      </c>
      <c r="M1335" s="6" t="str">
        <f t="shared" si="185"/>
        <v>43</v>
      </c>
      <c r="N1335" s="6">
        <v>9</v>
      </c>
      <c r="O1335" s="6">
        <v>2019</v>
      </c>
      <c r="P1335" s="6" t="s">
        <v>175</v>
      </c>
      <c r="Q1335" s="6">
        <v>9</v>
      </c>
      <c r="R1335" s="6">
        <v>2019</v>
      </c>
      <c r="S1335" s="7">
        <f t="shared" ca="1" si="186"/>
        <v>43638</v>
      </c>
      <c r="T1335" s="7" t="str">
        <f t="shared" si="187"/>
        <v>28</v>
      </c>
      <c r="U1335" s="7">
        <f t="shared" si="188"/>
        <v>43736</v>
      </c>
    </row>
    <row r="1336" spans="1:21" x14ac:dyDescent="0.25">
      <c r="A1336">
        <v>1335</v>
      </c>
      <c r="B1336" s="1">
        <v>43640</v>
      </c>
      <c r="C1336" s="1">
        <v>43727</v>
      </c>
      <c r="D1336" s="2">
        <v>138</v>
      </c>
      <c r="E1336" s="2" t="s">
        <v>1702</v>
      </c>
      <c r="F1336" s="2" t="s">
        <v>1704</v>
      </c>
      <c r="H1336" t="str">
        <f t="shared" ca="1" si="180"/>
        <v>cliente indisponivel</v>
      </c>
      <c r="I1336" t="str">
        <f t="shared" ca="1" si="181"/>
        <v>cliente indisponivel</v>
      </c>
      <c r="J1336" t="str">
        <f t="shared" ca="1" si="182"/>
        <v>Não entregue</v>
      </c>
      <c r="K1336">
        <f t="shared" ca="1" si="183"/>
        <v>2</v>
      </c>
      <c r="L1336">
        <f t="shared" ca="1" si="184"/>
        <v>1</v>
      </c>
      <c r="M1336" s="6" t="str">
        <f t="shared" si="185"/>
        <v>43</v>
      </c>
      <c r="N1336" s="6">
        <v>9</v>
      </c>
      <c r="O1336" s="6">
        <v>2019</v>
      </c>
      <c r="P1336" s="6" t="s">
        <v>120</v>
      </c>
      <c r="Q1336" s="6">
        <v>9</v>
      </c>
      <c r="R1336" s="6">
        <v>2019</v>
      </c>
      <c r="S1336" s="7">
        <f t="shared" ca="1" si="186"/>
        <v>43639</v>
      </c>
      <c r="T1336" s="7" t="str">
        <f t="shared" si="187"/>
        <v>19</v>
      </c>
      <c r="U1336" s="7">
        <f t="shared" si="188"/>
        <v>43727</v>
      </c>
    </row>
    <row r="1337" spans="1:21" x14ac:dyDescent="0.25">
      <c r="A1337">
        <v>1336</v>
      </c>
      <c r="B1337" s="1">
        <v>43641</v>
      </c>
      <c r="C1337" s="1">
        <v>43722</v>
      </c>
      <c r="D1337" s="2">
        <v>9</v>
      </c>
      <c r="E1337" s="2" t="s">
        <v>1702</v>
      </c>
      <c r="F1337" s="2" t="s">
        <v>1704</v>
      </c>
      <c r="H1337" t="str">
        <f t="shared" ca="1" si="180"/>
        <v>outros</v>
      </c>
      <c r="I1337" t="str">
        <f t="shared" ca="1" si="181"/>
        <v>outros</v>
      </c>
      <c r="J1337" t="str">
        <f t="shared" ca="1" si="182"/>
        <v>Entregue</v>
      </c>
      <c r="K1337">
        <f t="shared" ca="1" si="183"/>
        <v>1</v>
      </c>
      <c r="L1337">
        <f t="shared" ca="1" si="184"/>
        <v>3</v>
      </c>
      <c r="M1337" s="6" t="str">
        <f t="shared" si="185"/>
        <v>43</v>
      </c>
      <c r="N1337" s="6">
        <v>9</v>
      </c>
      <c r="O1337" s="6">
        <v>2019</v>
      </c>
      <c r="P1337" s="6" t="s">
        <v>90</v>
      </c>
      <c r="Q1337" s="6">
        <v>9</v>
      </c>
      <c r="R1337" s="6">
        <v>2019</v>
      </c>
      <c r="S1337" s="7">
        <f t="shared" ca="1" si="186"/>
        <v>43641</v>
      </c>
      <c r="T1337" s="7" t="str">
        <f t="shared" si="187"/>
        <v>14</v>
      </c>
      <c r="U1337" s="7">
        <f t="shared" si="188"/>
        <v>43722</v>
      </c>
    </row>
    <row r="1338" spans="1:21" x14ac:dyDescent="0.25">
      <c r="A1338">
        <v>1337</v>
      </c>
      <c r="B1338" s="1">
        <v>43638</v>
      </c>
      <c r="C1338" s="1">
        <v>43724</v>
      </c>
      <c r="D1338" s="2">
        <v>48</v>
      </c>
      <c r="E1338" s="2" t="s">
        <v>1701</v>
      </c>
      <c r="F1338" s="2" t="s">
        <v>1709</v>
      </c>
      <c r="H1338" t="str">
        <f t="shared" si="180"/>
        <v/>
      </c>
      <c r="I1338" t="str">
        <f t="shared" ca="1" si="181"/>
        <v>cliente indisponivel</v>
      </c>
      <c r="J1338" t="str">
        <f t="shared" ca="1" si="182"/>
        <v>Não entregue</v>
      </c>
      <c r="K1338">
        <f t="shared" ca="1" si="183"/>
        <v>2</v>
      </c>
      <c r="L1338">
        <f t="shared" ca="1" si="184"/>
        <v>3</v>
      </c>
      <c r="M1338" s="6" t="str">
        <f t="shared" si="185"/>
        <v>43</v>
      </c>
      <c r="N1338" s="6">
        <v>9</v>
      </c>
      <c r="O1338" s="6">
        <v>2019</v>
      </c>
      <c r="P1338" s="6" t="s">
        <v>103</v>
      </c>
      <c r="Q1338" s="6">
        <v>9</v>
      </c>
      <c r="R1338" s="6">
        <v>2019</v>
      </c>
      <c r="S1338" s="7">
        <f t="shared" ca="1" si="186"/>
        <v>43639</v>
      </c>
      <c r="T1338" s="7" t="str">
        <f t="shared" si="187"/>
        <v>16</v>
      </c>
      <c r="U1338" s="7">
        <f t="shared" si="188"/>
        <v>43724</v>
      </c>
    </row>
    <row r="1339" spans="1:21" x14ac:dyDescent="0.25">
      <c r="A1339">
        <v>1338</v>
      </c>
      <c r="B1339" s="1">
        <v>43638</v>
      </c>
      <c r="C1339" s="1">
        <v>43717</v>
      </c>
      <c r="D1339" s="2">
        <v>41</v>
      </c>
      <c r="E1339" s="2" t="s">
        <v>1702</v>
      </c>
      <c r="F1339" s="2" t="s">
        <v>1704</v>
      </c>
      <c r="H1339" t="str">
        <f t="shared" ca="1" si="180"/>
        <v>outros</v>
      </c>
      <c r="I1339" t="str">
        <f t="shared" ca="1" si="181"/>
        <v>outros</v>
      </c>
      <c r="J1339" t="str">
        <f t="shared" ca="1" si="182"/>
        <v>Entregue</v>
      </c>
      <c r="K1339">
        <f t="shared" ca="1" si="183"/>
        <v>1</v>
      </c>
      <c r="L1339">
        <f t="shared" ca="1" si="184"/>
        <v>2</v>
      </c>
      <c r="M1339" s="6" t="str">
        <f t="shared" si="185"/>
        <v>43</v>
      </c>
      <c r="N1339" s="6">
        <v>9</v>
      </c>
      <c r="O1339" s="6">
        <v>2019</v>
      </c>
      <c r="P1339" s="6" t="s">
        <v>1694</v>
      </c>
      <c r="Q1339" s="6">
        <v>9</v>
      </c>
      <c r="R1339" s="6">
        <v>2019</v>
      </c>
      <c r="S1339" s="7">
        <f t="shared" ca="1" si="186"/>
        <v>43640</v>
      </c>
      <c r="T1339" s="7" t="str">
        <f t="shared" si="187"/>
        <v>9</v>
      </c>
      <c r="U1339" s="7">
        <f t="shared" si="188"/>
        <v>43717</v>
      </c>
    </row>
    <row r="1340" spans="1:21" x14ac:dyDescent="0.25">
      <c r="A1340">
        <v>1339</v>
      </c>
      <c r="B1340" s="1">
        <v>43638</v>
      </c>
      <c r="C1340" s="1">
        <v>43711</v>
      </c>
      <c r="D1340" s="2">
        <v>51</v>
      </c>
      <c r="E1340" s="2" t="s">
        <v>1702</v>
      </c>
      <c r="F1340" s="2" t="s">
        <v>1703</v>
      </c>
      <c r="H1340" t="str">
        <f t="shared" ca="1" si="180"/>
        <v>outros</v>
      </c>
      <c r="I1340" t="str">
        <f t="shared" ca="1" si="181"/>
        <v>outros</v>
      </c>
      <c r="J1340" t="str">
        <f t="shared" ca="1" si="182"/>
        <v>Entregue</v>
      </c>
      <c r="K1340">
        <f t="shared" ca="1" si="183"/>
        <v>1</v>
      </c>
      <c r="L1340">
        <f t="shared" ca="1" si="184"/>
        <v>1</v>
      </c>
      <c r="M1340" s="6" t="str">
        <f t="shared" si="185"/>
        <v>43</v>
      </c>
      <c r="N1340" s="6">
        <v>9</v>
      </c>
      <c r="O1340" s="6">
        <v>2019</v>
      </c>
      <c r="P1340" s="6" t="s">
        <v>1691</v>
      </c>
      <c r="Q1340" s="6">
        <v>9</v>
      </c>
      <c r="R1340" s="6">
        <v>2019</v>
      </c>
      <c r="S1340" s="7">
        <f t="shared" ca="1" si="186"/>
        <v>43640</v>
      </c>
      <c r="T1340" s="7" t="str">
        <f t="shared" si="187"/>
        <v>3</v>
      </c>
      <c r="U1340" s="7">
        <f t="shared" si="188"/>
        <v>43711</v>
      </c>
    </row>
    <row r="1341" spans="1:21" x14ac:dyDescent="0.25">
      <c r="A1341">
        <v>1340</v>
      </c>
      <c r="B1341" s="1">
        <v>43640</v>
      </c>
      <c r="C1341" s="1">
        <v>43732</v>
      </c>
      <c r="D1341" s="2">
        <v>101</v>
      </c>
      <c r="E1341" s="2" t="s">
        <v>1702</v>
      </c>
      <c r="F1341" s="2" t="s">
        <v>1704</v>
      </c>
      <c r="H1341" t="str">
        <f t="shared" ca="1" si="180"/>
        <v>cliente indisponivel</v>
      </c>
      <c r="I1341" t="str">
        <f t="shared" ca="1" si="181"/>
        <v>cliente indisponivel</v>
      </c>
      <c r="J1341" t="str">
        <f t="shared" ca="1" si="182"/>
        <v>Não entregue</v>
      </c>
      <c r="K1341">
        <f t="shared" ca="1" si="183"/>
        <v>2</v>
      </c>
      <c r="L1341">
        <f t="shared" ca="1" si="184"/>
        <v>2</v>
      </c>
      <c r="M1341" s="6" t="str">
        <f t="shared" si="185"/>
        <v>43</v>
      </c>
      <c r="N1341" s="6">
        <v>9</v>
      </c>
      <c r="O1341" s="6">
        <v>2019</v>
      </c>
      <c r="P1341" s="6" t="s">
        <v>151</v>
      </c>
      <c r="Q1341" s="6">
        <v>9</v>
      </c>
      <c r="R1341" s="6">
        <v>2019</v>
      </c>
      <c r="S1341" s="7">
        <f t="shared" ca="1" si="186"/>
        <v>43638</v>
      </c>
      <c r="T1341" s="7" t="str">
        <f t="shared" si="187"/>
        <v>24</v>
      </c>
      <c r="U1341" s="7">
        <f t="shared" si="188"/>
        <v>43732</v>
      </c>
    </row>
    <row r="1342" spans="1:21" x14ac:dyDescent="0.25">
      <c r="A1342">
        <v>1341</v>
      </c>
      <c r="B1342" s="1">
        <v>43639</v>
      </c>
      <c r="C1342" s="1">
        <v>43723</v>
      </c>
      <c r="D1342" s="2">
        <v>125</v>
      </c>
      <c r="E1342" s="2" t="s">
        <v>1702</v>
      </c>
      <c r="F1342" s="2" t="s">
        <v>1704</v>
      </c>
      <c r="H1342" t="str">
        <f t="shared" ca="1" si="180"/>
        <v>outros</v>
      </c>
      <c r="I1342" t="str">
        <f t="shared" ca="1" si="181"/>
        <v>outros</v>
      </c>
      <c r="J1342" t="str">
        <f t="shared" ca="1" si="182"/>
        <v>Entregue</v>
      </c>
      <c r="K1342">
        <f t="shared" ca="1" si="183"/>
        <v>1</v>
      </c>
      <c r="L1342">
        <f t="shared" ca="1" si="184"/>
        <v>3</v>
      </c>
      <c r="M1342" s="6" t="str">
        <f t="shared" si="185"/>
        <v>43</v>
      </c>
      <c r="N1342" s="6">
        <v>9</v>
      </c>
      <c r="O1342" s="6">
        <v>2019</v>
      </c>
      <c r="P1342" s="6" t="s">
        <v>95</v>
      </c>
      <c r="Q1342" s="6">
        <v>9</v>
      </c>
      <c r="R1342" s="6">
        <v>2019</v>
      </c>
      <c r="S1342" s="7">
        <f t="shared" ca="1" si="186"/>
        <v>43641</v>
      </c>
      <c r="T1342" s="7" t="str">
        <f t="shared" si="187"/>
        <v>15</v>
      </c>
      <c r="U1342" s="7">
        <f t="shared" si="188"/>
        <v>43723</v>
      </c>
    </row>
    <row r="1343" spans="1:21" x14ac:dyDescent="0.25">
      <c r="A1343">
        <v>1342</v>
      </c>
      <c r="B1343" s="1">
        <v>43640</v>
      </c>
      <c r="C1343" s="1">
        <v>43734</v>
      </c>
      <c r="D1343" s="2">
        <v>206</v>
      </c>
      <c r="E1343" s="2" t="s">
        <v>1701</v>
      </c>
      <c r="F1343" s="2" t="s">
        <v>1709</v>
      </c>
      <c r="H1343" t="str">
        <f t="shared" si="180"/>
        <v/>
      </c>
      <c r="I1343" t="str">
        <f t="shared" ca="1" si="181"/>
        <v>cliente indisponivel</v>
      </c>
      <c r="J1343" t="str">
        <f t="shared" ca="1" si="182"/>
        <v>Não entregue</v>
      </c>
      <c r="K1343">
        <f t="shared" ca="1" si="183"/>
        <v>2</v>
      </c>
      <c r="L1343">
        <f t="shared" ca="1" si="184"/>
        <v>1</v>
      </c>
      <c r="M1343" s="6" t="str">
        <f t="shared" si="185"/>
        <v>43</v>
      </c>
      <c r="N1343" s="6">
        <v>9</v>
      </c>
      <c r="O1343" s="6">
        <v>2019</v>
      </c>
      <c r="P1343" s="6" t="s">
        <v>163</v>
      </c>
      <c r="Q1343" s="6">
        <v>9</v>
      </c>
      <c r="R1343" s="6">
        <v>2019</v>
      </c>
      <c r="S1343" s="7">
        <f t="shared" ca="1" si="186"/>
        <v>43641</v>
      </c>
      <c r="T1343" s="7" t="str">
        <f t="shared" si="187"/>
        <v>26</v>
      </c>
      <c r="U1343" s="7">
        <f t="shared" si="188"/>
        <v>43734</v>
      </c>
    </row>
    <row r="1344" spans="1:21" x14ac:dyDescent="0.25">
      <c r="A1344">
        <v>1343</v>
      </c>
      <c r="B1344" s="1">
        <v>43640</v>
      </c>
      <c r="C1344" s="1">
        <v>43732</v>
      </c>
      <c r="D1344" s="2">
        <v>86</v>
      </c>
      <c r="E1344" s="2" t="s">
        <v>1701</v>
      </c>
      <c r="F1344" s="2" t="s">
        <v>1709</v>
      </c>
      <c r="H1344" t="str">
        <f t="shared" si="180"/>
        <v/>
      </c>
      <c r="I1344" t="str">
        <f t="shared" ca="1" si="181"/>
        <v>cliente indisponivel</v>
      </c>
      <c r="J1344" t="str">
        <f t="shared" ca="1" si="182"/>
        <v>Não entregue</v>
      </c>
      <c r="K1344">
        <f t="shared" ca="1" si="183"/>
        <v>2</v>
      </c>
      <c r="L1344">
        <f t="shared" ca="1" si="184"/>
        <v>1</v>
      </c>
      <c r="M1344" s="6" t="str">
        <f t="shared" si="185"/>
        <v>43</v>
      </c>
      <c r="N1344" s="6">
        <v>9</v>
      </c>
      <c r="O1344" s="6">
        <v>2019</v>
      </c>
      <c r="P1344" s="6" t="s">
        <v>151</v>
      </c>
      <c r="Q1344" s="6">
        <v>9</v>
      </c>
      <c r="R1344" s="6">
        <v>2019</v>
      </c>
      <c r="S1344" s="7">
        <f t="shared" ca="1" si="186"/>
        <v>43639</v>
      </c>
      <c r="T1344" s="7" t="str">
        <f t="shared" si="187"/>
        <v>24</v>
      </c>
      <c r="U1344" s="7">
        <f t="shared" si="188"/>
        <v>43732</v>
      </c>
    </row>
    <row r="1345" spans="1:21" x14ac:dyDescent="0.25">
      <c r="A1345">
        <v>1344</v>
      </c>
      <c r="B1345" s="1">
        <v>43642</v>
      </c>
      <c r="C1345" s="1">
        <v>43718</v>
      </c>
      <c r="D1345" s="2">
        <v>150</v>
      </c>
      <c r="E1345" s="2" t="s">
        <v>1702</v>
      </c>
      <c r="F1345" s="2" t="s">
        <v>1703</v>
      </c>
      <c r="H1345" t="str">
        <f t="shared" ca="1" si="180"/>
        <v>cliente indisponivel</v>
      </c>
      <c r="I1345" t="str">
        <f t="shared" ca="1" si="181"/>
        <v>cliente indisponivel</v>
      </c>
      <c r="J1345" t="str">
        <f t="shared" ca="1" si="182"/>
        <v>Não entregue</v>
      </c>
      <c r="K1345">
        <f t="shared" ca="1" si="183"/>
        <v>2</v>
      </c>
      <c r="L1345">
        <f t="shared" ca="1" si="184"/>
        <v>1</v>
      </c>
      <c r="M1345" s="6" t="str">
        <f t="shared" si="185"/>
        <v>43</v>
      </c>
      <c r="N1345" s="6">
        <v>9</v>
      </c>
      <c r="O1345" s="6">
        <v>2019</v>
      </c>
      <c r="P1345" s="6" t="s">
        <v>65</v>
      </c>
      <c r="Q1345" s="6">
        <v>9</v>
      </c>
      <c r="R1345" s="6">
        <v>2019</v>
      </c>
      <c r="S1345" s="7">
        <f t="shared" ca="1" si="186"/>
        <v>43638</v>
      </c>
      <c r="T1345" s="7" t="str">
        <f t="shared" si="187"/>
        <v>10</v>
      </c>
      <c r="U1345" s="7">
        <f t="shared" si="188"/>
        <v>43718</v>
      </c>
    </row>
    <row r="1346" spans="1:21" x14ac:dyDescent="0.25">
      <c r="A1346">
        <v>1345</v>
      </c>
      <c r="B1346" s="1">
        <v>43639</v>
      </c>
      <c r="C1346" s="1">
        <v>43724</v>
      </c>
      <c r="D1346" s="2">
        <v>138</v>
      </c>
      <c r="E1346" s="2" t="s">
        <v>1701</v>
      </c>
      <c r="F1346" s="2" t="s">
        <v>1709</v>
      </c>
      <c r="H1346" t="str">
        <f t="shared" si="180"/>
        <v/>
      </c>
      <c r="I1346" t="str">
        <f t="shared" ca="1" si="181"/>
        <v>cliente indisponivel</v>
      </c>
      <c r="J1346" t="str">
        <f t="shared" ca="1" si="182"/>
        <v>Não entregue</v>
      </c>
      <c r="K1346">
        <f t="shared" ca="1" si="183"/>
        <v>2</v>
      </c>
      <c r="L1346">
        <f t="shared" ca="1" si="184"/>
        <v>2</v>
      </c>
      <c r="M1346" s="6" t="str">
        <f t="shared" si="185"/>
        <v>43</v>
      </c>
      <c r="N1346" s="6">
        <v>9</v>
      </c>
      <c r="O1346" s="6">
        <v>2019</v>
      </c>
      <c r="P1346" s="6" t="s">
        <v>103</v>
      </c>
      <c r="Q1346" s="6">
        <v>9</v>
      </c>
      <c r="R1346" s="6">
        <v>2019</v>
      </c>
      <c r="S1346" s="7">
        <f t="shared" ca="1" si="186"/>
        <v>43639</v>
      </c>
      <c r="T1346" s="7" t="str">
        <f t="shared" si="187"/>
        <v>16</v>
      </c>
      <c r="U1346" s="7">
        <f t="shared" si="188"/>
        <v>43724</v>
      </c>
    </row>
    <row r="1347" spans="1:21" x14ac:dyDescent="0.25">
      <c r="A1347">
        <v>1346</v>
      </c>
      <c r="B1347" s="1">
        <v>43638</v>
      </c>
      <c r="C1347" s="1">
        <v>43711</v>
      </c>
      <c r="D1347" s="2">
        <v>92</v>
      </c>
      <c r="E1347" s="2" t="s">
        <v>1701</v>
      </c>
      <c r="F1347" s="2" t="s">
        <v>1709</v>
      </c>
      <c r="H1347" t="str">
        <f t="shared" ref="H1347:H1410" si="189">IF(E1347="Entregue","",I1347)</f>
        <v/>
      </c>
      <c r="I1347" t="str">
        <f t="shared" ref="I1347:I1410" ca="1" si="190">VLOOKUP(K1347,$V$6:$W$8,2,TRUE)</f>
        <v>cliente indisponivel</v>
      </c>
      <c r="J1347" t="str">
        <f t="shared" ref="J1347:J1410" ca="1" si="191">VLOOKUP(K1347,$V$1:$W$3,2,TRUE)</f>
        <v>Não entregue</v>
      </c>
      <c r="K1347">
        <f t="shared" ref="K1347:K1410" ca="1" si="192">RANDBETWEEN(1,2)</f>
        <v>2</v>
      </c>
      <c r="L1347">
        <f t="shared" ref="L1347:L1410" ca="1" si="193">RANDBETWEEN(1,3)</f>
        <v>2</v>
      </c>
      <c r="M1347" s="6" t="str">
        <f t="shared" ref="M1347:M1410" si="194">LEFT(C1347,2)</f>
        <v>43</v>
      </c>
      <c r="N1347" s="6">
        <v>9</v>
      </c>
      <c r="O1347" s="6">
        <v>2019</v>
      </c>
      <c r="P1347" s="6" t="s">
        <v>1691</v>
      </c>
      <c r="Q1347" s="6">
        <v>9</v>
      </c>
      <c r="R1347" s="6">
        <v>2019</v>
      </c>
      <c r="S1347" s="7">
        <f t="shared" ref="S1347:S1410" ca="1" si="195">DATE(2019,6,21)+RANDBETWEEN(1,5)</f>
        <v>43641</v>
      </c>
      <c r="T1347" s="7" t="str">
        <f t="shared" ref="T1347:T1410" si="196">SUBSTITUTE(P1347,"/","")</f>
        <v>3</v>
      </c>
      <c r="U1347" s="7">
        <f t="shared" ref="U1347:U1410" si="197">DATE(R1347,Q1347,T1347)</f>
        <v>43711</v>
      </c>
    </row>
    <row r="1348" spans="1:21" x14ac:dyDescent="0.25">
      <c r="A1348">
        <v>1347</v>
      </c>
      <c r="B1348" s="1">
        <v>43639</v>
      </c>
      <c r="C1348" s="1">
        <v>43730</v>
      </c>
      <c r="D1348" s="2">
        <v>23</v>
      </c>
      <c r="E1348" s="2" t="s">
        <v>1702</v>
      </c>
      <c r="F1348" s="2" t="s">
        <v>1704</v>
      </c>
      <c r="H1348" t="str">
        <f t="shared" ca="1" si="189"/>
        <v>cliente indisponivel</v>
      </c>
      <c r="I1348" t="str">
        <f t="shared" ca="1" si="190"/>
        <v>cliente indisponivel</v>
      </c>
      <c r="J1348" t="str">
        <f t="shared" ca="1" si="191"/>
        <v>Não entregue</v>
      </c>
      <c r="K1348">
        <f t="shared" ca="1" si="192"/>
        <v>2</v>
      </c>
      <c r="L1348">
        <f t="shared" ca="1" si="193"/>
        <v>2</v>
      </c>
      <c r="M1348" s="6" t="str">
        <f t="shared" si="194"/>
        <v>43</v>
      </c>
      <c r="N1348" s="6">
        <v>9</v>
      </c>
      <c r="O1348" s="6">
        <v>2019</v>
      </c>
      <c r="P1348" s="6" t="s">
        <v>138</v>
      </c>
      <c r="Q1348" s="6">
        <v>9</v>
      </c>
      <c r="R1348" s="6">
        <v>2019</v>
      </c>
      <c r="S1348" s="7">
        <f t="shared" ca="1" si="195"/>
        <v>43639</v>
      </c>
      <c r="T1348" s="7" t="str">
        <f t="shared" si="196"/>
        <v>22</v>
      </c>
      <c r="U1348" s="7">
        <f t="shared" si="197"/>
        <v>43730</v>
      </c>
    </row>
    <row r="1349" spans="1:21" x14ac:dyDescent="0.25">
      <c r="A1349">
        <v>1348</v>
      </c>
      <c r="B1349" s="1">
        <v>43641</v>
      </c>
      <c r="C1349" s="1">
        <v>43736</v>
      </c>
      <c r="D1349" s="2">
        <v>215</v>
      </c>
      <c r="E1349" s="2" t="s">
        <v>1702</v>
      </c>
      <c r="F1349" s="2" t="s">
        <v>1704</v>
      </c>
      <c r="H1349" t="str">
        <f t="shared" ca="1" si="189"/>
        <v>cliente indisponivel</v>
      </c>
      <c r="I1349" t="str">
        <f t="shared" ca="1" si="190"/>
        <v>cliente indisponivel</v>
      </c>
      <c r="J1349" t="str">
        <f t="shared" ca="1" si="191"/>
        <v>Não entregue</v>
      </c>
      <c r="K1349">
        <f t="shared" ca="1" si="192"/>
        <v>2</v>
      </c>
      <c r="L1349">
        <f t="shared" ca="1" si="193"/>
        <v>3</v>
      </c>
      <c r="M1349" s="6" t="str">
        <f t="shared" si="194"/>
        <v>43</v>
      </c>
      <c r="N1349" s="6">
        <v>9</v>
      </c>
      <c r="O1349" s="6">
        <v>2019</v>
      </c>
      <c r="P1349" s="6" t="s">
        <v>175</v>
      </c>
      <c r="Q1349" s="6">
        <v>9</v>
      </c>
      <c r="R1349" s="6">
        <v>2019</v>
      </c>
      <c r="S1349" s="7">
        <f t="shared" ca="1" si="195"/>
        <v>43640</v>
      </c>
      <c r="T1349" s="7" t="str">
        <f t="shared" si="196"/>
        <v>28</v>
      </c>
      <c r="U1349" s="7">
        <f t="shared" si="197"/>
        <v>43736</v>
      </c>
    </row>
    <row r="1350" spans="1:21" x14ac:dyDescent="0.25">
      <c r="A1350">
        <v>1349</v>
      </c>
      <c r="B1350" s="1">
        <v>43641</v>
      </c>
      <c r="C1350" s="1">
        <v>43715</v>
      </c>
      <c r="D1350" s="2">
        <v>26</v>
      </c>
      <c r="E1350" s="2" t="s">
        <v>1701</v>
      </c>
      <c r="F1350" s="2" t="s">
        <v>1709</v>
      </c>
      <c r="H1350" t="str">
        <f t="shared" si="189"/>
        <v/>
      </c>
      <c r="I1350" t="str">
        <f t="shared" ca="1" si="190"/>
        <v>cliente indisponivel</v>
      </c>
      <c r="J1350" t="str">
        <f t="shared" ca="1" si="191"/>
        <v>Não entregue</v>
      </c>
      <c r="K1350">
        <f t="shared" ca="1" si="192"/>
        <v>2</v>
      </c>
      <c r="L1350">
        <f t="shared" ca="1" si="193"/>
        <v>1</v>
      </c>
      <c r="M1350" s="6" t="str">
        <f t="shared" si="194"/>
        <v>43</v>
      </c>
      <c r="N1350" s="6">
        <v>9</v>
      </c>
      <c r="O1350" s="6">
        <v>2019</v>
      </c>
      <c r="P1350" s="6" t="s">
        <v>1697</v>
      </c>
      <c r="Q1350" s="6">
        <v>9</v>
      </c>
      <c r="R1350" s="6">
        <v>2019</v>
      </c>
      <c r="S1350" s="7">
        <f t="shared" ca="1" si="195"/>
        <v>43639</v>
      </c>
      <c r="T1350" s="7" t="str">
        <f t="shared" si="196"/>
        <v>7</v>
      </c>
      <c r="U1350" s="7">
        <f t="shared" si="197"/>
        <v>43715</v>
      </c>
    </row>
    <row r="1351" spans="1:21" x14ac:dyDescent="0.25">
      <c r="A1351">
        <v>1350</v>
      </c>
      <c r="B1351" s="1">
        <v>43640</v>
      </c>
      <c r="C1351" s="1">
        <v>43731</v>
      </c>
      <c r="D1351" s="2">
        <v>129</v>
      </c>
      <c r="E1351" s="2" t="s">
        <v>1701</v>
      </c>
      <c r="F1351" s="2" t="s">
        <v>1709</v>
      </c>
      <c r="H1351" t="str">
        <f t="shared" si="189"/>
        <v/>
      </c>
      <c r="I1351" t="str">
        <f t="shared" ca="1" si="190"/>
        <v>cliente indisponivel</v>
      </c>
      <c r="J1351" t="str">
        <f t="shared" ca="1" si="191"/>
        <v>Não entregue</v>
      </c>
      <c r="K1351">
        <f t="shared" ca="1" si="192"/>
        <v>2</v>
      </c>
      <c r="L1351">
        <f t="shared" ca="1" si="193"/>
        <v>2</v>
      </c>
      <c r="M1351" s="6" t="str">
        <f t="shared" si="194"/>
        <v>43</v>
      </c>
      <c r="N1351" s="6">
        <v>9</v>
      </c>
      <c r="O1351" s="6">
        <v>2019</v>
      </c>
      <c r="P1351" s="6" t="s">
        <v>144</v>
      </c>
      <c r="Q1351" s="6">
        <v>9</v>
      </c>
      <c r="R1351" s="6">
        <v>2019</v>
      </c>
      <c r="S1351" s="7">
        <f t="shared" ca="1" si="195"/>
        <v>43640</v>
      </c>
      <c r="T1351" s="7" t="str">
        <f t="shared" si="196"/>
        <v>23</v>
      </c>
      <c r="U1351" s="7">
        <f t="shared" si="197"/>
        <v>43731</v>
      </c>
    </row>
    <row r="1352" spans="1:21" x14ac:dyDescent="0.25">
      <c r="A1352">
        <v>1351</v>
      </c>
      <c r="B1352" s="1">
        <v>43638</v>
      </c>
      <c r="C1352" s="1">
        <v>43718</v>
      </c>
      <c r="D1352" s="2">
        <v>221</v>
      </c>
      <c r="E1352" s="2" t="s">
        <v>1701</v>
      </c>
      <c r="F1352" s="2" t="s">
        <v>1709</v>
      </c>
      <c r="H1352" t="str">
        <f t="shared" si="189"/>
        <v/>
      </c>
      <c r="I1352" t="str">
        <f t="shared" ca="1" si="190"/>
        <v>cliente indisponivel</v>
      </c>
      <c r="J1352" t="str">
        <f t="shared" ca="1" si="191"/>
        <v>Não entregue</v>
      </c>
      <c r="K1352">
        <f t="shared" ca="1" si="192"/>
        <v>2</v>
      </c>
      <c r="L1352">
        <f t="shared" ca="1" si="193"/>
        <v>1</v>
      </c>
      <c r="M1352" s="6" t="str">
        <f t="shared" si="194"/>
        <v>43</v>
      </c>
      <c r="N1352" s="6">
        <v>9</v>
      </c>
      <c r="O1352" s="6">
        <v>2019</v>
      </c>
      <c r="P1352" s="6" t="s">
        <v>65</v>
      </c>
      <c r="Q1352" s="6">
        <v>9</v>
      </c>
      <c r="R1352" s="6">
        <v>2019</v>
      </c>
      <c r="S1352" s="7">
        <f t="shared" ca="1" si="195"/>
        <v>43640</v>
      </c>
      <c r="T1352" s="7" t="str">
        <f t="shared" si="196"/>
        <v>10</v>
      </c>
      <c r="U1352" s="7">
        <f t="shared" si="197"/>
        <v>43718</v>
      </c>
    </row>
    <row r="1353" spans="1:21" x14ac:dyDescent="0.25">
      <c r="A1353">
        <v>1352</v>
      </c>
      <c r="B1353" s="1">
        <v>43642</v>
      </c>
      <c r="C1353" s="1">
        <v>43734</v>
      </c>
      <c r="D1353" s="2">
        <v>18</v>
      </c>
      <c r="E1353" s="2" t="s">
        <v>1702</v>
      </c>
      <c r="F1353" s="2" t="s">
        <v>1703</v>
      </c>
      <c r="H1353" t="str">
        <f t="shared" ca="1" si="189"/>
        <v>cliente indisponivel</v>
      </c>
      <c r="I1353" t="str">
        <f t="shared" ca="1" si="190"/>
        <v>cliente indisponivel</v>
      </c>
      <c r="J1353" t="str">
        <f t="shared" ca="1" si="191"/>
        <v>Não entregue</v>
      </c>
      <c r="K1353">
        <f t="shared" ca="1" si="192"/>
        <v>2</v>
      </c>
      <c r="L1353">
        <f t="shared" ca="1" si="193"/>
        <v>3</v>
      </c>
      <c r="M1353" s="6" t="str">
        <f t="shared" si="194"/>
        <v>43</v>
      </c>
      <c r="N1353" s="6">
        <v>9</v>
      </c>
      <c r="O1353" s="6">
        <v>2019</v>
      </c>
      <c r="P1353" s="6" t="s">
        <v>163</v>
      </c>
      <c r="Q1353" s="6">
        <v>9</v>
      </c>
      <c r="R1353" s="6">
        <v>2019</v>
      </c>
      <c r="S1353" s="7">
        <f t="shared" ca="1" si="195"/>
        <v>43640</v>
      </c>
      <c r="T1353" s="7" t="str">
        <f t="shared" si="196"/>
        <v>26</v>
      </c>
      <c r="U1353" s="7">
        <f t="shared" si="197"/>
        <v>43734</v>
      </c>
    </row>
    <row r="1354" spans="1:21" x14ac:dyDescent="0.25">
      <c r="A1354">
        <v>1353</v>
      </c>
      <c r="B1354" s="1">
        <v>43641</v>
      </c>
      <c r="C1354" s="1">
        <v>43711</v>
      </c>
      <c r="D1354" s="2">
        <v>45</v>
      </c>
      <c r="E1354" s="2" t="s">
        <v>1702</v>
      </c>
      <c r="F1354" s="2" t="s">
        <v>1703</v>
      </c>
      <c r="H1354" t="str">
        <f t="shared" ca="1" si="189"/>
        <v>cliente indisponivel</v>
      </c>
      <c r="I1354" t="str">
        <f t="shared" ca="1" si="190"/>
        <v>cliente indisponivel</v>
      </c>
      <c r="J1354" t="str">
        <f t="shared" ca="1" si="191"/>
        <v>Não entregue</v>
      </c>
      <c r="K1354">
        <f t="shared" ca="1" si="192"/>
        <v>2</v>
      </c>
      <c r="L1354">
        <f t="shared" ca="1" si="193"/>
        <v>1</v>
      </c>
      <c r="M1354" s="6" t="str">
        <f t="shared" si="194"/>
        <v>43</v>
      </c>
      <c r="N1354" s="6">
        <v>9</v>
      </c>
      <c r="O1354" s="6">
        <v>2019</v>
      </c>
      <c r="P1354" s="6" t="s">
        <v>1691</v>
      </c>
      <c r="Q1354" s="6">
        <v>9</v>
      </c>
      <c r="R1354" s="6">
        <v>2019</v>
      </c>
      <c r="S1354" s="7">
        <f t="shared" ca="1" si="195"/>
        <v>43640</v>
      </c>
      <c r="T1354" s="7" t="str">
        <f t="shared" si="196"/>
        <v>3</v>
      </c>
      <c r="U1354" s="7">
        <f t="shared" si="197"/>
        <v>43711</v>
      </c>
    </row>
    <row r="1355" spans="1:21" x14ac:dyDescent="0.25">
      <c r="A1355">
        <v>1354</v>
      </c>
      <c r="B1355" s="1">
        <v>43641</v>
      </c>
      <c r="C1355" s="1">
        <v>43717</v>
      </c>
      <c r="D1355" s="2">
        <v>110</v>
      </c>
      <c r="E1355" s="2" t="s">
        <v>1701</v>
      </c>
      <c r="F1355" s="2" t="s">
        <v>1709</v>
      </c>
      <c r="H1355" t="str">
        <f t="shared" si="189"/>
        <v/>
      </c>
      <c r="I1355" t="str">
        <f t="shared" ca="1" si="190"/>
        <v>outros</v>
      </c>
      <c r="J1355" t="str">
        <f t="shared" ca="1" si="191"/>
        <v>Entregue</v>
      </c>
      <c r="K1355">
        <f t="shared" ca="1" si="192"/>
        <v>1</v>
      </c>
      <c r="L1355">
        <f t="shared" ca="1" si="193"/>
        <v>2</v>
      </c>
      <c r="M1355" s="6" t="str">
        <f t="shared" si="194"/>
        <v>43</v>
      </c>
      <c r="N1355" s="6">
        <v>9</v>
      </c>
      <c r="O1355" s="6">
        <v>2019</v>
      </c>
      <c r="P1355" s="6" t="s">
        <v>1694</v>
      </c>
      <c r="Q1355" s="6">
        <v>9</v>
      </c>
      <c r="R1355" s="6">
        <v>2019</v>
      </c>
      <c r="S1355" s="7">
        <f t="shared" ca="1" si="195"/>
        <v>43640</v>
      </c>
      <c r="T1355" s="7" t="str">
        <f t="shared" si="196"/>
        <v>9</v>
      </c>
      <c r="U1355" s="7">
        <f t="shared" si="197"/>
        <v>43717</v>
      </c>
    </row>
    <row r="1356" spans="1:21" x14ac:dyDescent="0.25">
      <c r="A1356">
        <v>1355</v>
      </c>
      <c r="B1356" s="1">
        <v>43639</v>
      </c>
      <c r="C1356" s="1">
        <v>43709</v>
      </c>
      <c r="D1356" s="2">
        <v>34</v>
      </c>
      <c r="E1356" s="2" t="s">
        <v>1702</v>
      </c>
      <c r="F1356" s="2" t="s">
        <v>1704</v>
      </c>
      <c r="H1356" t="str">
        <f t="shared" ca="1" si="189"/>
        <v>cliente indisponivel</v>
      </c>
      <c r="I1356" t="str">
        <f t="shared" ca="1" si="190"/>
        <v>cliente indisponivel</v>
      </c>
      <c r="J1356" t="str">
        <f t="shared" ca="1" si="191"/>
        <v>Não entregue</v>
      </c>
      <c r="K1356">
        <f t="shared" ca="1" si="192"/>
        <v>2</v>
      </c>
      <c r="L1356">
        <f t="shared" ca="1" si="193"/>
        <v>2</v>
      </c>
      <c r="M1356" s="6" t="str">
        <f t="shared" si="194"/>
        <v>43</v>
      </c>
      <c r="N1356" s="6">
        <v>9</v>
      </c>
      <c r="O1356" s="6">
        <v>2019</v>
      </c>
      <c r="P1356" s="6" t="s">
        <v>1696</v>
      </c>
      <c r="Q1356" s="6">
        <v>9</v>
      </c>
      <c r="R1356" s="6">
        <v>2019</v>
      </c>
      <c r="S1356" s="7">
        <f t="shared" ca="1" si="195"/>
        <v>43639</v>
      </c>
      <c r="T1356" s="7" t="str">
        <f t="shared" si="196"/>
        <v>1</v>
      </c>
      <c r="U1356" s="7">
        <f t="shared" si="197"/>
        <v>43709</v>
      </c>
    </row>
    <row r="1357" spans="1:21" x14ac:dyDescent="0.25">
      <c r="A1357">
        <v>1356</v>
      </c>
      <c r="B1357" s="1">
        <v>43639</v>
      </c>
      <c r="C1357" s="1">
        <v>43719</v>
      </c>
      <c r="D1357" s="2">
        <v>222</v>
      </c>
      <c r="E1357" s="2" t="s">
        <v>1702</v>
      </c>
      <c r="F1357" s="2" t="s">
        <v>1704</v>
      </c>
      <c r="H1357" t="str">
        <f t="shared" ca="1" si="189"/>
        <v>cliente indisponivel</v>
      </c>
      <c r="I1357" t="str">
        <f t="shared" ca="1" si="190"/>
        <v>cliente indisponivel</v>
      </c>
      <c r="J1357" t="str">
        <f t="shared" ca="1" si="191"/>
        <v>Não entregue</v>
      </c>
      <c r="K1357">
        <f t="shared" ca="1" si="192"/>
        <v>2</v>
      </c>
      <c r="L1357">
        <f t="shared" ca="1" si="193"/>
        <v>2</v>
      </c>
      <c r="M1357" s="6" t="str">
        <f t="shared" si="194"/>
        <v>43</v>
      </c>
      <c r="N1357" s="6">
        <v>9</v>
      </c>
      <c r="O1357" s="6">
        <v>2019</v>
      </c>
      <c r="P1357" s="6" t="s">
        <v>71</v>
      </c>
      <c r="Q1357" s="6">
        <v>9</v>
      </c>
      <c r="R1357" s="6">
        <v>2019</v>
      </c>
      <c r="S1357" s="7">
        <f t="shared" ca="1" si="195"/>
        <v>43638</v>
      </c>
      <c r="T1357" s="7" t="str">
        <f t="shared" si="196"/>
        <v>11</v>
      </c>
      <c r="U1357" s="7">
        <f t="shared" si="197"/>
        <v>43719</v>
      </c>
    </row>
    <row r="1358" spans="1:21" x14ac:dyDescent="0.25">
      <c r="A1358">
        <v>1357</v>
      </c>
      <c r="B1358" s="1">
        <v>43641</v>
      </c>
      <c r="C1358" s="1">
        <v>43710</v>
      </c>
      <c r="D1358" s="2">
        <v>140</v>
      </c>
      <c r="E1358" s="2" t="s">
        <v>1701</v>
      </c>
      <c r="F1358" s="2" t="s">
        <v>1709</v>
      </c>
      <c r="H1358" t="str">
        <f t="shared" si="189"/>
        <v/>
      </c>
      <c r="I1358" t="str">
        <f t="shared" ca="1" si="190"/>
        <v>cliente indisponivel</v>
      </c>
      <c r="J1358" t="str">
        <f t="shared" ca="1" si="191"/>
        <v>Não entregue</v>
      </c>
      <c r="K1358">
        <f t="shared" ca="1" si="192"/>
        <v>2</v>
      </c>
      <c r="L1358">
        <f t="shared" ca="1" si="193"/>
        <v>3</v>
      </c>
      <c r="M1358" s="6" t="str">
        <f t="shared" si="194"/>
        <v>43</v>
      </c>
      <c r="N1358" s="6">
        <v>9</v>
      </c>
      <c r="O1358" s="6">
        <v>2019</v>
      </c>
      <c r="P1358" s="6" t="s">
        <v>1699</v>
      </c>
      <c r="Q1358" s="6">
        <v>9</v>
      </c>
      <c r="R1358" s="6">
        <v>2019</v>
      </c>
      <c r="S1358" s="7">
        <f t="shared" ca="1" si="195"/>
        <v>43640</v>
      </c>
      <c r="T1358" s="7" t="str">
        <f t="shared" si="196"/>
        <v>2</v>
      </c>
      <c r="U1358" s="7">
        <f t="shared" si="197"/>
        <v>43710</v>
      </c>
    </row>
    <row r="1359" spans="1:21" x14ac:dyDescent="0.25">
      <c r="A1359">
        <v>1358</v>
      </c>
      <c r="B1359" s="1">
        <v>43642</v>
      </c>
      <c r="C1359" s="1">
        <v>43731</v>
      </c>
      <c r="D1359" s="2">
        <v>145</v>
      </c>
      <c r="E1359" s="2" t="s">
        <v>1702</v>
      </c>
      <c r="F1359" s="2" t="s">
        <v>1704</v>
      </c>
      <c r="H1359" t="str">
        <f t="shared" ca="1" si="189"/>
        <v>cliente indisponivel</v>
      </c>
      <c r="I1359" t="str">
        <f t="shared" ca="1" si="190"/>
        <v>cliente indisponivel</v>
      </c>
      <c r="J1359" t="str">
        <f t="shared" ca="1" si="191"/>
        <v>Não entregue</v>
      </c>
      <c r="K1359">
        <f t="shared" ca="1" si="192"/>
        <v>2</v>
      </c>
      <c r="L1359">
        <f t="shared" ca="1" si="193"/>
        <v>1</v>
      </c>
      <c r="M1359" s="6" t="str">
        <f t="shared" si="194"/>
        <v>43</v>
      </c>
      <c r="N1359" s="6">
        <v>9</v>
      </c>
      <c r="O1359" s="6">
        <v>2019</v>
      </c>
      <c r="P1359" s="6" t="s">
        <v>144</v>
      </c>
      <c r="Q1359" s="6">
        <v>9</v>
      </c>
      <c r="R1359" s="6">
        <v>2019</v>
      </c>
      <c r="S1359" s="7">
        <f t="shared" ca="1" si="195"/>
        <v>43641</v>
      </c>
      <c r="T1359" s="7" t="str">
        <f t="shared" si="196"/>
        <v>23</v>
      </c>
      <c r="U1359" s="7">
        <f t="shared" si="197"/>
        <v>43731</v>
      </c>
    </row>
    <row r="1360" spans="1:21" x14ac:dyDescent="0.25">
      <c r="A1360">
        <v>1359</v>
      </c>
      <c r="B1360" s="1">
        <v>43640</v>
      </c>
      <c r="C1360" s="1">
        <v>43715</v>
      </c>
      <c r="D1360" s="2">
        <v>84</v>
      </c>
      <c r="E1360" s="2" t="s">
        <v>1701</v>
      </c>
      <c r="F1360" s="2" t="s">
        <v>1709</v>
      </c>
      <c r="H1360" t="str">
        <f t="shared" si="189"/>
        <v/>
      </c>
      <c r="I1360" t="str">
        <f t="shared" ca="1" si="190"/>
        <v>outros</v>
      </c>
      <c r="J1360" t="str">
        <f t="shared" ca="1" si="191"/>
        <v>Entregue</v>
      </c>
      <c r="K1360">
        <f t="shared" ca="1" si="192"/>
        <v>1</v>
      </c>
      <c r="L1360">
        <f t="shared" ca="1" si="193"/>
        <v>3</v>
      </c>
      <c r="M1360" s="6" t="str">
        <f t="shared" si="194"/>
        <v>43</v>
      </c>
      <c r="N1360" s="6">
        <v>9</v>
      </c>
      <c r="O1360" s="6">
        <v>2019</v>
      </c>
      <c r="P1360" s="6" t="s">
        <v>1697</v>
      </c>
      <c r="Q1360" s="6">
        <v>9</v>
      </c>
      <c r="R1360" s="6">
        <v>2019</v>
      </c>
      <c r="S1360" s="7">
        <f t="shared" ca="1" si="195"/>
        <v>43638</v>
      </c>
      <c r="T1360" s="7" t="str">
        <f t="shared" si="196"/>
        <v>7</v>
      </c>
      <c r="U1360" s="7">
        <f t="shared" si="197"/>
        <v>43715</v>
      </c>
    </row>
    <row r="1361" spans="1:21" x14ac:dyDescent="0.25">
      <c r="A1361">
        <v>1360</v>
      </c>
      <c r="B1361" s="1">
        <v>43638</v>
      </c>
      <c r="C1361" s="1">
        <v>43733</v>
      </c>
      <c r="D1361" s="2">
        <v>144</v>
      </c>
      <c r="E1361" s="2" t="s">
        <v>1701</v>
      </c>
      <c r="F1361" s="2" t="s">
        <v>1709</v>
      </c>
      <c r="H1361" t="str">
        <f t="shared" si="189"/>
        <v/>
      </c>
      <c r="I1361" t="str">
        <f t="shared" ca="1" si="190"/>
        <v>outros</v>
      </c>
      <c r="J1361" t="str">
        <f t="shared" ca="1" si="191"/>
        <v>Entregue</v>
      </c>
      <c r="K1361">
        <f t="shared" ca="1" si="192"/>
        <v>1</v>
      </c>
      <c r="L1361">
        <f t="shared" ca="1" si="193"/>
        <v>3</v>
      </c>
      <c r="M1361" s="6" t="str">
        <f t="shared" si="194"/>
        <v>43</v>
      </c>
      <c r="N1361" s="6">
        <v>9</v>
      </c>
      <c r="O1361" s="6">
        <v>2019</v>
      </c>
      <c r="P1361" s="6" t="s">
        <v>157</v>
      </c>
      <c r="Q1361" s="6">
        <v>9</v>
      </c>
      <c r="R1361" s="6">
        <v>2019</v>
      </c>
      <c r="S1361" s="7">
        <f t="shared" ca="1" si="195"/>
        <v>43638</v>
      </c>
      <c r="T1361" s="7" t="str">
        <f t="shared" si="196"/>
        <v>25</v>
      </c>
      <c r="U1361" s="7">
        <f t="shared" si="197"/>
        <v>43733</v>
      </c>
    </row>
    <row r="1362" spans="1:21" x14ac:dyDescent="0.25">
      <c r="A1362">
        <v>1361</v>
      </c>
      <c r="B1362" s="1">
        <v>43640</v>
      </c>
      <c r="C1362" s="1">
        <v>43728</v>
      </c>
      <c r="D1362" s="2">
        <v>229</v>
      </c>
      <c r="E1362" s="2" t="s">
        <v>1702</v>
      </c>
      <c r="F1362" s="2" t="s">
        <v>1703</v>
      </c>
      <c r="H1362" t="str">
        <f t="shared" ca="1" si="189"/>
        <v>outros</v>
      </c>
      <c r="I1362" t="str">
        <f t="shared" ca="1" si="190"/>
        <v>outros</v>
      </c>
      <c r="J1362" t="str">
        <f t="shared" ca="1" si="191"/>
        <v>Entregue</v>
      </c>
      <c r="K1362">
        <f t="shared" ca="1" si="192"/>
        <v>1</v>
      </c>
      <c r="L1362">
        <f t="shared" ca="1" si="193"/>
        <v>1</v>
      </c>
      <c r="M1362" s="6" t="str">
        <f t="shared" si="194"/>
        <v>43</v>
      </c>
      <c r="N1362" s="6">
        <v>9</v>
      </c>
      <c r="O1362" s="6">
        <v>2019</v>
      </c>
      <c r="P1362" s="6" t="s">
        <v>126</v>
      </c>
      <c r="Q1362" s="6">
        <v>9</v>
      </c>
      <c r="R1362" s="6">
        <v>2019</v>
      </c>
      <c r="S1362" s="7">
        <f t="shared" ca="1" si="195"/>
        <v>43638</v>
      </c>
      <c r="T1362" s="7" t="str">
        <f t="shared" si="196"/>
        <v>20</v>
      </c>
      <c r="U1362" s="7">
        <f t="shared" si="197"/>
        <v>43728</v>
      </c>
    </row>
    <row r="1363" spans="1:21" x14ac:dyDescent="0.25">
      <c r="A1363">
        <v>1362</v>
      </c>
      <c r="B1363" s="1">
        <v>43640</v>
      </c>
      <c r="C1363" s="1">
        <v>43731</v>
      </c>
      <c r="D1363" s="2">
        <v>184</v>
      </c>
      <c r="E1363" s="2" t="s">
        <v>1702</v>
      </c>
      <c r="F1363" s="2" t="s">
        <v>1704</v>
      </c>
      <c r="H1363" t="str">
        <f t="shared" ca="1" si="189"/>
        <v>cliente indisponivel</v>
      </c>
      <c r="I1363" t="str">
        <f t="shared" ca="1" si="190"/>
        <v>cliente indisponivel</v>
      </c>
      <c r="J1363" t="str">
        <f t="shared" ca="1" si="191"/>
        <v>Não entregue</v>
      </c>
      <c r="K1363">
        <f t="shared" ca="1" si="192"/>
        <v>2</v>
      </c>
      <c r="L1363">
        <f t="shared" ca="1" si="193"/>
        <v>3</v>
      </c>
      <c r="M1363" s="6" t="str">
        <f t="shared" si="194"/>
        <v>43</v>
      </c>
      <c r="N1363" s="6">
        <v>9</v>
      </c>
      <c r="O1363" s="6">
        <v>2019</v>
      </c>
      <c r="P1363" s="6" t="s">
        <v>144</v>
      </c>
      <c r="Q1363" s="6">
        <v>9</v>
      </c>
      <c r="R1363" s="6">
        <v>2019</v>
      </c>
      <c r="S1363" s="7">
        <f t="shared" ca="1" si="195"/>
        <v>43640</v>
      </c>
      <c r="T1363" s="7" t="str">
        <f t="shared" si="196"/>
        <v>23</v>
      </c>
      <c r="U1363" s="7">
        <f t="shared" si="197"/>
        <v>43731</v>
      </c>
    </row>
    <row r="1364" spans="1:21" x14ac:dyDescent="0.25">
      <c r="A1364">
        <v>1363</v>
      </c>
      <c r="B1364" s="1">
        <v>43642</v>
      </c>
      <c r="C1364" s="1">
        <v>43724</v>
      </c>
      <c r="D1364" s="2">
        <v>222</v>
      </c>
      <c r="E1364" s="2" t="s">
        <v>1701</v>
      </c>
      <c r="F1364" s="2" t="s">
        <v>1709</v>
      </c>
      <c r="H1364" t="str">
        <f t="shared" si="189"/>
        <v/>
      </c>
      <c r="I1364" t="str">
        <f t="shared" ca="1" si="190"/>
        <v>cliente indisponivel</v>
      </c>
      <c r="J1364" t="str">
        <f t="shared" ca="1" si="191"/>
        <v>Não entregue</v>
      </c>
      <c r="K1364">
        <f t="shared" ca="1" si="192"/>
        <v>2</v>
      </c>
      <c r="L1364">
        <f t="shared" ca="1" si="193"/>
        <v>2</v>
      </c>
      <c r="M1364" s="6" t="str">
        <f t="shared" si="194"/>
        <v>43</v>
      </c>
      <c r="N1364" s="6">
        <v>9</v>
      </c>
      <c r="O1364" s="6">
        <v>2019</v>
      </c>
      <c r="P1364" s="6" t="s">
        <v>103</v>
      </c>
      <c r="Q1364" s="6">
        <v>9</v>
      </c>
      <c r="R1364" s="6">
        <v>2019</v>
      </c>
      <c r="S1364" s="7">
        <f t="shared" ca="1" si="195"/>
        <v>43642</v>
      </c>
      <c r="T1364" s="7" t="str">
        <f t="shared" si="196"/>
        <v>16</v>
      </c>
      <c r="U1364" s="7">
        <f t="shared" si="197"/>
        <v>43724</v>
      </c>
    </row>
    <row r="1365" spans="1:21" x14ac:dyDescent="0.25">
      <c r="A1365">
        <v>1364</v>
      </c>
      <c r="B1365" s="1">
        <v>43639</v>
      </c>
      <c r="C1365" s="1">
        <v>43735</v>
      </c>
      <c r="D1365" s="2">
        <v>125</v>
      </c>
      <c r="E1365" s="2" t="s">
        <v>1701</v>
      </c>
      <c r="F1365" s="2" t="s">
        <v>1709</v>
      </c>
      <c r="H1365" t="str">
        <f t="shared" si="189"/>
        <v/>
      </c>
      <c r="I1365" t="str">
        <f t="shared" ca="1" si="190"/>
        <v>cliente indisponivel</v>
      </c>
      <c r="J1365" t="str">
        <f t="shared" ca="1" si="191"/>
        <v>Não entregue</v>
      </c>
      <c r="K1365">
        <f t="shared" ca="1" si="192"/>
        <v>2</v>
      </c>
      <c r="L1365">
        <f t="shared" ca="1" si="193"/>
        <v>3</v>
      </c>
      <c r="M1365" s="6" t="str">
        <f t="shared" si="194"/>
        <v>43</v>
      </c>
      <c r="N1365" s="6">
        <v>9</v>
      </c>
      <c r="O1365" s="6">
        <v>2019</v>
      </c>
      <c r="P1365" s="6" t="s">
        <v>170</v>
      </c>
      <c r="Q1365" s="6">
        <v>9</v>
      </c>
      <c r="R1365" s="6">
        <v>2019</v>
      </c>
      <c r="S1365" s="7">
        <f t="shared" ca="1" si="195"/>
        <v>43642</v>
      </c>
      <c r="T1365" s="7" t="str">
        <f t="shared" si="196"/>
        <v>27</v>
      </c>
      <c r="U1365" s="7">
        <f t="shared" si="197"/>
        <v>43735</v>
      </c>
    </row>
    <row r="1366" spans="1:21" x14ac:dyDescent="0.25">
      <c r="A1366">
        <v>1365</v>
      </c>
      <c r="B1366" s="1">
        <v>43639</v>
      </c>
      <c r="C1366" s="1">
        <v>43719</v>
      </c>
      <c r="D1366" s="2">
        <v>184</v>
      </c>
      <c r="E1366" s="2" t="s">
        <v>1702</v>
      </c>
      <c r="F1366" s="2" t="s">
        <v>1703</v>
      </c>
      <c r="H1366" t="str">
        <f t="shared" ca="1" si="189"/>
        <v>outros</v>
      </c>
      <c r="I1366" t="str">
        <f t="shared" ca="1" si="190"/>
        <v>outros</v>
      </c>
      <c r="J1366" t="str">
        <f t="shared" ca="1" si="191"/>
        <v>Entregue</v>
      </c>
      <c r="K1366">
        <f t="shared" ca="1" si="192"/>
        <v>1</v>
      </c>
      <c r="L1366">
        <f t="shared" ca="1" si="193"/>
        <v>3</v>
      </c>
      <c r="M1366" s="6" t="str">
        <f t="shared" si="194"/>
        <v>43</v>
      </c>
      <c r="N1366" s="6">
        <v>9</v>
      </c>
      <c r="O1366" s="6">
        <v>2019</v>
      </c>
      <c r="P1366" s="6" t="s">
        <v>71</v>
      </c>
      <c r="Q1366" s="6">
        <v>9</v>
      </c>
      <c r="R1366" s="6">
        <v>2019</v>
      </c>
      <c r="S1366" s="7">
        <f t="shared" ca="1" si="195"/>
        <v>43641</v>
      </c>
      <c r="T1366" s="7" t="str">
        <f t="shared" si="196"/>
        <v>11</v>
      </c>
      <c r="U1366" s="7">
        <f t="shared" si="197"/>
        <v>43719</v>
      </c>
    </row>
    <row r="1367" spans="1:21" x14ac:dyDescent="0.25">
      <c r="A1367">
        <v>1366</v>
      </c>
      <c r="B1367" s="1">
        <v>43640</v>
      </c>
      <c r="C1367" s="1">
        <v>43711</v>
      </c>
      <c r="D1367" s="2">
        <v>199</v>
      </c>
      <c r="E1367" s="2" t="s">
        <v>1702</v>
      </c>
      <c r="F1367" s="2" t="s">
        <v>1704</v>
      </c>
      <c r="H1367" t="str">
        <f t="shared" ca="1" si="189"/>
        <v>cliente indisponivel</v>
      </c>
      <c r="I1367" t="str">
        <f t="shared" ca="1" si="190"/>
        <v>cliente indisponivel</v>
      </c>
      <c r="J1367" t="str">
        <f t="shared" ca="1" si="191"/>
        <v>Não entregue</v>
      </c>
      <c r="K1367">
        <f t="shared" ca="1" si="192"/>
        <v>2</v>
      </c>
      <c r="L1367">
        <f t="shared" ca="1" si="193"/>
        <v>2</v>
      </c>
      <c r="M1367" s="6" t="str">
        <f t="shared" si="194"/>
        <v>43</v>
      </c>
      <c r="N1367" s="6">
        <v>9</v>
      </c>
      <c r="O1367" s="6">
        <v>2019</v>
      </c>
      <c r="P1367" s="6" t="s">
        <v>1691</v>
      </c>
      <c r="Q1367" s="6">
        <v>9</v>
      </c>
      <c r="R1367" s="6">
        <v>2019</v>
      </c>
      <c r="S1367" s="7">
        <f t="shared" ca="1" si="195"/>
        <v>43642</v>
      </c>
      <c r="T1367" s="7" t="str">
        <f t="shared" si="196"/>
        <v>3</v>
      </c>
      <c r="U1367" s="7">
        <f t="shared" si="197"/>
        <v>43711</v>
      </c>
    </row>
    <row r="1368" spans="1:21" x14ac:dyDescent="0.25">
      <c r="A1368">
        <v>1367</v>
      </c>
      <c r="B1368" s="1">
        <v>43642</v>
      </c>
      <c r="C1368" s="1">
        <v>43728</v>
      </c>
      <c r="D1368" s="2">
        <v>44</v>
      </c>
      <c r="E1368" s="2" t="s">
        <v>1702</v>
      </c>
      <c r="F1368" s="2" t="s">
        <v>1704</v>
      </c>
      <c r="H1368" t="str">
        <f t="shared" ca="1" si="189"/>
        <v>outros</v>
      </c>
      <c r="I1368" t="str">
        <f t="shared" ca="1" si="190"/>
        <v>outros</v>
      </c>
      <c r="J1368" t="str">
        <f t="shared" ca="1" si="191"/>
        <v>Entregue</v>
      </c>
      <c r="K1368">
        <f t="shared" ca="1" si="192"/>
        <v>1</v>
      </c>
      <c r="L1368">
        <f t="shared" ca="1" si="193"/>
        <v>2</v>
      </c>
      <c r="M1368" s="6" t="str">
        <f t="shared" si="194"/>
        <v>43</v>
      </c>
      <c r="N1368" s="6">
        <v>9</v>
      </c>
      <c r="O1368" s="6">
        <v>2019</v>
      </c>
      <c r="P1368" s="6" t="s">
        <v>126</v>
      </c>
      <c r="Q1368" s="6">
        <v>9</v>
      </c>
      <c r="R1368" s="6">
        <v>2019</v>
      </c>
      <c r="S1368" s="7">
        <f t="shared" ca="1" si="195"/>
        <v>43638</v>
      </c>
      <c r="T1368" s="7" t="str">
        <f t="shared" si="196"/>
        <v>20</v>
      </c>
      <c r="U1368" s="7">
        <f t="shared" si="197"/>
        <v>43728</v>
      </c>
    </row>
    <row r="1369" spans="1:21" x14ac:dyDescent="0.25">
      <c r="A1369">
        <v>1368</v>
      </c>
      <c r="B1369" s="1">
        <v>43640</v>
      </c>
      <c r="C1369" s="1">
        <v>43727</v>
      </c>
      <c r="D1369" s="2">
        <v>15</v>
      </c>
      <c r="E1369" s="2" t="s">
        <v>1702</v>
      </c>
      <c r="F1369" s="2" t="s">
        <v>1704</v>
      </c>
      <c r="H1369" t="str">
        <f t="shared" ca="1" si="189"/>
        <v>outros</v>
      </c>
      <c r="I1369" t="str">
        <f t="shared" ca="1" si="190"/>
        <v>outros</v>
      </c>
      <c r="J1369" t="str">
        <f t="shared" ca="1" si="191"/>
        <v>Entregue</v>
      </c>
      <c r="K1369">
        <f t="shared" ca="1" si="192"/>
        <v>1</v>
      </c>
      <c r="L1369">
        <f t="shared" ca="1" si="193"/>
        <v>1</v>
      </c>
      <c r="M1369" s="6" t="str">
        <f t="shared" si="194"/>
        <v>43</v>
      </c>
      <c r="N1369" s="6">
        <v>9</v>
      </c>
      <c r="O1369" s="6">
        <v>2019</v>
      </c>
      <c r="P1369" s="6" t="s">
        <v>120</v>
      </c>
      <c r="Q1369" s="6">
        <v>9</v>
      </c>
      <c r="R1369" s="6">
        <v>2019</v>
      </c>
      <c r="S1369" s="7">
        <f t="shared" ca="1" si="195"/>
        <v>43638</v>
      </c>
      <c r="T1369" s="7" t="str">
        <f t="shared" si="196"/>
        <v>19</v>
      </c>
      <c r="U1369" s="7">
        <f t="shared" si="197"/>
        <v>43727</v>
      </c>
    </row>
    <row r="1370" spans="1:21" x14ac:dyDescent="0.25">
      <c r="A1370">
        <v>1369</v>
      </c>
      <c r="B1370" s="1">
        <v>43640</v>
      </c>
      <c r="C1370" s="1">
        <v>43709</v>
      </c>
      <c r="D1370" s="2">
        <v>43</v>
      </c>
      <c r="E1370" s="2" t="s">
        <v>1702</v>
      </c>
      <c r="F1370" s="2" t="s">
        <v>1703</v>
      </c>
      <c r="H1370" t="str">
        <f t="shared" ca="1" si="189"/>
        <v>outros</v>
      </c>
      <c r="I1370" t="str">
        <f t="shared" ca="1" si="190"/>
        <v>outros</v>
      </c>
      <c r="J1370" t="str">
        <f t="shared" ca="1" si="191"/>
        <v>Entregue</v>
      </c>
      <c r="K1370">
        <f t="shared" ca="1" si="192"/>
        <v>1</v>
      </c>
      <c r="L1370">
        <f t="shared" ca="1" si="193"/>
        <v>3</v>
      </c>
      <c r="M1370" s="6" t="str">
        <f t="shared" si="194"/>
        <v>43</v>
      </c>
      <c r="N1370" s="6">
        <v>9</v>
      </c>
      <c r="O1370" s="6">
        <v>2019</v>
      </c>
      <c r="P1370" s="6" t="s">
        <v>1696</v>
      </c>
      <c r="Q1370" s="6">
        <v>9</v>
      </c>
      <c r="R1370" s="6">
        <v>2019</v>
      </c>
      <c r="S1370" s="7">
        <f t="shared" ca="1" si="195"/>
        <v>43640</v>
      </c>
      <c r="T1370" s="7" t="str">
        <f t="shared" si="196"/>
        <v>1</v>
      </c>
      <c r="U1370" s="7">
        <f t="shared" si="197"/>
        <v>43709</v>
      </c>
    </row>
    <row r="1371" spans="1:21" x14ac:dyDescent="0.25">
      <c r="A1371">
        <v>1370</v>
      </c>
      <c r="B1371" s="1">
        <v>43639</v>
      </c>
      <c r="C1371" s="1">
        <v>43725</v>
      </c>
      <c r="D1371" s="2">
        <v>142</v>
      </c>
      <c r="E1371" s="2" t="s">
        <v>1702</v>
      </c>
      <c r="F1371" s="2" t="s">
        <v>1704</v>
      </c>
      <c r="H1371" t="str">
        <f t="shared" ca="1" si="189"/>
        <v>cliente indisponivel</v>
      </c>
      <c r="I1371" t="str">
        <f t="shared" ca="1" si="190"/>
        <v>cliente indisponivel</v>
      </c>
      <c r="J1371" t="str">
        <f t="shared" ca="1" si="191"/>
        <v>Não entregue</v>
      </c>
      <c r="K1371">
        <f t="shared" ca="1" si="192"/>
        <v>2</v>
      </c>
      <c r="L1371">
        <f t="shared" ca="1" si="193"/>
        <v>2</v>
      </c>
      <c r="M1371" s="6" t="str">
        <f t="shared" si="194"/>
        <v>43</v>
      </c>
      <c r="N1371" s="6">
        <v>9</v>
      </c>
      <c r="O1371" s="6">
        <v>2019</v>
      </c>
      <c r="P1371" s="6" t="s">
        <v>108</v>
      </c>
      <c r="Q1371" s="6">
        <v>9</v>
      </c>
      <c r="R1371" s="6">
        <v>2019</v>
      </c>
      <c r="S1371" s="7">
        <f t="shared" ca="1" si="195"/>
        <v>43638</v>
      </c>
      <c r="T1371" s="7" t="str">
        <f t="shared" si="196"/>
        <v>17</v>
      </c>
      <c r="U1371" s="7">
        <f t="shared" si="197"/>
        <v>43725</v>
      </c>
    </row>
    <row r="1372" spans="1:21" x14ac:dyDescent="0.25">
      <c r="A1372">
        <v>1371</v>
      </c>
      <c r="B1372" s="1">
        <v>43639</v>
      </c>
      <c r="C1372" s="1">
        <v>43722</v>
      </c>
      <c r="D1372" s="2">
        <v>11</v>
      </c>
      <c r="E1372" s="2" t="s">
        <v>1702</v>
      </c>
      <c r="F1372" s="2" t="s">
        <v>1703</v>
      </c>
      <c r="H1372" t="str">
        <f t="shared" ca="1" si="189"/>
        <v>cliente indisponivel</v>
      </c>
      <c r="I1372" t="str">
        <f t="shared" ca="1" si="190"/>
        <v>cliente indisponivel</v>
      </c>
      <c r="J1372" t="str">
        <f t="shared" ca="1" si="191"/>
        <v>Não entregue</v>
      </c>
      <c r="K1372">
        <f t="shared" ca="1" si="192"/>
        <v>2</v>
      </c>
      <c r="L1372">
        <f t="shared" ca="1" si="193"/>
        <v>2</v>
      </c>
      <c r="M1372" s="6" t="str">
        <f t="shared" si="194"/>
        <v>43</v>
      </c>
      <c r="N1372" s="6">
        <v>9</v>
      </c>
      <c r="O1372" s="6">
        <v>2019</v>
      </c>
      <c r="P1372" s="6" t="s">
        <v>90</v>
      </c>
      <c r="Q1372" s="6">
        <v>9</v>
      </c>
      <c r="R1372" s="6">
        <v>2019</v>
      </c>
      <c r="S1372" s="7">
        <f t="shared" ca="1" si="195"/>
        <v>43641</v>
      </c>
      <c r="T1372" s="7" t="str">
        <f t="shared" si="196"/>
        <v>14</v>
      </c>
      <c r="U1372" s="7">
        <f t="shared" si="197"/>
        <v>43722</v>
      </c>
    </row>
    <row r="1373" spans="1:21" x14ac:dyDescent="0.25">
      <c r="A1373">
        <v>1372</v>
      </c>
      <c r="B1373" s="1">
        <v>43638</v>
      </c>
      <c r="C1373" s="1">
        <v>43712</v>
      </c>
      <c r="D1373" s="2">
        <v>215</v>
      </c>
      <c r="E1373" s="2" t="s">
        <v>1702</v>
      </c>
      <c r="F1373" s="2" t="s">
        <v>1703</v>
      </c>
      <c r="H1373" t="str">
        <f t="shared" ca="1" si="189"/>
        <v>outros</v>
      </c>
      <c r="I1373" t="str">
        <f t="shared" ca="1" si="190"/>
        <v>outros</v>
      </c>
      <c r="J1373" t="str">
        <f t="shared" ca="1" si="191"/>
        <v>Entregue</v>
      </c>
      <c r="K1373">
        <f t="shared" ca="1" si="192"/>
        <v>1</v>
      </c>
      <c r="L1373">
        <f t="shared" ca="1" si="193"/>
        <v>1</v>
      </c>
      <c r="M1373" s="6" t="str">
        <f t="shared" si="194"/>
        <v>43</v>
      </c>
      <c r="N1373" s="6">
        <v>9</v>
      </c>
      <c r="O1373" s="6">
        <v>2019</v>
      </c>
      <c r="P1373" s="6" t="s">
        <v>1698</v>
      </c>
      <c r="Q1373" s="6">
        <v>9</v>
      </c>
      <c r="R1373" s="6">
        <v>2019</v>
      </c>
      <c r="S1373" s="7">
        <f t="shared" ca="1" si="195"/>
        <v>43642</v>
      </c>
      <c r="T1373" s="7" t="str">
        <f t="shared" si="196"/>
        <v>4</v>
      </c>
      <c r="U1373" s="7">
        <f t="shared" si="197"/>
        <v>43712</v>
      </c>
    </row>
    <row r="1374" spans="1:21" x14ac:dyDescent="0.25">
      <c r="A1374">
        <v>1373</v>
      </c>
      <c r="B1374" s="1">
        <v>43642</v>
      </c>
      <c r="C1374" s="1">
        <v>43727</v>
      </c>
      <c r="D1374" s="2">
        <v>226</v>
      </c>
      <c r="E1374" s="2" t="s">
        <v>1702</v>
      </c>
      <c r="F1374" s="2" t="s">
        <v>1704</v>
      </c>
      <c r="H1374" t="str">
        <f t="shared" ca="1" si="189"/>
        <v>cliente indisponivel</v>
      </c>
      <c r="I1374" t="str">
        <f t="shared" ca="1" si="190"/>
        <v>cliente indisponivel</v>
      </c>
      <c r="J1374" t="str">
        <f t="shared" ca="1" si="191"/>
        <v>Não entregue</v>
      </c>
      <c r="K1374">
        <f t="shared" ca="1" si="192"/>
        <v>2</v>
      </c>
      <c r="L1374">
        <f t="shared" ca="1" si="193"/>
        <v>1</v>
      </c>
      <c r="M1374" s="6" t="str">
        <f t="shared" si="194"/>
        <v>43</v>
      </c>
      <c r="N1374" s="6">
        <v>9</v>
      </c>
      <c r="O1374" s="6">
        <v>2019</v>
      </c>
      <c r="P1374" s="6" t="s">
        <v>120</v>
      </c>
      <c r="Q1374" s="6">
        <v>9</v>
      </c>
      <c r="R1374" s="6">
        <v>2019</v>
      </c>
      <c r="S1374" s="7">
        <f t="shared" ca="1" si="195"/>
        <v>43639</v>
      </c>
      <c r="T1374" s="7" t="str">
        <f t="shared" si="196"/>
        <v>19</v>
      </c>
      <c r="U1374" s="7">
        <f t="shared" si="197"/>
        <v>43727</v>
      </c>
    </row>
    <row r="1375" spans="1:21" x14ac:dyDescent="0.25">
      <c r="A1375">
        <v>1374</v>
      </c>
      <c r="B1375" s="1">
        <v>43638</v>
      </c>
      <c r="C1375" s="1">
        <v>43724</v>
      </c>
      <c r="D1375" s="2">
        <v>230</v>
      </c>
      <c r="E1375" s="2" t="s">
        <v>1701</v>
      </c>
      <c r="F1375" s="2" t="s">
        <v>1709</v>
      </c>
      <c r="H1375" t="str">
        <f t="shared" si="189"/>
        <v/>
      </c>
      <c r="I1375" t="str">
        <f t="shared" ca="1" si="190"/>
        <v>outros</v>
      </c>
      <c r="J1375" t="str">
        <f t="shared" ca="1" si="191"/>
        <v>Entregue</v>
      </c>
      <c r="K1375">
        <f t="shared" ca="1" si="192"/>
        <v>1</v>
      </c>
      <c r="L1375">
        <f t="shared" ca="1" si="193"/>
        <v>2</v>
      </c>
      <c r="M1375" s="6" t="str">
        <f t="shared" si="194"/>
        <v>43</v>
      </c>
      <c r="N1375" s="6">
        <v>9</v>
      </c>
      <c r="O1375" s="6">
        <v>2019</v>
      </c>
      <c r="P1375" s="6" t="s">
        <v>103</v>
      </c>
      <c r="Q1375" s="6">
        <v>9</v>
      </c>
      <c r="R1375" s="6">
        <v>2019</v>
      </c>
      <c r="S1375" s="7">
        <f t="shared" ca="1" si="195"/>
        <v>43640</v>
      </c>
      <c r="T1375" s="7" t="str">
        <f t="shared" si="196"/>
        <v>16</v>
      </c>
      <c r="U1375" s="7">
        <f t="shared" si="197"/>
        <v>43724</v>
      </c>
    </row>
    <row r="1376" spans="1:21" x14ac:dyDescent="0.25">
      <c r="A1376">
        <v>1375</v>
      </c>
      <c r="B1376" s="1">
        <v>43640</v>
      </c>
      <c r="C1376" s="1">
        <v>43731</v>
      </c>
      <c r="D1376" s="2">
        <v>168</v>
      </c>
      <c r="E1376" s="2" t="s">
        <v>1702</v>
      </c>
      <c r="F1376" s="2" t="s">
        <v>1703</v>
      </c>
      <c r="H1376" t="str">
        <f t="shared" ca="1" si="189"/>
        <v>outros</v>
      </c>
      <c r="I1376" t="str">
        <f t="shared" ca="1" si="190"/>
        <v>outros</v>
      </c>
      <c r="J1376" t="str">
        <f t="shared" ca="1" si="191"/>
        <v>Entregue</v>
      </c>
      <c r="K1376">
        <f t="shared" ca="1" si="192"/>
        <v>1</v>
      </c>
      <c r="L1376">
        <f t="shared" ca="1" si="193"/>
        <v>1</v>
      </c>
      <c r="M1376" s="6" t="str">
        <f t="shared" si="194"/>
        <v>43</v>
      </c>
      <c r="N1376" s="6">
        <v>9</v>
      </c>
      <c r="O1376" s="6">
        <v>2019</v>
      </c>
      <c r="P1376" s="6" t="s">
        <v>144</v>
      </c>
      <c r="Q1376" s="6">
        <v>9</v>
      </c>
      <c r="R1376" s="6">
        <v>2019</v>
      </c>
      <c r="S1376" s="7">
        <f t="shared" ca="1" si="195"/>
        <v>43638</v>
      </c>
      <c r="T1376" s="7" t="str">
        <f t="shared" si="196"/>
        <v>23</v>
      </c>
      <c r="U1376" s="7">
        <f t="shared" si="197"/>
        <v>43731</v>
      </c>
    </row>
    <row r="1377" spans="1:21" x14ac:dyDescent="0.25">
      <c r="A1377">
        <v>1376</v>
      </c>
      <c r="B1377" s="1">
        <v>43642</v>
      </c>
      <c r="C1377" s="1">
        <v>43724</v>
      </c>
      <c r="D1377" s="2">
        <v>154</v>
      </c>
      <c r="E1377" s="2" t="s">
        <v>1702</v>
      </c>
      <c r="F1377" s="2" t="s">
        <v>1704</v>
      </c>
      <c r="H1377" t="str">
        <f t="shared" ca="1" si="189"/>
        <v>cliente indisponivel</v>
      </c>
      <c r="I1377" t="str">
        <f t="shared" ca="1" si="190"/>
        <v>cliente indisponivel</v>
      </c>
      <c r="J1377" t="str">
        <f t="shared" ca="1" si="191"/>
        <v>Não entregue</v>
      </c>
      <c r="K1377">
        <f t="shared" ca="1" si="192"/>
        <v>2</v>
      </c>
      <c r="L1377">
        <f t="shared" ca="1" si="193"/>
        <v>1</v>
      </c>
      <c r="M1377" s="6" t="str">
        <f t="shared" si="194"/>
        <v>43</v>
      </c>
      <c r="N1377" s="6">
        <v>9</v>
      </c>
      <c r="O1377" s="6">
        <v>2019</v>
      </c>
      <c r="P1377" s="6" t="s">
        <v>103</v>
      </c>
      <c r="Q1377" s="6">
        <v>9</v>
      </c>
      <c r="R1377" s="6">
        <v>2019</v>
      </c>
      <c r="S1377" s="7">
        <f t="shared" ca="1" si="195"/>
        <v>43640</v>
      </c>
      <c r="T1377" s="7" t="str">
        <f t="shared" si="196"/>
        <v>16</v>
      </c>
      <c r="U1377" s="7">
        <f t="shared" si="197"/>
        <v>43724</v>
      </c>
    </row>
    <row r="1378" spans="1:21" x14ac:dyDescent="0.25">
      <c r="A1378">
        <v>1377</v>
      </c>
      <c r="B1378" s="1">
        <v>43639</v>
      </c>
      <c r="C1378" s="1">
        <v>43735</v>
      </c>
      <c r="D1378" s="2">
        <v>29</v>
      </c>
      <c r="E1378" s="2" t="s">
        <v>1702</v>
      </c>
      <c r="F1378" s="2" t="s">
        <v>1703</v>
      </c>
      <c r="H1378" t="str">
        <f t="shared" ca="1" si="189"/>
        <v>cliente indisponivel</v>
      </c>
      <c r="I1378" t="str">
        <f t="shared" ca="1" si="190"/>
        <v>cliente indisponivel</v>
      </c>
      <c r="J1378" t="str">
        <f t="shared" ca="1" si="191"/>
        <v>Não entregue</v>
      </c>
      <c r="K1378">
        <f t="shared" ca="1" si="192"/>
        <v>2</v>
      </c>
      <c r="L1378">
        <f t="shared" ca="1" si="193"/>
        <v>1</v>
      </c>
      <c r="M1378" s="6" t="str">
        <f t="shared" si="194"/>
        <v>43</v>
      </c>
      <c r="N1378" s="6">
        <v>9</v>
      </c>
      <c r="O1378" s="6">
        <v>2019</v>
      </c>
      <c r="P1378" s="6" t="s">
        <v>170</v>
      </c>
      <c r="Q1378" s="6">
        <v>9</v>
      </c>
      <c r="R1378" s="6">
        <v>2019</v>
      </c>
      <c r="S1378" s="7">
        <f t="shared" ca="1" si="195"/>
        <v>43642</v>
      </c>
      <c r="T1378" s="7" t="str">
        <f t="shared" si="196"/>
        <v>27</v>
      </c>
      <c r="U1378" s="7">
        <f t="shared" si="197"/>
        <v>43735</v>
      </c>
    </row>
    <row r="1379" spans="1:21" x14ac:dyDescent="0.25">
      <c r="A1379">
        <v>1378</v>
      </c>
      <c r="B1379" s="1">
        <v>43639</v>
      </c>
      <c r="C1379" s="1">
        <v>43733</v>
      </c>
      <c r="D1379" s="2">
        <v>160</v>
      </c>
      <c r="E1379" s="2" t="s">
        <v>1702</v>
      </c>
      <c r="F1379" s="2" t="s">
        <v>1704</v>
      </c>
      <c r="H1379" t="str">
        <f t="shared" ca="1" si="189"/>
        <v>cliente indisponivel</v>
      </c>
      <c r="I1379" t="str">
        <f t="shared" ca="1" si="190"/>
        <v>cliente indisponivel</v>
      </c>
      <c r="J1379" t="str">
        <f t="shared" ca="1" si="191"/>
        <v>Não entregue</v>
      </c>
      <c r="K1379">
        <f t="shared" ca="1" si="192"/>
        <v>2</v>
      </c>
      <c r="L1379">
        <f t="shared" ca="1" si="193"/>
        <v>1</v>
      </c>
      <c r="M1379" s="6" t="str">
        <f t="shared" si="194"/>
        <v>43</v>
      </c>
      <c r="N1379" s="6">
        <v>9</v>
      </c>
      <c r="O1379" s="6">
        <v>2019</v>
      </c>
      <c r="P1379" s="6" t="s">
        <v>157</v>
      </c>
      <c r="Q1379" s="6">
        <v>9</v>
      </c>
      <c r="R1379" s="6">
        <v>2019</v>
      </c>
      <c r="S1379" s="7">
        <f t="shared" ca="1" si="195"/>
        <v>43640</v>
      </c>
      <c r="T1379" s="7" t="str">
        <f t="shared" si="196"/>
        <v>25</v>
      </c>
      <c r="U1379" s="7">
        <f t="shared" si="197"/>
        <v>43733</v>
      </c>
    </row>
    <row r="1380" spans="1:21" x14ac:dyDescent="0.25">
      <c r="A1380">
        <v>1379</v>
      </c>
      <c r="B1380" s="1">
        <v>43638</v>
      </c>
      <c r="C1380" s="1">
        <v>43730</v>
      </c>
      <c r="D1380" s="2">
        <v>41</v>
      </c>
      <c r="E1380" s="2" t="s">
        <v>1701</v>
      </c>
      <c r="F1380" s="2" t="s">
        <v>1709</v>
      </c>
      <c r="H1380" t="str">
        <f t="shared" si="189"/>
        <v/>
      </c>
      <c r="I1380" t="str">
        <f t="shared" ca="1" si="190"/>
        <v>outros</v>
      </c>
      <c r="J1380" t="str">
        <f t="shared" ca="1" si="191"/>
        <v>Entregue</v>
      </c>
      <c r="K1380">
        <f t="shared" ca="1" si="192"/>
        <v>1</v>
      </c>
      <c r="L1380">
        <f t="shared" ca="1" si="193"/>
        <v>1</v>
      </c>
      <c r="M1380" s="6" t="str">
        <f t="shared" si="194"/>
        <v>43</v>
      </c>
      <c r="N1380" s="6">
        <v>9</v>
      </c>
      <c r="O1380" s="6">
        <v>2019</v>
      </c>
      <c r="P1380" s="6" t="s">
        <v>138</v>
      </c>
      <c r="Q1380" s="6">
        <v>9</v>
      </c>
      <c r="R1380" s="6">
        <v>2019</v>
      </c>
      <c r="S1380" s="7">
        <f t="shared" ca="1" si="195"/>
        <v>43641</v>
      </c>
      <c r="T1380" s="7" t="str">
        <f t="shared" si="196"/>
        <v>22</v>
      </c>
      <c r="U1380" s="7">
        <f t="shared" si="197"/>
        <v>43730</v>
      </c>
    </row>
    <row r="1381" spans="1:21" x14ac:dyDescent="0.25">
      <c r="A1381">
        <v>1380</v>
      </c>
      <c r="B1381" s="1">
        <v>43640</v>
      </c>
      <c r="C1381" s="1">
        <v>43722</v>
      </c>
      <c r="D1381" s="2">
        <v>119</v>
      </c>
      <c r="E1381" s="2" t="s">
        <v>1701</v>
      </c>
      <c r="F1381" s="2" t="s">
        <v>1709</v>
      </c>
      <c r="H1381" t="str">
        <f t="shared" si="189"/>
        <v/>
      </c>
      <c r="I1381" t="str">
        <f t="shared" ca="1" si="190"/>
        <v>outros</v>
      </c>
      <c r="J1381" t="str">
        <f t="shared" ca="1" si="191"/>
        <v>Entregue</v>
      </c>
      <c r="K1381">
        <f t="shared" ca="1" si="192"/>
        <v>1</v>
      </c>
      <c r="L1381">
        <f t="shared" ca="1" si="193"/>
        <v>1</v>
      </c>
      <c r="M1381" s="6" t="str">
        <f t="shared" si="194"/>
        <v>43</v>
      </c>
      <c r="N1381" s="6">
        <v>9</v>
      </c>
      <c r="O1381" s="6">
        <v>2019</v>
      </c>
      <c r="P1381" s="6" t="s">
        <v>90</v>
      </c>
      <c r="Q1381" s="6">
        <v>9</v>
      </c>
      <c r="R1381" s="6">
        <v>2019</v>
      </c>
      <c r="S1381" s="7">
        <f t="shared" ca="1" si="195"/>
        <v>43640</v>
      </c>
      <c r="T1381" s="7" t="str">
        <f t="shared" si="196"/>
        <v>14</v>
      </c>
      <c r="U1381" s="7">
        <f t="shared" si="197"/>
        <v>43722</v>
      </c>
    </row>
    <row r="1382" spans="1:21" x14ac:dyDescent="0.25">
      <c r="A1382">
        <v>1381</v>
      </c>
      <c r="B1382" s="1">
        <v>43642</v>
      </c>
      <c r="C1382" s="1">
        <v>43719</v>
      </c>
      <c r="D1382" s="2">
        <v>128</v>
      </c>
      <c r="E1382" s="2" t="s">
        <v>1701</v>
      </c>
      <c r="F1382" s="2" t="s">
        <v>1709</v>
      </c>
      <c r="H1382" t="str">
        <f t="shared" si="189"/>
        <v/>
      </c>
      <c r="I1382" t="str">
        <f t="shared" ca="1" si="190"/>
        <v>outros</v>
      </c>
      <c r="J1382" t="str">
        <f t="shared" ca="1" si="191"/>
        <v>Entregue</v>
      </c>
      <c r="K1382">
        <f t="shared" ca="1" si="192"/>
        <v>1</v>
      </c>
      <c r="L1382">
        <f t="shared" ca="1" si="193"/>
        <v>3</v>
      </c>
      <c r="M1382" s="6" t="str">
        <f t="shared" si="194"/>
        <v>43</v>
      </c>
      <c r="N1382" s="6">
        <v>9</v>
      </c>
      <c r="O1382" s="6">
        <v>2019</v>
      </c>
      <c r="P1382" s="6" t="s">
        <v>71</v>
      </c>
      <c r="Q1382" s="6">
        <v>9</v>
      </c>
      <c r="R1382" s="6">
        <v>2019</v>
      </c>
      <c r="S1382" s="7">
        <f t="shared" ca="1" si="195"/>
        <v>43639</v>
      </c>
      <c r="T1382" s="7" t="str">
        <f t="shared" si="196"/>
        <v>11</v>
      </c>
      <c r="U1382" s="7">
        <f t="shared" si="197"/>
        <v>43719</v>
      </c>
    </row>
    <row r="1383" spans="1:21" x14ac:dyDescent="0.25">
      <c r="A1383">
        <v>1382</v>
      </c>
      <c r="B1383" s="1">
        <v>43641</v>
      </c>
      <c r="C1383" s="1">
        <v>43732</v>
      </c>
      <c r="D1383" s="2">
        <v>81</v>
      </c>
      <c r="E1383" s="2" t="s">
        <v>1702</v>
      </c>
      <c r="F1383" s="2" t="s">
        <v>1704</v>
      </c>
      <c r="H1383" t="str">
        <f t="shared" ca="1" si="189"/>
        <v>cliente indisponivel</v>
      </c>
      <c r="I1383" t="str">
        <f t="shared" ca="1" si="190"/>
        <v>cliente indisponivel</v>
      </c>
      <c r="J1383" t="str">
        <f t="shared" ca="1" si="191"/>
        <v>Não entregue</v>
      </c>
      <c r="K1383">
        <f t="shared" ca="1" si="192"/>
        <v>2</v>
      </c>
      <c r="L1383">
        <f t="shared" ca="1" si="193"/>
        <v>2</v>
      </c>
      <c r="M1383" s="6" t="str">
        <f t="shared" si="194"/>
        <v>43</v>
      </c>
      <c r="N1383" s="6">
        <v>9</v>
      </c>
      <c r="O1383" s="6">
        <v>2019</v>
      </c>
      <c r="P1383" s="6" t="s">
        <v>151</v>
      </c>
      <c r="Q1383" s="6">
        <v>9</v>
      </c>
      <c r="R1383" s="6">
        <v>2019</v>
      </c>
      <c r="S1383" s="7">
        <f t="shared" ca="1" si="195"/>
        <v>43640</v>
      </c>
      <c r="T1383" s="7" t="str">
        <f t="shared" si="196"/>
        <v>24</v>
      </c>
      <c r="U1383" s="7">
        <f t="shared" si="197"/>
        <v>43732</v>
      </c>
    </row>
    <row r="1384" spans="1:21" x14ac:dyDescent="0.25">
      <c r="A1384">
        <v>1383</v>
      </c>
      <c r="B1384" s="1">
        <v>43642</v>
      </c>
      <c r="C1384" s="1">
        <v>43721</v>
      </c>
      <c r="D1384" s="2">
        <v>218</v>
      </c>
      <c r="E1384" s="2" t="s">
        <v>1702</v>
      </c>
      <c r="F1384" s="2" t="s">
        <v>1703</v>
      </c>
      <c r="H1384" t="str">
        <f t="shared" ca="1" si="189"/>
        <v>cliente indisponivel</v>
      </c>
      <c r="I1384" t="str">
        <f t="shared" ca="1" si="190"/>
        <v>cliente indisponivel</v>
      </c>
      <c r="J1384" t="str">
        <f t="shared" ca="1" si="191"/>
        <v>Não entregue</v>
      </c>
      <c r="K1384">
        <f t="shared" ca="1" si="192"/>
        <v>2</v>
      </c>
      <c r="L1384">
        <f t="shared" ca="1" si="193"/>
        <v>2</v>
      </c>
      <c r="M1384" s="6" t="str">
        <f t="shared" si="194"/>
        <v>43</v>
      </c>
      <c r="N1384" s="6">
        <v>9</v>
      </c>
      <c r="O1384" s="6">
        <v>2019</v>
      </c>
      <c r="P1384" s="6" t="s">
        <v>84</v>
      </c>
      <c r="Q1384" s="6">
        <v>9</v>
      </c>
      <c r="R1384" s="6">
        <v>2019</v>
      </c>
      <c r="S1384" s="7">
        <f t="shared" ca="1" si="195"/>
        <v>43642</v>
      </c>
      <c r="T1384" s="7" t="str">
        <f t="shared" si="196"/>
        <v>13</v>
      </c>
      <c r="U1384" s="7">
        <f t="shared" si="197"/>
        <v>43721</v>
      </c>
    </row>
    <row r="1385" spans="1:21" x14ac:dyDescent="0.25">
      <c r="A1385">
        <v>1384</v>
      </c>
      <c r="B1385" s="1">
        <v>43642</v>
      </c>
      <c r="C1385" s="1">
        <v>43736</v>
      </c>
      <c r="D1385" s="2">
        <v>126</v>
      </c>
      <c r="E1385" s="2" t="s">
        <v>1701</v>
      </c>
      <c r="F1385" s="2" t="s">
        <v>1709</v>
      </c>
      <c r="H1385" t="str">
        <f t="shared" si="189"/>
        <v/>
      </c>
      <c r="I1385" t="str">
        <f t="shared" ca="1" si="190"/>
        <v>cliente indisponivel</v>
      </c>
      <c r="J1385" t="str">
        <f t="shared" ca="1" si="191"/>
        <v>Não entregue</v>
      </c>
      <c r="K1385">
        <f t="shared" ca="1" si="192"/>
        <v>2</v>
      </c>
      <c r="L1385">
        <f t="shared" ca="1" si="193"/>
        <v>1</v>
      </c>
      <c r="M1385" s="6" t="str">
        <f t="shared" si="194"/>
        <v>43</v>
      </c>
      <c r="N1385" s="6">
        <v>9</v>
      </c>
      <c r="O1385" s="6">
        <v>2019</v>
      </c>
      <c r="P1385" s="6" t="s">
        <v>175</v>
      </c>
      <c r="Q1385" s="6">
        <v>9</v>
      </c>
      <c r="R1385" s="6">
        <v>2019</v>
      </c>
      <c r="S1385" s="7">
        <f t="shared" ca="1" si="195"/>
        <v>43638</v>
      </c>
      <c r="T1385" s="7" t="str">
        <f t="shared" si="196"/>
        <v>28</v>
      </c>
      <c r="U1385" s="7">
        <f t="shared" si="197"/>
        <v>43736</v>
      </c>
    </row>
    <row r="1386" spans="1:21" x14ac:dyDescent="0.25">
      <c r="A1386">
        <v>1385</v>
      </c>
      <c r="B1386" s="1">
        <v>43638</v>
      </c>
      <c r="C1386" s="1">
        <v>43724</v>
      </c>
      <c r="D1386" s="2">
        <v>44</v>
      </c>
      <c r="E1386" s="2" t="s">
        <v>1702</v>
      </c>
      <c r="F1386" s="2" t="s">
        <v>1704</v>
      </c>
      <c r="H1386" t="str">
        <f t="shared" ca="1" si="189"/>
        <v>outros</v>
      </c>
      <c r="I1386" t="str">
        <f t="shared" ca="1" si="190"/>
        <v>outros</v>
      </c>
      <c r="J1386" t="str">
        <f t="shared" ca="1" si="191"/>
        <v>Entregue</v>
      </c>
      <c r="K1386">
        <f t="shared" ca="1" si="192"/>
        <v>1</v>
      </c>
      <c r="L1386">
        <f t="shared" ca="1" si="193"/>
        <v>3</v>
      </c>
      <c r="M1386" s="6" t="str">
        <f t="shared" si="194"/>
        <v>43</v>
      </c>
      <c r="N1386" s="6">
        <v>9</v>
      </c>
      <c r="O1386" s="6">
        <v>2019</v>
      </c>
      <c r="P1386" s="6" t="s">
        <v>103</v>
      </c>
      <c r="Q1386" s="6">
        <v>9</v>
      </c>
      <c r="R1386" s="6">
        <v>2019</v>
      </c>
      <c r="S1386" s="7">
        <f t="shared" ca="1" si="195"/>
        <v>43638</v>
      </c>
      <c r="T1386" s="7" t="str">
        <f t="shared" si="196"/>
        <v>16</v>
      </c>
      <c r="U1386" s="7">
        <f t="shared" si="197"/>
        <v>43724</v>
      </c>
    </row>
    <row r="1387" spans="1:21" x14ac:dyDescent="0.25">
      <c r="A1387">
        <v>1386</v>
      </c>
      <c r="B1387" s="1">
        <v>43638</v>
      </c>
      <c r="C1387" s="1">
        <v>43733</v>
      </c>
      <c r="D1387" s="2">
        <v>212</v>
      </c>
      <c r="E1387" s="2" t="s">
        <v>1701</v>
      </c>
      <c r="F1387" s="2" t="s">
        <v>1709</v>
      </c>
      <c r="H1387" t="str">
        <f t="shared" si="189"/>
        <v/>
      </c>
      <c r="I1387" t="str">
        <f t="shared" ca="1" si="190"/>
        <v>outros</v>
      </c>
      <c r="J1387" t="str">
        <f t="shared" ca="1" si="191"/>
        <v>Entregue</v>
      </c>
      <c r="K1387">
        <f t="shared" ca="1" si="192"/>
        <v>1</v>
      </c>
      <c r="L1387">
        <f t="shared" ca="1" si="193"/>
        <v>1</v>
      </c>
      <c r="M1387" s="6" t="str">
        <f t="shared" si="194"/>
        <v>43</v>
      </c>
      <c r="N1387" s="6">
        <v>9</v>
      </c>
      <c r="O1387" s="6">
        <v>2019</v>
      </c>
      <c r="P1387" s="6" t="s">
        <v>157</v>
      </c>
      <c r="Q1387" s="6">
        <v>9</v>
      </c>
      <c r="R1387" s="6">
        <v>2019</v>
      </c>
      <c r="S1387" s="7">
        <f t="shared" ca="1" si="195"/>
        <v>43641</v>
      </c>
      <c r="T1387" s="7" t="str">
        <f t="shared" si="196"/>
        <v>25</v>
      </c>
      <c r="U1387" s="7">
        <f t="shared" si="197"/>
        <v>43733</v>
      </c>
    </row>
    <row r="1388" spans="1:21" x14ac:dyDescent="0.25">
      <c r="A1388">
        <v>1387</v>
      </c>
      <c r="B1388" s="1">
        <v>43642</v>
      </c>
      <c r="C1388" s="1">
        <v>43732</v>
      </c>
      <c r="D1388" s="2">
        <v>29</v>
      </c>
      <c r="E1388" s="2" t="s">
        <v>1701</v>
      </c>
      <c r="F1388" s="2" t="s">
        <v>1709</v>
      </c>
      <c r="H1388" t="str">
        <f t="shared" si="189"/>
        <v/>
      </c>
      <c r="I1388" t="str">
        <f t="shared" ca="1" si="190"/>
        <v>outros</v>
      </c>
      <c r="J1388" t="str">
        <f t="shared" ca="1" si="191"/>
        <v>Entregue</v>
      </c>
      <c r="K1388">
        <f t="shared" ca="1" si="192"/>
        <v>1</v>
      </c>
      <c r="L1388">
        <f t="shared" ca="1" si="193"/>
        <v>2</v>
      </c>
      <c r="M1388" s="6" t="str">
        <f t="shared" si="194"/>
        <v>43</v>
      </c>
      <c r="N1388" s="6">
        <v>9</v>
      </c>
      <c r="O1388" s="6">
        <v>2019</v>
      </c>
      <c r="P1388" s="6" t="s">
        <v>151</v>
      </c>
      <c r="Q1388" s="6">
        <v>9</v>
      </c>
      <c r="R1388" s="6">
        <v>2019</v>
      </c>
      <c r="S1388" s="7">
        <f t="shared" ca="1" si="195"/>
        <v>43638</v>
      </c>
      <c r="T1388" s="7" t="str">
        <f t="shared" si="196"/>
        <v>24</v>
      </c>
      <c r="U1388" s="7">
        <f t="shared" si="197"/>
        <v>43732</v>
      </c>
    </row>
    <row r="1389" spans="1:21" x14ac:dyDescent="0.25">
      <c r="A1389">
        <v>1388</v>
      </c>
      <c r="B1389" s="1">
        <v>43639</v>
      </c>
      <c r="C1389" s="1">
        <v>43722</v>
      </c>
      <c r="D1389" s="2">
        <v>97</v>
      </c>
      <c r="E1389" s="2" t="s">
        <v>1701</v>
      </c>
      <c r="F1389" s="2" t="s">
        <v>1709</v>
      </c>
      <c r="H1389" t="str">
        <f t="shared" si="189"/>
        <v/>
      </c>
      <c r="I1389" t="str">
        <f t="shared" ca="1" si="190"/>
        <v>cliente indisponivel</v>
      </c>
      <c r="J1389" t="str">
        <f t="shared" ca="1" si="191"/>
        <v>Não entregue</v>
      </c>
      <c r="K1389">
        <f t="shared" ca="1" si="192"/>
        <v>2</v>
      </c>
      <c r="L1389">
        <f t="shared" ca="1" si="193"/>
        <v>1</v>
      </c>
      <c r="M1389" s="6" t="str">
        <f t="shared" si="194"/>
        <v>43</v>
      </c>
      <c r="N1389" s="6">
        <v>9</v>
      </c>
      <c r="O1389" s="6">
        <v>2019</v>
      </c>
      <c r="P1389" s="6" t="s">
        <v>90</v>
      </c>
      <c r="Q1389" s="6">
        <v>9</v>
      </c>
      <c r="R1389" s="6">
        <v>2019</v>
      </c>
      <c r="S1389" s="7">
        <f t="shared" ca="1" si="195"/>
        <v>43641</v>
      </c>
      <c r="T1389" s="7" t="str">
        <f t="shared" si="196"/>
        <v>14</v>
      </c>
      <c r="U1389" s="7">
        <f t="shared" si="197"/>
        <v>43722</v>
      </c>
    </row>
    <row r="1390" spans="1:21" x14ac:dyDescent="0.25">
      <c r="A1390">
        <v>1389</v>
      </c>
      <c r="B1390" s="1">
        <v>43640</v>
      </c>
      <c r="C1390" s="1">
        <v>43725</v>
      </c>
      <c r="D1390" s="2">
        <v>5</v>
      </c>
      <c r="E1390" s="2" t="s">
        <v>1701</v>
      </c>
      <c r="F1390" s="2" t="s">
        <v>1709</v>
      </c>
      <c r="H1390" t="str">
        <f t="shared" si="189"/>
        <v/>
      </c>
      <c r="I1390" t="str">
        <f t="shared" ca="1" si="190"/>
        <v>cliente indisponivel</v>
      </c>
      <c r="J1390" t="str">
        <f t="shared" ca="1" si="191"/>
        <v>Não entregue</v>
      </c>
      <c r="K1390">
        <f t="shared" ca="1" si="192"/>
        <v>2</v>
      </c>
      <c r="L1390">
        <f t="shared" ca="1" si="193"/>
        <v>2</v>
      </c>
      <c r="M1390" s="6" t="str">
        <f t="shared" si="194"/>
        <v>43</v>
      </c>
      <c r="N1390" s="6">
        <v>9</v>
      </c>
      <c r="O1390" s="6">
        <v>2019</v>
      </c>
      <c r="P1390" s="6" t="s">
        <v>108</v>
      </c>
      <c r="Q1390" s="6">
        <v>9</v>
      </c>
      <c r="R1390" s="6">
        <v>2019</v>
      </c>
      <c r="S1390" s="7">
        <f t="shared" ca="1" si="195"/>
        <v>43641</v>
      </c>
      <c r="T1390" s="7" t="str">
        <f t="shared" si="196"/>
        <v>17</v>
      </c>
      <c r="U1390" s="7">
        <f t="shared" si="197"/>
        <v>43725</v>
      </c>
    </row>
    <row r="1391" spans="1:21" x14ac:dyDescent="0.25">
      <c r="A1391">
        <v>1390</v>
      </c>
      <c r="B1391" s="1">
        <v>43639</v>
      </c>
      <c r="C1391" s="1">
        <v>43714</v>
      </c>
      <c r="D1391" s="2">
        <v>38</v>
      </c>
      <c r="E1391" s="2" t="s">
        <v>1702</v>
      </c>
      <c r="F1391" s="2" t="s">
        <v>1703</v>
      </c>
      <c r="H1391" t="str">
        <f t="shared" ca="1" si="189"/>
        <v>cliente indisponivel</v>
      </c>
      <c r="I1391" t="str">
        <f t="shared" ca="1" si="190"/>
        <v>cliente indisponivel</v>
      </c>
      <c r="J1391" t="str">
        <f t="shared" ca="1" si="191"/>
        <v>Não entregue</v>
      </c>
      <c r="K1391">
        <f t="shared" ca="1" si="192"/>
        <v>2</v>
      </c>
      <c r="L1391">
        <f t="shared" ca="1" si="193"/>
        <v>3</v>
      </c>
      <c r="M1391" s="6" t="str">
        <f t="shared" si="194"/>
        <v>43</v>
      </c>
      <c r="N1391" s="6">
        <v>9</v>
      </c>
      <c r="O1391" s="6">
        <v>2019</v>
      </c>
      <c r="P1391" s="6" t="s">
        <v>1692</v>
      </c>
      <c r="Q1391" s="6">
        <v>9</v>
      </c>
      <c r="R1391" s="6">
        <v>2019</v>
      </c>
      <c r="S1391" s="7">
        <f t="shared" ca="1" si="195"/>
        <v>43640</v>
      </c>
      <c r="T1391" s="7" t="str">
        <f t="shared" si="196"/>
        <v>6</v>
      </c>
      <c r="U1391" s="7">
        <f t="shared" si="197"/>
        <v>43714</v>
      </c>
    </row>
    <row r="1392" spans="1:21" x14ac:dyDescent="0.25">
      <c r="A1392">
        <v>1391</v>
      </c>
      <c r="B1392" s="1">
        <v>43641</v>
      </c>
      <c r="C1392" s="1">
        <v>43723</v>
      </c>
      <c r="D1392" s="2">
        <v>103</v>
      </c>
      <c r="E1392" s="2" t="s">
        <v>1701</v>
      </c>
      <c r="F1392" s="2" t="s">
        <v>1709</v>
      </c>
      <c r="H1392" t="str">
        <f t="shared" si="189"/>
        <v/>
      </c>
      <c r="I1392" t="str">
        <f t="shared" ca="1" si="190"/>
        <v>outros</v>
      </c>
      <c r="J1392" t="str">
        <f t="shared" ca="1" si="191"/>
        <v>Entregue</v>
      </c>
      <c r="K1392">
        <f t="shared" ca="1" si="192"/>
        <v>1</v>
      </c>
      <c r="L1392">
        <f t="shared" ca="1" si="193"/>
        <v>1</v>
      </c>
      <c r="M1392" s="6" t="str">
        <f t="shared" si="194"/>
        <v>43</v>
      </c>
      <c r="N1392" s="6">
        <v>9</v>
      </c>
      <c r="O1392" s="6">
        <v>2019</v>
      </c>
      <c r="P1392" s="6" t="s">
        <v>95</v>
      </c>
      <c r="Q1392" s="6">
        <v>9</v>
      </c>
      <c r="R1392" s="6">
        <v>2019</v>
      </c>
      <c r="S1392" s="7">
        <f t="shared" ca="1" si="195"/>
        <v>43641</v>
      </c>
      <c r="T1392" s="7" t="str">
        <f t="shared" si="196"/>
        <v>15</v>
      </c>
      <c r="U1392" s="7">
        <f t="shared" si="197"/>
        <v>43723</v>
      </c>
    </row>
    <row r="1393" spans="1:21" x14ac:dyDescent="0.25">
      <c r="A1393">
        <v>1392</v>
      </c>
      <c r="B1393" s="1">
        <v>43640</v>
      </c>
      <c r="C1393" s="1">
        <v>43733</v>
      </c>
      <c r="D1393" s="2">
        <v>185</v>
      </c>
      <c r="E1393" s="2" t="s">
        <v>1701</v>
      </c>
      <c r="F1393" s="2" t="s">
        <v>1709</v>
      </c>
      <c r="H1393" t="str">
        <f t="shared" si="189"/>
        <v/>
      </c>
      <c r="I1393" t="str">
        <f t="shared" ca="1" si="190"/>
        <v>outros</v>
      </c>
      <c r="J1393" t="str">
        <f t="shared" ca="1" si="191"/>
        <v>Entregue</v>
      </c>
      <c r="K1393">
        <f t="shared" ca="1" si="192"/>
        <v>1</v>
      </c>
      <c r="L1393">
        <f t="shared" ca="1" si="193"/>
        <v>2</v>
      </c>
      <c r="M1393" s="6" t="str">
        <f t="shared" si="194"/>
        <v>43</v>
      </c>
      <c r="N1393" s="6">
        <v>9</v>
      </c>
      <c r="O1393" s="6">
        <v>2019</v>
      </c>
      <c r="P1393" s="6" t="s">
        <v>157</v>
      </c>
      <c r="Q1393" s="6">
        <v>9</v>
      </c>
      <c r="R1393" s="6">
        <v>2019</v>
      </c>
      <c r="S1393" s="7">
        <f t="shared" ca="1" si="195"/>
        <v>43638</v>
      </c>
      <c r="T1393" s="7" t="str">
        <f t="shared" si="196"/>
        <v>25</v>
      </c>
      <c r="U1393" s="7">
        <f t="shared" si="197"/>
        <v>43733</v>
      </c>
    </row>
    <row r="1394" spans="1:21" x14ac:dyDescent="0.25">
      <c r="A1394">
        <v>1393</v>
      </c>
      <c r="B1394" s="1">
        <v>43639</v>
      </c>
      <c r="C1394" s="1">
        <v>43721</v>
      </c>
      <c r="D1394" s="2">
        <v>183</v>
      </c>
      <c r="E1394" s="2" t="s">
        <v>1702</v>
      </c>
      <c r="F1394" s="2" t="s">
        <v>1704</v>
      </c>
      <c r="H1394" t="str">
        <f t="shared" ca="1" si="189"/>
        <v>cliente indisponivel</v>
      </c>
      <c r="I1394" t="str">
        <f t="shared" ca="1" si="190"/>
        <v>cliente indisponivel</v>
      </c>
      <c r="J1394" t="str">
        <f t="shared" ca="1" si="191"/>
        <v>Não entregue</v>
      </c>
      <c r="K1394">
        <f t="shared" ca="1" si="192"/>
        <v>2</v>
      </c>
      <c r="L1394">
        <f t="shared" ca="1" si="193"/>
        <v>1</v>
      </c>
      <c r="M1394" s="6" t="str">
        <f t="shared" si="194"/>
        <v>43</v>
      </c>
      <c r="N1394" s="6">
        <v>9</v>
      </c>
      <c r="O1394" s="6">
        <v>2019</v>
      </c>
      <c r="P1394" s="6" t="s">
        <v>84</v>
      </c>
      <c r="Q1394" s="6">
        <v>9</v>
      </c>
      <c r="R1394" s="6">
        <v>2019</v>
      </c>
      <c r="S1394" s="7">
        <f t="shared" ca="1" si="195"/>
        <v>43639</v>
      </c>
      <c r="T1394" s="7" t="str">
        <f t="shared" si="196"/>
        <v>13</v>
      </c>
      <c r="U1394" s="7">
        <f t="shared" si="197"/>
        <v>43721</v>
      </c>
    </row>
    <row r="1395" spans="1:21" x14ac:dyDescent="0.25">
      <c r="A1395">
        <v>1394</v>
      </c>
      <c r="B1395" s="1">
        <v>43641</v>
      </c>
      <c r="C1395" s="1">
        <v>43727</v>
      </c>
      <c r="D1395" s="2">
        <v>151</v>
      </c>
      <c r="E1395" s="2" t="s">
        <v>1701</v>
      </c>
      <c r="F1395" s="2" t="s">
        <v>1709</v>
      </c>
      <c r="H1395" t="str">
        <f t="shared" si="189"/>
        <v/>
      </c>
      <c r="I1395" t="str">
        <f t="shared" ca="1" si="190"/>
        <v>outros</v>
      </c>
      <c r="J1395" t="str">
        <f t="shared" ca="1" si="191"/>
        <v>Entregue</v>
      </c>
      <c r="K1395">
        <f t="shared" ca="1" si="192"/>
        <v>1</v>
      </c>
      <c r="L1395">
        <f t="shared" ca="1" si="193"/>
        <v>1</v>
      </c>
      <c r="M1395" s="6" t="str">
        <f t="shared" si="194"/>
        <v>43</v>
      </c>
      <c r="N1395" s="6">
        <v>9</v>
      </c>
      <c r="O1395" s="6">
        <v>2019</v>
      </c>
      <c r="P1395" s="6" t="s">
        <v>120</v>
      </c>
      <c r="Q1395" s="6">
        <v>9</v>
      </c>
      <c r="R1395" s="6">
        <v>2019</v>
      </c>
      <c r="S1395" s="7">
        <f t="shared" ca="1" si="195"/>
        <v>43639</v>
      </c>
      <c r="T1395" s="7" t="str">
        <f t="shared" si="196"/>
        <v>19</v>
      </c>
      <c r="U1395" s="7">
        <f t="shared" si="197"/>
        <v>43727</v>
      </c>
    </row>
    <row r="1396" spans="1:21" x14ac:dyDescent="0.25">
      <c r="A1396">
        <v>1395</v>
      </c>
      <c r="B1396" s="1">
        <v>43639</v>
      </c>
      <c r="C1396" s="1">
        <v>43726</v>
      </c>
      <c r="D1396" s="2">
        <v>15</v>
      </c>
      <c r="E1396" s="2" t="s">
        <v>1702</v>
      </c>
      <c r="F1396" s="2" t="s">
        <v>1703</v>
      </c>
      <c r="H1396" t="str">
        <f t="shared" ca="1" si="189"/>
        <v>outros</v>
      </c>
      <c r="I1396" t="str">
        <f t="shared" ca="1" si="190"/>
        <v>outros</v>
      </c>
      <c r="J1396" t="str">
        <f t="shared" ca="1" si="191"/>
        <v>Entregue</v>
      </c>
      <c r="K1396">
        <f t="shared" ca="1" si="192"/>
        <v>1</v>
      </c>
      <c r="L1396">
        <f t="shared" ca="1" si="193"/>
        <v>2</v>
      </c>
      <c r="M1396" s="6" t="str">
        <f t="shared" si="194"/>
        <v>43</v>
      </c>
      <c r="N1396" s="6">
        <v>9</v>
      </c>
      <c r="O1396" s="6">
        <v>2019</v>
      </c>
      <c r="P1396" s="6" t="s">
        <v>114</v>
      </c>
      <c r="Q1396" s="6">
        <v>9</v>
      </c>
      <c r="R1396" s="6">
        <v>2019</v>
      </c>
      <c r="S1396" s="7">
        <f t="shared" ca="1" si="195"/>
        <v>43640</v>
      </c>
      <c r="T1396" s="7" t="str">
        <f t="shared" si="196"/>
        <v>18</v>
      </c>
      <c r="U1396" s="7">
        <f t="shared" si="197"/>
        <v>43726</v>
      </c>
    </row>
    <row r="1397" spans="1:21" x14ac:dyDescent="0.25">
      <c r="A1397">
        <v>1396</v>
      </c>
      <c r="B1397" s="1">
        <v>43641</v>
      </c>
      <c r="C1397" s="1">
        <v>43712</v>
      </c>
      <c r="D1397" s="2">
        <v>108</v>
      </c>
      <c r="E1397" s="2" t="s">
        <v>1701</v>
      </c>
      <c r="F1397" s="2" t="s">
        <v>1709</v>
      </c>
      <c r="H1397" t="str">
        <f t="shared" si="189"/>
        <v/>
      </c>
      <c r="I1397" t="str">
        <f t="shared" ca="1" si="190"/>
        <v>cliente indisponivel</v>
      </c>
      <c r="J1397" t="str">
        <f t="shared" ca="1" si="191"/>
        <v>Não entregue</v>
      </c>
      <c r="K1397">
        <f t="shared" ca="1" si="192"/>
        <v>2</v>
      </c>
      <c r="L1397">
        <f t="shared" ca="1" si="193"/>
        <v>3</v>
      </c>
      <c r="M1397" s="6" t="str">
        <f t="shared" si="194"/>
        <v>43</v>
      </c>
      <c r="N1397" s="6">
        <v>9</v>
      </c>
      <c r="O1397" s="6">
        <v>2019</v>
      </c>
      <c r="P1397" s="6" t="s">
        <v>1698</v>
      </c>
      <c r="Q1397" s="6">
        <v>9</v>
      </c>
      <c r="R1397" s="6">
        <v>2019</v>
      </c>
      <c r="S1397" s="7">
        <f t="shared" ca="1" si="195"/>
        <v>43638</v>
      </c>
      <c r="T1397" s="7" t="str">
        <f t="shared" si="196"/>
        <v>4</v>
      </c>
      <c r="U1397" s="7">
        <f t="shared" si="197"/>
        <v>43712</v>
      </c>
    </row>
    <row r="1398" spans="1:21" x14ac:dyDescent="0.25">
      <c r="A1398">
        <v>1397</v>
      </c>
      <c r="B1398" s="1">
        <v>43641</v>
      </c>
      <c r="C1398" s="1">
        <v>43717</v>
      </c>
      <c r="D1398" s="2">
        <v>163</v>
      </c>
      <c r="E1398" s="2" t="s">
        <v>1702</v>
      </c>
      <c r="F1398" s="2" t="s">
        <v>1703</v>
      </c>
      <c r="H1398" t="str">
        <f t="shared" ca="1" si="189"/>
        <v>cliente indisponivel</v>
      </c>
      <c r="I1398" t="str">
        <f t="shared" ca="1" si="190"/>
        <v>cliente indisponivel</v>
      </c>
      <c r="J1398" t="str">
        <f t="shared" ca="1" si="191"/>
        <v>Não entregue</v>
      </c>
      <c r="K1398">
        <f t="shared" ca="1" si="192"/>
        <v>2</v>
      </c>
      <c r="L1398">
        <f t="shared" ca="1" si="193"/>
        <v>3</v>
      </c>
      <c r="M1398" s="6" t="str">
        <f t="shared" si="194"/>
        <v>43</v>
      </c>
      <c r="N1398" s="6">
        <v>9</v>
      </c>
      <c r="O1398" s="6">
        <v>2019</v>
      </c>
      <c r="P1398" s="6" t="s">
        <v>1694</v>
      </c>
      <c r="Q1398" s="6">
        <v>9</v>
      </c>
      <c r="R1398" s="6">
        <v>2019</v>
      </c>
      <c r="S1398" s="7">
        <f t="shared" ca="1" si="195"/>
        <v>43639</v>
      </c>
      <c r="T1398" s="7" t="str">
        <f t="shared" si="196"/>
        <v>9</v>
      </c>
      <c r="U1398" s="7">
        <f t="shared" si="197"/>
        <v>43717</v>
      </c>
    </row>
    <row r="1399" spans="1:21" x14ac:dyDescent="0.25">
      <c r="A1399">
        <v>1398</v>
      </c>
      <c r="B1399" s="1">
        <v>43640</v>
      </c>
      <c r="C1399" s="1">
        <v>43721</v>
      </c>
      <c r="D1399" s="2">
        <v>168</v>
      </c>
      <c r="E1399" s="2" t="s">
        <v>1701</v>
      </c>
      <c r="F1399" s="2" t="s">
        <v>1709</v>
      </c>
      <c r="H1399" t="str">
        <f t="shared" si="189"/>
        <v/>
      </c>
      <c r="I1399" t="str">
        <f t="shared" ca="1" si="190"/>
        <v>outros</v>
      </c>
      <c r="J1399" t="str">
        <f t="shared" ca="1" si="191"/>
        <v>Entregue</v>
      </c>
      <c r="K1399">
        <f t="shared" ca="1" si="192"/>
        <v>1</v>
      </c>
      <c r="L1399">
        <f t="shared" ca="1" si="193"/>
        <v>1</v>
      </c>
      <c r="M1399" s="6" t="str">
        <f t="shared" si="194"/>
        <v>43</v>
      </c>
      <c r="N1399" s="6">
        <v>9</v>
      </c>
      <c r="O1399" s="6">
        <v>2019</v>
      </c>
      <c r="P1399" s="6" t="s">
        <v>84</v>
      </c>
      <c r="Q1399" s="6">
        <v>9</v>
      </c>
      <c r="R1399" s="6">
        <v>2019</v>
      </c>
      <c r="S1399" s="7">
        <f t="shared" ca="1" si="195"/>
        <v>43640</v>
      </c>
      <c r="T1399" s="7" t="str">
        <f t="shared" si="196"/>
        <v>13</v>
      </c>
      <c r="U1399" s="7">
        <f t="shared" si="197"/>
        <v>43721</v>
      </c>
    </row>
    <row r="1400" spans="1:21" x14ac:dyDescent="0.25">
      <c r="A1400">
        <v>1399</v>
      </c>
      <c r="B1400" s="1">
        <v>43640</v>
      </c>
      <c r="C1400" s="1">
        <v>43735</v>
      </c>
      <c r="D1400" s="2">
        <v>20</v>
      </c>
      <c r="E1400" s="2" t="s">
        <v>1702</v>
      </c>
      <c r="F1400" s="2" t="s">
        <v>1704</v>
      </c>
      <c r="H1400" t="str">
        <f t="shared" ca="1" si="189"/>
        <v>outros</v>
      </c>
      <c r="I1400" t="str">
        <f t="shared" ca="1" si="190"/>
        <v>outros</v>
      </c>
      <c r="J1400" t="str">
        <f t="shared" ca="1" si="191"/>
        <v>Entregue</v>
      </c>
      <c r="K1400">
        <f t="shared" ca="1" si="192"/>
        <v>1</v>
      </c>
      <c r="L1400">
        <f t="shared" ca="1" si="193"/>
        <v>1</v>
      </c>
      <c r="M1400" s="6" t="str">
        <f t="shared" si="194"/>
        <v>43</v>
      </c>
      <c r="N1400" s="6">
        <v>9</v>
      </c>
      <c r="O1400" s="6">
        <v>2019</v>
      </c>
      <c r="P1400" s="6" t="s">
        <v>170</v>
      </c>
      <c r="Q1400" s="6">
        <v>9</v>
      </c>
      <c r="R1400" s="6">
        <v>2019</v>
      </c>
      <c r="S1400" s="7">
        <f t="shared" ca="1" si="195"/>
        <v>43640</v>
      </c>
      <c r="T1400" s="7" t="str">
        <f t="shared" si="196"/>
        <v>27</v>
      </c>
      <c r="U1400" s="7">
        <f t="shared" si="197"/>
        <v>43735</v>
      </c>
    </row>
    <row r="1401" spans="1:21" x14ac:dyDescent="0.25">
      <c r="A1401">
        <v>1400</v>
      </c>
      <c r="B1401" s="1">
        <v>43638</v>
      </c>
      <c r="C1401" s="1">
        <v>43729</v>
      </c>
      <c r="D1401" s="2">
        <v>103</v>
      </c>
      <c r="E1401" s="2" t="s">
        <v>1701</v>
      </c>
      <c r="F1401" s="2" t="s">
        <v>1709</v>
      </c>
      <c r="H1401" t="str">
        <f t="shared" si="189"/>
        <v/>
      </c>
      <c r="I1401" t="str">
        <f t="shared" ca="1" si="190"/>
        <v>outros</v>
      </c>
      <c r="J1401" t="str">
        <f t="shared" ca="1" si="191"/>
        <v>Entregue</v>
      </c>
      <c r="K1401">
        <f t="shared" ca="1" si="192"/>
        <v>1</v>
      </c>
      <c r="L1401">
        <f t="shared" ca="1" si="193"/>
        <v>2</v>
      </c>
      <c r="M1401" s="6" t="str">
        <f t="shared" si="194"/>
        <v>43</v>
      </c>
      <c r="N1401" s="6">
        <v>9</v>
      </c>
      <c r="O1401" s="6">
        <v>2019</v>
      </c>
      <c r="P1401" s="6" t="s">
        <v>132</v>
      </c>
      <c r="Q1401" s="6">
        <v>9</v>
      </c>
      <c r="R1401" s="6">
        <v>2019</v>
      </c>
      <c r="S1401" s="7">
        <f t="shared" ca="1" si="195"/>
        <v>43638</v>
      </c>
      <c r="T1401" s="7" t="str">
        <f t="shared" si="196"/>
        <v>21</v>
      </c>
      <c r="U1401" s="7">
        <f t="shared" si="197"/>
        <v>43729</v>
      </c>
    </row>
    <row r="1402" spans="1:21" x14ac:dyDescent="0.25">
      <c r="A1402">
        <v>1401</v>
      </c>
      <c r="B1402" s="1">
        <v>43638</v>
      </c>
      <c r="C1402" s="1">
        <v>43735</v>
      </c>
      <c r="D1402" s="2">
        <v>140</v>
      </c>
      <c r="E1402" s="2" t="s">
        <v>1702</v>
      </c>
      <c r="F1402" s="2" t="s">
        <v>1704</v>
      </c>
      <c r="H1402" t="str">
        <f t="shared" ca="1" si="189"/>
        <v>outros</v>
      </c>
      <c r="I1402" t="str">
        <f t="shared" ca="1" si="190"/>
        <v>outros</v>
      </c>
      <c r="J1402" t="str">
        <f t="shared" ca="1" si="191"/>
        <v>Entregue</v>
      </c>
      <c r="K1402">
        <f t="shared" ca="1" si="192"/>
        <v>1</v>
      </c>
      <c r="L1402">
        <f t="shared" ca="1" si="193"/>
        <v>3</v>
      </c>
      <c r="M1402" s="6" t="str">
        <f t="shared" si="194"/>
        <v>43</v>
      </c>
      <c r="N1402" s="6">
        <v>9</v>
      </c>
      <c r="O1402" s="6">
        <v>2019</v>
      </c>
      <c r="P1402" s="6" t="s">
        <v>170</v>
      </c>
      <c r="Q1402" s="6">
        <v>9</v>
      </c>
      <c r="R1402" s="6">
        <v>2019</v>
      </c>
      <c r="S1402" s="7">
        <f t="shared" ca="1" si="195"/>
        <v>43641</v>
      </c>
      <c r="T1402" s="7" t="str">
        <f t="shared" si="196"/>
        <v>27</v>
      </c>
      <c r="U1402" s="7">
        <f t="shared" si="197"/>
        <v>43735</v>
      </c>
    </row>
    <row r="1403" spans="1:21" x14ac:dyDescent="0.25">
      <c r="A1403">
        <v>1402</v>
      </c>
      <c r="B1403" s="1">
        <v>43638</v>
      </c>
      <c r="C1403" s="1">
        <v>43734</v>
      </c>
      <c r="D1403" s="2">
        <v>169</v>
      </c>
      <c r="E1403" s="2" t="s">
        <v>1702</v>
      </c>
      <c r="F1403" s="2" t="s">
        <v>1704</v>
      </c>
      <c r="H1403" t="str">
        <f t="shared" ca="1" si="189"/>
        <v>outros</v>
      </c>
      <c r="I1403" t="str">
        <f t="shared" ca="1" si="190"/>
        <v>outros</v>
      </c>
      <c r="J1403" t="str">
        <f t="shared" ca="1" si="191"/>
        <v>Entregue</v>
      </c>
      <c r="K1403">
        <f t="shared" ca="1" si="192"/>
        <v>1</v>
      </c>
      <c r="L1403">
        <f t="shared" ca="1" si="193"/>
        <v>3</v>
      </c>
      <c r="M1403" s="6" t="str">
        <f t="shared" si="194"/>
        <v>43</v>
      </c>
      <c r="N1403" s="6">
        <v>9</v>
      </c>
      <c r="O1403" s="6">
        <v>2019</v>
      </c>
      <c r="P1403" s="6" t="s">
        <v>163</v>
      </c>
      <c r="Q1403" s="6">
        <v>9</v>
      </c>
      <c r="R1403" s="6">
        <v>2019</v>
      </c>
      <c r="S1403" s="7">
        <f t="shared" ca="1" si="195"/>
        <v>43639</v>
      </c>
      <c r="T1403" s="7" t="str">
        <f t="shared" si="196"/>
        <v>26</v>
      </c>
      <c r="U1403" s="7">
        <f t="shared" si="197"/>
        <v>43734</v>
      </c>
    </row>
    <row r="1404" spans="1:21" x14ac:dyDescent="0.25">
      <c r="A1404">
        <v>1403</v>
      </c>
      <c r="B1404" s="1">
        <v>43641</v>
      </c>
      <c r="C1404" s="1">
        <v>43726</v>
      </c>
      <c r="D1404" s="2">
        <v>88</v>
      </c>
      <c r="E1404" s="2" t="s">
        <v>1702</v>
      </c>
      <c r="F1404" s="2" t="s">
        <v>1703</v>
      </c>
      <c r="H1404" t="str">
        <f t="shared" ca="1" si="189"/>
        <v>outros</v>
      </c>
      <c r="I1404" t="str">
        <f t="shared" ca="1" si="190"/>
        <v>outros</v>
      </c>
      <c r="J1404" t="str">
        <f t="shared" ca="1" si="191"/>
        <v>Entregue</v>
      </c>
      <c r="K1404">
        <f t="shared" ca="1" si="192"/>
        <v>1</v>
      </c>
      <c r="L1404">
        <f t="shared" ca="1" si="193"/>
        <v>1</v>
      </c>
      <c r="M1404" s="6" t="str">
        <f t="shared" si="194"/>
        <v>43</v>
      </c>
      <c r="N1404" s="6">
        <v>9</v>
      </c>
      <c r="O1404" s="6">
        <v>2019</v>
      </c>
      <c r="P1404" s="6" t="s">
        <v>114</v>
      </c>
      <c r="Q1404" s="6">
        <v>9</v>
      </c>
      <c r="R1404" s="6">
        <v>2019</v>
      </c>
      <c r="S1404" s="7">
        <f t="shared" ca="1" si="195"/>
        <v>43638</v>
      </c>
      <c r="T1404" s="7" t="str">
        <f t="shared" si="196"/>
        <v>18</v>
      </c>
      <c r="U1404" s="7">
        <f t="shared" si="197"/>
        <v>43726</v>
      </c>
    </row>
    <row r="1405" spans="1:21" x14ac:dyDescent="0.25">
      <c r="A1405">
        <v>1404</v>
      </c>
      <c r="B1405" s="1">
        <v>43642</v>
      </c>
      <c r="C1405" s="1">
        <v>43727</v>
      </c>
      <c r="D1405" s="2">
        <v>58</v>
      </c>
      <c r="E1405" s="2" t="s">
        <v>1702</v>
      </c>
      <c r="F1405" s="2" t="s">
        <v>1703</v>
      </c>
      <c r="H1405" t="str">
        <f t="shared" ca="1" si="189"/>
        <v>outros</v>
      </c>
      <c r="I1405" t="str">
        <f t="shared" ca="1" si="190"/>
        <v>outros</v>
      </c>
      <c r="J1405" t="str">
        <f t="shared" ca="1" si="191"/>
        <v>Entregue</v>
      </c>
      <c r="K1405">
        <f t="shared" ca="1" si="192"/>
        <v>1</v>
      </c>
      <c r="L1405">
        <f t="shared" ca="1" si="193"/>
        <v>3</v>
      </c>
      <c r="M1405" s="6" t="str">
        <f t="shared" si="194"/>
        <v>43</v>
      </c>
      <c r="N1405" s="6">
        <v>9</v>
      </c>
      <c r="O1405" s="6">
        <v>2019</v>
      </c>
      <c r="P1405" s="6" t="s">
        <v>120</v>
      </c>
      <c r="Q1405" s="6">
        <v>9</v>
      </c>
      <c r="R1405" s="6">
        <v>2019</v>
      </c>
      <c r="S1405" s="7">
        <f t="shared" ca="1" si="195"/>
        <v>43640</v>
      </c>
      <c r="T1405" s="7" t="str">
        <f t="shared" si="196"/>
        <v>19</v>
      </c>
      <c r="U1405" s="7">
        <f t="shared" si="197"/>
        <v>43727</v>
      </c>
    </row>
    <row r="1406" spans="1:21" x14ac:dyDescent="0.25">
      <c r="A1406">
        <v>1405</v>
      </c>
      <c r="B1406" s="1">
        <v>43639</v>
      </c>
      <c r="C1406" s="1">
        <v>43735</v>
      </c>
      <c r="D1406" s="2">
        <v>100</v>
      </c>
      <c r="E1406" s="2" t="s">
        <v>1702</v>
      </c>
      <c r="F1406" s="2" t="s">
        <v>1703</v>
      </c>
      <c r="H1406" t="str">
        <f t="shared" ca="1" si="189"/>
        <v>cliente indisponivel</v>
      </c>
      <c r="I1406" t="str">
        <f t="shared" ca="1" si="190"/>
        <v>cliente indisponivel</v>
      </c>
      <c r="J1406" t="str">
        <f t="shared" ca="1" si="191"/>
        <v>Não entregue</v>
      </c>
      <c r="K1406">
        <f t="shared" ca="1" si="192"/>
        <v>2</v>
      </c>
      <c r="L1406">
        <f t="shared" ca="1" si="193"/>
        <v>3</v>
      </c>
      <c r="M1406" s="6" t="str">
        <f t="shared" si="194"/>
        <v>43</v>
      </c>
      <c r="N1406" s="6">
        <v>9</v>
      </c>
      <c r="O1406" s="6">
        <v>2019</v>
      </c>
      <c r="P1406" s="6" t="s">
        <v>170</v>
      </c>
      <c r="Q1406" s="6">
        <v>9</v>
      </c>
      <c r="R1406" s="6">
        <v>2019</v>
      </c>
      <c r="S1406" s="7">
        <f t="shared" ca="1" si="195"/>
        <v>43640</v>
      </c>
      <c r="T1406" s="7" t="str">
        <f t="shared" si="196"/>
        <v>27</v>
      </c>
      <c r="U1406" s="7">
        <f t="shared" si="197"/>
        <v>43735</v>
      </c>
    </row>
    <row r="1407" spans="1:21" x14ac:dyDescent="0.25">
      <c r="A1407">
        <v>1406</v>
      </c>
      <c r="B1407" s="1">
        <v>43639</v>
      </c>
      <c r="C1407" s="1">
        <v>43720</v>
      </c>
      <c r="D1407" s="2">
        <v>217</v>
      </c>
      <c r="E1407" s="2" t="s">
        <v>1701</v>
      </c>
      <c r="F1407" s="2" t="s">
        <v>1709</v>
      </c>
      <c r="H1407" t="str">
        <f t="shared" si="189"/>
        <v/>
      </c>
      <c r="I1407" t="str">
        <f t="shared" ca="1" si="190"/>
        <v>cliente indisponivel</v>
      </c>
      <c r="J1407" t="str">
        <f t="shared" ca="1" si="191"/>
        <v>Não entregue</v>
      </c>
      <c r="K1407">
        <f t="shared" ca="1" si="192"/>
        <v>2</v>
      </c>
      <c r="L1407">
        <f t="shared" ca="1" si="193"/>
        <v>1</v>
      </c>
      <c r="M1407" s="6" t="str">
        <f t="shared" si="194"/>
        <v>43</v>
      </c>
      <c r="N1407" s="6">
        <v>9</v>
      </c>
      <c r="O1407" s="6">
        <v>2019</v>
      </c>
      <c r="P1407" s="6" t="s">
        <v>78</v>
      </c>
      <c r="Q1407" s="6">
        <v>9</v>
      </c>
      <c r="R1407" s="6">
        <v>2019</v>
      </c>
      <c r="S1407" s="7">
        <f t="shared" ca="1" si="195"/>
        <v>43640</v>
      </c>
      <c r="T1407" s="7" t="str">
        <f t="shared" si="196"/>
        <v>12</v>
      </c>
      <c r="U1407" s="7">
        <f t="shared" si="197"/>
        <v>43720</v>
      </c>
    </row>
    <row r="1408" spans="1:21" x14ac:dyDescent="0.25">
      <c r="A1408">
        <v>1407</v>
      </c>
      <c r="B1408" s="1">
        <v>43641</v>
      </c>
      <c r="C1408" s="1">
        <v>43726</v>
      </c>
      <c r="D1408" s="2">
        <v>191</v>
      </c>
      <c r="E1408" s="2" t="s">
        <v>1702</v>
      </c>
      <c r="F1408" s="2" t="s">
        <v>1704</v>
      </c>
      <c r="H1408" t="str">
        <f t="shared" ca="1" si="189"/>
        <v>cliente indisponivel</v>
      </c>
      <c r="I1408" t="str">
        <f t="shared" ca="1" si="190"/>
        <v>cliente indisponivel</v>
      </c>
      <c r="J1408" t="str">
        <f t="shared" ca="1" si="191"/>
        <v>Não entregue</v>
      </c>
      <c r="K1408">
        <f t="shared" ca="1" si="192"/>
        <v>2</v>
      </c>
      <c r="L1408">
        <f t="shared" ca="1" si="193"/>
        <v>3</v>
      </c>
      <c r="M1408" s="6" t="str">
        <f t="shared" si="194"/>
        <v>43</v>
      </c>
      <c r="N1408" s="6">
        <v>9</v>
      </c>
      <c r="O1408" s="6">
        <v>2019</v>
      </c>
      <c r="P1408" s="6" t="s">
        <v>114</v>
      </c>
      <c r="Q1408" s="6">
        <v>9</v>
      </c>
      <c r="R1408" s="6">
        <v>2019</v>
      </c>
      <c r="S1408" s="7">
        <f t="shared" ca="1" si="195"/>
        <v>43642</v>
      </c>
      <c r="T1408" s="7" t="str">
        <f t="shared" si="196"/>
        <v>18</v>
      </c>
      <c r="U1408" s="7">
        <f t="shared" si="197"/>
        <v>43726</v>
      </c>
    </row>
    <row r="1409" spans="1:21" x14ac:dyDescent="0.25">
      <c r="A1409">
        <v>1408</v>
      </c>
      <c r="B1409" s="1">
        <v>43641</v>
      </c>
      <c r="C1409" s="1">
        <v>43713</v>
      </c>
      <c r="D1409" s="2">
        <v>218</v>
      </c>
      <c r="E1409" s="2" t="s">
        <v>1702</v>
      </c>
      <c r="F1409" s="2" t="s">
        <v>1703</v>
      </c>
      <c r="H1409" t="str">
        <f t="shared" ca="1" si="189"/>
        <v>outros</v>
      </c>
      <c r="I1409" t="str">
        <f t="shared" ca="1" si="190"/>
        <v>outros</v>
      </c>
      <c r="J1409" t="str">
        <f t="shared" ca="1" si="191"/>
        <v>Entregue</v>
      </c>
      <c r="K1409">
        <f t="shared" ca="1" si="192"/>
        <v>1</v>
      </c>
      <c r="L1409">
        <f t="shared" ca="1" si="193"/>
        <v>1</v>
      </c>
      <c r="M1409" s="6" t="str">
        <f t="shared" si="194"/>
        <v>43</v>
      </c>
      <c r="N1409" s="6">
        <v>9</v>
      </c>
      <c r="O1409" s="6">
        <v>2019</v>
      </c>
      <c r="P1409" s="6" t="s">
        <v>1695</v>
      </c>
      <c r="Q1409" s="6">
        <v>9</v>
      </c>
      <c r="R1409" s="6">
        <v>2019</v>
      </c>
      <c r="S1409" s="7">
        <f t="shared" ca="1" si="195"/>
        <v>43642</v>
      </c>
      <c r="T1409" s="7" t="str">
        <f t="shared" si="196"/>
        <v>5</v>
      </c>
      <c r="U1409" s="7">
        <f t="shared" si="197"/>
        <v>43713</v>
      </c>
    </row>
    <row r="1410" spans="1:21" x14ac:dyDescent="0.25">
      <c r="A1410">
        <v>1409</v>
      </c>
      <c r="B1410" s="1">
        <v>43641</v>
      </c>
      <c r="C1410" s="1">
        <v>43723</v>
      </c>
      <c r="D1410" s="2">
        <v>35</v>
      </c>
      <c r="E1410" s="2" t="s">
        <v>1702</v>
      </c>
      <c r="F1410" s="2" t="s">
        <v>1704</v>
      </c>
      <c r="H1410" t="str">
        <f t="shared" ca="1" si="189"/>
        <v>outros</v>
      </c>
      <c r="I1410" t="str">
        <f t="shared" ca="1" si="190"/>
        <v>outros</v>
      </c>
      <c r="J1410" t="str">
        <f t="shared" ca="1" si="191"/>
        <v>Entregue</v>
      </c>
      <c r="K1410">
        <f t="shared" ca="1" si="192"/>
        <v>1</v>
      </c>
      <c r="L1410">
        <f t="shared" ca="1" si="193"/>
        <v>1</v>
      </c>
      <c r="M1410" s="6" t="str">
        <f t="shared" si="194"/>
        <v>43</v>
      </c>
      <c r="N1410" s="6">
        <v>9</v>
      </c>
      <c r="O1410" s="6">
        <v>2019</v>
      </c>
      <c r="P1410" s="6" t="s">
        <v>95</v>
      </c>
      <c r="Q1410" s="6">
        <v>9</v>
      </c>
      <c r="R1410" s="6">
        <v>2019</v>
      </c>
      <c r="S1410" s="7">
        <f t="shared" ca="1" si="195"/>
        <v>43639</v>
      </c>
      <c r="T1410" s="7" t="str">
        <f t="shared" si="196"/>
        <v>15</v>
      </c>
      <c r="U1410" s="7">
        <f t="shared" si="197"/>
        <v>43723</v>
      </c>
    </row>
    <row r="1411" spans="1:21" x14ac:dyDescent="0.25">
      <c r="A1411">
        <v>1410</v>
      </c>
      <c r="B1411" s="1">
        <v>43642</v>
      </c>
      <c r="C1411" s="1">
        <v>43723</v>
      </c>
      <c r="D1411" s="2">
        <v>197</v>
      </c>
      <c r="E1411" s="2" t="s">
        <v>1701</v>
      </c>
      <c r="F1411" s="2" t="s">
        <v>1709</v>
      </c>
      <c r="H1411" t="str">
        <f t="shared" ref="H1411:H1474" si="198">IF(E1411="Entregue","",I1411)</f>
        <v/>
      </c>
      <c r="I1411" t="str">
        <f t="shared" ref="I1411:I1474" ca="1" si="199">VLOOKUP(K1411,$V$6:$W$8,2,TRUE)</f>
        <v>outros</v>
      </c>
      <c r="J1411" t="str">
        <f t="shared" ref="J1411:J1474" ca="1" si="200">VLOOKUP(K1411,$V$1:$W$3,2,TRUE)</f>
        <v>Entregue</v>
      </c>
      <c r="K1411">
        <f t="shared" ref="K1411:K1474" ca="1" si="201">RANDBETWEEN(1,2)</f>
        <v>1</v>
      </c>
      <c r="L1411">
        <f t="shared" ref="L1411:L1474" ca="1" si="202">RANDBETWEEN(1,3)</f>
        <v>2</v>
      </c>
      <c r="M1411" s="6" t="str">
        <f t="shared" ref="M1411:M1474" si="203">LEFT(C1411,2)</f>
        <v>43</v>
      </c>
      <c r="N1411" s="6">
        <v>9</v>
      </c>
      <c r="O1411" s="6">
        <v>2019</v>
      </c>
      <c r="P1411" s="6" t="s">
        <v>95</v>
      </c>
      <c r="Q1411" s="6">
        <v>9</v>
      </c>
      <c r="R1411" s="6">
        <v>2019</v>
      </c>
      <c r="S1411" s="7">
        <f t="shared" ref="S1411:S1474" ca="1" si="204">DATE(2019,6,21)+RANDBETWEEN(1,5)</f>
        <v>43639</v>
      </c>
      <c r="T1411" s="7" t="str">
        <f t="shared" ref="T1411:T1474" si="205">SUBSTITUTE(P1411,"/","")</f>
        <v>15</v>
      </c>
      <c r="U1411" s="7">
        <f t="shared" ref="U1411:U1474" si="206">DATE(R1411,Q1411,T1411)</f>
        <v>43723</v>
      </c>
    </row>
    <row r="1412" spans="1:21" x14ac:dyDescent="0.25">
      <c r="A1412">
        <v>1411</v>
      </c>
      <c r="B1412" s="1">
        <v>43638</v>
      </c>
      <c r="C1412" s="1">
        <v>43726</v>
      </c>
      <c r="D1412" s="2">
        <v>224</v>
      </c>
      <c r="E1412" s="2" t="s">
        <v>1702</v>
      </c>
      <c r="F1412" s="2" t="s">
        <v>1703</v>
      </c>
      <c r="H1412" t="str">
        <f t="shared" ca="1" si="198"/>
        <v>cliente indisponivel</v>
      </c>
      <c r="I1412" t="str">
        <f t="shared" ca="1" si="199"/>
        <v>cliente indisponivel</v>
      </c>
      <c r="J1412" t="str">
        <f t="shared" ca="1" si="200"/>
        <v>Não entregue</v>
      </c>
      <c r="K1412">
        <f t="shared" ca="1" si="201"/>
        <v>2</v>
      </c>
      <c r="L1412">
        <f t="shared" ca="1" si="202"/>
        <v>3</v>
      </c>
      <c r="M1412" s="6" t="str">
        <f t="shared" si="203"/>
        <v>43</v>
      </c>
      <c r="N1412" s="6">
        <v>9</v>
      </c>
      <c r="O1412" s="6">
        <v>2019</v>
      </c>
      <c r="P1412" s="6" t="s">
        <v>114</v>
      </c>
      <c r="Q1412" s="6">
        <v>9</v>
      </c>
      <c r="R1412" s="6">
        <v>2019</v>
      </c>
      <c r="S1412" s="7">
        <f t="shared" ca="1" si="204"/>
        <v>43638</v>
      </c>
      <c r="T1412" s="7" t="str">
        <f t="shared" si="205"/>
        <v>18</v>
      </c>
      <c r="U1412" s="7">
        <f t="shared" si="206"/>
        <v>43726</v>
      </c>
    </row>
    <row r="1413" spans="1:21" x14ac:dyDescent="0.25">
      <c r="A1413">
        <v>1412</v>
      </c>
      <c r="B1413" s="1">
        <v>43641</v>
      </c>
      <c r="C1413" s="1">
        <v>43735</v>
      </c>
      <c r="D1413" s="2">
        <v>35</v>
      </c>
      <c r="E1413" s="2" t="s">
        <v>1701</v>
      </c>
      <c r="F1413" s="2" t="s">
        <v>1709</v>
      </c>
      <c r="H1413" t="str">
        <f t="shared" si="198"/>
        <v/>
      </c>
      <c r="I1413" t="str">
        <f t="shared" ca="1" si="199"/>
        <v>cliente indisponivel</v>
      </c>
      <c r="J1413" t="str">
        <f t="shared" ca="1" si="200"/>
        <v>Não entregue</v>
      </c>
      <c r="K1413">
        <f t="shared" ca="1" si="201"/>
        <v>2</v>
      </c>
      <c r="L1413">
        <f t="shared" ca="1" si="202"/>
        <v>3</v>
      </c>
      <c r="M1413" s="6" t="str">
        <f t="shared" si="203"/>
        <v>43</v>
      </c>
      <c r="N1413" s="6">
        <v>9</v>
      </c>
      <c r="O1413" s="6">
        <v>2019</v>
      </c>
      <c r="P1413" s="6" t="s">
        <v>170</v>
      </c>
      <c r="Q1413" s="6">
        <v>9</v>
      </c>
      <c r="R1413" s="6">
        <v>2019</v>
      </c>
      <c r="S1413" s="7">
        <f t="shared" ca="1" si="204"/>
        <v>43639</v>
      </c>
      <c r="T1413" s="7" t="str">
        <f t="shared" si="205"/>
        <v>27</v>
      </c>
      <c r="U1413" s="7">
        <f t="shared" si="206"/>
        <v>43735</v>
      </c>
    </row>
    <row r="1414" spans="1:21" x14ac:dyDescent="0.25">
      <c r="A1414">
        <v>1413</v>
      </c>
      <c r="B1414" s="1">
        <v>43639</v>
      </c>
      <c r="C1414" s="1">
        <v>43719</v>
      </c>
      <c r="D1414" s="2">
        <v>225</v>
      </c>
      <c r="E1414" s="2" t="s">
        <v>1701</v>
      </c>
      <c r="F1414" s="2" t="s">
        <v>1709</v>
      </c>
      <c r="H1414" t="str">
        <f t="shared" si="198"/>
        <v/>
      </c>
      <c r="I1414" t="str">
        <f t="shared" ca="1" si="199"/>
        <v>outros</v>
      </c>
      <c r="J1414" t="str">
        <f t="shared" ca="1" si="200"/>
        <v>Entregue</v>
      </c>
      <c r="K1414">
        <f t="shared" ca="1" si="201"/>
        <v>1</v>
      </c>
      <c r="L1414">
        <f t="shared" ca="1" si="202"/>
        <v>3</v>
      </c>
      <c r="M1414" s="6" t="str">
        <f t="shared" si="203"/>
        <v>43</v>
      </c>
      <c r="N1414" s="6">
        <v>9</v>
      </c>
      <c r="O1414" s="6">
        <v>2019</v>
      </c>
      <c r="P1414" s="6" t="s">
        <v>71</v>
      </c>
      <c r="Q1414" s="6">
        <v>9</v>
      </c>
      <c r="R1414" s="6">
        <v>2019</v>
      </c>
      <c r="S1414" s="7">
        <f t="shared" ca="1" si="204"/>
        <v>43639</v>
      </c>
      <c r="T1414" s="7" t="str">
        <f t="shared" si="205"/>
        <v>11</v>
      </c>
      <c r="U1414" s="7">
        <f t="shared" si="206"/>
        <v>43719</v>
      </c>
    </row>
    <row r="1415" spans="1:21" x14ac:dyDescent="0.25">
      <c r="A1415">
        <v>1414</v>
      </c>
      <c r="B1415" s="1">
        <v>43641</v>
      </c>
      <c r="C1415" s="1">
        <v>43716</v>
      </c>
      <c r="D1415" s="2">
        <v>93</v>
      </c>
      <c r="E1415" s="2" t="s">
        <v>1701</v>
      </c>
      <c r="F1415" s="2" t="s">
        <v>1709</v>
      </c>
      <c r="H1415" t="str">
        <f t="shared" si="198"/>
        <v/>
      </c>
      <c r="I1415" t="str">
        <f t="shared" ca="1" si="199"/>
        <v>cliente indisponivel</v>
      </c>
      <c r="J1415" t="str">
        <f t="shared" ca="1" si="200"/>
        <v>Não entregue</v>
      </c>
      <c r="K1415">
        <f t="shared" ca="1" si="201"/>
        <v>2</v>
      </c>
      <c r="L1415">
        <f t="shared" ca="1" si="202"/>
        <v>3</v>
      </c>
      <c r="M1415" s="6" t="str">
        <f t="shared" si="203"/>
        <v>43</v>
      </c>
      <c r="N1415" s="6">
        <v>9</v>
      </c>
      <c r="O1415" s="6">
        <v>2019</v>
      </c>
      <c r="P1415" s="6" t="s">
        <v>1693</v>
      </c>
      <c r="Q1415" s="6">
        <v>9</v>
      </c>
      <c r="R1415" s="6">
        <v>2019</v>
      </c>
      <c r="S1415" s="7">
        <f t="shared" ca="1" si="204"/>
        <v>43640</v>
      </c>
      <c r="T1415" s="7" t="str">
        <f t="shared" si="205"/>
        <v>8</v>
      </c>
      <c r="U1415" s="7">
        <f t="shared" si="206"/>
        <v>43716</v>
      </c>
    </row>
    <row r="1416" spans="1:21" x14ac:dyDescent="0.25">
      <c r="A1416">
        <v>1415</v>
      </c>
      <c r="B1416" s="1">
        <v>43640</v>
      </c>
      <c r="C1416" s="1">
        <v>43729</v>
      </c>
      <c r="D1416" s="2">
        <v>191</v>
      </c>
      <c r="E1416" s="2" t="s">
        <v>1701</v>
      </c>
      <c r="F1416" s="2" t="s">
        <v>1709</v>
      </c>
      <c r="H1416" t="str">
        <f t="shared" si="198"/>
        <v/>
      </c>
      <c r="I1416" t="str">
        <f t="shared" ca="1" si="199"/>
        <v>outros</v>
      </c>
      <c r="J1416" t="str">
        <f t="shared" ca="1" si="200"/>
        <v>Entregue</v>
      </c>
      <c r="K1416">
        <f t="shared" ca="1" si="201"/>
        <v>1</v>
      </c>
      <c r="L1416">
        <f t="shared" ca="1" si="202"/>
        <v>2</v>
      </c>
      <c r="M1416" s="6" t="str">
        <f t="shared" si="203"/>
        <v>43</v>
      </c>
      <c r="N1416" s="6">
        <v>9</v>
      </c>
      <c r="O1416" s="6">
        <v>2019</v>
      </c>
      <c r="P1416" s="6" t="s">
        <v>132</v>
      </c>
      <c r="Q1416" s="6">
        <v>9</v>
      </c>
      <c r="R1416" s="6">
        <v>2019</v>
      </c>
      <c r="S1416" s="7">
        <f t="shared" ca="1" si="204"/>
        <v>43640</v>
      </c>
      <c r="T1416" s="7" t="str">
        <f t="shared" si="205"/>
        <v>21</v>
      </c>
      <c r="U1416" s="7">
        <f t="shared" si="206"/>
        <v>43729</v>
      </c>
    </row>
    <row r="1417" spans="1:21" x14ac:dyDescent="0.25">
      <c r="A1417">
        <v>1416</v>
      </c>
      <c r="B1417" s="1">
        <v>43641</v>
      </c>
      <c r="C1417" s="1">
        <v>43711</v>
      </c>
      <c r="D1417" s="2">
        <v>182</v>
      </c>
      <c r="E1417" s="2" t="s">
        <v>1702</v>
      </c>
      <c r="F1417" s="2" t="s">
        <v>1703</v>
      </c>
      <c r="H1417" t="str">
        <f t="shared" ca="1" si="198"/>
        <v>cliente indisponivel</v>
      </c>
      <c r="I1417" t="str">
        <f t="shared" ca="1" si="199"/>
        <v>cliente indisponivel</v>
      </c>
      <c r="J1417" t="str">
        <f t="shared" ca="1" si="200"/>
        <v>Não entregue</v>
      </c>
      <c r="K1417">
        <f t="shared" ca="1" si="201"/>
        <v>2</v>
      </c>
      <c r="L1417">
        <f t="shared" ca="1" si="202"/>
        <v>2</v>
      </c>
      <c r="M1417" s="6" t="str">
        <f t="shared" si="203"/>
        <v>43</v>
      </c>
      <c r="N1417" s="6">
        <v>9</v>
      </c>
      <c r="O1417" s="6">
        <v>2019</v>
      </c>
      <c r="P1417" s="6" t="s">
        <v>1691</v>
      </c>
      <c r="Q1417" s="6">
        <v>9</v>
      </c>
      <c r="R1417" s="6">
        <v>2019</v>
      </c>
      <c r="S1417" s="7">
        <f t="shared" ca="1" si="204"/>
        <v>43641</v>
      </c>
      <c r="T1417" s="7" t="str">
        <f t="shared" si="205"/>
        <v>3</v>
      </c>
      <c r="U1417" s="7">
        <f t="shared" si="206"/>
        <v>43711</v>
      </c>
    </row>
    <row r="1418" spans="1:21" x14ac:dyDescent="0.25">
      <c r="A1418">
        <v>1417</v>
      </c>
      <c r="B1418" s="1">
        <v>43638</v>
      </c>
      <c r="C1418" s="1">
        <v>43710</v>
      </c>
      <c r="D1418" s="2">
        <v>82</v>
      </c>
      <c r="E1418" s="2" t="s">
        <v>1702</v>
      </c>
      <c r="F1418" s="2" t="s">
        <v>1704</v>
      </c>
      <c r="H1418" t="str">
        <f t="shared" ca="1" si="198"/>
        <v>cliente indisponivel</v>
      </c>
      <c r="I1418" t="str">
        <f t="shared" ca="1" si="199"/>
        <v>cliente indisponivel</v>
      </c>
      <c r="J1418" t="str">
        <f t="shared" ca="1" si="200"/>
        <v>Não entregue</v>
      </c>
      <c r="K1418">
        <f t="shared" ca="1" si="201"/>
        <v>2</v>
      </c>
      <c r="L1418">
        <f t="shared" ca="1" si="202"/>
        <v>3</v>
      </c>
      <c r="M1418" s="6" t="str">
        <f t="shared" si="203"/>
        <v>43</v>
      </c>
      <c r="N1418" s="6">
        <v>9</v>
      </c>
      <c r="O1418" s="6">
        <v>2019</v>
      </c>
      <c r="P1418" s="6" t="s">
        <v>1699</v>
      </c>
      <c r="Q1418" s="6">
        <v>9</v>
      </c>
      <c r="R1418" s="6">
        <v>2019</v>
      </c>
      <c r="S1418" s="7">
        <f t="shared" ca="1" si="204"/>
        <v>43641</v>
      </c>
      <c r="T1418" s="7" t="str">
        <f t="shared" si="205"/>
        <v>2</v>
      </c>
      <c r="U1418" s="7">
        <f t="shared" si="206"/>
        <v>43710</v>
      </c>
    </row>
    <row r="1419" spans="1:21" x14ac:dyDescent="0.25">
      <c r="A1419">
        <v>1418</v>
      </c>
      <c r="B1419" s="1">
        <v>43639</v>
      </c>
      <c r="C1419" s="1">
        <v>43718</v>
      </c>
      <c r="D1419" s="2">
        <v>31</v>
      </c>
      <c r="E1419" s="2" t="s">
        <v>1701</v>
      </c>
      <c r="F1419" s="2" t="s">
        <v>1709</v>
      </c>
      <c r="H1419" t="str">
        <f t="shared" si="198"/>
        <v/>
      </c>
      <c r="I1419" t="str">
        <f t="shared" ca="1" si="199"/>
        <v>outros</v>
      </c>
      <c r="J1419" t="str">
        <f t="shared" ca="1" si="200"/>
        <v>Entregue</v>
      </c>
      <c r="K1419">
        <f t="shared" ca="1" si="201"/>
        <v>1</v>
      </c>
      <c r="L1419">
        <f t="shared" ca="1" si="202"/>
        <v>1</v>
      </c>
      <c r="M1419" s="6" t="str">
        <f t="shared" si="203"/>
        <v>43</v>
      </c>
      <c r="N1419" s="6">
        <v>9</v>
      </c>
      <c r="O1419" s="6">
        <v>2019</v>
      </c>
      <c r="P1419" s="6" t="s">
        <v>65</v>
      </c>
      <c r="Q1419" s="6">
        <v>9</v>
      </c>
      <c r="R1419" s="6">
        <v>2019</v>
      </c>
      <c r="S1419" s="7">
        <f t="shared" ca="1" si="204"/>
        <v>43638</v>
      </c>
      <c r="T1419" s="7" t="str">
        <f t="shared" si="205"/>
        <v>10</v>
      </c>
      <c r="U1419" s="7">
        <f t="shared" si="206"/>
        <v>43718</v>
      </c>
    </row>
    <row r="1420" spans="1:21" x14ac:dyDescent="0.25">
      <c r="A1420">
        <v>1419</v>
      </c>
      <c r="B1420" s="1">
        <v>43638</v>
      </c>
      <c r="C1420" s="1">
        <v>43735</v>
      </c>
      <c r="D1420" s="2">
        <v>123</v>
      </c>
      <c r="E1420" s="2" t="s">
        <v>1702</v>
      </c>
      <c r="F1420" s="2" t="s">
        <v>1704</v>
      </c>
      <c r="H1420" t="str">
        <f t="shared" ca="1" si="198"/>
        <v>cliente indisponivel</v>
      </c>
      <c r="I1420" t="str">
        <f t="shared" ca="1" si="199"/>
        <v>cliente indisponivel</v>
      </c>
      <c r="J1420" t="str">
        <f t="shared" ca="1" si="200"/>
        <v>Não entregue</v>
      </c>
      <c r="K1420">
        <f t="shared" ca="1" si="201"/>
        <v>2</v>
      </c>
      <c r="L1420">
        <f t="shared" ca="1" si="202"/>
        <v>2</v>
      </c>
      <c r="M1420" s="6" t="str">
        <f t="shared" si="203"/>
        <v>43</v>
      </c>
      <c r="N1420" s="6">
        <v>9</v>
      </c>
      <c r="O1420" s="6">
        <v>2019</v>
      </c>
      <c r="P1420" s="6" t="s">
        <v>170</v>
      </c>
      <c r="Q1420" s="6">
        <v>9</v>
      </c>
      <c r="R1420" s="6">
        <v>2019</v>
      </c>
      <c r="S1420" s="7">
        <f t="shared" ca="1" si="204"/>
        <v>43638</v>
      </c>
      <c r="T1420" s="7" t="str">
        <f t="shared" si="205"/>
        <v>27</v>
      </c>
      <c r="U1420" s="7">
        <f t="shared" si="206"/>
        <v>43735</v>
      </c>
    </row>
    <row r="1421" spans="1:21" x14ac:dyDescent="0.25">
      <c r="A1421">
        <v>1420</v>
      </c>
      <c r="B1421" s="1">
        <v>43642</v>
      </c>
      <c r="C1421" s="1">
        <v>43712</v>
      </c>
      <c r="D1421" s="2">
        <v>77</v>
      </c>
      <c r="E1421" s="2" t="s">
        <v>1702</v>
      </c>
      <c r="F1421" s="2" t="s">
        <v>1704</v>
      </c>
      <c r="H1421" t="str">
        <f t="shared" ca="1" si="198"/>
        <v>cliente indisponivel</v>
      </c>
      <c r="I1421" t="str">
        <f t="shared" ca="1" si="199"/>
        <v>cliente indisponivel</v>
      </c>
      <c r="J1421" t="str">
        <f t="shared" ca="1" si="200"/>
        <v>Não entregue</v>
      </c>
      <c r="K1421">
        <f t="shared" ca="1" si="201"/>
        <v>2</v>
      </c>
      <c r="L1421">
        <f t="shared" ca="1" si="202"/>
        <v>2</v>
      </c>
      <c r="M1421" s="6" t="str">
        <f t="shared" si="203"/>
        <v>43</v>
      </c>
      <c r="N1421" s="6">
        <v>9</v>
      </c>
      <c r="O1421" s="6">
        <v>2019</v>
      </c>
      <c r="P1421" s="6" t="s">
        <v>1698</v>
      </c>
      <c r="Q1421" s="6">
        <v>9</v>
      </c>
      <c r="R1421" s="6">
        <v>2019</v>
      </c>
      <c r="S1421" s="7">
        <f t="shared" ca="1" si="204"/>
        <v>43641</v>
      </c>
      <c r="T1421" s="7" t="str">
        <f t="shared" si="205"/>
        <v>4</v>
      </c>
      <c r="U1421" s="7">
        <f t="shared" si="206"/>
        <v>43712</v>
      </c>
    </row>
    <row r="1422" spans="1:21" x14ac:dyDescent="0.25">
      <c r="A1422">
        <v>1421</v>
      </c>
      <c r="B1422" s="1">
        <v>43640</v>
      </c>
      <c r="C1422" s="1">
        <v>43717</v>
      </c>
      <c r="D1422" s="2">
        <v>215</v>
      </c>
      <c r="E1422" s="2" t="s">
        <v>1701</v>
      </c>
      <c r="F1422" s="2" t="s">
        <v>1709</v>
      </c>
      <c r="H1422" t="str">
        <f t="shared" si="198"/>
        <v/>
      </c>
      <c r="I1422" t="str">
        <f t="shared" ca="1" si="199"/>
        <v>outros</v>
      </c>
      <c r="J1422" t="str">
        <f t="shared" ca="1" si="200"/>
        <v>Entregue</v>
      </c>
      <c r="K1422">
        <f t="shared" ca="1" si="201"/>
        <v>1</v>
      </c>
      <c r="L1422">
        <f t="shared" ca="1" si="202"/>
        <v>1</v>
      </c>
      <c r="M1422" s="6" t="str">
        <f t="shared" si="203"/>
        <v>43</v>
      </c>
      <c r="N1422" s="6">
        <v>9</v>
      </c>
      <c r="O1422" s="6">
        <v>2019</v>
      </c>
      <c r="P1422" s="6" t="s">
        <v>1694</v>
      </c>
      <c r="Q1422" s="6">
        <v>9</v>
      </c>
      <c r="R1422" s="6">
        <v>2019</v>
      </c>
      <c r="S1422" s="7">
        <f t="shared" ca="1" si="204"/>
        <v>43641</v>
      </c>
      <c r="T1422" s="7" t="str">
        <f t="shared" si="205"/>
        <v>9</v>
      </c>
      <c r="U1422" s="7">
        <f t="shared" si="206"/>
        <v>43717</v>
      </c>
    </row>
    <row r="1423" spans="1:21" x14ac:dyDescent="0.25">
      <c r="A1423">
        <v>1422</v>
      </c>
      <c r="B1423" s="1">
        <v>43638</v>
      </c>
      <c r="C1423" s="1">
        <v>43726</v>
      </c>
      <c r="D1423" s="2">
        <v>37</v>
      </c>
      <c r="E1423" s="2" t="s">
        <v>1701</v>
      </c>
      <c r="F1423" s="2" t="s">
        <v>1709</v>
      </c>
      <c r="H1423" t="str">
        <f t="shared" si="198"/>
        <v/>
      </c>
      <c r="I1423" t="str">
        <f t="shared" ca="1" si="199"/>
        <v>outros</v>
      </c>
      <c r="J1423" t="str">
        <f t="shared" ca="1" si="200"/>
        <v>Entregue</v>
      </c>
      <c r="K1423">
        <f t="shared" ca="1" si="201"/>
        <v>1</v>
      </c>
      <c r="L1423">
        <f t="shared" ca="1" si="202"/>
        <v>2</v>
      </c>
      <c r="M1423" s="6" t="str">
        <f t="shared" si="203"/>
        <v>43</v>
      </c>
      <c r="N1423" s="6">
        <v>9</v>
      </c>
      <c r="O1423" s="6">
        <v>2019</v>
      </c>
      <c r="P1423" s="6" t="s">
        <v>114</v>
      </c>
      <c r="Q1423" s="6">
        <v>9</v>
      </c>
      <c r="R1423" s="6">
        <v>2019</v>
      </c>
      <c r="S1423" s="7">
        <f t="shared" ca="1" si="204"/>
        <v>43639</v>
      </c>
      <c r="T1423" s="7" t="str">
        <f t="shared" si="205"/>
        <v>18</v>
      </c>
      <c r="U1423" s="7">
        <f t="shared" si="206"/>
        <v>43726</v>
      </c>
    </row>
    <row r="1424" spans="1:21" x14ac:dyDescent="0.25">
      <c r="A1424">
        <v>1423</v>
      </c>
      <c r="B1424" s="1">
        <v>43638</v>
      </c>
      <c r="C1424" s="1">
        <v>43734</v>
      </c>
      <c r="D1424" s="2">
        <v>188</v>
      </c>
      <c r="E1424" s="2" t="s">
        <v>1702</v>
      </c>
      <c r="F1424" s="2" t="s">
        <v>1703</v>
      </c>
      <c r="H1424" t="str">
        <f t="shared" ca="1" si="198"/>
        <v>cliente indisponivel</v>
      </c>
      <c r="I1424" t="str">
        <f t="shared" ca="1" si="199"/>
        <v>cliente indisponivel</v>
      </c>
      <c r="J1424" t="str">
        <f t="shared" ca="1" si="200"/>
        <v>Não entregue</v>
      </c>
      <c r="K1424">
        <f t="shared" ca="1" si="201"/>
        <v>2</v>
      </c>
      <c r="L1424">
        <f t="shared" ca="1" si="202"/>
        <v>3</v>
      </c>
      <c r="M1424" s="6" t="str">
        <f t="shared" si="203"/>
        <v>43</v>
      </c>
      <c r="N1424" s="6">
        <v>9</v>
      </c>
      <c r="O1424" s="6">
        <v>2019</v>
      </c>
      <c r="P1424" s="6" t="s">
        <v>163</v>
      </c>
      <c r="Q1424" s="6">
        <v>9</v>
      </c>
      <c r="R1424" s="6">
        <v>2019</v>
      </c>
      <c r="S1424" s="7">
        <f t="shared" ca="1" si="204"/>
        <v>43639</v>
      </c>
      <c r="T1424" s="7" t="str">
        <f t="shared" si="205"/>
        <v>26</v>
      </c>
      <c r="U1424" s="7">
        <f t="shared" si="206"/>
        <v>43734</v>
      </c>
    </row>
    <row r="1425" spans="1:21" x14ac:dyDescent="0.25">
      <c r="A1425">
        <v>1424</v>
      </c>
      <c r="B1425" s="1">
        <v>43642</v>
      </c>
      <c r="C1425" s="1">
        <v>43728</v>
      </c>
      <c r="D1425" s="2">
        <v>104</v>
      </c>
      <c r="E1425" s="2" t="s">
        <v>1701</v>
      </c>
      <c r="F1425" s="2" t="s">
        <v>1709</v>
      </c>
      <c r="H1425" t="str">
        <f t="shared" si="198"/>
        <v/>
      </c>
      <c r="I1425" t="str">
        <f t="shared" ca="1" si="199"/>
        <v>cliente indisponivel</v>
      </c>
      <c r="J1425" t="str">
        <f t="shared" ca="1" si="200"/>
        <v>Não entregue</v>
      </c>
      <c r="K1425">
        <f t="shared" ca="1" si="201"/>
        <v>2</v>
      </c>
      <c r="L1425">
        <f t="shared" ca="1" si="202"/>
        <v>1</v>
      </c>
      <c r="M1425" s="6" t="str">
        <f t="shared" si="203"/>
        <v>43</v>
      </c>
      <c r="N1425" s="6">
        <v>9</v>
      </c>
      <c r="O1425" s="6">
        <v>2019</v>
      </c>
      <c r="P1425" s="6" t="s">
        <v>126</v>
      </c>
      <c r="Q1425" s="6">
        <v>9</v>
      </c>
      <c r="R1425" s="6">
        <v>2019</v>
      </c>
      <c r="S1425" s="7">
        <f t="shared" ca="1" si="204"/>
        <v>43638</v>
      </c>
      <c r="T1425" s="7" t="str">
        <f t="shared" si="205"/>
        <v>20</v>
      </c>
      <c r="U1425" s="7">
        <f t="shared" si="206"/>
        <v>43728</v>
      </c>
    </row>
    <row r="1426" spans="1:21" x14ac:dyDescent="0.25">
      <c r="A1426">
        <v>1425</v>
      </c>
      <c r="B1426" s="1">
        <v>43638</v>
      </c>
      <c r="C1426" s="1">
        <v>43727</v>
      </c>
      <c r="D1426" s="2">
        <v>75</v>
      </c>
      <c r="E1426" s="2" t="s">
        <v>1701</v>
      </c>
      <c r="F1426" s="2" t="s">
        <v>1709</v>
      </c>
      <c r="H1426" t="str">
        <f t="shared" si="198"/>
        <v/>
      </c>
      <c r="I1426" t="str">
        <f t="shared" ca="1" si="199"/>
        <v>cliente indisponivel</v>
      </c>
      <c r="J1426" t="str">
        <f t="shared" ca="1" si="200"/>
        <v>Não entregue</v>
      </c>
      <c r="K1426">
        <f t="shared" ca="1" si="201"/>
        <v>2</v>
      </c>
      <c r="L1426">
        <f t="shared" ca="1" si="202"/>
        <v>2</v>
      </c>
      <c r="M1426" s="6" t="str">
        <f t="shared" si="203"/>
        <v>43</v>
      </c>
      <c r="N1426" s="6">
        <v>9</v>
      </c>
      <c r="O1426" s="6">
        <v>2019</v>
      </c>
      <c r="P1426" s="6" t="s">
        <v>120</v>
      </c>
      <c r="Q1426" s="6">
        <v>9</v>
      </c>
      <c r="R1426" s="6">
        <v>2019</v>
      </c>
      <c r="S1426" s="7">
        <f t="shared" ca="1" si="204"/>
        <v>43642</v>
      </c>
      <c r="T1426" s="7" t="str">
        <f t="shared" si="205"/>
        <v>19</v>
      </c>
      <c r="U1426" s="7">
        <f t="shared" si="206"/>
        <v>43727</v>
      </c>
    </row>
    <row r="1427" spans="1:21" x14ac:dyDescent="0.25">
      <c r="A1427">
        <v>1426</v>
      </c>
      <c r="B1427" s="1">
        <v>43639</v>
      </c>
      <c r="C1427" s="1">
        <v>43719</v>
      </c>
      <c r="D1427" s="2">
        <v>43</v>
      </c>
      <c r="E1427" s="2" t="s">
        <v>1701</v>
      </c>
      <c r="F1427" s="2" t="s">
        <v>1709</v>
      </c>
      <c r="H1427" t="str">
        <f t="shared" si="198"/>
        <v/>
      </c>
      <c r="I1427" t="str">
        <f t="shared" ca="1" si="199"/>
        <v>outros</v>
      </c>
      <c r="J1427" t="str">
        <f t="shared" ca="1" si="200"/>
        <v>Entregue</v>
      </c>
      <c r="K1427">
        <f t="shared" ca="1" si="201"/>
        <v>1</v>
      </c>
      <c r="L1427">
        <f t="shared" ca="1" si="202"/>
        <v>1</v>
      </c>
      <c r="M1427" s="6" t="str">
        <f t="shared" si="203"/>
        <v>43</v>
      </c>
      <c r="N1427" s="6">
        <v>9</v>
      </c>
      <c r="O1427" s="6">
        <v>2019</v>
      </c>
      <c r="P1427" s="6" t="s">
        <v>71</v>
      </c>
      <c r="Q1427" s="6">
        <v>9</v>
      </c>
      <c r="R1427" s="6">
        <v>2019</v>
      </c>
      <c r="S1427" s="7">
        <f t="shared" ca="1" si="204"/>
        <v>43638</v>
      </c>
      <c r="T1427" s="7" t="str">
        <f t="shared" si="205"/>
        <v>11</v>
      </c>
      <c r="U1427" s="7">
        <f t="shared" si="206"/>
        <v>43719</v>
      </c>
    </row>
    <row r="1428" spans="1:21" x14ac:dyDescent="0.25">
      <c r="A1428">
        <v>1427</v>
      </c>
      <c r="B1428" s="1">
        <v>43640</v>
      </c>
      <c r="C1428" s="1">
        <v>43727</v>
      </c>
      <c r="D1428" s="2">
        <v>27</v>
      </c>
      <c r="E1428" s="2" t="s">
        <v>1701</v>
      </c>
      <c r="F1428" s="2" t="s">
        <v>1709</v>
      </c>
      <c r="H1428" t="str">
        <f t="shared" si="198"/>
        <v/>
      </c>
      <c r="I1428" t="str">
        <f t="shared" ca="1" si="199"/>
        <v>outros</v>
      </c>
      <c r="J1428" t="str">
        <f t="shared" ca="1" si="200"/>
        <v>Entregue</v>
      </c>
      <c r="K1428">
        <f t="shared" ca="1" si="201"/>
        <v>1</v>
      </c>
      <c r="L1428">
        <f t="shared" ca="1" si="202"/>
        <v>1</v>
      </c>
      <c r="M1428" s="6" t="str">
        <f t="shared" si="203"/>
        <v>43</v>
      </c>
      <c r="N1428" s="6">
        <v>9</v>
      </c>
      <c r="O1428" s="6">
        <v>2019</v>
      </c>
      <c r="P1428" s="6" t="s">
        <v>120</v>
      </c>
      <c r="Q1428" s="6">
        <v>9</v>
      </c>
      <c r="R1428" s="6">
        <v>2019</v>
      </c>
      <c r="S1428" s="7">
        <f t="shared" ca="1" si="204"/>
        <v>43642</v>
      </c>
      <c r="T1428" s="7" t="str">
        <f t="shared" si="205"/>
        <v>19</v>
      </c>
      <c r="U1428" s="7">
        <f t="shared" si="206"/>
        <v>43727</v>
      </c>
    </row>
    <row r="1429" spans="1:21" x14ac:dyDescent="0.25">
      <c r="A1429">
        <v>1428</v>
      </c>
      <c r="B1429" s="1">
        <v>43640</v>
      </c>
      <c r="C1429" s="1">
        <v>43718</v>
      </c>
      <c r="D1429" s="2">
        <v>120</v>
      </c>
      <c r="E1429" s="2" t="s">
        <v>1702</v>
      </c>
      <c r="F1429" s="2" t="s">
        <v>1703</v>
      </c>
      <c r="H1429" t="str">
        <f t="shared" ca="1" si="198"/>
        <v>cliente indisponivel</v>
      </c>
      <c r="I1429" t="str">
        <f t="shared" ca="1" si="199"/>
        <v>cliente indisponivel</v>
      </c>
      <c r="J1429" t="str">
        <f t="shared" ca="1" si="200"/>
        <v>Não entregue</v>
      </c>
      <c r="K1429">
        <f t="shared" ca="1" si="201"/>
        <v>2</v>
      </c>
      <c r="L1429">
        <f t="shared" ca="1" si="202"/>
        <v>2</v>
      </c>
      <c r="M1429" s="6" t="str">
        <f t="shared" si="203"/>
        <v>43</v>
      </c>
      <c r="N1429" s="6">
        <v>9</v>
      </c>
      <c r="O1429" s="6">
        <v>2019</v>
      </c>
      <c r="P1429" s="6" t="s">
        <v>65</v>
      </c>
      <c r="Q1429" s="6">
        <v>9</v>
      </c>
      <c r="R1429" s="6">
        <v>2019</v>
      </c>
      <c r="S1429" s="7">
        <f t="shared" ca="1" si="204"/>
        <v>43641</v>
      </c>
      <c r="T1429" s="7" t="str">
        <f t="shared" si="205"/>
        <v>10</v>
      </c>
      <c r="U1429" s="7">
        <f t="shared" si="206"/>
        <v>43718</v>
      </c>
    </row>
    <row r="1430" spans="1:21" x14ac:dyDescent="0.25">
      <c r="A1430">
        <v>1429</v>
      </c>
      <c r="B1430" s="1">
        <v>43640</v>
      </c>
      <c r="C1430" s="1">
        <v>43710</v>
      </c>
      <c r="D1430" s="2">
        <v>193</v>
      </c>
      <c r="E1430" s="2" t="s">
        <v>1702</v>
      </c>
      <c r="F1430" s="2" t="s">
        <v>1704</v>
      </c>
      <c r="H1430" t="str">
        <f t="shared" ca="1" si="198"/>
        <v>outros</v>
      </c>
      <c r="I1430" t="str">
        <f t="shared" ca="1" si="199"/>
        <v>outros</v>
      </c>
      <c r="J1430" t="str">
        <f t="shared" ca="1" si="200"/>
        <v>Entregue</v>
      </c>
      <c r="K1430">
        <f t="shared" ca="1" si="201"/>
        <v>1</v>
      </c>
      <c r="L1430">
        <f t="shared" ca="1" si="202"/>
        <v>2</v>
      </c>
      <c r="M1430" s="6" t="str">
        <f t="shared" si="203"/>
        <v>43</v>
      </c>
      <c r="N1430" s="6">
        <v>9</v>
      </c>
      <c r="O1430" s="6">
        <v>2019</v>
      </c>
      <c r="P1430" s="6" t="s">
        <v>1699</v>
      </c>
      <c r="Q1430" s="6">
        <v>9</v>
      </c>
      <c r="R1430" s="6">
        <v>2019</v>
      </c>
      <c r="S1430" s="7">
        <f t="shared" ca="1" si="204"/>
        <v>43641</v>
      </c>
      <c r="T1430" s="7" t="str">
        <f t="shared" si="205"/>
        <v>2</v>
      </c>
      <c r="U1430" s="7">
        <f t="shared" si="206"/>
        <v>43710</v>
      </c>
    </row>
    <row r="1431" spans="1:21" x14ac:dyDescent="0.25">
      <c r="A1431">
        <v>1430</v>
      </c>
      <c r="B1431" s="1">
        <v>43641</v>
      </c>
      <c r="C1431" s="1">
        <v>43731</v>
      </c>
      <c r="D1431" s="2">
        <v>128</v>
      </c>
      <c r="E1431" s="2" t="s">
        <v>1701</v>
      </c>
      <c r="F1431" s="2" t="s">
        <v>1709</v>
      </c>
      <c r="H1431" t="str">
        <f t="shared" si="198"/>
        <v/>
      </c>
      <c r="I1431" t="str">
        <f t="shared" ca="1" si="199"/>
        <v>cliente indisponivel</v>
      </c>
      <c r="J1431" t="str">
        <f t="shared" ca="1" si="200"/>
        <v>Não entregue</v>
      </c>
      <c r="K1431">
        <f t="shared" ca="1" si="201"/>
        <v>2</v>
      </c>
      <c r="L1431">
        <f t="shared" ca="1" si="202"/>
        <v>1</v>
      </c>
      <c r="M1431" s="6" t="str">
        <f t="shared" si="203"/>
        <v>43</v>
      </c>
      <c r="N1431" s="6">
        <v>9</v>
      </c>
      <c r="O1431" s="6">
        <v>2019</v>
      </c>
      <c r="P1431" s="6" t="s">
        <v>144</v>
      </c>
      <c r="Q1431" s="6">
        <v>9</v>
      </c>
      <c r="R1431" s="6">
        <v>2019</v>
      </c>
      <c r="S1431" s="7">
        <f t="shared" ca="1" si="204"/>
        <v>43640</v>
      </c>
      <c r="T1431" s="7" t="str">
        <f t="shared" si="205"/>
        <v>23</v>
      </c>
      <c r="U1431" s="7">
        <f t="shared" si="206"/>
        <v>43731</v>
      </c>
    </row>
    <row r="1432" spans="1:21" x14ac:dyDescent="0.25">
      <c r="A1432">
        <v>1431</v>
      </c>
      <c r="B1432" s="1">
        <v>43642</v>
      </c>
      <c r="C1432" s="1">
        <v>43718</v>
      </c>
      <c r="D1432" s="2">
        <v>170</v>
      </c>
      <c r="E1432" s="2" t="s">
        <v>1702</v>
      </c>
      <c r="F1432" s="2" t="s">
        <v>1704</v>
      </c>
      <c r="H1432" t="str">
        <f t="shared" ca="1" si="198"/>
        <v>outros</v>
      </c>
      <c r="I1432" t="str">
        <f t="shared" ca="1" si="199"/>
        <v>outros</v>
      </c>
      <c r="J1432" t="str">
        <f t="shared" ca="1" si="200"/>
        <v>Entregue</v>
      </c>
      <c r="K1432">
        <f t="shared" ca="1" si="201"/>
        <v>1</v>
      </c>
      <c r="L1432">
        <f t="shared" ca="1" si="202"/>
        <v>1</v>
      </c>
      <c r="M1432" s="6" t="str">
        <f t="shared" si="203"/>
        <v>43</v>
      </c>
      <c r="N1432" s="6">
        <v>9</v>
      </c>
      <c r="O1432" s="6">
        <v>2019</v>
      </c>
      <c r="P1432" s="6" t="s">
        <v>65</v>
      </c>
      <c r="Q1432" s="6">
        <v>9</v>
      </c>
      <c r="R1432" s="6">
        <v>2019</v>
      </c>
      <c r="S1432" s="7">
        <f t="shared" ca="1" si="204"/>
        <v>43642</v>
      </c>
      <c r="T1432" s="7" t="str">
        <f t="shared" si="205"/>
        <v>10</v>
      </c>
      <c r="U1432" s="7">
        <f t="shared" si="206"/>
        <v>43718</v>
      </c>
    </row>
    <row r="1433" spans="1:21" x14ac:dyDescent="0.25">
      <c r="A1433">
        <v>1432</v>
      </c>
      <c r="B1433" s="1">
        <v>43638</v>
      </c>
      <c r="C1433" s="1">
        <v>43722</v>
      </c>
      <c r="D1433" s="2">
        <v>98</v>
      </c>
      <c r="E1433" s="2" t="s">
        <v>1702</v>
      </c>
      <c r="F1433" s="2" t="s">
        <v>1704</v>
      </c>
      <c r="H1433" t="str">
        <f t="shared" ca="1" si="198"/>
        <v>outros</v>
      </c>
      <c r="I1433" t="str">
        <f t="shared" ca="1" si="199"/>
        <v>outros</v>
      </c>
      <c r="J1433" t="str">
        <f t="shared" ca="1" si="200"/>
        <v>Entregue</v>
      </c>
      <c r="K1433">
        <f t="shared" ca="1" si="201"/>
        <v>1</v>
      </c>
      <c r="L1433">
        <f t="shared" ca="1" si="202"/>
        <v>2</v>
      </c>
      <c r="M1433" s="6" t="str">
        <f t="shared" si="203"/>
        <v>43</v>
      </c>
      <c r="N1433" s="6">
        <v>9</v>
      </c>
      <c r="O1433" s="6">
        <v>2019</v>
      </c>
      <c r="P1433" s="6" t="s">
        <v>90</v>
      </c>
      <c r="Q1433" s="6">
        <v>9</v>
      </c>
      <c r="R1433" s="6">
        <v>2019</v>
      </c>
      <c r="S1433" s="7">
        <f t="shared" ca="1" si="204"/>
        <v>43642</v>
      </c>
      <c r="T1433" s="7" t="str">
        <f t="shared" si="205"/>
        <v>14</v>
      </c>
      <c r="U1433" s="7">
        <f t="shared" si="206"/>
        <v>43722</v>
      </c>
    </row>
    <row r="1434" spans="1:21" x14ac:dyDescent="0.25">
      <c r="A1434">
        <v>1433</v>
      </c>
      <c r="B1434" s="1">
        <v>43638</v>
      </c>
      <c r="C1434" s="1">
        <v>43730</v>
      </c>
      <c r="D1434" s="2">
        <v>151</v>
      </c>
      <c r="E1434" s="2" t="s">
        <v>1702</v>
      </c>
      <c r="F1434" s="2" t="s">
        <v>1704</v>
      </c>
      <c r="H1434" t="str">
        <f t="shared" ca="1" si="198"/>
        <v>cliente indisponivel</v>
      </c>
      <c r="I1434" t="str">
        <f t="shared" ca="1" si="199"/>
        <v>cliente indisponivel</v>
      </c>
      <c r="J1434" t="str">
        <f t="shared" ca="1" si="200"/>
        <v>Não entregue</v>
      </c>
      <c r="K1434">
        <f t="shared" ca="1" si="201"/>
        <v>2</v>
      </c>
      <c r="L1434">
        <f t="shared" ca="1" si="202"/>
        <v>1</v>
      </c>
      <c r="M1434" s="6" t="str">
        <f t="shared" si="203"/>
        <v>43</v>
      </c>
      <c r="N1434" s="6">
        <v>9</v>
      </c>
      <c r="O1434" s="6">
        <v>2019</v>
      </c>
      <c r="P1434" s="6" t="s">
        <v>138</v>
      </c>
      <c r="Q1434" s="6">
        <v>9</v>
      </c>
      <c r="R1434" s="6">
        <v>2019</v>
      </c>
      <c r="S1434" s="7">
        <f t="shared" ca="1" si="204"/>
        <v>43642</v>
      </c>
      <c r="T1434" s="7" t="str">
        <f t="shared" si="205"/>
        <v>22</v>
      </c>
      <c r="U1434" s="7">
        <f t="shared" si="206"/>
        <v>43730</v>
      </c>
    </row>
    <row r="1435" spans="1:21" x14ac:dyDescent="0.25">
      <c r="A1435">
        <v>1434</v>
      </c>
      <c r="B1435" s="1">
        <v>43640</v>
      </c>
      <c r="C1435" s="1">
        <v>43721</v>
      </c>
      <c r="D1435" s="2">
        <v>149</v>
      </c>
      <c r="E1435" s="2" t="s">
        <v>1701</v>
      </c>
      <c r="F1435" s="2" t="s">
        <v>1709</v>
      </c>
      <c r="H1435" t="str">
        <f t="shared" si="198"/>
        <v/>
      </c>
      <c r="I1435" t="str">
        <f t="shared" ca="1" si="199"/>
        <v>cliente indisponivel</v>
      </c>
      <c r="J1435" t="str">
        <f t="shared" ca="1" si="200"/>
        <v>Não entregue</v>
      </c>
      <c r="K1435">
        <f t="shared" ca="1" si="201"/>
        <v>2</v>
      </c>
      <c r="L1435">
        <f t="shared" ca="1" si="202"/>
        <v>1</v>
      </c>
      <c r="M1435" s="6" t="str">
        <f t="shared" si="203"/>
        <v>43</v>
      </c>
      <c r="N1435" s="6">
        <v>9</v>
      </c>
      <c r="O1435" s="6">
        <v>2019</v>
      </c>
      <c r="P1435" s="6" t="s">
        <v>84</v>
      </c>
      <c r="Q1435" s="6">
        <v>9</v>
      </c>
      <c r="R1435" s="6">
        <v>2019</v>
      </c>
      <c r="S1435" s="7">
        <f t="shared" ca="1" si="204"/>
        <v>43638</v>
      </c>
      <c r="T1435" s="7" t="str">
        <f t="shared" si="205"/>
        <v>13</v>
      </c>
      <c r="U1435" s="7">
        <f t="shared" si="206"/>
        <v>43721</v>
      </c>
    </row>
    <row r="1436" spans="1:21" x14ac:dyDescent="0.25">
      <c r="A1436">
        <v>1435</v>
      </c>
      <c r="B1436" s="1">
        <v>43639</v>
      </c>
      <c r="C1436" s="1">
        <v>43735</v>
      </c>
      <c r="D1436" s="2">
        <v>46</v>
      </c>
      <c r="E1436" s="2" t="s">
        <v>1701</v>
      </c>
      <c r="F1436" s="2" t="s">
        <v>1709</v>
      </c>
      <c r="H1436" t="str">
        <f t="shared" si="198"/>
        <v/>
      </c>
      <c r="I1436" t="str">
        <f t="shared" ca="1" si="199"/>
        <v>cliente indisponivel</v>
      </c>
      <c r="J1436" t="str">
        <f t="shared" ca="1" si="200"/>
        <v>Não entregue</v>
      </c>
      <c r="K1436">
        <f t="shared" ca="1" si="201"/>
        <v>2</v>
      </c>
      <c r="L1436">
        <f t="shared" ca="1" si="202"/>
        <v>3</v>
      </c>
      <c r="M1436" s="6" t="str">
        <f t="shared" si="203"/>
        <v>43</v>
      </c>
      <c r="N1436" s="6">
        <v>9</v>
      </c>
      <c r="O1436" s="6">
        <v>2019</v>
      </c>
      <c r="P1436" s="6" t="s">
        <v>170</v>
      </c>
      <c r="Q1436" s="6">
        <v>9</v>
      </c>
      <c r="R1436" s="6">
        <v>2019</v>
      </c>
      <c r="S1436" s="7">
        <f t="shared" ca="1" si="204"/>
        <v>43640</v>
      </c>
      <c r="T1436" s="7" t="str">
        <f t="shared" si="205"/>
        <v>27</v>
      </c>
      <c r="U1436" s="7">
        <f t="shared" si="206"/>
        <v>43735</v>
      </c>
    </row>
    <row r="1437" spans="1:21" x14ac:dyDescent="0.25">
      <c r="A1437">
        <v>1436</v>
      </c>
      <c r="B1437" s="1">
        <v>43642</v>
      </c>
      <c r="C1437" s="1">
        <v>43729</v>
      </c>
      <c r="D1437" s="2">
        <v>188</v>
      </c>
      <c r="E1437" s="2" t="s">
        <v>1702</v>
      </c>
      <c r="F1437" s="2" t="s">
        <v>1703</v>
      </c>
      <c r="H1437" t="str">
        <f t="shared" ca="1" si="198"/>
        <v>cliente indisponivel</v>
      </c>
      <c r="I1437" t="str">
        <f t="shared" ca="1" si="199"/>
        <v>cliente indisponivel</v>
      </c>
      <c r="J1437" t="str">
        <f t="shared" ca="1" si="200"/>
        <v>Não entregue</v>
      </c>
      <c r="K1437">
        <f t="shared" ca="1" si="201"/>
        <v>2</v>
      </c>
      <c r="L1437">
        <f t="shared" ca="1" si="202"/>
        <v>2</v>
      </c>
      <c r="M1437" s="6" t="str">
        <f t="shared" si="203"/>
        <v>43</v>
      </c>
      <c r="N1437" s="6">
        <v>9</v>
      </c>
      <c r="O1437" s="6">
        <v>2019</v>
      </c>
      <c r="P1437" s="6" t="s">
        <v>132</v>
      </c>
      <c r="Q1437" s="6">
        <v>9</v>
      </c>
      <c r="R1437" s="6">
        <v>2019</v>
      </c>
      <c r="S1437" s="7">
        <f t="shared" ca="1" si="204"/>
        <v>43639</v>
      </c>
      <c r="T1437" s="7" t="str">
        <f t="shared" si="205"/>
        <v>21</v>
      </c>
      <c r="U1437" s="7">
        <f t="shared" si="206"/>
        <v>43729</v>
      </c>
    </row>
    <row r="1438" spans="1:21" x14ac:dyDescent="0.25">
      <c r="A1438">
        <v>1437</v>
      </c>
      <c r="B1438" s="1">
        <v>43639</v>
      </c>
      <c r="C1438" s="1">
        <v>43732</v>
      </c>
      <c r="D1438" s="2">
        <v>175</v>
      </c>
      <c r="E1438" s="2" t="s">
        <v>1702</v>
      </c>
      <c r="F1438" s="2" t="s">
        <v>1703</v>
      </c>
      <c r="H1438" t="str">
        <f t="shared" ca="1" si="198"/>
        <v>outros</v>
      </c>
      <c r="I1438" t="str">
        <f t="shared" ca="1" si="199"/>
        <v>outros</v>
      </c>
      <c r="J1438" t="str">
        <f t="shared" ca="1" si="200"/>
        <v>Entregue</v>
      </c>
      <c r="K1438">
        <f t="shared" ca="1" si="201"/>
        <v>1</v>
      </c>
      <c r="L1438">
        <f t="shared" ca="1" si="202"/>
        <v>1</v>
      </c>
      <c r="M1438" s="6" t="str">
        <f t="shared" si="203"/>
        <v>43</v>
      </c>
      <c r="N1438" s="6">
        <v>9</v>
      </c>
      <c r="O1438" s="6">
        <v>2019</v>
      </c>
      <c r="P1438" s="6" t="s">
        <v>151</v>
      </c>
      <c r="Q1438" s="6">
        <v>9</v>
      </c>
      <c r="R1438" s="6">
        <v>2019</v>
      </c>
      <c r="S1438" s="7">
        <f t="shared" ca="1" si="204"/>
        <v>43639</v>
      </c>
      <c r="T1438" s="7" t="str">
        <f t="shared" si="205"/>
        <v>24</v>
      </c>
      <c r="U1438" s="7">
        <f t="shared" si="206"/>
        <v>43732</v>
      </c>
    </row>
    <row r="1439" spans="1:21" x14ac:dyDescent="0.25">
      <c r="A1439">
        <v>1438</v>
      </c>
      <c r="B1439" s="1">
        <v>43639</v>
      </c>
      <c r="C1439" s="1">
        <v>43725</v>
      </c>
      <c r="D1439" s="2">
        <v>2</v>
      </c>
      <c r="E1439" s="2" t="s">
        <v>1702</v>
      </c>
      <c r="F1439" s="2" t="s">
        <v>1704</v>
      </c>
      <c r="H1439" t="str">
        <f t="shared" ca="1" si="198"/>
        <v>cliente indisponivel</v>
      </c>
      <c r="I1439" t="str">
        <f t="shared" ca="1" si="199"/>
        <v>cliente indisponivel</v>
      </c>
      <c r="J1439" t="str">
        <f t="shared" ca="1" si="200"/>
        <v>Não entregue</v>
      </c>
      <c r="K1439">
        <f t="shared" ca="1" si="201"/>
        <v>2</v>
      </c>
      <c r="L1439">
        <f t="shared" ca="1" si="202"/>
        <v>3</v>
      </c>
      <c r="M1439" s="6" t="str">
        <f t="shared" si="203"/>
        <v>43</v>
      </c>
      <c r="N1439" s="6">
        <v>9</v>
      </c>
      <c r="O1439" s="6">
        <v>2019</v>
      </c>
      <c r="P1439" s="6" t="s">
        <v>108</v>
      </c>
      <c r="Q1439" s="6">
        <v>9</v>
      </c>
      <c r="R1439" s="6">
        <v>2019</v>
      </c>
      <c r="S1439" s="7">
        <f t="shared" ca="1" si="204"/>
        <v>43642</v>
      </c>
      <c r="T1439" s="7" t="str">
        <f t="shared" si="205"/>
        <v>17</v>
      </c>
      <c r="U1439" s="7">
        <f t="shared" si="206"/>
        <v>43725</v>
      </c>
    </row>
    <row r="1440" spans="1:21" x14ac:dyDescent="0.25">
      <c r="A1440">
        <v>1439</v>
      </c>
      <c r="B1440" s="1">
        <v>43638</v>
      </c>
      <c r="C1440" s="1">
        <v>43723</v>
      </c>
      <c r="D1440" s="2">
        <v>7</v>
      </c>
      <c r="E1440" s="2" t="s">
        <v>1702</v>
      </c>
      <c r="F1440" s="2" t="s">
        <v>1703</v>
      </c>
      <c r="H1440" t="str">
        <f t="shared" ca="1" si="198"/>
        <v>cliente indisponivel</v>
      </c>
      <c r="I1440" t="str">
        <f t="shared" ca="1" si="199"/>
        <v>cliente indisponivel</v>
      </c>
      <c r="J1440" t="str">
        <f t="shared" ca="1" si="200"/>
        <v>Não entregue</v>
      </c>
      <c r="K1440">
        <f t="shared" ca="1" si="201"/>
        <v>2</v>
      </c>
      <c r="L1440">
        <f t="shared" ca="1" si="202"/>
        <v>2</v>
      </c>
      <c r="M1440" s="6" t="str">
        <f t="shared" si="203"/>
        <v>43</v>
      </c>
      <c r="N1440" s="6">
        <v>9</v>
      </c>
      <c r="O1440" s="6">
        <v>2019</v>
      </c>
      <c r="P1440" s="6" t="s">
        <v>95</v>
      </c>
      <c r="Q1440" s="6">
        <v>9</v>
      </c>
      <c r="R1440" s="6">
        <v>2019</v>
      </c>
      <c r="S1440" s="7">
        <f t="shared" ca="1" si="204"/>
        <v>43640</v>
      </c>
      <c r="T1440" s="7" t="str">
        <f t="shared" si="205"/>
        <v>15</v>
      </c>
      <c r="U1440" s="7">
        <f t="shared" si="206"/>
        <v>43723</v>
      </c>
    </row>
    <row r="1441" spans="1:21" x14ac:dyDescent="0.25">
      <c r="A1441">
        <v>1440</v>
      </c>
      <c r="B1441" s="1">
        <v>43641</v>
      </c>
      <c r="C1441" s="1">
        <v>43728</v>
      </c>
      <c r="D1441" s="2">
        <v>146</v>
      </c>
      <c r="E1441" s="2" t="s">
        <v>1702</v>
      </c>
      <c r="F1441" s="2" t="s">
        <v>1703</v>
      </c>
      <c r="H1441" t="str">
        <f t="shared" ca="1" si="198"/>
        <v>outros</v>
      </c>
      <c r="I1441" t="str">
        <f t="shared" ca="1" si="199"/>
        <v>outros</v>
      </c>
      <c r="J1441" t="str">
        <f t="shared" ca="1" si="200"/>
        <v>Entregue</v>
      </c>
      <c r="K1441">
        <f t="shared" ca="1" si="201"/>
        <v>1</v>
      </c>
      <c r="L1441">
        <f t="shared" ca="1" si="202"/>
        <v>1</v>
      </c>
      <c r="M1441" s="6" t="str">
        <f t="shared" si="203"/>
        <v>43</v>
      </c>
      <c r="N1441" s="6">
        <v>9</v>
      </c>
      <c r="O1441" s="6">
        <v>2019</v>
      </c>
      <c r="P1441" s="6" t="s">
        <v>126</v>
      </c>
      <c r="Q1441" s="6">
        <v>9</v>
      </c>
      <c r="R1441" s="6">
        <v>2019</v>
      </c>
      <c r="S1441" s="7">
        <f t="shared" ca="1" si="204"/>
        <v>43640</v>
      </c>
      <c r="T1441" s="7" t="str">
        <f t="shared" si="205"/>
        <v>20</v>
      </c>
      <c r="U1441" s="7">
        <f t="shared" si="206"/>
        <v>43728</v>
      </c>
    </row>
    <row r="1442" spans="1:21" x14ac:dyDescent="0.25">
      <c r="A1442">
        <v>1441</v>
      </c>
      <c r="B1442" s="1">
        <v>43640</v>
      </c>
      <c r="C1442" s="1">
        <v>43717</v>
      </c>
      <c r="D1442" s="2">
        <v>216</v>
      </c>
      <c r="E1442" s="2" t="s">
        <v>1701</v>
      </c>
      <c r="F1442" s="2" t="s">
        <v>1709</v>
      </c>
      <c r="H1442" t="str">
        <f t="shared" si="198"/>
        <v/>
      </c>
      <c r="I1442" t="str">
        <f t="shared" ca="1" si="199"/>
        <v>cliente indisponivel</v>
      </c>
      <c r="J1442" t="str">
        <f t="shared" ca="1" si="200"/>
        <v>Não entregue</v>
      </c>
      <c r="K1442">
        <f t="shared" ca="1" si="201"/>
        <v>2</v>
      </c>
      <c r="L1442">
        <f t="shared" ca="1" si="202"/>
        <v>1</v>
      </c>
      <c r="M1442" s="6" t="str">
        <f t="shared" si="203"/>
        <v>43</v>
      </c>
      <c r="N1442" s="6">
        <v>9</v>
      </c>
      <c r="O1442" s="6">
        <v>2019</v>
      </c>
      <c r="P1442" s="6" t="s">
        <v>1694</v>
      </c>
      <c r="Q1442" s="6">
        <v>9</v>
      </c>
      <c r="R1442" s="6">
        <v>2019</v>
      </c>
      <c r="S1442" s="7">
        <f t="shared" ca="1" si="204"/>
        <v>43641</v>
      </c>
      <c r="T1442" s="7" t="str">
        <f t="shared" si="205"/>
        <v>9</v>
      </c>
      <c r="U1442" s="7">
        <f t="shared" si="206"/>
        <v>43717</v>
      </c>
    </row>
    <row r="1443" spans="1:21" x14ac:dyDescent="0.25">
      <c r="A1443">
        <v>1442</v>
      </c>
      <c r="B1443" s="1">
        <v>43640</v>
      </c>
      <c r="C1443" s="1">
        <v>43725</v>
      </c>
      <c r="D1443" s="2">
        <v>197</v>
      </c>
      <c r="E1443" s="2" t="s">
        <v>1701</v>
      </c>
      <c r="F1443" s="2" t="s">
        <v>1709</v>
      </c>
      <c r="H1443" t="str">
        <f t="shared" si="198"/>
        <v/>
      </c>
      <c r="I1443" t="str">
        <f t="shared" ca="1" si="199"/>
        <v>cliente indisponivel</v>
      </c>
      <c r="J1443" t="str">
        <f t="shared" ca="1" si="200"/>
        <v>Não entregue</v>
      </c>
      <c r="K1443">
        <f t="shared" ca="1" si="201"/>
        <v>2</v>
      </c>
      <c r="L1443">
        <f t="shared" ca="1" si="202"/>
        <v>2</v>
      </c>
      <c r="M1443" s="6" t="str">
        <f t="shared" si="203"/>
        <v>43</v>
      </c>
      <c r="N1443" s="6">
        <v>9</v>
      </c>
      <c r="O1443" s="6">
        <v>2019</v>
      </c>
      <c r="P1443" s="6" t="s">
        <v>108</v>
      </c>
      <c r="Q1443" s="6">
        <v>9</v>
      </c>
      <c r="R1443" s="6">
        <v>2019</v>
      </c>
      <c r="S1443" s="7">
        <f t="shared" ca="1" si="204"/>
        <v>43638</v>
      </c>
      <c r="T1443" s="7" t="str">
        <f t="shared" si="205"/>
        <v>17</v>
      </c>
      <c r="U1443" s="7">
        <f t="shared" si="206"/>
        <v>43725</v>
      </c>
    </row>
    <row r="1444" spans="1:21" x14ac:dyDescent="0.25">
      <c r="A1444">
        <v>1443</v>
      </c>
      <c r="B1444" s="1">
        <v>43638</v>
      </c>
      <c r="C1444" s="1">
        <v>43710</v>
      </c>
      <c r="D1444" s="2">
        <v>216</v>
      </c>
      <c r="E1444" s="2" t="s">
        <v>1702</v>
      </c>
      <c r="F1444" s="2" t="s">
        <v>1703</v>
      </c>
      <c r="H1444" t="str">
        <f t="shared" ca="1" si="198"/>
        <v>cliente indisponivel</v>
      </c>
      <c r="I1444" t="str">
        <f t="shared" ca="1" si="199"/>
        <v>cliente indisponivel</v>
      </c>
      <c r="J1444" t="str">
        <f t="shared" ca="1" si="200"/>
        <v>Não entregue</v>
      </c>
      <c r="K1444">
        <f t="shared" ca="1" si="201"/>
        <v>2</v>
      </c>
      <c r="L1444">
        <f t="shared" ca="1" si="202"/>
        <v>2</v>
      </c>
      <c r="M1444" s="6" t="str">
        <f t="shared" si="203"/>
        <v>43</v>
      </c>
      <c r="N1444" s="6">
        <v>9</v>
      </c>
      <c r="O1444" s="6">
        <v>2019</v>
      </c>
      <c r="P1444" s="6" t="s">
        <v>1699</v>
      </c>
      <c r="Q1444" s="6">
        <v>9</v>
      </c>
      <c r="R1444" s="6">
        <v>2019</v>
      </c>
      <c r="S1444" s="7">
        <f t="shared" ca="1" si="204"/>
        <v>43639</v>
      </c>
      <c r="T1444" s="7" t="str">
        <f t="shared" si="205"/>
        <v>2</v>
      </c>
      <c r="U1444" s="7">
        <f t="shared" si="206"/>
        <v>43710</v>
      </c>
    </row>
    <row r="1445" spans="1:21" x14ac:dyDescent="0.25">
      <c r="A1445">
        <v>1444</v>
      </c>
      <c r="B1445" s="1">
        <v>43640</v>
      </c>
      <c r="C1445" s="1">
        <v>43733</v>
      </c>
      <c r="D1445" s="2">
        <v>62</v>
      </c>
      <c r="E1445" s="2" t="s">
        <v>1702</v>
      </c>
      <c r="F1445" s="2" t="s">
        <v>1703</v>
      </c>
      <c r="H1445" t="str">
        <f t="shared" ca="1" si="198"/>
        <v>cliente indisponivel</v>
      </c>
      <c r="I1445" t="str">
        <f t="shared" ca="1" si="199"/>
        <v>cliente indisponivel</v>
      </c>
      <c r="J1445" t="str">
        <f t="shared" ca="1" si="200"/>
        <v>Não entregue</v>
      </c>
      <c r="K1445">
        <f t="shared" ca="1" si="201"/>
        <v>2</v>
      </c>
      <c r="L1445">
        <f t="shared" ca="1" si="202"/>
        <v>1</v>
      </c>
      <c r="M1445" s="6" t="str">
        <f t="shared" si="203"/>
        <v>43</v>
      </c>
      <c r="N1445" s="6">
        <v>9</v>
      </c>
      <c r="O1445" s="6">
        <v>2019</v>
      </c>
      <c r="P1445" s="6" t="s">
        <v>157</v>
      </c>
      <c r="Q1445" s="6">
        <v>9</v>
      </c>
      <c r="R1445" s="6">
        <v>2019</v>
      </c>
      <c r="S1445" s="7">
        <f t="shared" ca="1" si="204"/>
        <v>43640</v>
      </c>
      <c r="T1445" s="7" t="str">
        <f t="shared" si="205"/>
        <v>25</v>
      </c>
      <c r="U1445" s="7">
        <f t="shared" si="206"/>
        <v>43733</v>
      </c>
    </row>
    <row r="1446" spans="1:21" x14ac:dyDescent="0.25">
      <c r="A1446">
        <v>1445</v>
      </c>
      <c r="B1446" s="1">
        <v>43639</v>
      </c>
      <c r="C1446" s="1">
        <v>43735</v>
      </c>
      <c r="D1446" s="2">
        <v>85</v>
      </c>
      <c r="E1446" s="2" t="s">
        <v>1702</v>
      </c>
      <c r="F1446" s="2" t="s">
        <v>1703</v>
      </c>
      <c r="H1446" t="str">
        <f t="shared" ca="1" si="198"/>
        <v>cliente indisponivel</v>
      </c>
      <c r="I1446" t="str">
        <f t="shared" ca="1" si="199"/>
        <v>cliente indisponivel</v>
      </c>
      <c r="J1446" t="str">
        <f t="shared" ca="1" si="200"/>
        <v>Não entregue</v>
      </c>
      <c r="K1446">
        <f t="shared" ca="1" si="201"/>
        <v>2</v>
      </c>
      <c r="L1446">
        <f t="shared" ca="1" si="202"/>
        <v>1</v>
      </c>
      <c r="M1446" s="6" t="str">
        <f t="shared" si="203"/>
        <v>43</v>
      </c>
      <c r="N1446" s="6">
        <v>9</v>
      </c>
      <c r="O1446" s="6">
        <v>2019</v>
      </c>
      <c r="P1446" s="6" t="s">
        <v>170</v>
      </c>
      <c r="Q1446" s="6">
        <v>9</v>
      </c>
      <c r="R1446" s="6">
        <v>2019</v>
      </c>
      <c r="S1446" s="7">
        <f t="shared" ca="1" si="204"/>
        <v>43640</v>
      </c>
      <c r="T1446" s="7" t="str">
        <f t="shared" si="205"/>
        <v>27</v>
      </c>
      <c r="U1446" s="7">
        <f t="shared" si="206"/>
        <v>43735</v>
      </c>
    </row>
    <row r="1447" spans="1:21" x14ac:dyDescent="0.25">
      <c r="A1447">
        <v>1446</v>
      </c>
      <c r="B1447" s="1">
        <v>43640</v>
      </c>
      <c r="C1447" s="1">
        <v>43715</v>
      </c>
      <c r="D1447" s="2">
        <v>157</v>
      </c>
      <c r="E1447" s="2" t="s">
        <v>1702</v>
      </c>
      <c r="F1447" s="2" t="s">
        <v>1704</v>
      </c>
      <c r="H1447" t="str">
        <f t="shared" ca="1" si="198"/>
        <v>cliente indisponivel</v>
      </c>
      <c r="I1447" t="str">
        <f t="shared" ca="1" si="199"/>
        <v>cliente indisponivel</v>
      </c>
      <c r="J1447" t="str">
        <f t="shared" ca="1" si="200"/>
        <v>Não entregue</v>
      </c>
      <c r="K1447">
        <f t="shared" ca="1" si="201"/>
        <v>2</v>
      </c>
      <c r="L1447">
        <f t="shared" ca="1" si="202"/>
        <v>2</v>
      </c>
      <c r="M1447" s="6" t="str">
        <f t="shared" si="203"/>
        <v>43</v>
      </c>
      <c r="N1447" s="6">
        <v>9</v>
      </c>
      <c r="O1447" s="6">
        <v>2019</v>
      </c>
      <c r="P1447" s="6" t="s">
        <v>1697</v>
      </c>
      <c r="Q1447" s="6">
        <v>9</v>
      </c>
      <c r="R1447" s="6">
        <v>2019</v>
      </c>
      <c r="S1447" s="7">
        <f t="shared" ca="1" si="204"/>
        <v>43641</v>
      </c>
      <c r="T1447" s="7" t="str">
        <f t="shared" si="205"/>
        <v>7</v>
      </c>
      <c r="U1447" s="7">
        <f t="shared" si="206"/>
        <v>43715</v>
      </c>
    </row>
    <row r="1448" spans="1:21" x14ac:dyDescent="0.25">
      <c r="A1448">
        <v>1447</v>
      </c>
      <c r="B1448" s="1">
        <v>43639</v>
      </c>
      <c r="C1448" s="1">
        <v>43719</v>
      </c>
      <c r="D1448" s="2">
        <v>57</v>
      </c>
      <c r="E1448" s="2" t="s">
        <v>1701</v>
      </c>
      <c r="F1448" s="2" t="s">
        <v>1709</v>
      </c>
      <c r="H1448" t="str">
        <f t="shared" si="198"/>
        <v/>
      </c>
      <c r="I1448" t="str">
        <f t="shared" ca="1" si="199"/>
        <v>cliente indisponivel</v>
      </c>
      <c r="J1448" t="str">
        <f t="shared" ca="1" si="200"/>
        <v>Não entregue</v>
      </c>
      <c r="K1448">
        <f t="shared" ca="1" si="201"/>
        <v>2</v>
      </c>
      <c r="L1448">
        <f t="shared" ca="1" si="202"/>
        <v>2</v>
      </c>
      <c r="M1448" s="6" t="str">
        <f t="shared" si="203"/>
        <v>43</v>
      </c>
      <c r="N1448" s="6">
        <v>9</v>
      </c>
      <c r="O1448" s="6">
        <v>2019</v>
      </c>
      <c r="P1448" s="6" t="s">
        <v>71</v>
      </c>
      <c r="Q1448" s="6">
        <v>9</v>
      </c>
      <c r="R1448" s="6">
        <v>2019</v>
      </c>
      <c r="S1448" s="7">
        <f t="shared" ca="1" si="204"/>
        <v>43638</v>
      </c>
      <c r="T1448" s="7" t="str">
        <f t="shared" si="205"/>
        <v>11</v>
      </c>
      <c r="U1448" s="7">
        <f t="shared" si="206"/>
        <v>43719</v>
      </c>
    </row>
    <row r="1449" spans="1:21" x14ac:dyDescent="0.25">
      <c r="A1449">
        <v>1448</v>
      </c>
      <c r="B1449" s="1">
        <v>43640</v>
      </c>
      <c r="C1449" s="1">
        <v>43713</v>
      </c>
      <c r="D1449" s="2">
        <v>189</v>
      </c>
      <c r="E1449" s="2" t="s">
        <v>1701</v>
      </c>
      <c r="F1449" s="2" t="s">
        <v>1709</v>
      </c>
      <c r="H1449" t="str">
        <f t="shared" si="198"/>
        <v/>
      </c>
      <c r="I1449" t="str">
        <f t="shared" ca="1" si="199"/>
        <v>outros</v>
      </c>
      <c r="J1449" t="str">
        <f t="shared" ca="1" si="200"/>
        <v>Entregue</v>
      </c>
      <c r="K1449">
        <f t="shared" ca="1" si="201"/>
        <v>1</v>
      </c>
      <c r="L1449">
        <f t="shared" ca="1" si="202"/>
        <v>2</v>
      </c>
      <c r="M1449" s="6" t="str">
        <f t="shared" si="203"/>
        <v>43</v>
      </c>
      <c r="N1449" s="6">
        <v>9</v>
      </c>
      <c r="O1449" s="6">
        <v>2019</v>
      </c>
      <c r="P1449" s="6" t="s">
        <v>1695</v>
      </c>
      <c r="Q1449" s="6">
        <v>9</v>
      </c>
      <c r="R1449" s="6">
        <v>2019</v>
      </c>
      <c r="S1449" s="7">
        <f t="shared" ca="1" si="204"/>
        <v>43640</v>
      </c>
      <c r="T1449" s="7" t="str">
        <f t="shared" si="205"/>
        <v>5</v>
      </c>
      <c r="U1449" s="7">
        <f t="shared" si="206"/>
        <v>43713</v>
      </c>
    </row>
    <row r="1450" spans="1:21" x14ac:dyDescent="0.25">
      <c r="A1450">
        <v>1449</v>
      </c>
      <c r="B1450" s="1">
        <v>43640</v>
      </c>
      <c r="C1450" s="1">
        <v>43716</v>
      </c>
      <c r="D1450" s="2">
        <v>157</v>
      </c>
      <c r="E1450" s="2" t="s">
        <v>1701</v>
      </c>
      <c r="F1450" s="2" t="s">
        <v>1709</v>
      </c>
      <c r="H1450" t="str">
        <f t="shared" si="198"/>
        <v/>
      </c>
      <c r="I1450" t="str">
        <f t="shared" ca="1" si="199"/>
        <v>cliente indisponivel</v>
      </c>
      <c r="J1450" t="str">
        <f t="shared" ca="1" si="200"/>
        <v>Não entregue</v>
      </c>
      <c r="K1450">
        <f t="shared" ca="1" si="201"/>
        <v>2</v>
      </c>
      <c r="L1450">
        <f t="shared" ca="1" si="202"/>
        <v>2</v>
      </c>
      <c r="M1450" s="6" t="str">
        <f t="shared" si="203"/>
        <v>43</v>
      </c>
      <c r="N1450" s="6">
        <v>9</v>
      </c>
      <c r="O1450" s="6">
        <v>2019</v>
      </c>
      <c r="P1450" s="6" t="s">
        <v>1693</v>
      </c>
      <c r="Q1450" s="6">
        <v>9</v>
      </c>
      <c r="R1450" s="6">
        <v>2019</v>
      </c>
      <c r="S1450" s="7">
        <f t="shared" ca="1" si="204"/>
        <v>43638</v>
      </c>
      <c r="T1450" s="7" t="str">
        <f t="shared" si="205"/>
        <v>8</v>
      </c>
      <c r="U1450" s="7">
        <f t="shared" si="206"/>
        <v>43716</v>
      </c>
    </row>
    <row r="1451" spans="1:21" x14ac:dyDescent="0.25">
      <c r="A1451">
        <v>1450</v>
      </c>
      <c r="B1451" s="1">
        <v>43642</v>
      </c>
      <c r="C1451" s="1">
        <v>43722</v>
      </c>
      <c r="D1451" s="2">
        <v>151</v>
      </c>
      <c r="E1451" s="2" t="s">
        <v>1701</v>
      </c>
      <c r="F1451" s="2" t="s">
        <v>1709</v>
      </c>
      <c r="H1451" t="str">
        <f t="shared" si="198"/>
        <v/>
      </c>
      <c r="I1451" t="str">
        <f t="shared" ca="1" si="199"/>
        <v>outros</v>
      </c>
      <c r="J1451" t="str">
        <f t="shared" ca="1" si="200"/>
        <v>Entregue</v>
      </c>
      <c r="K1451">
        <f t="shared" ca="1" si="201"/>
        <v>1</v>
      </c>
      <c r="L1451">
        <f t="shared" ca="1" si="202"/>
        <v>2</v>
      </c>
      <c r="M1451" s="6" t="str">
        <f t="shared" si="203"/>
        <v>43</v>
      </c>
      <c r="N1451" s="6">
        <v>9</v>
      </c>
      <c r="O1451" s="6">
        <v>2019</v>
      </c>
      <c r="P1451" s="6" t="s">
        <v>90</v>
      </c>
      <c r="Q1451" s="6">
        <v>9</v>
      </c>
      <c r="R1451" s="6">
        <v>2019</v>
      </c>
      <c r="S1451" s="7">
        <f t="shared" ca="1" si="204"/>
        <v>43638</v>
      </c>
      <c r="T1451" s="7" t="str">
        <f t="shared" si="205"/>
        <v>14</v>
      </c>
      <c r="U1451" s="7">
        <f t="shared" si="206"/>
        <v>43722</v>
      </c>
    </row>
    <row r="1452" spans="1:21" x14ac:dyDescent="0.25">
      <c r="A1452">
        <v>1451</v>
      </c>
      <c r="B1452" s="1">
        <v>43639</v>
      </c>
      <c r="C1452" s="1">
        <v>43728</v>
      </c>
      <c r="D1452" s="2">
        <v>206</v>
      </c>
      <c r="E1452" s="2" t="s">
        <v>1701</v>
      </c>
      <c r="F1452" s="2" t="s">
        <v>1709</v>
      </c>
      <c r="H1452" t="str">
        <f t="shared" si="198"/>
        <v/>
      </c>
      <c r="I1452" t="str">
        <f t="shared" ca="1" si="199"/>
        <v>cliente indisponivel</v>
      </c>
      <c r="J1452" t="str">
        <f t="shared" ca="1" si="200"/>
        <v>Não entregue</v>
      </c>
      <c r="K1452">
        <f t="shared" ca="1" si="201"/>
        <v>2</v>
      </c>
      <c r="L1452">
        <f t="shared" ca="1" si="202"/>
        <v>2</v>
      </c>
      <c r="M1452" s="6" t="str">
        <f t="shared" si="203"/>
        <v>43</v>
      </c>
      <c r="N1452" s="6">
        <v>9</v>
      </c>
      <c r="O1452" s="6">
        <v>2019</v>
      </c>
      <c r="P1452" s="6" t="s">
        <v>126</v>
      </c>
      <c r="Q1452" s="6">
        <v>9</v>
      </c>
      <c r="R1452" s="6">
        <v>2019</v>
      </c>
      <c r="S1452" s="7">
        <f t="shared" ca="1" si="204"/>
        <v>43639</v>
      </c>
      <c r="T1452" s="7" t="str">
        <f t="shared" si="205"/>
        <v>20</v>
      </c>
      <c r="U1452" s="7">
        <f t="shared" si="206"/>
        <v>43728</v>
      </c>
    </row>
    <row r="1453" spans="1:21" x14ac:dyDescent="0.25">
      <c r="A1453">
        <v>1452</v>
      </c>
      <c r="B1453" s="1">
        <v>43638</v>
      </c>
      <c r="C1453" s="1">
        <v>43734</v>
      </c>
      <c r="D1453" s="2">
        <v>141</v>
      </c>
      <c r="E1453" s="2" t="s">
        <v>1701</v>
      </c>
      <c r="F1453" s="2" t="s">
        <v>1709</v>
      </c>
      <c r="H1453" t="str">
        <f t="shared" si="198"/>
        <v/>
      </c>
      <c r="I1453" t="str">
        <f t="shared" ca="1" si="199"/>
        <v>outros</v>
      </c>
      <c r="J1453" t="str">
        <f t="shared" ca="1" si="200"/>
        <v>Entregue</v>
      </c>
      <c r="K1453">
        <f t="shared" ca="1" si="201"/>
        <v>1</v>
      </c>
      <c r="L1453">
        <f t="shared" ca="1" si="202"/>
        <v>3</v>
      </c>
      <c r="M1453" s="6" t="str">
        <f t="shared" si="203"/>
        <v>43</v>
      </c>
      <c r="N1453" s="6">
        <v>9</v>
      </c>
      <c r="O1453" s="6">
        <v>2019</v>
      </c>
      <c r="P1453" s="6" t="s">
        <v>163</v>
      </c>
      <c r="Q1453" s="6">
        <v>9</v>
      </c>
      <c r="R1453" s="6">
        <v>2019</v>
      </c>
      <c r="S1453" s="7">
        <f t="shared" ca="1" si="204"/>
        <v>43639</v>
      </c>
      <c r="T1453" s="7" t="str">
        <f t="shared" si="205"/>
        <v>26</v>
      </c>
      <c r="U1453" s="7">
        <f t="shared" si="206"/>
        <v>43734</v>
      </c>
    </row>
    <row r="1454" spans="1:21" x14ac:dyDescent="0.25">
      <c r="A1454">
        <v>1453</v>
      </c>
      <c r="B1454" s="1">
        <v>43638</v>
      </c>
      <c r="C1454" s="1">
        <v>43719</v>
      </c>
      <c r="D1454" s="2">
        <v>101</v>
      </c>
      <c r="E1454" s="2" t="s">
        <v>1701</v>
      </c>
      <c r="F1454" s="2" t="s">
        <v>1709</v>
      </c>
      <c r="H1454" t="str">
        <f t="shared" si="198"/>
        <v/>
      </c>
      <c r="I1454" t="str">
        <f t="shared" ca="1" si="199"/>
        <v>cliente indisponivel</v>
      </c>
      <c r="J1454" t="str">
        <f t="shared" ca="1" si="200"/>
        <v>Não entregue</v>
      </c>
      <c r="K1454">
        <f t="shared" ca="1" si="201"/>
        <v>2</v>
      </c>
      <c r="L1454">
        <f t="shared" ca="1" si="202"/>
        <v>2</v>
      </c>
      <c r="M1454" s="6" t="str">
        <f t="shared" si="203"/>
        <v>43</v>
      </c>
      <c r="N1454" s="6">
        <v>9</v>
      </c>
      <c r="O1454" s="6">
        <v>2019</v>
      </c>
      <c r="P1454" s="6" t="s">
        <v>71</v>
      </c>
      <c r="Q1454" s="6">
        <v>9</v>
      </c>
      <c r="R1454" s="6">
        <v>2019</v>
      </c>
      <c r="S1454" s="7">
        <f t="shared" ca="1" si="204"/>
        <v>43638</v>
      </c>
      <c r="T1454" s="7" t="str">
        <f t="shared" si="205"/>
        <v>11</v>
      </c>
      <c r="U1454" s="7">
        <f t="shared" si="206"/>
        <v>43719</v>
      </c>
    </row>
    <row r="1455" spans="1:21" x14ac:dyDescent="0.25">
      <c r="A1455">
        <v>1454</v>
      </c>
      <c r="B1455" s="1">
        <v>43642</v>
      </c>
      <c r="C1455" s="1">
        <v>43734</v>
      </c>
      <c r="D1455" s="2">
        <v>55</v>
      </c>
      <c r="E1455" s="2" t="s">
        <v>1702</v>
      </c>
      <c r="F1455" s="2" t="s">
        <v>1703</v>
      </c>
      <c r="H1455" t="str">
        <f t="shared" ca="1" si="198"/>
        <v>outros</v>
      </c>
      <c r="I1455" t="str">
        <f t="shared" ca="1" si="199"/>
        <v>outros</v>
      </c>
      <c r="J1455" t="str">
        <f t="shared" ca="1" si="200"/>
        <v>Entregue</v>
      </c>
      <c r="K1455">
        <f t="shared" ca="1" si="201"/>
        <v>1</v>
      </c>
      <c r="L1455">
        <f t="shared" ca="1" si="202"/>
        <v>3</v>
      </c>
      <c r="M1455" s="6" t="str">
        <f t="shared" si="203"/>
        <v>43</v>
      </c>
      <c r="N1455" s="6">
        <v>9</v>
      </c>
      <c r="O1455" s="6">
        <v>2019</v>
      </c>
      <c r="P1455" s="6" t="s">
        <v>163</v>
      </c>
      <c r="Q1455" s="6">
        <v>9</v>
      </c>
      <c r="R1455" s="6">
        <v>2019</v>
      </c>
      <c r="S1455" s="7">
        <f t="shared" ca="1" si="204"/>
        <v>43641</v>
      </c>
      <c r="T1455" s="7" t="str">
        <f t="shared" si="205"/>
        <v>26</v>
      </c>
      <c r="U1455" s="7">
        <f t="shared" si="206"/>
        <v>43734</v>
      </c>
    </row>
    <row r="1456" spans="1:21" x14ac:dyDescent="0.25">
      <c r="A1456">
        <v>1455</v>
      </c>
      <c r="B1456" s="1">
        <v>43638</v>
      </c>
      <c r="C1456" s="1">
        <v>43716</v>
      </c>
      <c r="D1456" s="2">
        <v>203</v>
      </c>
      <c r="E1456" s="2" t="s">
        <v>1701</v>
      </c>
      <c r="F1456" s="2" t="s">
        <v>1709</v>
      </c>
      <c r="H1456" t="str">
        <f t="shared" si="198"/>
        <v/>
      </c>
      <c r="I1456" t="str">
        <f t="shared" ca="1" si="199"/>
        <v>outros</v>
      </c>
      <c r="J1456" t="str">
        <f t="shared" ca="1" si="200"/>
        <v>Entregue</v>
      </c>
      <c r="K1456">
        <f t="shared" ca="1" si="201"/>
        <v>1</v>
      </c>
      <c r="L1456">
        <f t="shared" ca="1" si="202"/>
        <v>1</v>
      </c>
      <c r="M1456" s="6" t="str">
        <f t="shared" si="203"/>
        <v>43</v>
      </c>
      <c r="N1456" s="6">
        <v>9</v>
      </c>
      <c r="O1456" s="6">
        <v>2019</v>
      </c>
      <c r="P1456" s="6" t="s">
        <v>1693</v>
      </c>
      <c r="Q1456" s="6">
        <v>9</v>
      </c>
      <c r="R1456" s="6">
        <v>2019</v>
      </c>
      <c r="S1456" s="7">
        <f t="shared" ca="1" si="204"/>
        <v>43641</v>
      </c>
      <c r="T1456" s="7" t="str">
        <f t="shared" si="205"/>
        <v>8</v>
      </c>
      <c r="U1456" s="7">
        <f t="shared" si="206"/>
        <v>43716</v>
      </c>
    </row>
    <row r="1457" spans="1:21" x14ac:dyDescent="0.25">
      <c r="A1457">
        <v>1456</v>
      </c>
      <c r="B1457" s="1">
        <v>43640</v>
      </c>
      <c r="C1457" s="1">
        <v>43718</v>
      </c>
      <c r="D1457" s="2">
        <v>114</v>
      </c>
      <c r="E1457" s="2" t="s">
        <v>1702</v>
      </c>
      <c r="F1457" s="2" t="s">
        <v>1704</v>
      </c>
      <c r="H1457" t="str">
        <f t="shared" ca="1" si="198"/>
        <v>cliente indisponivel</v>
      </c>
      <c r="I1457" t="str">
        <f t="shared" ca="1" si="199"/>
        <v>cliente indisponivel</v>
      </c>
      <c r="J1457" t="str">
        <f t="shared" ca="1" si="200"/>
        <v>Não entregue</v>
      </c>
      <c r="K1457">
        <f t="shared" ca="1" si="201"/>
        <v>2</v>
      </c>
      <c r="L1457">
        <f t="shared" ca="1" si="202"/>
        <v>3</v>
      </c>
      <c r="M1457" s="6" t="str">
        <f t="shared" si="203"/>
        <v>43</v>
      </c>
      <c r="N1457" s="6">
        <v>9</v>
      </c>
      <c r="O1457" s="6">
        <v>2019</v>
      </c>
      <c r="P1457" s="6" t="s">
        <v>65</v>
      </c>
      <c r="Q1457" s="6">
        <v>9</v>
      </c>
      <c r="R1457" s="6">
        <v>2019</v>
      </c>
      <c r="S1457" s="7">
        <f t="shared" ca="1" si="204"/>
        <v>43639</v>
      </c>
      <c r="T1457" s="7" t="str">
        <f t="shared" si="205"/>
        <v>10</v>
      </c>
      <c r="U1457" s="7">
        <f t="shared" si="206"/>
        <v>43718</v>
      </c>
    </row>
    <row r="1458" spans="1:21" x14ac:dyDescent="0.25">
      <c r="A1458">
        <v>1457</v>
      </c>
      <c r="B1458" s="1">
        <v>43638</v>
      </c>
      <c r="C1458" s="1">
        <v>43723</v>
      </c>
      <c r="D1458" s="2">
        <v>54</v>
      </c>
      <c r="E1458" s="2" t="s">
        <v>1702</v>
      </c>
      <c r="F1458" s="2" t="s">
        <v>1704</v>
      </c>
      <c r="H1458" t="str">
        <f t="shared" ca="1" si="198"/>
        <v>cliente indisponivel</v>
      </c>
      <c r="I1458" t="str">
        <f t="shared" ca="1" si="199"/>
        <v>cliente indisponivel</v>
      </c>
      <c r="J1458" t="str">
        <f t="shared" ca="1" si="200"/>
        <v>Não entregue</v>
      </c>
      <c r="K1458">
        <f t="shared" ca="1" si="201"/>
        <v>2</v>
      </c>
      <c r="L1458">
        <f t="shared" ca="1" si="202"/>
        <v>3</v>
      </c>
      <c r="M1458" s="6" t="str">
        <f t="shared" si="203"/>
        <v>43</v>
      </c>
      <c r="N1458" s="6">
        <v>9</v>
      </c>
      <c r="O1458" s="6">
        <v>2019</v>
      </c>
      <c r="P1458" s="6" t="s">
        <v>95</v>
      </c>
      <c r="Q1458" s="6">
        <v>9</v>
      </c>
      <c r="R1458" s="6">
        <v>2019</v>
      </c>
      <c r="S1458" s="7">
        <f t="shared" ca="1" si="204"/>
        <v>43642</v>
      </c>
      <c r="T1458" s="7" t="str">
        <f t="shared" si="205"/>
        <v>15</v>
      </c>
      <c r="U1458" s="7">
        <f t="shared" si="206"/>
        <v>43723</v>
      </c>
    </row>
    <row r="1459" spans="1:21" x14ac:dyDescent="0.25">
      <c r="A1459">
        <v>1458</v>
      </c>
      <c r="B1459" s="1">
        <v>43642</v>
      </c>
      <c r="C1459" s="1">
        <v>43710</v>
      </c>
      <c r="D1459" s="2">
        <v>100</v>
      </c>
      <c r="E1459" s="2" t="s">
        <v>1702</v>
      </c>
      <c r="F1459" s="2" t="s">
        <v>1704</v>
      </c>
      <c r="H1459" t="str">
        <f t="shared" ca="1" si="198"/>
        <v>outros</v>
      </c>
      <c r="I1459" t="str">
        <f t="shared" ca="1" si="199"/>
        <v>outros</v>
      </c>
      <c r="J1459" t="str">
        <f t="shared" ca="1" si="200"/>
        <v>Entregue</v>
      </c>
      <c r="K1459">
        <f t="shared" ca="1" si="201"/>
        <v>1</v>
      </c>
      <c r="L1459">
        <f t="shared" ca="1" si="202"/>
        <v>3</v>
      </c>
      <c r="M1459" s="6" t="str">
        <f t="shared" si="203"/>
        <v>43</v>
      </c>
      <c r="N1459" s="6">
        <v>9</v>
      </c>
      <c r="O1459" s="6">
        <v>2019</v>
      </c>
      <c r="P1459" s="6" t="s">
        <v>1699</v>
      </c>
      <c r="Q1459" s="6">
        <v>9</v>
      </c>
      <c r="R1459" s="6">
        <v>2019</v>
      </c>
      <c r="S1459" s="7">
        <f t="shared" ca="1" si="204"/>
        <v>43640</v>
      </c>
      <c r="T1459" s="7" t="str">
        <f t="shared" si="205"/>
        <v>2</v>
      </c>
      <c r="U1459" s="7">
        <f t="shared" si="206"/>
        <v>43710</v>
      </c>
    </row>
    <row r="1460" spans="1:21" x14ac:dyDescent="0.25">
      <c r="A1460">
        <v>1459</v>
      </c>
      <c r="B1460" s="1">
        <v>43641</v>
      </c>
      <c r="C1460" s="1">
        <v>43729</v>
      </c>
      <c r="D1460" s="2">
        <v>204</v>
      </c>
      <c r="E1460" s="2" t="s">
        <v>1701</v>
      </c>
      <c r="F1460" s="2" t="s">
        <v>1709</v>
      </c>
      <c r="H1460" t="str">
        <f t="shared" si="198"/>
        <v/>
      </c>
      <c r="I1460" t="str">
        <f t="shared" ca="1" si="199"/>
        <v>cliente indisponivel</v>
      </c>
      <c r="J1460" t="str">
        <f t="shared" ca="1" si="200"/>
        <v>Não entregue</v>
      </c>
      <c r="K1460">
        <f t="shared" ca="1" si="201"/>
        <v>2</v>
      </c>
      <c r="L1460">
        <f t="shared" ca="1" si="202"/>
        <v>2</v>
      </c>
      <c r="M1460" s="6" t="str">
        <f t="shared" si="203"/>
        <v>43</v>
      </c>
      <c r="N1460" s="6">
        <v>9</v>
      </c>
      <c r="O1460" s="6">
        <v>2019</v>
      </c>
      <c r="P1460" s="6" t="s">
        <v>132</v>
      </c>
      <c r="Q1460" s="6">
        <v>9</v>
      </c>
      <c r="R1460" s="6">
        <v>2019</v>
      </c>
      <c r="S1460" s="7">
        <f t="shared" ca="1" si="204"/>
        <v>43642</v>
      </c>
      <c r="T1460" s="7" t="str">
        <f t="shared" si="205"/>
        <v>21</v>
      </c>
      <c r="U1460" s="7">
        <f t="shared" si="206"/>
        <v>43729</v>
      </c>
    </row>
    <row r="1461" spans="1:21" x14ac:dyDescent="0.25">
      <c r="A1461">
        <v>1460</v>
      </c>
      <c r="B1461" s="1">
        <v>43641</v>
      </c>
      <c r="C1461" s="1">
        <v>43712</v>
      </c>
      <c r="D1461" s="2">
        <v>143</v>
      </c>
      <c r="E1461" s="2" t="s">
        <v>1702</v>
      </c>
      <c r="F1461" s="2" t="s">
        <v>1704</v>
      </c>
      <c r="H1461" t="str">
        <f t="shared" ca="1" si="198"/>
        <v>outros</v>
      </c>
      <c r="I1461" t="str">
        <f t="shared" ca="1" si="199"/>
        <v>outros</v>
      </c>
      <c r="J1461" t="str">
        <f t="shared" ca="1" si="200"/>
        <v>Entregue</v>
      </c>
      <c r="K1461">
        <f t="shared" ca="1" si="201"/>
        <v>1</v>
      </c>
      <c r="L1461">
        <f t="shared" ca="1" si="202"/>
        <v>2</v>
      </c>
      <c r="M1461" s="6" t="str">
        <f t="shared" si="203"/>
        <v>43</v>
      </c>
      <c r="N1461" s="6">
        <v>9</v>
      </c>
      <c r="O1461" s="6">
        <v>2019</v>
      </c>
      <c r="P1461" s="6" t="s">
        <v>1698</v>
      </c>
      <c r="Q1461" s="6">
        <v>9</v>
      </c>
      <c r="R1461" s="6">
        <v>2019</v>
      </c>
      <c r="S1461" s="7">
        <f t="shared" ca="1" si="204"/>
        <v>43639</v>
      </c>
      <c r="T1461" s="7" t="str">
        <f t="shared" si="205"/>
        <v>4</v>
      </c>
      <c r="U1461" s="7">
        <f t="shared" si="206"/>
        <v>43712</v>
      </c>
    </row>
    <row r="1462" spans="1:21" x14ac:dyDescent="0.25">
      <c r="A1462">
        <v>1461</v>
      </c>
      <c r="B1462" s="1">
        <v>43638</v>
      </c>
      <c r="C1462" s="1">
        <v>43713</v>
      </c>
      <c r="D1462" s="2">
        <v>16</v>
      </c>
      <c r="E1462" s="2" t="s">
        <v>1701</v>
      </c>
      <c r="F1462" s="2" t="s">
        <v>1709</v>
      </c>
      <c r="H1462" t="str">
        <f t="shared" si="198"/>
        <v/>
      </c>
      <c r="I1462" t="str">
        <f t="shared" ca="1" si="199"/>
        <v>cliente indisponivel</v>
      </c>
      <c r="J1462" t="str">
        <f t="shared" ca="1" si="200"/>
        <v>Não entregue</v>
      </c>
      <c r="K1462">
        <f t="shared" ca="1" si="201"/>
        <v>2</v>
      </c>
      <c r="L1462">
        <f t="shared" ca="1" si="202"/>
        <v>3</v>
      </c>
      <c r="M1462" s="6" t="str">
        <f t="shared" si="203"/>
        <v>43</v>
      </c>
      <c r="N1462" s="6">
        <v>9</v>
      </c>
      <c r="O1462" s="6">
        <v>2019</v>
      </c>
      <c r="P1462" s="6" t="s">
        <v>1695</v>
      </c>
      <c r="Q1462" s="6">
        <v>9</v>
      </c>
      <c r="R1462" s="6">
        <v>2019</v>
      </c>
      <c r="S1462" s="7">
        <f t="shared" ca="1" si="204"/>
        <v>43642</v>
      </c>
      <c r="T1462" s="7" t="str">
        <f t="shared" si="205"/>
        <v>5</v>
      </c>
      <c r="U1462" s="7">
        <f t="shared" si="206"/>
        <v>43713</v>
      </c>
    </row>
    <row r="1463" spans="1:21" x14ac:dyDescent="0.25">
      <c r="A1463">
        <v>1462</v>
      </c>
      <c r="B1463" s="1">
        <v>43638</v>
      </c>
      <c r="C1463" s="1">
        <v>43720</v>
      </c>
      <c r="D1463" s="2">
        <v>188</v>
      </c>
      <c r="E1463" s="2" t="s">
        <v>1701</v>
      </c>
      <c r="F1463" s="2" t="s">
        <v>1709</v>
      </c>
      <c r="H1463" t="str">
        <f t="shared" si="198"/>
        <v/>
      </c>
      <c r="I1463" t="str">
        <f t="shared" ca="1" si="199"/>
        <v>cliente indisponivel</v>
      </c>
      <c r="J1463" t="str">
        <f t="shared" ca="1" si="200"/>
        <v>Não entregue</v>
      </c>
      <c r="K1463">
        <f t="shared" ca="1" si="201"/>
        <v>2</v>
      </c>
      <c r="L1463">
        <f t="shared" ca="1" si="202"/>
        <v>2</v>
      </c>
      <c r="M1463" s="6" t="str">
        <f t="shared" si="203"/>
        <v>43</v>
      </c>
      <c r="N1463" s="6">
        <v>9</v>
      </c>
      <c r="O1463" s="6">
        <v>2019</v>
      </c>
      <c r="P1463" s="6" t="s">
        <v>78</v>
      </c>
      <c r="Q1463" s="6">
        <v>9</v>
      </c>
      <c r="R1463" s="6">
        <v>2019</v>
      </c>
      <c r="S1463" s="7">
        <f t="shared" ca="1" si="204"/>
        <v>43638</v>
      </c>
      <c r="T1463" s="7" t="str">
        <f t="shared" si="205"/>
        <v>12</v>
      </c>
      <c r="U1463" s="7">
        <f t="shared" si="206"/>
        <v>43720</v>
      </c>
    </row>
    <row r="1464" spans="1:21" x14ac:dyDescent="0.25">
      <c r="A1464">
        <v>1463</v>
      </c>
      <c r="B1464" s="1">
        <v>43642</v>
      </c>
      <c r="C1464" s="1">
        <v>43719</v>
      </c>
      <c r="D1464" s="2">
        <v>186</v>
      </c>
      <c r="E1464" s="2" t="s">
        <v>1701</v>
      </c>
      <c r="F1464" s="2" t="s">
        <v>1709</v>
      </c>
      <c r="H1464" t="str">
        <f t="shared" si="198"/>
        <v/>
      </c>
      <c r="I1464" t="str">
        <f t="shared" ca="1" si="199"/>
        <v>cliente indisponivel</v>
      </c>
      <c r="J1464" t="str">
        <f t="shared" ca="1" si="200"/>
        <v>Não entregue</v>
      </c>
      <c r="K1464">
        <f t="shared" ca="1" si="201"/>
        <v>2</v>
      </c>
      <c r="L1464">
        <f t="shared" ca="1" si="202"/>
        <v>3</v>
      </c>
      <c r="M1464" s="6" t="str">
        <f t="shared" si="203"/>
        <v>43</v>
      </c>
      <c r="N1464" s="6">
        <v>9</v>
      </c>
      <c r="O1464" s="6">
        <v>2019</v>
      </c>
      <c r="P1464" s="6" t="s">
        <v>71</v>
      </c>
      <c r="Q1464" s="6">
        <v>9</v>
      </c>
      <c r="R1464" s="6">
        <v>2019</v>
      </c>
      <c r="S1464" s="7">
        <f t="shared" ca="1" si="204"/>
        <v>43642</v>
      </c>
      <c r="T1464" s="7" t="str">
        <f t="shared" si="205"/>
        <v>11</v>
      </c>
      <c r="U1464" s="7">
        <f t="shared" si="206"/>
        <v>43719</v>
      </c>
    </row>
    <row r="1465" spans="1:21" x14ac:dyDescent="0.25">
      <c r="A1465">
        <v>1464</v>
      </c>
      <c r="B1465" s="1">
        <v>43640</v>
      </c>
      <c r="C1465" s="1">
        <v>43717</v>
      </c>
      <c r="D1465" s="2">
        <v>92</v>
      </c>
      <c r="E1465" s="2" t="s">
        <v>1702</v>
      </c>
      <c r="F1465" s="2" t="s">
        <v>1704</v>
      </c>
      <c r="H1465" t="str">
        <f t="shared" ca="1" si="198"/>
        <v>outros</v>
      </c>
      <c r="I1465" t="str">
        <f t="shared" ca="1" si="199"/>
        <v>outros</v>
      </c>
      <c r="J1465" t="str">
        <f t="shared" ca="1" si="200"/>
        <v>Entregue</v>
      </c>
      <c r="K1465">
        <f t="shared" ca="1" si="201"/>
        <v>1</v>
      </c>
      <c r="L1465">
        <f t="shared" ca="1" si="202"/>
        <v>2</v>
      </c>
      <c r="M1465" s="6" t="str">
        <f t="shared" si="203"/>
        <v>43</v>
      </c>
      <c r="N1465" s="6">
        <v>9</v>
      </c>
      <c r="O1465" s="6">
        <v>2019</v>
      </c>
      <c r="P1465" s="6" t="s">
        <v>1694</v>
      </c>
      <c r="Q1465" s="6">
        <v>9</v>
      </c>
      <c r="R1465" s="6">
        <v>2019</v>
      </c>
      <c r="S1465" s="7">
        <f t="shared" ca="1" si="204"/>
        <v>43641</v>
      </c>
      <c r="T1465" s="7" t="str">
        <f t="shared" si="205"/>
        <v>9</v>
      </c>
      <c r="U1465" s="7">
        <f t="shared" si="206"/>
        <v>43717</v>
      </c>
    </row>
    <row r="1466" spans="1:21" x14ac:dyDescent="0.25">
      <c r="A1466">
        <v>1465</v>
      </c>
      <c r="B1466" s="1">
        <v>43639</v>
      </c>
      <c r="C1466" s="1">
        <v>43733</v>
      </c>
      <c r="D1466" s="2">
        <v>154</v>
      </c>
      <c r="E1466" s="2" t="s">
        <v>1701</v>
      </c>
      <c r="F1466" s="2" t="s">
        <v>1709</v>
      </c>
      <c r="H1466" t="str">
        <f t="shared" si="198"/>
        <v/>
      </c>
      <c r="I1466" t="str">
        <f t="shared" ca="1" si="199"/>
        <v>cliente indisponivel</v>
      </c>
      <c r="J1466" t="str">
        <f t="shared" ca="1" si="200"/>
        <v>Não entregue</v>
      </c>
      <c r="K1466">
        <f t="shared" ca="1" si="201"/>
        <v>2</v>
      </c>
      <c r="L1466">
        <f t="shared" ca="1" si="202"/>
        <v>2</v>
      </c>
      <c r="M1466" s="6" t="str">
        <f t="shared" si="203"/>
        <v>43</v>
      </c>
      <c r="N1466" s="6">
        <v>9</v>
      </c>
      <c r="O1466" s="6">
        <v>2019</v>
      </c>
      <c r="P1466" s="6" t="s">
        <v>157</v>
      </c>
      <c r="Q1466" s="6">
        <v>9</v>
      </c>
      <c r="R1466" s="6">
        <v>2019</v>
      </c>
      <c r="S1466" s="7">
        <f t="shared" ca="1" si="204"/>
        <v>43642</v>
      </c>
      <c r="T1466" s="7" t="str">
        <f t="shared" si="205"/>
        <v>25</v>
      </c>
      <c r="U1466" s="7">
        <f t="shared" si="206"/>
        <v>43733</v>
      </c>
    </row>
    <row r="1467" spans="1:21" x14ac:dyDescent="0.25">
      <c r="A1467">
        <v>1466</v>
      </c>
      <c r="B1467" s="1">
        <v>43641</v>
      </c>
      <c r="C1467" s="1">
        <v>43716</v>
      </c>
      <c r="D1467" s="2">
        <v>24</v>
      </c>
      <c r="E1467" s="2" t="s">
        <v>1701</v>
      </c>
      <c r="F1467" s="2" t="s">
        <v>1709</v>
      </c>
      <c r="H1467" t="str">
        <f t="shared" si="198"/>
        <v/>
      </c>
      <c r="I1467" t="str">
        <f t="shared" ca="1" si="199"/>
        <v>cliente indisponivel</v>
      </c>
      <c r="J1467" t="str">
        <f t="shared" ca="1" si="200"/>
        <v>Não entregue</v>
      </c>
      <c r="K1467">
        <f t="shared" ca="1" si="201"/>
        <v>2</v>
      </c>
      <c r="L1467">
        <f t="shared" ca="1" si="202"/>
        <v>3</v>
      </c>
      <c r="M1467" s="6" t="str">
        <f t="shared" si="203"/>
        <v>43</v>
      </c>
      <c r="N1467" s="6">
        <v>9</v>
      </c>
      <c r="O1467" s="6">
        <v>2019</v>
      </c>
      <c r="P1467" s="6" t="s">
        <v>1693</v>
      </c>
      <c r="Q1467" s="6">
        <v>9</v>
      </c>
      <c r="R1467" s="6">
        <v>2019</v>
      </c>
      <c r="S1467" s="7">
        <f t="shared" ca="1" si="204"/>
        <v>43639</v>
      </c>
      <c r="T1467" s="7" t="str">
        <f t="shared" si="205"/>
        <v>8</v>
      </c>
      <c r="U1467" s="7">
        <f t="shared" si="206"/>
        <v>43716</v>
      </c>
    </row>
    <row r="1468" spans="1:21" x14ac:dyDescent="0.25">
      <c r="A1468">
        <v>1467</v>
      </c>
      <c r="B1468" s="1">
        <v>43639</v>
      </c>
      <c r="C1468" s="1">
        <v>43725</v>
      </c>
      <c r="D1468" s="2">
        <v>167</v>
      </c>
      <c r="E1468" s="2" t="s">
        <v>1701</v>
      </c>
      <c r="F1468" s="2" t="s">
        <v>1709</v>
      </c>
      <c r="H1468" t="str">
        <f t="shared" si="198"/>
        <v/>
      </c>
      <c r="I1468" t="str">
        <f t="shared" ca="1" si="199"/>
        <v>cliente indisponivel</v>
      </c>
      <c r="J1468" t="str">
        <f t="shared" ca="1" si="200"/>
        <v>Não entregue</v>
      </c>
      <c r="K1468">
        <f t="shared" ca="1" si="201"/>
        <v>2</v>
      </c>
      <c r="L1468">
        <f t="shared" ca="1" si="202"/>
        <v>1</v>
      </c>
      <c r="M1468" s="6" t="str">
        <f t="shared" si="203"/>
        <v>43</v>
      </c>
      <c r="N1468" s="6">
        <v>9</v>
      </c>
      <c r="O1468" s="6">
        <v>2019</v>
      </c>
      <c r="P1468" s="6" t="s">
        <v>108</v>
      </c>
      <c r="Q1468" s="6">
        <v>9</v>
      </c>
      <c r="R1468" s="6">
        <v>2019</v>
      </c>
      <c r="S1468" s="7">
        <f t="shared" ca="1" si="204"/>
        <v>43640</v>
      </c>
      <c r="T1468" s="7" t="str">
        <f t="shared" si="205"/>
        <v>17</v>
      </c>
      <c r="U1468" s="7">
        <f t="shared" si="206"/>
        <v>43725</v>
      </c>
    </row>
    <row r="1469" spans="1:21" x14ac:dyDescent="0.25">
      <c r="A1469">
        <v>1468</v>
      </c>
      <c r="B1469" s="1">
        <v>43639</v>
      </c>
      <c r="C1469" s="1">
        <v>43716</v>
      </c>
      <c r="D1469" s="2">
        <v>29</v>
      </c>
      <c r="E1469" s="2" t="s">
        <v>1702</v>
      </c>
      <c r="F1469" s="2" t="s">
        <v>1703</v>
      </c>
      <c r="H1469" t="str">
        <f t="shared" ca="1" si="198"/>
        <v>outros</v>
      </c>
      <c r="I1469" t="str">
        <f t="shared" ca="1" si="199"/>
        <v>outros</v>
      </c>
      <c r="J1469" t="str">
        <f t="shared" ca="1" si="200"/>
        <v>Entregue</v>
      </c>
      <c r="K1469">
        <f t="shared" ca="1" si="201"/>
        <v>1</v>
      </c>
      <c r="L1469">
        <f t="shared" ca="1" si="202"/>
        <v>1</v>
      </c>
      <c r="M1469" s="6" t="str">
        <f t="shared" si="203"/>
        <v>43</v>
      </c>
      <c r="N1469" s="6">
        <v>9</v>
      </c>
      <c r="O1469" s="6">
        <v>2019</v>
      </c>
      <c r="P1469" s="6" t="s">
        <v>1693</v>
      </c>
      <c r="Q1469" s="6">
        <v>9</v>
      </c>
      <c r="R1469" s="6">
        <v>2019</v>
      </c>
      <c r="S1469" s="7">
        <f t="shared" ca="1" si="204"/>
        <v>43639</v>
      </c>
      <c r="T1469" s="7" t="str">
        <f t="shared" si="205"/>
        <v>8</v>
      </c>
      <c r="U1469" s="7">
        <f t="shared" si="206"/>
        <v>43716</v>
      </c>
    </row>
    <row r="1470" spans="1:21" x14ac:dyDescent="0.25">
      <c r="A1470">
        <v>1469</v>
      </c>
      <c r="B1470" s="1">
        <v>43641</v>
      </c>
      <c r="C1470" s="1">
        <v>43727</v>
      </c>
      <c r="D1470" s="2">
        <v>224</v>
      </c>
      <c r="E1470" s="2" t="s">
        <v>1701</v>
      </c>
      <c r="F1470" s="2" t="s">
        <v>1709</v>
      </c>
      <c r="H1470" t="str">
        <f t="shared" si="198"/>
        <v/>
      </c>
      <c r="I1470" t="str">
        <f t="shared" ca="1" si="199"/>
        <v>outros</v>
      </c>
      <c r="J1470" t="str">
        <f t="shared" ca="1" si="200"/>
        <v>Entregue</v>
      </c>
      <c r="K1470">
        <f t="shared" ca="1" si="201"/>
        <v>1</v>
      </c>
      <c r="L1470">
        <f t="shared" ca="1" si="202"/>
        <v>3</v>
      </c>
      <c r="M1470" s="6" t="str">
        <f t="shared" si="203"/>
        <v>43</v>
      </c>
      <c r="N1470" s="6">
        <v>9</v>
      </c>
      <c r="O1470" s="6">
        <v>2019</v>
      </c>
      <c r="P1470" s="6" t="s">
        <v>120</v>
      </c>
      <c r="Q1470" s="6">
        <v>9</v>
      </c>
      <c r="R1470" s="6">
        <v>2019</v>
      </c>
      <c r="S1470" s="7">
        <f t="shared" ca="1" si="204"/>
        <v>43639</v>
      </c>
      <c r="T1470" s="7" t="str">
        <f t="shared" si="205"/>
        <v>19</v>
      </c>
      <c r="U1470" s="7">
        <f t="shared" si="206"/>
        <v>43727</v>
      </c>
    </row>
    <row r="1471" spans="1:21" x14ac:dyDescent="0.25">
      <c r="A1471">
        <v>1470</v>
      </c>
      <c r="B1471" s="1">
        <v>43639</v>
      </c>
      <c r="C1471" s="1">
        <v>43736</v>
      </c>
      <c r="D1471" s="2">
        <v>45</v>
      </c>
      <c r="E1471" s="2" t="s">
        <v>1701</v>
      </c>
      <c r="F1471" s="2" t="s">
        <v>1709</v>
      </c>
      <c r="H1471" t="str">
        <f t="shared" si="198"/>
        <v/>
      </c>
      <c r="I1471" t="str">
        <f t="shared" ca="1" si="199"/>
        <v>cliente indisponivel</v>
      </c>
      <c r="J1471" t="str">
        <f t="shared" ca="1" si="200"/>
        <v>Não entregue</v>
      </c>
      <c r="K1471">
        <f t="shared" ca="1" si="201"/>
        <v>2</v>
      </c>
      <c r="L1471">
        <f t="shared" ca="1" si="202"/>
        <v>3</v>
      </c>
      <c r="M1471" s="6" t="str">
        <f t="shared" si="203"/>
        <v>43</v>
      </c>
      <c r="N1471" s="6">
        <v>9</v>
      </c>
      <c r="O1471" s="6">
        <v>2019</v>
      </c>
      <c r="P1471" s="6" t="s">
        <v>175</v>
      </c>
      <c r="Q1471" s="6">
        <v>9</v>
      </c>
      <c r="R1471" s="6">
        <v>2019</v>
      </c>
      <c r="S1471" s="7">
        <f t="shared" ca="1" si="204"/>
        <v>43642</v>
      </c>
      <c r="T1471" s="7" t="str">
        <f t="shared" si="205"/>
        <v>28</v>
      </c>
      <c r="U1471" s="7">
        <f t="shared" si="206"/>
        <v>43736</v>
      </c>
    </row>
    <row r="1472" spans="1:21" x14ac:dyDescent="0.25">
      <c r="A1472">
        <v>1471</v>
      </c>
      <c r="B1472" s="1">
        <v>43638</v>
      </c>
      <c r="C1472" s="1">
        <v>43723</v>
      </c>
      <c r="D1472" s="2">
        <v>23</v>
      </c>
      <c r="E1472" s="2" t="s">
        <v>1701</v>
      </c>
      <c r="F1472" s="2" t="s">
        <v>1709</v>
      </c>
      <c r="H1472" t="str">
        <f t="shared" si="198"/>
        <v/>
      </c>
      <c r="I1472" t="str">
        <f t="shared" ca="1" si="199"/>
        <v>cliente indisponivel</v>
      </c>
      <c r="J1472" t="str">
        <f t="shared" ca="1" si="200"/>
        <v>Não entregue</v>
      </c>
      <c r="K1472">
        <f t="shared" ca="1" si="201"/>
        <v>2</v>
      </c>
      <c r="L1472">
        <f t="shared" ca="1" si="202"/>
        <v>3</v>
      </c>
      <c r="M1472" s="6" t="str">
        <f t="shared" si="203"/>
        <v>43</v>
      </c>
      <c r="N1472" s="6">
        <v>9</v>
      </c>
      <c r="O1472" s="6">
        <v>2019</v>
      </c>
      <c r="P1472" s="6" t="s">
        <v>95</v>
      </c>
      <c r="Q1472" s="6">
        <v>9</v>
      </c>
      <c r="R1472" s="6">
        <v>2019</v>
      </c>
      <c r="S1472" s="7">
        <f t="shared" ca="1" si="204"/>
        <v>43638</v>
      </c>
      <c r="T1472" s="7" t="str">
        <f t="shared" si="205"/>
        <v>15</v>
      </c>
      <c r="U1472" s="7">
        <f t="shared" si="206"/>
        <v>43723</v>
      </c>
    </row>
    <row r="1473" spans="1:21" x14ac:dyDescent="0.25">
      <c r="A1473">
        <v>1472</v>
      </c>
      <c r="B1473" s="1">
        <v>43642</v>
      </c>
      <c r="C1473" s="1">
        <v>43727</v>
      </c>
      <c r="D1473" s="2">
        <v>65</v>
      </c>
      <c r="E1473" s="2" t="s">
        <v>1702</v>
      </c>
      <c r="F1473" s="2" t="s">
        <v>1704</v>
      </c>
      <c r="H1473" t="str">
        <f t="shared" ca="1" si="198"/>
        <v>cliente indisponivel</v>
      </c>
      <c r="I1473" t="str">
        <f t="shared" ca="1" si="199"/>
        <v>cliente indisponivel</v>
      </c>
      <c r="J1473" t="str">
        <f t="shared" ca="1" si="200"/>
        <v>Não entregue</v>
      </c>
      <c r="K1473">
        <f t="shared" ca="1" si="201"/>
        <v>2</v>
      </c>
      <c r="L1473">
        <f t="shared" ca="1" si="202"/>
        <v>1</v>
      </c>
      <c r="M1473" s="6" t="str">
        <f t="shared" si="203"/>
        <v>43</v>
      </c>
      <c r="N1473" s="6">
        <v>9</v>
      </c>
      <c r="O1473" s="6">
        <v>2019</v>
      </c>
      <c r="P1473" s="6" t="s">
        <v>120</v>
      </c>
      <c r="Q1473" s="6">
        <v>9</v>
      </c>
      <c r="R1473" s="6">
        <v>2019</v>
      </c>
      <c r="S1473" s="7">
        <f t="shared" ca="1" si="204"/>
        <v>43640</v>
      </c>
      <c r="T1473" s="7" t="str">
        <f t="shared" si="205"/>
        <v>19</v>
      </c>
      <c r="U1473" s="7">
        <f t="shared" si="206"/>
        <v>43727</v>
      </c>
    </row>
    <row r="1474" spans="1:21" x14ac:dyDescent="0.25">
      <c r="A1474">
        <v>1473</v>
      </c>
      <c r="B1474" s="1">
        <v>43640</v>
      </c>
      <c r="C1474" s="1">
        <v>43709</v>
      </c>
      <c r="D1474" s="2">
        <v>179</v>
      </c>
      <c r="E1474" s="2" t="s">
        <v>1701</v>
      </c>
      <c r="F1474" s="2" t="s">
        <v>1709</v>
      </c>
      <c r="H1474" t="str">
        <f t="shared" si="198"/>
        <v/>
      </c>
      <c r="I1474" t="str">
        <f t="shared" ca="1" si="199"/>
        <v>cliente indisponivel</v>
      </c>
      <c r="J1474" t="str">
        <f t="shared" ca="1" si="200"/>
        <v>Não entregue</v>
      </c>
      <c r="K1474">
        <f t="shared" ca="1" si="201"/>
        <v>2</v>
      </c>
      <c r="L1474">
        <f t="shared" ca="1" si="202"/>
        <v>2</v>
      </c>
      <c r="M1474" s="6" t="str">
        <f t="shared" si="203"/>
        <v>43</v>
      </c>
      <c r="N1474" s="6">
        <v>9</v>
      </c>
      <c r="O1474" s="6">
        <v>2019</v>
      </c>
      <c r="P1474" s="6" t="s">
        <v>1696</v>
      </c>
      <c r="Q1474" s="6">
        <v>9</v>
      </c>
      <c r="R1474" s="6">
        <v>2019</v>
      </c>
      <c r="S1474" s="7">
        <f t="shared" ca="1" si="204"/>
        <v>43641</v>
      </c>
      <c r="T1474" s="7" t="str">
        <f t="shared" si="205"/>
        <v>1</v>
      </c>
      <c r="U1474" s="7">
        <f t="shared" si="206"/>
        <v>43709</v>
      </c>
    </row>
    <row r="1475" spans="1:21" x14ac:dyDescent="0.25">
      <c r="A1475">
        <v>1474</v>
      </c>
      <c r="B1475" s="1">
        <v>43638</v>
      </c>
      <c r="C1475" s="1">
        <v>43716</v>
      </c>
      <c r="D1475" s="2">
        <v>182</v>
      </c>
      <c r="E1475" s="2" t="s">
        <v>1702</v>
      </c>
      <c r="F1475" s="2" t="s">
        <v>1704</v>
      </c>
      <c r="H1475" t="str">
        <f t="shared" ref="H1475:H1538" ca="1" si="207">IF(E1475="Entregue","",I1475)</f>
        <v>outros</v>
      </c>
      <c r="I1475" t="str">
        <f t="shared" ref="I1475:I1538" ca="1" si="208">VLOOKUP(K1475,$V$6:$W$8,2,TRUE)</f>
        <v>outros</v>
      </c>
      <c r="J1475" t="str">
        <f t="shared" ref="J1475:J1538" ca="1" si="209">VLOOKUP(K1475,$V$1:$W$3,2,TRUE)</f>
        <v>Entregue</v>
      </c>
      <c r="K1475">
        <f t="shared" ref="K1475:K1538" ca="1" si="210">RANDBETWEEN(1,2)</f>
        <v>1</v>
      </c>
      <c r="L1475">
        <f t="shared" ref="L1475:L1538" ca="1" si="211">RANDBETWEEN(1,3)</f>
        <v>3</v>
      </c>
      <c r="M1475" s="6" t="str">
        <f t="shared" ref="M1475:M1538" si="212">LEFT(C1475,2)</f>
        <v>43</v>
      </c>
      <c r="N1475" s="6">
        <v>9</v>
      </c>
      <c r="O1475" s="6">
        <v>2019</v>
      </c>
      <c r="P1475" s="6" t="s">
        <v>1693</v>
      </c>
      <c r="Q1475" s="6">
        <v>9</v>
      </c>
      <c r="R1475" s="6">
        <v>2019</v>
      </c>
      <c r="S1475" s="7">
        <f t="shared" ref="S1475:S1538" ca="1" si="213">DATE(2019,6,21)+RANDBETWEEN(1,5)</f>
        <v>43640</v>
      </c>
      <c r="T1475" s="7" t="str">
        <f t="shared" ref="T1475:T1538" si="214">SUBSTITUTE(P1475,"/","")</f>
        <v>8</v>
      </c>
      <c r="U1475" s="7">
        <f t="shared" ref="U1475:U1538" si="215">DATE(R1475,Q1475,T1475)</f>
        <v>43716</v>
      </c>
    </row>
    <row r="1476" spans="1:21" x14ac:dyDescent="0.25">
      <c r="A1476">
        <v>1475</v>
      </c>
      <c r="B1476" s="1">
        <v>43638</v>
      </c>
      <c r="C1476" s="1">
        <v>43718</v>
      </c>
      <c r="D1476" s="2">
        <v>137</v>
      </c>
      <c r="E1476" s="2" t="s">
        <v>1702</v>
      </c>
      <c r="F1476" s="2" t="s">
        <v>1703</v>
      </c>
      <c r="H1476" t="str">
        <f t="shared" ca="1" si="207"/>
        <v>cliente indisponivel</v>
      </c>
      <c r="I1476" t="str">
        <f t="shared" ca="1" si="208"/>
        <v>cliente indisponivel</v>
      </c>
      <c r="J1476" t="str">
        <f t="shared" ca="1" si="209"/>
        <v>Não entregue</v>
      </c>
      <c r="K1476">
        <f t="shared" ca="1" si="210"/>
        <v>2</v>
      </c>
      <c r="L1476">
        <f t="shared" ca="1" si="211"/>
        <v>2</v>
      </c>
      <c r="M1476" s="6" t="str">
        <f t="shared" si="212"/>
        <v>43</v>
      </c>
      <c r="N1476" s="6">
        <v>9</v>
      </c>
      <c r="O1476" s="6">
        <v>2019</v>
      </c>
      <c r="P1476" s="6" t="s">
        <v>65</v>
      </c>
      <c r="Q1476" s="6">
        <v>9</v>
      </c>
      <c r="R1476" s="6">
        <v>2019</v>
      </c>
      <c r="S1476" s="7">
        <f t="shared" ca="1" si="213"/>
        <v>43642</v>
      </c>
      <c r="T1476" s="7" t="str">
        <f t="shared" si="214"/>
        <v>10</v>
      </c>
      <c r="U1476" s="7">
        <f t="shared" si="215"/>
        <v>43718</v>
      </c>
    </row>
    <row r="1477" spans="1:21" x14ac:dyDescent="0.25">
      <c r="A1477">
        <v>1476</v>
      </c>
      <c r="B1477" s="1">
        <v>43639</v>
      </c>
      <c r="C1477" s="1">
        <v>43712</v>
      </c>
      <c r="D1477" s="2">
        <v>136</v>
      </c>
      <c r="E1477" s="2" t="s">
        <v>1701</v>
      </c>
      <c r="F1477" s="2" t="s">
        <v>1709</v>
      </c>
      <c r="H1477" t="str">
        <f t="shared" si="207"/>
        <v/>
      </c>
      <c r="I1477" t="str">
        <f t="shared" ca="1" si="208"/>
        <v>cliente indisponivel</v>
      </c>
      <c r="J1477" t="str">
        <f t="shared" ca="1" si="209"/>
        <v>Não entregue</v>
      </c>
      <c r="K1477">
        <f t="shared" ca="1" si="210"/>
        <v>2</v>
      </c>
      <c r="L1477">
        <f t="shared" ca="1" si="211"/>
        <v>1</v>
      </c>
      <c r="M1477" s="6" t="str">
        <f t="shared" si="212"/>
        <v>43</v>
      </c>
      <c r="N1477" s="6">
        <v>9</v>
      </c>
      <c r="O1477" s="6">
        <v>2019</v>
      </c>
      <c r="P1477" s="6" t="s">
        <v>1698</v>
      </c>
      <c r="Q1477" s="6">
        <v>9</v>
      </c>
      <c r="R1477" s="6">
        <v>2019</v>
      </c>
      <c r="S1477" s="7">
        <f t="shared" ca="1" si="213"/>
        <v>43642</v>
      </c>
      <c r="T1477" s="7" t="str">
        <f t="shared" si="214"/>
        <v>4</v>
      </c>
      <c r="U1477" s="7">
        <f t="shared" si="215"/>
        <v>43712</v>
      </c>
    </row>
    <row r="1478" spans="1:21" x14ac:dyDescent="0.25">
      <c r="A1478">
        <v>1477</v>
      </c>
      <c r="B1478" s="1">
        <v>43638</v>
      </c>
      <c r="C1478" s="1">
        <v>43730</v>
      </c>
      <c r="D1478" s="2">
        <v>87</v>
      </c>
      <c r="E1478" s="2" t="s">
        <v>1702</v>
      </c>
      <c r="F1478" s="2" t="s">
        <v>1704</v>
      </c>
      <c r="H1478" t="str">
        <f t="shared" ca="1" si="207"/>
        <v>cliente indisponivel</v>
      </c>
      <c r="I1478" t="str">
        <f t="shared" ca="1" si="208"/>
        <v>cliente indisponivel</v>
      </c>
      <c r="J1478" t="str">
        <f t="shared" ca="1" si="209"/>
        <v>Não entregue</v>
      </c>
      <c r="K1478">
        <f t="shared" ca="1" si="210"/>
        <v>2</v>
      </c>
      <c r="L1478">
        <f t="shared" ca="1" si="211"/>
        <v>1</v>
      </c>
      <c r="M1478" s="6" t="str">
        <f t="shared" si="212"/>
        <v>43</v>
      </c>
      <c r="N1478" s="6">
        <v>9</v>
      </c>
      <c r="O1478" s="6">
        <v>2019</v>
      </c>
      <c r="P1478" s="6" t="s">
        <v>138</v>
      </c>
      <c r="Q1478" s="6">
        <v>9</v>
      </c>
      <c r="R1478" s="6">
        <v>2019</v>
      </c>
      <c r="S1478" s="7">
        <f t="shared" ca="1" si="213"/>
        <v>43639</v>
      </c>
      <c r="T1478" s="7" t="str">
        <f t="shared" si="214"/>
        <v>22</v>
      </c>
      <c r="U1478" s="7">
        <f t="shared" si="215"/>
        <v>43730</v>
      </c>
    </row>
    <row r="1479" spans="1:21" x14ac:dyDescent="0.25">
      <c r="A1479">
        <v>1478</v>
      </c>
      <c r="B1479" s="1">
        <v>43642</v>
      </c>
      <c r="C1479" s="1">
        <v>43728</v>
      </c>
      <c r="D1479" s="2">
        <v>24</v>
      </c>
      <c r="E1479" s="2" t="s">
        <v>1701</v>
      </c>
      <c r="F1479" s="2" t="s">
        <v>1709</v>
      </c>
      <c r="H1479" t="str">
        <f t="shared" si="207"/>
        <v/>
      </c>
      <c r="I1479" t="str">
        <f t="shared" ca="1" si="208"/>
        <v>outros</v>
      </c>
      <c r="J1479" t="str">
        <f t="shared" ca="1" si="209"/>
        <v>Entregue</v>
      </c>
      <c r="K1479">
        <f t="shared" ca="1" si="210"/>
        <v>1</v>
      </c>
      <c r="L1479">
        <f t="shared" ca="1" si="211"/>
        <v>2</v>
      </c>
      <c r="M1479" s="6" t="str">
        <f t="shared" si="212"/>
        <v>43</v>
      </c>
      <c r="N1479" s="6">
        <v>9</v>
      </c>
      <c r="O1479" s="6">
        <v>2019</v>
      </c>
      <c r="P1479" s="6" t="s">
        <v>126</v>
      </c>
      <c r="Q1479" s="6">
        <v>9</v>
      </c>
      <c r="R1479" s="6">
        <v>2019</v>
      </c>
      <c r="S1479" s="7">
        <f t="shared" ca="1" si="213"/>
        <v>43642</v>
      </c>
      <c r="T1479" s="7" t="str">
        <f t="shared" si="214"/>
        <v>20</v>
      </c>
      <c r="U1479" s="7">
        <f t="shared" si="215"/>
        <v>43728</v>
      </c>
    </row>
    <row r="1480" spans="1:21" x14ac:dyDescent="0.25">
      <c r="A1480">
        <v>1479</v>
      </c>
      <c r="B1480" s="1">
        <v>43638</v>
      </c>
      <c r="C1480" s="1">
        <v>43722</v>
      </c>
      <c r="D1480" s="2">
        <v>125</v>
      </c>
      <c r="E1480" s="2" t="s">
        <v>1701</v>
      </c>
      <c r="F1480" s="2" t="s">
        <v>1709</v>
      </c>
      <c r="H1480" t="str">
        <f t="shared" si="207"/>
        <v/>
      </c>
      <c r="I1480" t="str">
        <f t="shared" ca="1" si="208"/>
        <v>outros</v>
      </c>
      <c r="J1480" t="str">
        <f t="shared" ca="1" si="209"/>
        <v>Entregue</v>
      </c>
      <c r="K1480">
        <f t="shared" ca="1" si="210"/>
        <v>1</v>
      </c>
      <c r="L1480">
        <f t="shared" ca="1" si="211"/>
        <v>1</v>
      </c>
      <c r="M1480" s="6" t="str">
        <f t="shared" si="212"/>
        <v>43</v>
      </c>
      <c r="N1480" s="6">
        <v>9</v>
      </c>
      <c r="O1480" s="6">
        <v>2019</v>
      </c>
      <c r="P1480" s="6" t="s">
        <v>90</v>
      </c>
      <c r="Q1480" s="6">
        <v>9</v>
      </c>
      <c r="R1480" s="6">
        <v>2019</v>
      </c>
      <c r="S1480" s="7">
        <f t="shared" ca="1" si="213"/>
        <v>43641</v>
      </c>
      <c r="T1480" s="7" t="str">
        <f t="shared" si="214"/>
        <v>14</v>
      </c>
      <c r="U1480" s="7">
        <f t="shared" si="215"/>
        <v>43722</v>
      </c>
    </row>
    <row r="1481" spans="1:21" x14ac:dyDescent="0.25">
      <c r="A1481">
        <v>1480</v>
      </c>
      <c r="B1481" s="1">
        <v>43640</v>
      </c>
      <c r="C1481" s="1">
        <v>43736</v>
      </c>
      <c r="D1481" s="2">
        <v>99</v>
      </c>
      <c r="E1481" s="2" t="s">
        <v>1702</v>
      </c>
      <c r="F1481" s="2" t="s">
        <v>1703</v>
      </c>
      <c r="H1481" t="str">
        <f t="shared" ca="1" si="207"/>
        <v>outros</v>
      </c>
      <c r="I1481" t="str">
        <f t="shared" ca="1" si="208"/>
        <v>outros</v>
      </c>
      <c r="J1481" t="str">
        <f t="shared" ca="1" si="209"/>
        <v>Entregue</v>
      </c>
      <c r="K1481">
        <f t="shared" ca="1" si="210"/>
        <v>1</v>
      </c>
      <c r="L1481">
        <f t="shared" ca="1" si="211"/>
        <v>2</v>
      </c>
      <c r="M1481" s="6" t="str">
        <f t="shared" si="212"/>
        <v>43</v>
      </c>
      <c r="N1481" s="6">
        <v>9</v>
      </c>
      <c r="O1481" s="6">
        <v>2019</v>
      </c>
      <c r="P1481" s="6" t="s">
        <v>175</v>
      </c>
      <c r="Q1481" s="6">
        <v>9</v>
      </c>
      <c r="R1481" s="6">
        <v>2019</v>
      </c>
      <c r="S1481" s="7">
        <f t="shared" ca="1" si="213"/>
        <v>43642</v>
      </c>
      <c r="T1481" s="7" t="str">
        <f t="shared" si="214"/>
        <v>28</v>
      </c>
      <c r="U1481" s="7">
        <f t="shared" si="215"/>
        <v>43736</v>
      </c>
    </row>
    <row r="1482" spans="1:21" x14ac:dyDescent="0.25">
      <c r="A1482">
        <v>1481</v>
      </c>
      <c r="B1482" s="1">
        <v>43641</v>
      </c>
      <c r="C1482" s="1">
        <v>43712</v>
      </c>
      <c r="D1482" s="2">
        <v>13</v>
      </c>
      <c r="E1482" s="2" t="s">
        <v>1701</v>
      </c>
      <c r="F1482" s="2" t="s">
        <v>1709</v>
      </c>
      <c r="H1482" t="str">
        <f t="shared" si="207"/>
        <v/>
      </c>
      <c r="I1482" t="str">
        <f t="shared" ca="1" si="208"/>
        <v>outros</v>
      </c>
      <c r="J1482" t="str">
        <f t="shared" ca="1" si="209"/>
        <v>Entregue</v>
      </c>
      <c r="K1482">
        <f t="shared" ca="1" si="210"/>
        <v>1</v>
      </c>
      <c r="L1482">
        <f t="shared" ca="1" si="211"/>
        <v>2</v>
      </c>
      <c r="M1482" s="6" t="str">
        <f t="shared" si="212"/>
        <v>43</v>
      </c>
      <c r="N1482" s="6">
        <v>9</v>
      </c>
      <c r="O1482" s="6">
        <v>2019</v>
      </c>
      <c r="P1482" s="6" t="s">
        <v>1698</v>
      </c>
      <c r="Q1482" s="6">
        <v>9</v>
      </c>
      <c r="R1482" s="6">
        <v>2019</v>
      </c>
      <c r="S1482" s="7">
        <f t="shared" ca="1" si="213"/>
        <v>43639</v>
      </c>
      <c r="T1482" s="7" t="str">
        <f t="shared" si="214"/>
        <v>4</v>
      </c>
      <c r="U1482" s="7">
        <f t="shared" si="215"/>
        <v>43712</v>
      </c>
    </row>
    <row r="1483" spans="1:21" x14ac:dyDescent="0.25">
      <c r="A1483">
        <v>1482</v>
      </c>
      <c r="B1483" s="1">
        <v>43640</v>
      </c>
      <c r="C1483" s="1">
        <v>43716</v>
      </c>
      <c r="D1483" s="2">
        <v>140</v>
      </c>
      <c r="E1483" s="2" t="s">
        <v>1702</v>
      </c>
      <c r="F1483" s="2" t="s">
        <v>1703</v>
      </c>
      <c r="H1483" t="str">
        <f t="shared" ca="1" si="207"/>
        <v>outros</v>
      </c>
      <c r="I1483" t="str">
        <f t="shared" ca="1" si="208"/>
        <v>outros</v>
      </c>
      <c r="J1483" t="str">
        <f t="shared" ca="1" si="209"/>
        <v>Entregue</v>
      </c>
      <c r="K1483">
        <f t="shared" ca="1" si="210"/>
        <v>1</v>
      </c>
      <c r="L1483">
        <f t="shared" ca="1" si="211"/>
        <v>2</v>
      </c>
      <c r="M1483" s="6" t="str">
        <f t="shared" si="212"/>
        <v>43</v>
      </c>
      <c r="N1483" s="6">
        <v>9</v>
      </c>
      <c r="O1483" s="6">
        <v>2019</v>
      </c>
      <c r="P1483" s="6" t="s">
        <v>1693</v>
      </c>
      <c r="Q1483" s="6">
        <v>9</v>
      </c>
      <c r="R1483" s="6">
        <v>2019</v>
      </c>
      <c r="S1483" s="7">
        <f t="shared" ca="1" si="213"/>
        <v>43640</v>
      </c>
      <c r="T1483" s="7" t="str">
        <f t="shared" si="214"/>
        <v>8</v>
      </c>
      <c r="U1483" s="7">
        <f t="shared" si="215"/>
        <v>43716</v>
      </c>
    </row>
    <row r="1484" spans="1:21" x14ac:dyDescent="0.25">
      <c r="A1484">
        <v>1483</v>
      </c>
      <c r="B1484" s="1">
        <v>43638</v>
      </c>
      <c r="C1484" s="1">
        <v>43732</v>
      </c>
      <c r="D1484" s="2">
        <v>94</v>
      </c>
      <c r="E1484" s="2" t="s">
        <v>1702</v>
      </c>
      <c r="F1484" s="2" t="s">
        <v>1704</v>
      </c>
      <c r="H1484" t="str">
        <f t="shared" ca="1" si="207"/>
        <v>outros</v>
      </c>
      <c r="I1484" t="str">
        <f t="shared" ca="1" si="208"/>
        <v>outros</v>
      </c>
      <c r="J1484" t="str">
        <f t="shared" ca="1" si="209"/>
        <v>Entregue</v>
      </c>
      <c r="K1484">
        <f t="shared" ca="1" si="210"/>
        <v>1</v>
      </c>
      <c r="L1484">
        <f t="shared" ca="1" si="211"/>
        <v>1</v>
      </c>
      <c r="M1484" s="6" t="str">
        <f t="shared" si="212"/>
        <v>43</v>
      </c>
      <c r="N1484" s="6">
        <v>9</v>
      </c>
      <c r="O1484" s="6">
        <v>2019</v>
      </c>
      <c r="P1484" s="6" t="s">
        <v>151</v>
      </c>
      <c r="Q1484" s="6">
        <v>9</v>
      </c>
      <c r="R1484" s="6">
        <v>2019</v>
      </c>
      <c r="S1484" s="7">
        <f t="shared" ca="1" si="213"/>
        <v>43640</v>
      </c>
      <c r="T1484" s="7" t="str">
        <f t="shared" si="214"/>
        <v>24</v>
      </c>
      <c r="U1484" s="7">
        <f t="shared" si="215"/>
        <v>43732</v>
      </c>
    </row>
    <row r="1485" spans="1:21" x14ac:dyDescent="0.25">
      <c r="A1485">
        <v>1484</v>
      </c>
      <c r="B1485" s="1">
        <v>43638</v>
      </c>
      <c r="C1485" s="1">
        <v>43719</v>
      </c>
      <c r="D1485" s="2">
        <v>60</v>
      </c>
      <c r="E1485" s="2" t="s">
        <v>1701</v>
      </c>
      <c r="F1485" s="2" t="s">
        <v>1709</v>
      </c>
      <c r="H1485" t="str">
        <f t="shared" si="207"/>
        <v/>
      </c>
      <c r="I1485" t="str">
        <f t="shared" ca="1" si="208"/>
        <v>cliente indisponivel</v>
      </c>
      <c r="J1485" t="str">
        <f t="shared" ca="1" si="209"/>
        <v>Não entregue</v>
      </c>
      <c r="K1485">
        <f t="shared" ca="1" si="210"/>
        <v>2</v>
      </c>
      <c r="L1485">
        <f t="shared" ca="1" si="211"/>
        <v>1</v>
      </c>
      <c r="M1485" s="6" t="str">
        <f t="shared" si="212"/>
        <v>43</v>
      </c>
      <c r="N1485" s="6">
        <v>9</v>
      </c>
      <c r="O1485" s="6">
        <v>2019</v>
      </c>
      <c r="P1485" s="6" t="s">
        <v>71</v>
      </c>
      <c r="Q1485" s="6">
        <v>9</v>
      </c>
      <c r="R1485" s="6">
        <v>2019</v>
      </c>
      <c r="S1485" s="7">
        <f t="shared" ca="1" si="213"/>
        <v>43639</v>
      </c>
      <c r="T1485" s="7" t="str">
        <f t="shared" si="214"/>
        <v>11</v>
      </c>
      <c r="U1485" s="7">
        <f t="shared" si="215"/>
        <v>43719</v>
      </c>
    </row>
    <row r="1486" spans="1:21" x14ac:dyDescent="0.25">
      <c r="A1486">
        <v>1485</v>
      </c>
      <c r="B1486" s="1">
        <v>43642</v>
      </c>
      <c r="C1486" s="1">
        <v>43727</v>
      </c>
      <c r="D1486" s="2">
        <v>160</v>
      </c>
      <c r="E1486" s="2" t="s">
        <v>1702</v>
      </c>
      <c r="F1486" s="2" t="s">
        <v>1703</v>
      </c>
      <c r="H1486" t="str">
        <f t="shared" ca="1" si="207"/>
        <v>cliente indisponivel</v>
      </c>
      <c r="I1486" t="str">
        <f t="shared" ca="1" si="208"/>
        <v>cliente indisponivel</v>
      </c>
      <c r="J1486" t="str">
        <f t="shared" ca="1" si="209"/>
        <v>Não entregue</v>
      </c>
      <c r="K1486">
        <f t="shared" ca="1" si="210"/>
        <v>2</v>
      </c>
      <c r="L1486">
        <f t="shared" ca="1" si="211"/>
        <v>1</v>
      </c>
      <c r="M1486" s="6" t="str">
        <f t="shared" si="212"/>
        <v>43</v>
      </c>
      <c r="N1486" s="6">
        <v>9</v>
      </c>
      <c r="O1486" s="6">
        <v>2019</v>
      </c>
      <c r="P1486" s="6" t="s">
        <v>120</v>
      </c>
      <c r="Q1486" s="6">
        <v>9</v>
      </c>
      <c r="R1486" s="6">
        <v>2019</v>
      </c>
      <c r="S1486" s="7">
        <f t="shared" ca="1" si="213"/>
        <v>43638</v>
      </c>
      <c r="T1486" s="7" t="str">
        <f t="shared" si="214"/>
        <v>19</v>
      </c>
      <c r="U1486" s="7">
        <f t="shared" si="215"/>
        <v>43727</v>
      </c>
    </row>
    <row r="1487" spans="1:21" x14ac:dyDescent="0.25">
      <c r="A1487">
        <v>1486</v>
      </c>
      <c r="B1487" s="1">
        <v>43641</v>
      </c>
      <c r="C1487" s="1">
        <v>43722</v>
      </c>
      <c r="D1487" s="2">
        <v>173</v>
      </c>
      <c r="E1487" s="2" t="s">
        <v>1702</v>
      </c>
      <c r="F1487" s="2" t="s">
        <v>1704</v>
      </c>
      <c r="H1487" t="str">
        <f t="shared" ca="1" si="207"/>
        <v>outros</v>
      </c>
      <c r="I1487" t="str">
        <f t="shared" ca="1" si="208"/>
        <v>outros</v>
      </c>
      <c r="J1487" t="str">
        <f t="shared" ca="1" si="209"/>
        <v>Entregue</v>
      </c>
      <c r="K1487">
        <f t="shared" ca="1" si="210"/>
        <v>1</v>
      </c>
      <c r="L1487">
        <f t="shared" ca="1" si="211"/>
        <v>1</v>
      </c>
      <c r="M1487" s="6" t="str">
        <f t="shared" si="212"/>
        <v>43</v>
      </c>
      <c r="N1487" s="6">
        <v>9</v>
      </c>
      <c r="O1487" s="6">
        <v>2019</v>
      </c>
      <c r="P1487" s="6" t="s">
        <v>90</v>
      </c>
      <c r="Q1487" s="6">
        <v>9</v>
      </c>
      <c r="R1487" s="6">
        <v>2019</v>
      </c>
      <c r="S1487" s="7">
        <f t="shared" ca="1" si="213"/>
        <v>43640</v>
      </c>
      <c r="T1487" s="7" t="str">
        <f t="shared" si="214"/>
        <v>14</v>
      </c>
      <c r="U1487" s="7">
        <f t="shared" si="215"/>
        <v>43722</v>
      </c>
    </row>
    <row r="1488" spans="1:21" x14ac:dyDescent="0.25">
      <c r="A1488">
        <v>1487</v>
      </c>
      <c r="B1488" s="1">
        <v>43638</v>
      </c>
      <c r="C1488" s="1">
        <v>43714</v>
      </c>
      <c r="D1488" s="2">
        <v>178</v>
      </c>
      <c r="E1488" s="2" t="s">
        <v>1701</v>
      </c>
      <c r="F1488" s="2" t="s">
        <v>1709</v>
      </c>
      <c r="H1488" t="str">
        <f t="shared" si="207"/>
        <v/>
      </c>
      <c r="I1488" t="str">
        <f t="shared" ca="1" si="208"/>
        <v>outros</v>
      </c>
      <c r="J1488" t="str">
        <f t="shared" ca="1" si="209"/>
        <v>Entregue</v>
      </c>
      <c r="K1488">
        <f t="shared" ca="1" si="210"/>
        <v>1</v>
      </c>
      <c r="L1488">
        <f t="shared" ca="1" si="211"/>
        <v>1</v>
      </c>
      <c r="M1488" s="6" t="str">
        <f t="shared" si="212"/>
        <v>43</v>
      </c>
      <c r="N1488" s="6">
        <v>9</v>
      </c>
      <c r="O1488" s="6">
        <v>2019</v>
      </c>
      <c r="P1488" s="6" t="s">
        <v>1692</v>
      </c>
      <c r="Q1488" s="6">
        <v>9</v>
      </c>
      <c r="R1488" s="6">
        <v>2019</v>
      </c>
      <c r="S1488" s="7">
        <f t="shared" ca="1" si="213"/>
        <v>43640</v>
      </c>
      <c r="T1488" s="7" t="str">
        <f t="shared" si="214"/>
        <v>6</v>
      </c>
      <c r="U1488" s="7">
        <f t="shared" si="215"/>
        <v>43714</v>
      </c>
    </row>
    <row r="1489" spans="1:21" x14ac:dyDescent="0.25">
      <c r="A1489">
        <v>1488</v>
      </c>
      <c r="B1489" s="1">
        <v>43642</v>
      </c>
      <c r="C1489" s="1">
        <v>43728</v>
      </c>
      <c r="D1489" s="2">
        <v>124</v>
      </c>
      <c r="E1489" s="2" t="s">
        <v>1702</v>
      </c>
      <c r="F1489" s="2" t="s">
        <v>1704</v>
      </c>
      <c r="H1489" t="str">
        <f t="shared" ca="1" si="207"/>
        <v>outros</v>
      </c>
      <c r="I1489" t="str">
        <f t="shared" ca="1" si="208"/>
        <v>outros</v>
      </c>
      <c r="J1489" t="str">
        <f t="shared" ca="1" si="209"/>
        <v>Entregue</v>
      </c>
      <c r="K1489">
        <f t="shared" ca="1" si="210"/>
        <v>1</v>
      </c>
      <c r="L1489">
        <f t="shared" ca="1" si="211"/>
        <v>2</v>
      </c>
      <c r="M1489" s="6" t="str">
        <f t="shared" si="212"/>
        <v>43</v>
      </c>
      <c r="N1489" s="6">
        <v>9</v>
      </c>
      <c r="O1489" s="6">
        <v>2019</v>
      </c>
      <c r="P1489" s="6" t="s">
        <v>126</v>
      </c>
      <c r="Q1489" s="6">
        <v>9</v>
      </c>
      <c r="R1489" s="6">
        <v>2019</v>
      </c>
      <c r="S1489" s="7">
        <f t="shared" ca="1" si="213"/>
        <v>43642</v>
      </c>
      <c r="T1489" s="7" t="str">
        <f t="shared" si="214"/>
        <v>20</v>
      </c>
      <c r="U1489" s="7">
        <f t="shared" si="215"/>
        <v>43728</v>
      </c>
    </row>
    <row r="1490" spans="1:21" x14ac:dyDescent="0.25">
      <c r="A1490">
        <v>1489</v>
      </c>
      <c r="B1490" s="1">
        <v>43642</v>
      </c>
      <c r="C1490" s="1">
        <v>43711</v>
      </c>
      <c r="D1490" s="2">
        <v>4</v>
      </c>
      <c r="E1490" s="2" t="s">
        <v>1701</v>
      </c>
      <c r="F1490" s="2" t="s">
        <v>1709</v>
      </c>
      <c r="H1490" t="str">
        <f t="shared" si="207"/>
        <v/>
      </c>
      <c r="I1490" t="str">
        <f t="shared" ca="1" si="208"/>
        <v>cliente indisponivel</v>
      </c>
      <c r="J1490" t="str">
        <f t="shared" ca="1" si="209"/>
        <v>Não entregue</v>
      </c>
      <c r="K1490">
        <f t="shared" ca="1" si="210"/>
        <v>2</v>
      </c>
      <c r="L1490">
        <f t="shared" ca="1" si="211"/>
        <v>2</v>
      </c>
      <c r="M1490" s="6" t="str">
        <f t="shared" si="212"/>
        <v>43</v>
      </c>
      <c r="N1490" s="6">
        <v>9</v>
      </c>
      <c r="O1490" s="6">
        <v>2019</v>
      </c>
      <c r="P1490" s="6" t="s">
        <v>1691</v>
      </c>
      <c r="Q1490" s="6">
        <v>9</v>
      </c>
      <c r="R1490" s="6">
        <v>2019</v>
      </c>
      <c r="S1490" s="7">
        <f t="shared" ca="1" si="213"/>
        <v>43641</v>
      </c>
      <c r="T1490" s="7" t="str">
        <f t="shared" si="214"/>
        <v>3</v>
      </c>
      <c r="U1490" s="7">
        <f t="shared" si="215"/>
        <v>43711</v>
      </c>
    </row>
    <row r="1491" spans="1:21" x14ac:dyDescent="0.25">
      <c r="A1491">
        <v>1490</v>
      </c>
      <c r="B1491" s="1">
        <v>43639</v>
      </c>
      <c r="C1491" s="1">
        <v>43733</v>
      </c>
      <c r="D1491" s="2">
        <v>207</v>
      </c>
      <c r="E1491" s="2" t="s">
        <v>1702</v>
      </c>
      <c r="F1491" s="2" t="s">
        <v>1703</v>
      </c>
      <c r="H1491" t="str">
        <f t="shared" ca="1" si="207"/>
        <v>outros</v>
      </c>
      <c r="I1491" t="str">
        <f t="shared" ca="1" si="208"/>
        <v>outros</v>
      </c>
      <c r="J1491" t="str">
        <f t="shared" ca="1" si="209"/>
        <v>Entregue</v>
      </c>
      <c r="K1491">
        <f t="shared" ca="1" si="210"/>
        <v>1</v>
      </c>
      <c r="L1491">
        <f t="shared" ca="1" si="211"/>
        <v>2</v>
      </c>
      <c r="M1491" s="6" t="str">
        <f t="shared" si="212"/>
        <v>43</v>
      </c>
      <c r="N1491" s="6">
        <v>9</v>
      </c>
      <c r="O1491" s="6">
        <v>2019</v>
      </c>
      <c r="P1491" s="6" t="s">
        <v>157</v>
      </c>
      <c r="Q1491" s="6">
        <v>9</v>
      </c>
      <c r="R1491" s="6">
        <v>2019</v>
      </c>
      <c r="S1491" s="7">
        <f t="shared" ca="1" si="213"/>
        <v>43639</v>
      </c>
      <c r="T1491" s="7" t="str">
        <f t="shared" si="214"/>
        <v>25</v>
      </c>
      <c r="U1491" s="7">
        <f t="shared" si="215"/>
        <v>43733</v>
      </c>
    </row>
    <row r="1492" spans="1:21" x14ac:dyDescent="0.25">
      <c r="A1492">
        <v>1491</v>
      </c>
      <c r="B1492" s="1">
        <v>43638</v>
      </c>
      <c r="C1492" s="1">
        <v>43731</v>
      </c>
      <c r="D1492" s="2">
        <v>84</v>
      </c>
      <c r="E1492" s="2" t="s">
        <v>1702</v>
      </c>
      <c r="F1492" s="2" t="s">
        <v>1703</v>
      </c>
      <c r="H1492" t="str">
        <f t="shared" ca="1" si="207"/>
        <v>outros</v>
      </c>
      <c r="I1492" t="str">
        <f t="shared" ca="1" si="208"/>
        <v>outros</v>
      </c>
      <c r="J1492" t="str">
        <f t="shared" ca="1" si="209"/>
        <v>Entregue</v>
      </c>
      <c r="K1492">
        <f t="shared" ca="1" si="210"/>
        <v>1</v>
      </c>
      <c r="L1492">
        <f t="shared" ca="1" si="211"/>
        <v>2</v>
      </c>
      <c r="M1492" s="6" t="str">
        <f t="shared" si="212"/>
        <v>43</v>
      </c>
      <c r="N1492" s="6">
        <v>9</v>
      </c>
      <c r="O1492" s="6">
        <v>2019</v>
      </c>
      <c r="P1492" s="6" t="s">
        <v>144</v>
      </c>
      <c r="Q1492" s="6">
        <v>9</v>
      </c>
      <c r="R1492" s="6">
        <v>2019</v>
      </c>
      <c r="S1492" s="7">
        <f t="shared" ca="1" si="213"/>
        <v>43638</v>
      </c>
      <c r="T1492" s="7" t="str">
        <f t="shared" si="214"/>
        <v>23</v>
      </c>
      <c r="U1492" s="7">
        <f t="shared" si="215"/>
        <v>43731</v>
      </c>
    </row>
    <row r="1493" spans="1:21" x14ac:dyDescent="0.25">
      <c r="A1493">
        <v>1492</v>
      </c>
      <c r="B1493" s="1">
        <v>43641</v>
      </c>
      <c r="C1493" s="1">
        <v>43720</v>
      </c>
      <c r="D1493" s="2">
        <v>168</v>
      </c>
      <c r="E1493" s="2" t="s">
        <v>1702</v>
      </c>
      <c r="F1493" s="2" t="s">
        <v>1704</v>
      </c>
      <c r="H1493" t="str">
        <f t="shared" ca="1" si="207"/>
        <v>cliente indisponivel</v>
      </c>
      <c r="I1493" t="str">
        <f t="shared" ca="1" si="208"/>
        <v>cliente indisponivel</v>
      </c>
      <c r="J1493" t="str">
        <f t="shared" ca="1" si="209"/>
        <v>Não entregue</v>
      </c>
      <c r="K1493">
        <f t="shared" ca="1" si="210"/>
        <v>2</v>
      </c>
      <c r="L1493">
        <f t="shared" ca="1" si="211"/>
        <v>1</v>
      </c>
      <c r="M1493" s="6" t="str">
        <f t="shared" si="212"/>
        <v>43</v>
      </c>
      <c r="N1493" s="6">
        <v>9</v>
      </c>
      <c r="O1493" s="6">
        <v>2019</v>
      </c>
      <c r="P1493" s="6" t="s">
        <v>78</v>
      </c>
      <c r="Q1493" s="6">
        <v>9</v>
      </c>
      <c r="R1493" s="6">
        <v>2019</v>
      </c>
      <c r="S1493" s="7">
        <f t="shared" ca="1" si="213"/>
        <v>43638</v>
      </c>
      <c r="T1493" s="7" t="str">
        <f t="shared" si="214"/>
        <v>12</v>
      </c>
      <c r="U1493" s="7">
        <f t="shared" si="215"/>
        <v>43720</v>
      </c>
    </row>
    <row r="1494" spans="1:21" x14ac:dyDescent="0.25">
      <c r="A1494">
        <v>1493</v>
      </c>
      <c r="B1494" s="1">
        <v>43641</v>
      </c>
      <c r="C1494" s="1">
        <v>43732</v>
      </c>
      <c r="D1494" s="2">
        <v>32</v>
      </c>
      <c r="E1494" s="2" t="s">
        <v>1702</v>
      </c>
      <c r="F1494" s="2" t="s">
        <v>1704</v>
      </c>
      <c r="H1494" t="str">
        <f t="shared" ca="1" si="207"/>
        <v>cliente indisponivel</v>
      </c>
      <c r="I1494" t="str">
        <f t="shared" ca="1" si="208"/>
        <v>cliente indisponivel</v>
      </c>
      <c r="J1494" t="str">
        <f t="shared" ca="1" si="209"/>
        <v>Não entregue</v>
      </c>
      <c r="K1494">
        <f t="shared" ca="1" si="210"/>
        <v>2</v>
      </c>
      <c r="L1494">
        <f t="shared" ca="1" si="211"/>
        <v>3</v>
      </c>
      <c r="M1494" s="6" t="str">
        <f t="shared" si="212"/>
        <v>43</v>
      </c>
      <c r="N1494" s="6">
        <v>9</v>
      </c>
      <c r="O1494" s="6">
        <v>2019</v>
      </c>
      <c r="P1494" s="6" t="s">
        <v>151</v>
      </c>
      <c r="Q1494" s="6">
        <v>9</v>
      </c>
      <c r="R1494" s="6">
        <v>2019</v>
      </c>
      <c r="S1494" s="7">
        <f t="shared" ca="1" si="213"/>
        <v>43641</v>
      </c>
      <c r="T1494" s="7" t="str">
        <f t="shared" si="214"/>
        <v>24</v>
      </c>
      <c r="U1494" s="7">
        <f t="shared" si="215"/>
        <v>43732</v>
      </c>
    </row>
    <row r="1495" spans="1:21" x14ac:dyDescent="0.25">
      <c r="A1495">
        <v>1494</v>
      </c>
      <c r="B1495" s="1">
        <v>43638</v>
      </c>
      <c r="C1495" s="1">
        <v>43723</v>
      </c>
      <c r="D1495" s="2">
        <v>132</v>
      </c>
      <c r="E1495" s="2" t="s">
        <v>1701</v>
      </c>
      <c r="F1495" s="2" t="s">
        <v>1709</v>
      </c>
      <c r="H1495" t="str">
        <f t="shared" si="207"/>
        <v/>
      </c>
      <c r="I1495" t="str">
        <f t="shared" ca="1" si="208"/>
        <v>cliente indisponivel</v>
      </c>
      <c r="J1495" t="str">
        <f t="shared" ca="1" si="209"/>
        <v>Não entregue</v>
      </c>
      <c r="K1495">
        <f t="shared" ca="1" si="210"/>
        <v>2</v>
      </c>
      <c r="L1495">
        <f t="shared" ca="1" si="211"/>
        <v>1</v>
      </c>
      <c r="M1495" s="6" t="str">
        <f t="shared" si="212"/>
        <v>43</v>
      </c>
      <c r="N1495" s="6">
        <v>9</v>
      </c>
      <c r="O1495" s="6">
        <v>2019</v>
      </c>
      <c r="P1495" s="6" t="s">
        <v>95</v>
      </c>
      <c r="Q1495" s="6">
        <v>9</v>
      </c>
      <c r="R1495" s="6">
        <v>2019</v>
      </c>
      <c r="S1495" s="7">
        <f t="shared" ca="1" si="213"/>
        <v>43642</v>
      </c>
      <c r="T1495" s="7" t="str">
        <f t="shared" si="214"/>
        <v>15</v>
      </c>
      <c r="U1495" s="7">
        <f t="shared" si="215"/>
        <v>43723</v>
      </c>
    </row>
    <row r="1496" spans="1:21" x14ac:dyDescent="0.25">
      <c r="A1496">
        <v>1495</v>
      </c>
      <c r="B1496" s="1">
        <v>43638</v>
      </c>
      <c r="C1496" s="1">
        <v>43709</v>
      </c>
      <c r="D1496" s="2">
        <v>151</v>
      </c>
      <c r="E1496" s="2" t="s">
        <v>1701</v>
      </c>
      <c r="F1496" s="2" t="s">
        <v>1709</v>
      </c>
      <c r="H1496" t="str">
        <f t="shared" si="207"/>
        <v/>
      </c>
      <c r="I1496" t="str">
        <f t="shared" ca="1" si="208"/>
        <v>outros</v>
      </c>
      <c r="J1496" t="str">
        <f t="shared" ca="1" si="209"/>
        <v>Entregue</v>
      </c>
      <c r="K1496">
        <f t="shared" ca="1" si="210"/>
        <v>1</v>
      </c>
      <c r="L1496">
        <f t="shared" ca="1" si="211"/>
        <v>2</v>
      </c>
      <c r="M1496" s="6" t="str">
        <f t="shared" si="212"/>
        <v>43</v>
      </c>
      <c r="N1496" s="6">
        <v>9</v>
      </c>
      <c r="O1496" s="6">
        <v>2019</v>
      </c>
      <c r="P1496" s="6" t="s">
        <v>1696</v>
      </c>
      <c r="Q1496" s="6">
        <v>9</v>
      </c>
      <c r="R1496" s="6">
        <v>2019</v>
      </c>
      <c r="S1496" s="7">
        <f t="shared" ca="1" si="213"/>
        <v>43641</v>
      </c>
      <c r="T1496" s="7" t="str">
        <f t="shared" si="214"/>
        <v>1</v>
      </c>
      <c r="U1496" s="7">
        <f t="shared" si="215"/>
        <v>43709</v>
      </c>
    </row>
    <row r="1497" spans="1:21" x14ac:dyDescent="0.25">
      <c r="A1497">
        <v>1496</v>
      </c>
      <c r="B1497" s="1">
        <v>43640</v>
      </c>
      <c r="C1497" s="1">
        <v>43730</v>
      </c>
      <c r="D1497" s="2">
        <v>114</v>
      </c>
      <c r="E1497" s="2" t="s">
        <v>1702</v>
      </c>
      <c r="F1497" s="2" t="s">
        <v>1703</v>
      </c>
      <c r="H1497" t="str">
        <f t="shared" ca="1" si="207"/>
        <v>outros</v>
      </c>
      <c r="I1497" t="str">
        <f t="shared" ca="1" si="208"/>
        <v>outros</v>
      </c>
      <c r="J1497" t="str">
        <f t="shared" ca="1" si="209"/>
        <v>Entregue</v>
      </c>
      <c r="K1497">
        <f t="shared" ca="1" si="210"/>
        <v>1</v>
      </c>
      <c r="L1497">
        <f t="shared" ca="1" si="211"/>
        <v>1</v>
      </c>
      <c r="M1497" s="6" t="str">
        <f t="shared" si="212"/>
        <v>43</v>
      </c>
      <c r="N1497" s="6">
        <v>9</v>
      </c>
      <c r="O1497" s="6">
        <v>2019</v>
      </c>
      <c r="P1497" s="6" t="s">
        <v>138</v>
      </c>
      <c r="Q1497" s="6">
        <v>9</v>
      </c>
      <c r="R1497" s="6">
        <v>2019</v>
      </c>
      <c r="S1497" s="7">
        <f t="shared" ca="1" si="213"/>
        <v>43642</v>
      </c>
      <c r="T1497" s="7" t="str">
        <f t="shared" si="214"/>
        <v>22</v>
      </c>
      <c r="U1497" s="7">
        <f t="shared" si="215"/>
        <v>43730</v>
      </c>
    </row>
    <row r="1498" spans="1:21" x14ac:dyDescent="0.25">
      <c r="A1498">
        <v>1497</v>
      </c>
      <c r="B1498" s="1">
        <v>43639</v>
      </c>
      <c r="C1498" s="1">
        <v>43726</v>
      </c>
      <c r="D1498" s="2">
        <v>199</v>
      </c>
      <c r="E1498" s="2" t="s">
        <v>1702</v>
      </c>
      <c r="F1498" s="2" t="s">
        <v>1704</v>
      </c>
      <c r="H1498" t="str">
        <f t="shared" ca="1" si="207"/>
        <v>outros</v>
      </c>
      <c r="I1498" t="str">
        <f t="shared" ca="1" si="208"/>
        <v>outros</v>
      </c>
      <c r="J1498" t="str">
        <f t="shared" ca="1" si="209"/>
        <v>Entregue</v>
      </c>
      <c r="K1498">
        <f t="shared" ca="1" si="210"/>
        <v>1</v>
      </c>
      <c r="L1498">
        <f t="shared" ca="1" si="211"/>
        <v>2</v>
      </c>
      <c r="M1498" s="6" t="str">
        <f t="shared" si="212"/>
        <v>43</v>
      </c>
      <c r="N1498" s="6">
        <v>9</v>
      </c>
      <c r="O1498" s="6">
        <v>2019</v>
      </c>
      <c r="P1498" s="6" t="s">
        <v>114</v>
      </c>
      <c r="Q1498" s="6">
        <v>9</v>
      </c>
      <c r="R1498" s="6">
        <v>2019</v>
      </c>
      <c r="S1498" s="7">
        <f t="shared" ca="1" si="213"/>
        <v>43640</v>
      </c>
      <c r="T1498" s="7" t="str">
        <f t="shared" si="214"/>
        <v>18</v>
      </c>
      <c r="U1498" s="7">
        <f t="shared" si="215"/>
        <v>43726</v>
      </c>
    </row>
    <row r="1499" spans="1:21" x14ac:dyDescent="0.25">
      <c r="A1499">
        <v>1498</v>
      </c>
      <c r="B1499" s="1">
        <v>43638</v>
      </c>
      <c r="C1499" s="1">
        <v>43736</v>
      </c>
      <c r="D1499" s="2">
        <v>127</v>
      </c>
      <c r="E1499" s="2" t="s">
        <v>1701</v>
      </c>
      <c r="F1499" s="2" t="s">
        <v>1709</v>
      </c>
      <c r="H1499" t="str">
        <f t="shared" si="207"/>
        <v/>
      </c>
      <c r="I1499" t="str">
        <f t="shared" ca="1" si="208"/>
        <v>cliente indisponivel</v>
      </c>
      <c r="J1499" t="str">
        <f t="shared" ca="1" si="209"/>
        <v>Não entregue</v>
      </c>
      <c r="K1499">
        <f t="shared" ca="1" si="210"/>
        <v>2</v>
      </c>
      <c r="L1499">
        <f t="shared" ca="1" si="211"/>
        <v>1</v>
      </c>
      <c r="M1499" s="6" t="str">
        <f t="shared" si="212"/>
        <v>43</v>
      </c>
      <c r="N1499" s="6">
        <v>9</v>
      </c>
      <c r="O1499" s="6">
        <v>2019</v>
      </c>
      <c r="P1499" s="6" t="s">
        <v>175</v>
      </c>
      <c r="Q1499" s="6">
        <v>9</v>
      </c>
      <c r="R1499" s="6">
        <v>2019</v>
      </c>
      <c r="S1499" s="7">
        <f t="shared" ca="1" si="213"/>
        <v>43641</v>
      </c>
      <c r="T1499" s="7" t="str">
        <f t="shared" si="214"/>
        <v>28</v>
      </c>
      <c r="U1499" s="7">
        <f t="shared" si="215"/>
        <v>43736</v>
      </c>
    </row>
    <row r="1500" spans="1:21" x14ac:dyDescent="0.25">
      <c r="A1500">
        <v>1499</v>
      </c>
      <c r="B1500" s="1">
        <v>43638</v>
      </c>
      <c r="C1500" s="1">
        <v>43736</v>
      </c>
      <c r="D1500" s="2">
        <v>46</v>
      </c>
      <c r="E1500" s="2" t="s">
        <v>1701</v>
      </c>
      <c r="F1500" s="2" t="s">
        <v>1709</v>
      </c>
      <c r="H1500" t="str">
        <f t="shared" si="207"/>
        <v/>
      </c>
      <c r="I1500" t="str">
        <f t="shared" ca="1" si="208"/>
        <v>outros</v>
      </c>
      <c r="J1500" t="str">
        <f t="shared" ca="1" si="209"/>
        <v>Entregue</v>
      </c>
      <c r="K1500">
        <f t="shared" ca="1" si="210"/>
        <v>1</v>
      </c>
      <c r="L1500">
        <f t="shared" ca="1" si="211"/>
        <v>1</v>
      </c>
      <c r="M1500" s="6" t="str">
        <f t="shared" si="212"/>
        <v>43</v>
      </c>
      <c r="N1500" s="6">
        <v>9</v>
      </c>
      <c r="O1500" s="6">
        <v>2019</v>
      </c>
      <c r="P1500" s="6" t="s">
        <v>175</v>
      </c>
      <c r="Q1500" s="6">
        <v>9</v>
      </c>
      <c r="R1500" s="6">
        <v>2019</v>
      </c>
      <c r="S1500" s="7">
        <f t="shared" ca="1" si="213"/>
        <v>43638</v>
      </c>
      <c r="T1500" s="7" t="str">
        <f t="shared" si="214"/>
        <v>28</v>
      </c>
      <c r="U1500" s="7">
        <f t="shared" si="215"/>
        <v>43736</v>
      </c>
    </row>
    <row r="1501" spans="1:21" x14ac:dyDescent="0.25">
      <c r="A1501">
        <v>1500</v>
      </c>
      <c r="B1501" s="1">
        <v>43639</v>
      </c>
      <c r="C1501" s="1">
        <v>43734</v>
      </c>
      <c r="D1501" s="2">
        <v>122</v>
      </c>
      <c r="E1501" s="2" t="s">
        <v>1701</v>
      </c>
      <c r="F1501" s="2" t="s">
        <v>1709</v>
      </c>
      <c r="H1501" t="str">
        <f t="shared" si="207"/>
        <v/>
      </c>
      <c r="I1501" t="str">
        <f t="shared" ca="1" si="208"/>
        <v>cliente indisponivel</v>
      </c>
      <c r="J1501" t="str">
        <f t="shared" ca="1" si="209"/>
        <v>Não entregue</v>
      </c>
      <c r="K1501">
        <f t="shared" ca="1" si="210"/>
        <v>2</v>
      </c>
      <c r="L1501">
        <f t="shared" ca="1" si="211"/>
        <v>1</v>
      </c>
      <c r="M1501" s="6" t="str">
        <f t="shared" si="212"/>
        <v>43</v>
      </c>
      <c r="N1501" s="6">
        <v>9</v>
      </c>
      <c r="O1501" s="6">
        <v>2019</v>
      </c>
      <c r="P1501" s="6" t="s">
        <v>163</v>
      </c>
      <c r="Q1501" s="6">
        <v>9</v>
      </c>
      <c r="R1501" s="6">
        <v>2019</v>
      </c>
      <c r="S1501" s="7">
        <f t="shared" ca="1" si="213"/>
        <v>43639</v>
      </c>
      <c r="T1501" s="7" t="str">
        <f t="shared" si="214"/>
        <v>26</v>
      </c>
      <c r="U1501" s="7">
        <f t="shared" si="215"/>
        <v>43734</v>
      </c>
    </row>
    <row r="1502" spans="1:21" x14ac:dyDescent="0.25">
      <c r="A1502">
        <v>1501</v>
      </c>
      <c r="B1502" s="1">
        <v>43639</v>
      </c>
      <c r="C1502" s="1">
        <v>43725</v>
      </c>
      <c r="D1502" s="2">
        <v>124</v>
      </c>
      <c r="E1502" s="2" t="s">
        <v>1701</v>
      </c>
      <c r="F1502" s="2" t="s">
        <v>1709</v>
      </c>
      <c r="H1502" t="str">
        <f t="shared" si="207"/>
        <v/>
      </c>
      <c r="I1502" t="str">
        <f t="shared" ca="1" si="208"/>
        <v>outros</v>
      </c>
      <c r="J1502" t="str">
        <f t="shared" ca="1" si="209"/>
        <v>Entregue</v>
      </c>
      <c r="K1502">
        <f t="shared" ca="1" si="210"/>
        <v>1</v>
      </c>
      <c r="L1502">
        <f t="shared" ca="1" si="211"/>
        <v>3</v>
      </c>
      <c r="M1502" s="6" t="str">
        <f t="shared" si="212"/>
        <v>43</v>
      </c>
      <c r="N1502" s="6">
        <v>9</v>
      </c>
      <c r="O1502" s="6">
        <v>2019</v>
      </c>
      <c r="P1502" s="6" t="s">
        <v>108</v>
      </c>
      <c r="Q1502" s="6">
        <v>9</v>
      </c>
      <c r="R1502" s="6">
        <v>2019</v>
      </c>
      <c r="S1502" s="7">
        <f t="shared" ca="1" si="213"/>
        <v>43640</v>
      </c>
      <c r="T1502" s="7" t="str">
        <f t="shared" si="214"/>
        <v>17</v>
      </c>
      <c r="U1502" s="7">
        <f t="shared" si="215"/>
        <v>43725</v>
      </c>
    </row>
    <row r="1503" spans="1:21" x14ac:dyDescent="0.25">
      <c r="A1503">
        <v>1502</v>
      </c>
      <c r="B1503" s="1">
        <v>43639</v>
      </c>
      <c r="C1503" s="1">
        <v>43722</v>
      </c>
      <c r="D1503" s="2">
        <v>79</v>
      </c>
      <c r="E1503" s="2" t="s">
        <v>1701</v>
      </c>
      <c r="F1503" s="2" t="s">
        <v>1709</v>
      </c>
      <c r="H1503" t="str">
        <f t="shared" si="207"/>
        <v/>
      </c>
      <c r="I1503" t="str">
        <f t="shared" ca="1" si="208"/>
        <v>outros</v>
      </c>
      <c r="J1503" t="str">
        <f t="shared" ca="1" si="209"/>
        <v>Entregue</v>
      </c>
      <c r="K1503">
        <f t="shared" ca="1" si="210"/>
        <v>1</v>
      </c>
      <c r="L1503">
        <f t="shared" ca="1" si="211"/>
        <v>3</v>
      </c>
      <c r="M1503" s="6" t="str">
        <f t="shared" si="212"/>
        <v>43</v>
      </c>
      <c r="N1503" s="6">
        <v>9</v>
      </c>
      <c r="O1503" s="6">
        <v>2019</v>
      </c>
      <c r="P1503" s="6" t="s">
        <v>90</v>
      </c>
      <c r="Q1503" s="6">
        <v>9</v>
      </c>
      <c r="R1503" s="6">
        <v>2019</v>
      </c>
      <c r="S1503" s="7">
        <f t="shared" ca="1" si="213"/>
        <v>43639</v>
      </c>
      <c r="T1503" s="7" t="str">
        <f t="shared" si="214"/>
        <v>14</v>
      </c>
      <c r="U1503" s="7">
        <f t="shared" si="215"/>
        <v>43722</v>
      </c>
    </row>
    <row r="1504" spans="1:21" x14ac:dyDescent="0.25">
      <c r="A1504">
        <v>1503</v>
      </c>
      <c r="B1504" s="1">
        <v>43642</v>
      </c>
      <c r="C1504" s="1">
        <v>43733</v>
      </c>
      <c r="D1504" s="2">
        <v>164</v>
      </c>
      <c r="E1504" s="2" t="s">
        <v>1701</v>
      </c>
      <c r="F1504" s="2" t="s">
        <v>1709</v>
      </c>
      <c r="H1504" t="str">
        <f t="shared" si="207"/>
        <v/>
      </c>
      <c r="I1504" t="str">
        <f t="shared" ca="1" si="208"/>
        <v>outros</v>
      </c>
      <c r="J1504" t="str">
        <f t="shared" ca="1" si="209"/>
        <v>Entregue</v>
      </c>
      <c r="K1504">
        <f t="shared" ca="1" si="210"/>
        <v>1</v>
      </c>
      <c r="L1504">
        <f t="shared" ca="1" si="211"/>
        <v>3</v>
      </c>
      <c r="M1504" s="6" t="str">
        <f t="shared" si="212"/>
        <v>43</v>
      </c>
      <c r="N1504" s="6">
        <v>9</v>
      </c>
      <c r="O1504" s="6">
        <v>2019</v>
      </c>
      <c r="P1504" s="6" t="s">
        <v>157</v>
      </c>
      <c r="Q1504" s="6">
        <v>9</v>
      </c>
      <c r="R1504" s="6">
        <v>2019</v>
      </c>
      <c r="S1504" s="7">
        <f t="shared" ca="1" si="213"/>
        <v>43642</v>
      </c>
      <c r="T1504" s="7" t="str">
        <f t="shared" si="214"/>
        <v>25</v>
      </c>
      <c r="U1504" s="7">
        <f t="shared" si="215"/>
        <v>43733</v>
      </c>
    </row>
    <row r="1505" spans="1:21" x14ac:dyDescent="0.25">
      <c r="A1505">
        <v>1504</v>
      </c>
      <c r="B1505" s="1">
        <v>43639</v>
      </c>
      <c r="C1505" s="1">
        <v>43711</v>
      </c>
      <c r="D1505" s="2">
        <v>214</v>
      </c>
      <c r="E1505" s="2" t="s">
        <v>1702</v>
      </c>
      <c r="F1505" s="2" t="s">
        <v>1703</v>
      </c>
      <c r="H1505" t="str">
        <f t="shared" ca="1" si="207"/>
        <v>cliente indisponivel</v>
      </c>
      <c r="I1505" t="str">
        <f t="shared" ca="1" si="208"/>
        <v>cliente indisponivel</v>
      </c>
      <c r="J1505" t="str">
        <f t="shared" ca="1" si="209"/>
        <v>Não entregue</v>
      </c>
      <c r="K1505">
        <f t="shared" ca="1" si="210"/>
        <v>2</v>
      </c>
      <c r="L1505">
        <f t="shared" ca="1" si="211"/>
        <v>3</v>
      </c>
      <c r="M1505" s="6" t="str">
        <f t="shared" si="212"/>
        <v>43</v>
      </c>
      <c r="N1505" s="6">
        <v>9</v>
      </c>
      <c r="O1505" s="6">
        <v>2019</v>
      </c>
      <c r="P1505" s="6" t="s">
        <v>1691</v>
      </c>
      <c r="Q1505" s="6">
        <v>9</v>
      </c>
      <c r="R1505" s="6">
        <v>2019</v>
      </c>
      <c r="S1505" s="7">
        <f t="shared" ca="1" si="213"/>
        <v>43638</v>
      </c>
      <c r="T1505" s="7" t="str">
        <f t="shared" si="214"/>
        <v>3</v>
      </c>
      <c r="U1505" s="7">
        <f t="shared" si="215"/>
        <v>43711</v>
      </c>
    </row>
    <row r="1506" spans="1:21" x14ac:dyDescent="0.25">
      <c r="A1506">
        <v>1505</v>
      </c>
      <c r="B1506" s="1">
        <v>43641</v>
      </c>
      <c r="C1506" s="1">
        <v>43710</v>
      </c>
      <c r="D1506" s="2">
        <v>42</v>
      </c>
      <c r="E1506" s="2" t="s">
        <v>1701</v>
      </c>
      <c r="F1506" s="2" t="s">
        <v>1709</v>
      </c>
      <c r="H1506" t="str">
        <f t="shared" si="207"/>
        <v/>
      </c>
      <c r="I1506" t="str">
        <f t="shared" ca="1" si="208"/>
        <v>outros</v>
      </c>
      <c r="J1506" t="str">
        <f t="shared" ca="1" si="209"/>
        <v>Entregue</v>
      </c>
      <c r="K1506">
        <f t="shared" ca="1" si="210"/>
        <v>1</v>
      </c>
      <c r="L1506">
        <f t="shared" ca="1" si="211"/>
        <v>2</v>
      </c>
      <c r="M1506" s="6" t="str">
        <f t="shared" si="212"/>
        <v>43</v>
      </c>
      <c r="N1506" s="6">
        <v>9</v>
      </c>
      <c r="O1506" s="6">
        <v>2019</v>
      </c>
      <c r="P1506" s="6" t="s">
        <v>1699</v>
      </c>
      <c r="Q1506" s="6">
        <v>9</v>
      </c>
      <c r="R1506" s="6">
        <v>2019</v>
      </c>
      <c r="S1506" s="7">
        <f t="shared" ca="1" si="213"/>
        <v>43639</v>
      </c>
      <c r="T1506" s="7" t="str">
        <f t="shared" si="214"/>
        <v>2</v>
      </c>
      <c r="U1506" s="7">
        <f t="shared" si="215"/>
        <v>43710</v>
      </c>
    </row>
    <row r="1507" spans="1:21" x14ac:dyDescent="0.25">
      <c r="A1507">
        <v>1506</v>
      </c>
      <c r="B1507" s="1">
        <v>43638</v>
      </c>
      <c r="C1507" s="1">
        <v>43735</v>
      </c>
      <c r="D1507" s="2">
        <v>223</v>
      </c>
      <c r="E1507" s="2" t="s">
        <v>1702</v>
      </c>
      <c r="F1507" s="2" t="s">
        <v>1703</v>
      </c>
      <c r="H1507" t="str">
        <f t="shared" ca="1" si="207"/>
        <v>cliente indisponivel</v>
      </c>
      <c r="I1507" t="str">
        <f t="shared" ca="1" si="208"/>
        <v>cliente indisponivel</v>
      </c>
      <c r="J1507" t="str">
        <f t="shared" ca="1" si="209"/>
        <v>Não entregue</v>
      </c>
      <c r="K1507">
        <f t="shared" ca="1" si="210"/>
        <v>2</v>
      </c>
      <c r="L1507">
        <f t="shared" ca="1" si="211"/>
        <v>2</v>
      </c>
      <c r="M1507" s="6" t="str">
        <f t="shared" si="212"/>
        <v>43</v>
      </c>
      <c r="N1507" s="6">
        <v>9</v>
      </c>
      <c r="O1507" s="6">
        <v>2019</v>
      </c>
      <c r="P1507" s="6" t="s">
        <v>170</v>
      </c>
      <c r="Q1507" s="6">
        <v>9</v>
      </c>
      <c r="R1507" s="6">
        <v>2019</v>
      </c>
      <c r="S1507" s="7">
        <f t="shared" ca="1" si="213"/>
        <v>43642</v>
      </c>
      <c r="T1507" s="7" t="str">
        <f t="shared" si="214"/>
        <v>27</v>
      </c>
      <c r="U1507" s="7">
        <f t="shared" si="215"/>
        <v>43735</v>
      </c>
    </row>
    <row r="1508" spans="1:21" x14ac:dyDescent="0.25">
      <c r="A1508">
        <v>1507</v>
      </c>
      <c r="B1508" s="1">
        <v>43638</v>
      </c>
      <c r="C1508" s="1">
        <v>43715</v>
      </c>
      <c r="D1508" s="2">
        <v>143</v>
      </c>
      <c r="E1508" s="2" t="s">
        <v>1702</v>
      </c>
      <c r="F1508" s="2" t="s">
        <v>1704</v>
      </c>
      <c r="H1508" t="str">
        <f t="shared" ca="1" si="207"/>
        <v>outros</v>
      </c>
      <c r="I1508" t="str">
        <f t="shared" ca="1" si="208"/>
        <v>outros</v>
      </c>
      <c r="J1508" t="str">
        <f t="shared" ca="1" si="209"/>
        <v>Entregue</v>
      </c>
      <c r="K1508">
        <f t="shared" ca="1" si="210"/>
        <v>1</v>
      </c>
      <c r="L1508">
        <f t="shared" ca="1" si="211"/>
        <v>2</v>
      </c>
      <c r="M1508" s="6" t="str">
        <f t="shared" si="212"/>
        <v>43</v>
      </c>
      <c r="N1508" s="6">
        <v>9</v>
      </c>
      <c r="O1508" s="6">
        <v>2019</v>
      </c>
      <c r="P1508" s="6" t="s">
        <v>1697</v>
      </c>
      <c r="Q1508" s="6">
        <v>9</v>
      </c>
      <c r="R1508" s="6">
        <v>2019</v>
      </c>
      <c r="S1508" s="7">
        <f t="shared" ca="1" si="213"/>
        <v>43639</v>
      </c>
      <c r="T1508" s="7" t="str">
        <f t="shared" si="214"/>
        <v>7</v>
      </c>
      <c r="U1508" s="7">
        <f t="shared" si="215"/>
        <v>43715</v>
      </c>
    </row>
    <row r="1509" spans="1:21" x14ac:dyDescent="0.25">
      <c r="A1509">
        <v>1508</v>
      </c>
      <c r="B1509" s="1">
        <v>43642</v>
      </c>
      <c r="C1509" s="1">
        <v>43718</v>
      </c>
      <c r="D1509" s="2">
        <v>178</v>
      </c>
      <c r="E1509" s="2" t="s">
        <v>1701</v>
      </c>
      <c r="F1509" s="2" t="s">
        <v>1709</v>
      </c>
      <c r="H1509" t="str">
        <f t="shared" si="207"/>
        <v/>
      </c>
      <c r="I1509" t="str">
        <f t="shared" ca="1" si="208"/>
        <v>cliente indisponivel</v>
      </c>
      <c r="J1509" t="str">
        <f t="shared" ca="1" si="209"/>
        <v>Não entregue</v>
      </c>
      <c r="K1509">
        <f t="shared" ca="1" si="210"/>
        <v>2</v>
      </c>
      <c r="L1509">
        <f t="shared" ca="1" si="211"/>
        <v>2</v>
      </c>
      <c r="M1509" s="6" t="str">
        <f t="shared" si="212"/>
        <v>43</v>
      </c>
      <c r="N1509" s="6">
        <v>9</v>
      </c>
      <c r="O1509" s="6">
        <v>2019</v>
      </c>
      <c r="P1509" s="6" t="s">
        <v>65</v>
      </c>
      <c r="Q1509" s="6">
        <v>9</v>
      </c>
      <c r="R1509" s="6">
        <v>2019</v>
      </c>
      <c r="S1509" s="7">
        <f t="shared" ca="1" si="213"/>
        <v>43638</v>
      </c>
      <c r="T1509" s="7" t="str">
        <f t="shared" si="214"/>
        <v>10</v>
      </c>
      <c r="U1509" s="7">
        <f t="shared" si="215"/>
        <v>43718</v>
      </c>
    </row>
    <row r="1510" spans="1:21" x14ac:dyDescent="0.25">
      <c r="A1510">
        <v>1509</v>
      </c>
      <c r="B1510" s="1">
        <v>43641</v>
      </c>
      <c r="C1510" s="1">
        <v>43718</v>
      </c>
      <c r="D1510" s="2">
        <v>148</v>
      </c>
      <c r="E1510" s="2" t="s">
        <v>1701</v>
      </c>
      <c r="F1510" s="2" t="s">
        <v>1709</v>
      </c>
      <c r="H1510" t="str">
        <f t="shared" si="207"/>
        <v/>
      </c>
      <c r="I1510" t="str">
        <f t="shared" ca="1" si="208"/>
        <v>cliente indisponivel</v>
      </c>
      <c r="J1510" t="str">
        <f t="shared" ca="1" si="209"/>
        <v>Não entregue</v>
      </c>
      <c r="K1510">
        <f t="shared" ca="1" si="210"/>
        <v>2</v>
      </c>
      <c r="L1510">
        <f t="shared" ca="1" si="211"/>
        <v>1</v>
      </c>
      <c r="M1510" s="6" t="str">
        <f t="shared" si="212"/>
        <v>43</v>
      </c>
      <c r="N1510" s="6">
        <v>9</v>
      </c>
      <c r="O1510" s="6">
        <v>2019</v>
      </c>
      <c r="P1510" s="6" t="s">
        <v>65</v>
      </c>
      <c r="Q1510" s="6">
        <v>9</v>
      </c>
      <c r="R1510" s="6">
        <v>2019</v>
      </c>
      <c r="S1510" s="7">
        <f t="shared" ca="1" si="213"/>
        <v>43641</v>
      </c>
      <c r="T1510" s="7" t="str">
        <f t="shared" si="214"/>
        <v>10</v>
      </c>
      <c r="U1510" s="7">
        <f t="shared" si="215"/>
        <v>43718</v>
      </c>
    </row>
    <row r="1511" spans="1:21" x14ac:dyDescent="0.25">
      <c r="A1511">
        <v>1510</v>
      </c>
      <c r="B1511" s="1">
        <v>43639</v>
      </c>
      <c r="C1511" s="1">
        <v>43721</v>
      </c>
      <c r="D1511" s="2">
        <v>222</v>
      </c>
      <c r="E1511" s="2" t="s">
        <v>1702</v>
      </c>
      <c r="F1511" s="2" t="s">
        <v>1703</v>
      </c>
      <c r="H1511" t="str">
        <f t="shared" ca="1" si="207"/>
        <v>cliente indisponivel</v>
      </c>
      <c r="I1511" t="str">
        <f t="shared" ca="1" si="208"/>
        <v>cliente indisponivel</v>
      </c>
      <c r="J1511" t="str">
        <f t="shared" ca="1" si="209"/>
        <v>Não entregue</v>
      </c>
      <c r="K1511">
        <f t="shared" ca="1" si="210"/>
        <v>2</v>
      </c>
      <c r="L1511">
        <f t="shared" ca="1" si="211"/>
        <v>1</v>
      </c>
      <c r="M1511" s="6" t="str">
        <f t="shared" si="212"/>
        <v>43</v>
      </c>
      <c r="N1511" s="6">
        <v>9</v>
      </c>
      <c r="O1511" s="6">
        <v>2019</v>
      </c>
      <c r="P1511" s="6" t="s">
        <v>84</v>
      </c>
      <c r="Q1511" s="6">
        <v>9</v>
      </c>
      <c r="R1511" s="6">
        <v>2019</v>
      </c>
      <c r="S1511" s="7">
        <f t="shared" ca="1" si="213"/>
        <v>43640</v>
      </c>
      <c r="T1511" s="7" t="str">
        <f t="shared" si="214"/>
        <v>13</v>
      </c>
      <c r="U1511" s="7">
        <f t="shared" si="215"/>
        <v>43721</v>
      </c>
    </row>
    <row r="1512" spans="1:21" x14ac:dyDescent="0.25">
      <c r="A1512">
        <v>1511</v>
      </c>
      <c r="B1512" s="1">
        <v>43639</v>
      </c>
      <c r="C1512" s="1">
        <v>43725</v>
      </c>
      <c r="D1512" s="2">
        <v>193</v>
      </c>
      <c r="E1512" s="2" t="s">
        <v>1702</v>
      </c>
      <c r="F1512" s="2" t="s">
        <v>1703</v>
      </c>
      <c r="H1512" t="str">
        <f t="shared" ca="1" si="207"/>
        <v>cliente indisponivel</v>
      </c>
      <c r="I1512" t="str">
        <f t="shared" ca="1" si="208"/>
        <v>cliente indisponivel</v>
      </c>
      <c r="J1512" t="str">
        <f t="shared" ca="1" si="209"/>
        <v>Não entregue</v>
      </c>
      <c r="K1512">
        <f t="shared" ca="1" si="210"/>
        <v>2</v>
      </c>
      <c r="L1512">
        <f t="shared" ca="1" si="211"/>
        <v>2</v>
      </c>
      <c r="M1512" s="6" t="str">
        <f t="shared" si="212"/>
        <v>43</v>
      </c>
      <c r="N1512" s="6">
        <v>9</v>
      </c>
      <c r="O1512" s="6">
        <v>2019</v>
      </c>
      <c r="P1512" s="6" t="s">
        <v>108</v>
      </c>
      <c r="Q1512" s="6">
        <v>9</v>
      </c>
      <c r="R1512" s="6">
        <v>2019</v>
      </c>
      <c r="S1512" s="7">
        <f t="shared" ca="1" si="213"/>
        <v>43641</v>
      </c>
      <c r="T1512" s="7" t="str">
        <f t="shared" si="214"/>
        <v>17</v>
      </c>
      <c r="U1512" s="7">
        <f t="shared" si="215"/>
        <v>43725</v>
      </c>
    </row>
    <row r="1513" spans="1:21" x14ac:dyDescent="0.25">
      <c r="A1513">
        <v>1512</v>
      </c>
      <c r="B1513" s="1">
        <v>43640</v>
      </c>
      <c r="C1513" s="1">
        <v>43710</v>
      </c>
      <c r="D1513" s="2">
        <v>74</v>
      </c>
      <c r="E1513" s="2" t="s">
        <v>1702</v>
      </c>
      <c r="F1513" s="2" t="s">
        <v>1704</v>
      </c>
      <c r="H1513" t="str">
        <f t="shared" ca="1" si="207"/>
        <v>cliente indisponivel</v>
      </c>
      <c r="I1513" t="str">
        <f t="shared" ca="1" si="208"/>
        <v>cliente indisponivel</v>
      </c>
      <c r="J1513" t="str">
        <f t="shared" ca="1" si="209"/>
        <v>Não entregue</v>
      </c>
      <c r="K1513">
        <f t="shared" ca="1" si="210"/>
        <v>2</v>
      </c>
      <c r="L1513">
        <f t="shared" ca="1" si="211"/>
        <v>2</v>
      </c>
      <c r="M1513" s="6" t="str">
        <f t="shared" si="212"/>
        <v>43</v>
      </c>
      <c r="N1513" s="6">
        <v>9</v>
      </c>
      <c r="O1513" s="6">
        <v>2019</v>
      </c>
      <c r="P1513" s="6" t="s">
        <v>1699</v>
      </c>
      <c r="Q1513" s="6">
        <v>9</v>
      </c>
      <c r="R1513" s="6">
        <v>2019</v>
      </c>
      <c r="S1513" s="7">
        <f t="shared" ca="1" si="213"/>
        <v>43641</v>
      </c>
      <c r="T1513" s="7" t="str">
        <f t="shared" si="214"/>
        <v>2</v>
      </c>
      <c r="U1513" s="7">
        <f t="shared" si="215"/>
        <v>43710</v>
      </c>
    </row>
    <row r="1514" spans="1:21" x14ac:dyDescent="0.25">
      <c r="A1514">
        <v>1513</v>
      </c>
      <c r="B1514" s="1">
        <v>43639</v>
      </c>
      <c r="C1514" s="1">
        <v>43723</v>
      </c>
      <c r="D1514" s="2">
        <v>127</v>
      </c>
      <c r="E1514" s="2" t="s">
        <v>1701</v>
      </c>
      <c r="F1514" s="2" t="s">
        <v>1709</v>
      </c>
      <c r="H1514" t="str">
        <f t="shared" si="207"/>
        <v/>
      </c>
      <c r="I1514" t="str">
        <f t="shared" ca="1" si="208"/>
        <v>outros</v>
      </c>
      <c r="J1514" t="str">
        <f t="shared" ca="1" si="209"/>
        <v>Entregue</v>
      </c>
      <c r="K1514">
        <f t="shared" ca="1" si="210"/>
        <v>1</v>
      </c>
      <c r="L1514">
        <f t="shared" ca="1" si="211"/>
        <v>3</v>
      </c>
      <c r="M1514" s="6" t="str">
        <f t="shared" si="212"/>
        <v>43</v>
      </c>
      <c r="N1514" s="6">
        <v>9</v>
      </c>
      <c r="O1514" s="6">
        <v>2019</v>
      </c>
      <c r="P1514" s="6" t="s">
        <v>95</v>
      </c>
      <c r="Q1514" s="6">
        <v>9</v>
      </c>
      <c r="R1514" s="6">
        <v>2019</v>
      </c>
      <c r="S1514" s="7">
        <f t="shared" ca="1" si="213"/>
        <v>43639</v>
      </c>
      <c r="T1514" s="7" t="str">
        <f t="shared" si="214"/>
        <v>15</v>
      </c>
      <c r="U1514" s="7">
        <f t="shared" si="215"/>
        <v>43723</v>
      </c>
    </row>
    <row r="1515" spans="1:21" x14ac:dyDescent="0.25">
      <c r="A1515">
        <v>1514</v>
      </c>
      <c r="B1515" s="1">
        <v>43639</v>
      </c>
      <c r="C1515" s="1">
        <v>43713</v>
      </c>
      <c r="D1515" s="2">
        <v>128</v>
      </c>
      <c r="E1515" s="2" t="s">
        <v>1701</v>
      </c>
      <c r="F1515" s="2" t="s">
        <v>1709</v>
      </c>
      <c r="H1515" t="str">
        <f t="shared" si="207"/>
        <v/>
      </c>
      <c r="I1515" t="str">
        <f t="shared" ca="1" si="208"/>
        <v>cliente indisponivel</v>
      </c>
      <c r="J1515" t="str">
        <f t="shared" ca="1" si="209"/>
        <v>Não entregue</v>
      </c>
      <c r="K1515">
        <f t="shared" ca="1" si="210"/>
        <v>2</v>
      </c>
      <c r="L1515">
        <f t="shared" ca="1" si="211"/>
        <v>2</v>
      </c>
      <c r="M1515" s="6" t="str">
        <f t="shared" si="212"/>
        <v>43</v>
      </c>
      <c r="N1515" s="6">
        <v>9</v>
      </c>
      <c r="O1515" s="6">
        <v>2019</v>
      </c>
      <c r="P1515" s="6" t="s">
        <v>1695</v>
      </c>
      <c r="Q1515" s="6">
        <v>9</v>
      </c>
      <c r="R1515" s="6">
        <v>2019</v>
      </c>
      <c r="S1515" s="7">
        <f t="shared" ca="1" si="213"/>
        <v>43638</v>
      </c>
      <c r="T1515" s="7" t="str">
        <f t="shared" si="214"/>
        <v>5</v>
      </c>
      <c r="U1515" s="7">
        <f t="shared" si="215"/>
        <v>43713</v>
      </c>
    </row>
    <row r="1516" spans="1:21" x14ac:dyDescent="0.25">
      <c r="A1516">
        <v>1515</v>
      </c>
      <c r="B1516" s="1">
        <v>43642</v>
      </c>
      <c r="C1516" s="1">
        <v>43726</v>
      </c>
      <c r="D1516" s="2">
        <v>37</v>
      </c>
      <c r="E1516" s="2" t="s">
        <v>1701</v>
      </c>
      <c r="F1516" s="2" t="s">
        <v>1709</v>
      </c>
      <c r="H1516" t="str">
        <f t="shared" si="207"/>
        <v/>
      </c>
      <c r="I1516" t="str">
        <f t="shared" ca="1" si="208"/>
        <v>cliente indisponivel</v>
      </c>
      <c r="J1516" t="str">
        <f t="shared" ca="1" si="209"/>
        <v>Não entregue</v>
      </c>
      <c r="K1516">
        <f t="shared" ca="1" si="210"/>
        <v>2</v>
      </c>
      <c r="L1516">
        <f t="shared" ca="1" si="211"/>
        <v>1</v>
      </c>
      <c r="M1516" s="6" t="str">
        <f t="shared" si="212"/>
        <v>43</v>
      </c>
      <c r="N1516" s="6">
        <v>9</v>
      </c>
      <c r="O1516" s="6">
        <v>2019</v>
      </c>
      <c r="P1516" s="6" t="s">
        <v>114</v>
      </c>
      <c r="Q1516" s="6">
        <v>9</v>
      </c>
      <c r="R1516" s="6">
        <v>2019</v>
      </c>
      <c r="S1516" s="7">
        <f t="shared" ca="1" si="213"/>
        <v>43640</v>
      </c>
      <c r="T1516" s="7" t="str">
        <f t="shared" si="214"/>
        <v>18</v>
      </c>
      <c r="U1516" s="7">
        <f t="shared" si="215"/>
        <v>43726</v>
      </c>
    </row>
    <row r="1517" spans="1:21" x14ac:dyDescent="0.25">
      <c r="A1517">
        <v>1516</v>
      </c>
      <c r="B1517" s="1">
        <v>43640</v>
      </c>
      <c r="C1517" s="1">
        <v>43729</v>
      </c>
      <c r="D1517" s="2">
        <v>105</v>
      </c>
      <c r="E1517" s="2" t="s">
        <v>1701</v>
      </c>
      <c r="F1517" s="2" t="s">
        <v>1709</v>
      </c>
      <c r="H1517" t="str">
        <f t="shared" si="207"/>
        <v/>
      </c>
      <c r="I1517" t="str">
        <f t="shared" ca="1" si="208"/>
        <v>outros</v>
      </c>
      <c r="J1517" t="str">
        <f t="shared" ca="1" si="209"/>
        <v>Entregue</v>
      </c>
      <c r="K1517">
        <f t="shared" ca="1" si="210"/>
        <v>1</v>
      </c>
      <c r="L1517">
        <f t="shared" ca="1" si="211"/>
        <v>2</v>
      </c>
      <c r="M1517" s="6" t="str">
        <f t="shared" si="212"/>
        <v>43</v>
      </c>
      <c r="N1517" s="6">
        <v>9</v>
      </c>
      <c r="O1517" s="6">
        <v>2019</v>
      </c>
      <c r="P1517" s="6" t="s">
        <v>132</v>
      </c>
      <c r="Q1517" s="6">
        <v>9</v>
      </c>
      <c r="R1517" s="6">
        <v>2019</v>
      </c>
      <c r="S1517" s="7">
        <f t="shared" ca="1" si="213"/>
        <v>43638</v>
      </c>
      <c r="T1517" s="7" t="str">
        <f t="shared" si="214"/>
        <v>21</v>
      </c>
      <c r="U1517" s="7">
        <f t="shared" si="215"/>
        <v>43729</v>
      </c>
    </row>
    <row r="1518" spans="1:21" x14ac:dyDescent="0.25">
      <c r="A1518">
        <v>1517</v>
      </c>
      <c r="B1518" s="1">
        <v>43642</v>
      </c>
      <c r="C1518" s="1">
        <v>43716</v>
      </c>
      <c r="D1518" s="2">
        <v>219</v>
      </c>
      <c r="E1518" s="2" t="s">
        <v>1701</v>
      </c>
      <c r="F1518" s="2" t="s">
        <v>1709</v>
      </c>
      <c r="H1518" t="str">
        <f t="shared" si="207"/>
        <v/>
      </c>
      <c r="I1518" t="str">
        <f t="shared" ca="1" si="208"/>
        <v>cliente indisponivel</v>
      </c>
      <c r="J1518" t="str">
        <f t="shared" ca="1" si="209"/>
        <v>Não entregue</v>
      </c>
      <c r="K1518">
        <f t="shared" ca="1" si="210"/>
        <v>2</v>
      </c>
      <c r="L1518">
        <f t="shared" ca="1" si="211"/>
        <v>3</v>
      </c>
      <c r="M1518" s="6" t="str">
        <f t="shared" si="212"/>
        <v>43</v>
      </c>
      <c r="N1518" s="6">
        <v>9</v>
      </c>
      <c r="O1518" s="6">
        <v>2019</v>
      </c>
      <c r="P1518" s="6" t="s">
        <v>1693</v>
      </c>
      <c r="Q1518" s="6">
        <v>9</v>
      </c>
      <c r="R1518" s="6">
        <v>2019</v>
      </c>
      <c r="S1518" s="7">
        <f t="shared" ca="1" si="213"/>
        <v>43642</v>
      </c>
      <c r="T1518" s="7" t="str">
        <f t="shared" si="214"/>
        <v>8</v>
      </c>
      <c r="U1518" s="7">
        <f t="shared" si="215"/>
        <v>43716</v>
      </c>
    </row>
    <row r="1519" spans="1:21" x14ac:dyDescent="0.25">
      <c r="A1519">
        <v>1518</v>
      </c>
      <c r="B1519" s="1">
        <v>43638</v>
      </c>
      <c r="C1519" s="1">
        <v>43732</v>
      </c>
      <c r="D1519" s="2">
        <v>89</v>
      </c>
      <c r="E1519" s="2" t="s">
        <v>1702</v>
      </c>
      <c r="F1519" s="2" t="s">
        <v>1704</v>
      </c>
      <c r="H1519" t="str">
        <f t="shared" ca="1" si="207"/>
        <v>outros</v>
      </c>
      <c r="I1519" t="str">
        <f t="shared" ca="1" si="208"/>
        <v>outros</v>
      </c>
      <c r="J1519" t="str">
        <f t="shared" ca="1" si="209"/>
        <v>Entregue</v>
      </c>
      <c r="K1519">
        <f t="shared" ca="1" si="210"/>
        <v>1</v>
      </c>
      <c r="L1519">
        <f t="shared" ca="1" si="211"/>
        <v>3</v>
      </c>
      <c r="M1519" s="6" t="str">
        <f t="shared" si="212"/>
        <v>43</v>
      </c>
      <c r="N1519" s="6">
        <v>9</v>
      </c>
      <c r="O1519" s="6">
        <v>2019</v>
      </c>
      <c r="P1519" s="6" t="s">
        <v>151</v>
      </c>
      <c r="Q1519" s="6">
        <v>9</v>
      </c>
      <c r="R1519" s="6">
        <v>2019</v>
      </c>
      <c r="S1519" s="7">
        <f t="shared" ca="1" si="213"/>
        <v>43640</v>
      </c>
      <c r="T1519" s="7" t="str">
        <f t="shared" si="214"/>
        <v>24</v>
      </c>
      <c r="U1519" s="7">
        <f t="shared" si="215"/>
        <v>43732</v>
      </c>
    </row>
    <row r="1520" spans="1:21" x14ac:dyDescent="0.25">
      <c r="A1520">
        <v>1519</v>
      </c>
      <c r="B1520" s="1">
        <v>43642</v>
      </c>
      <c r="C1520" s="1">
        <v>43713</v>
      </c>
      <c r="D1520" s="2">
        <v>226</v>
      </c>
      <c r="E1520" s="2" t="s">
        <v>1702</v>
      </c>
      <c r="F1520" s="2" t="s">
        <v>1703</v>
      </c>
      <c r="H1520" t="str">
        <f t="shared" ca="1" si="207"/>
        <v>cliente indisponivel</v>
      </c>
      <c r="I1520" t="str">
        <f t="shared" ca="1" si="208"/>
        <v>cliente indisponivel</v>
      </c>
      <c r="J1520" t="str">
        <f t="shared" ca="1" si="209"/>
        <v>Não entregue</v>
      </c>
      <c r="K1520">
        <f t="shared" ca="1" si="210"/>
        <v>2</v>
      </c>
      <c r="L1520">
        <f t="shared" ca="1" si="211"/>
        <v>1</v>
      </c>
      <c r="M1520" s="6" t="str">
        <f t="shared" si="212"/>
        <v>43</v>
      </c>
      <c r="N1520" s="6">
        <v>9</v>
      </c>
      <c r="O1520" s="6">
        <v>2019</v>
      </c>
      <c r="P1520" s="6" t="s">
        <v>1695</v>
      </c>
      <c r="Q1520" s="6">
        <v>9</v>
      </c>
      <c r="R1520" s="6">
        <v>2019</v>
      </c>
      <c r="S1520" s="7">
        <f t="shared" ca="1" si="213"/>
        <v>43639</v>
      </c>
      <c r="T1520" s="7" t="str">
        <f t="shared" si="214"/>
        <v>5</v>
      </c>
      <c r="U1520" s="7">
        <f t="shared" si="215"/>
        <v>43713</v>
      </c>
    </row>
    <row r="1521" spans="1:21" x14ac:dyDescent="0.25">
      <c r="A1521">
        <v>1520</v>
      </c>
      <c r="B1521" s="1">
        <v>43642</v>
      </c>
      <c r="C1521" s="1">
        <v>43711</v>
      </c>
      <c r="D1521" s="2">
        <v>102</v>
      </c>
      <c r="E1521" s="2" t="s">
        <v>1702</v>
      </c>
      <c r="F1521" s="2" t="s">
        <v>1704</v>
      </c>
      <c r="H1521" t="str">
        <f t="shared" ca="1" si="207"/>
        <v>outros</v>
      </c>
      <c r="I1521" t="str">
        <f t="shared" ca="1" si="208"/>
        <v>outros</v>
      </c>
      <c r="J1521" t="str">
        <f t="shared" ca="1" si="209"/>
        <v>Entregue</v>
      </c>
      <c r="K1521">
        <f t="shared" ca="1" si="210"/>
        <v>1</v>
      </c>
      <c r="L1521">
        <f t="shared" ca="1" si="211"/>
        <v>3</v>
      </c>
      <c r="M1521" s="6" t="str">
        <f t="shared" si="212"/>
        <v>43</v>
      </c>
      <c r="N1521" s="6">
        <v>9</v>
      </c>
      <c r="O1521" s="6">
        <v>2019</v>
      </c>
      <c r="P1521" s="6" t="s">
        <v>1691</v>
      </c>
      <c r="Q1521" s="6">
        <v>9</v>
      </c>
      <c r="R1521" s="6">
        <v>2019</v>
      </c>
      <c r="S1521" s="7">
        <f t="shared" ca="1" si="213"/>
        <v>43642</v>
      </c>
      <c r="T1521" s="7" t="str">
        <f t="shared" si="214"/>
        <v>3</v>
      </c>
      <c r="U1521" s="7">
        <f t="shared" si="215"/>
        <v>43711</v>
      </c>
    </row>
    <row r="1522" spans="1:21" x14ac:dyDescent="0.25">
      <c r="A1522">
        <v>1521</v>
      </c>
      <c r="B1522" s="1">
        <v>43642</v>
      </c>
      <c r="C1522" s="1">
        <v>43728</v>
      </c>
      <c r="D1522" s="2">
        <v>215</v>
      </c>
      <c r="E1522" s="2" t="s">
        <v>1702</v>
      </c>
      <c r="F1522" s="2" t="s">
        <v>1704</v>
      </c>
      <c r="H1522" t="str">
        <f t="shared" ca="1" si="207"/>
        <v>outros</v>
      </c>
      <c r="I1522" t="str">
        <f t="shared" ca="1" si="208"/>
        <v>outros</v>
      </c>
      <c r="J1522" t="str">
        <f t="shared" ca="1" si="209"/>
        <v>Entregue</v>
      </c>
      <c r="K1522">
        <f t="shared" ca="1" si="210"/>
        <v>1</v>
      </c>
      <c r="L1522">
        <f t="shared" ca="1" si="211"/>
        <v>3</v>
      </c>
      <c r="M1522" s="6" t="str">
        <f t="shared" si="212"/>
        <v>43</v>
      </c>
      <c r="N1522" s="6">
        <v>9</v>
      </c>
      <c r="O1522" s="6">
        <v>2019</v>
      </c>
      <c r="P1522" s="6" t="s">
        <v>126</v>
      </c>
      <c r="Q1522" s="6">
        <v>9</v>
      </c>
      <c r="R1522" s="6">
        <v>2019</v>
      </c>
      <c r="S1522" s="7">
        <f t="shared" ca="1" si="213"/>
        <v>43642</v>
      </c>
      <c r="T1522" s="7" t="str">
        <f t="shared" si="214"/>
        <v>20</v>
      </c>
      <c r="U1522" s="7">
        <f t="shared" si="215"/>
        <v>43728</v>
      </c>
    </row>
    <row r="1523" spans="1:21" x14ac:dyDescent="0.25">
      <c r="A1523">
        <v>1522</v>
      </c>
      <c r="B1523" s="1">
        <v>43638</v>
      </c>
      <c r="C1523" s="1">
        <v>43723</v>
      </c>
      <c r="D1523" s="2">
        <v>15</v>
      </c>
      <c r="E1523" s="2" t="s">
        <v>1702</v>
      </c>
      <c r="F1523" s="2" t="s">
        <v>1704</v>
      </c>
      <c r="H1523" t="str">
        <f t="shared" ca="1" si="207"/>
        <v>outros</v>
      </c>
      <c r="I1523" t="str">
        <f t="shared" ca="1" si="208"/>
        <v>outros</v>
      </c>
      <c r="J1523" t="str">
        <f t="shared" ca="1" si="209"/>
        <v>Entregue</v>
      </c>
      <c r="K1523">
        <f t="shared" ca="1" si="210"/>
        <v>1</v>
      </c>
      <c r="L1523">
        <f t="shared" ca="1" si="211"/>
        <v>3</v>
      </c>
      <c r="M1523" s="6" t="str">
        <f t="shared" si="212"/>
        <v>43</v>
      </c>
      <c r="N1523" s="6">
        <v>9</v>
      </c>
      <c r="O1523" s="6">
        <v>2019</v>
      </c>
      <c r="P1523" s="6" t="s">
        <v>95</v>
      </c>
      <c r="Q1523" s="6">
        <v>9</v>
      </c>
      <c r="R1523" s="6">
        <v>2019</v>
      </c>
      <c r="S1523" s="7">
        <f t="shared" ca="1" si="213"/>
        <v>43639</v>
      </c>
      <c r="T1523" s="7" t="str">
        <f t="shared" si="214"/>
        <v>15</v>
      </c>
      <c r="U1523" s="7">
        <f t="shared" si="215"/>
        <v>43723</v>
      </c>
    </row>
    <row r="1524" spans="1:21" x14ac:dyDescent="0.25">
      <c r="A1524">
        <v>1523</v>
      </c>
      <c r="B1524" s="1">
        <v>43640</v>
      </c>
      <c r="C1524" s="1">
        <v>43722</v>
      </c>
      <c r="D1524" s="2">
        <v>31</v>
      </c>
      <c r="E1524" s="2" t="s">
        <v>1702</v>
      </c>
      <c r="F1524" s="2" t="s">
        <v>1703</v>
      </c>
      <c r="H1524" t="str">
        <f t="shared" ca="1" si="207"/>
        <v>outros</v>
      </c>
      <c r="I1524" t="str">
        <f t="shared" ca="1" si="208"/>
        <v>outros</v>
      </c>
      <c r="J1524" t="str">
        <f t="shared" ca="1" si="209"/>
        <v>Entregue</v>
      </c>
      <c r="K1524">
        <f t="shared" ca="1" si="210"/>
        <v>1</v>
      </c>
      <c r="L1524">
        <f t="shared" ca="1" si="211"/>
        <v>3</v>
      </c>
      <c r="M1524" s="6" t="str">
        <f t="shared" si="212"/>
        <v>43</v>
      </c>
      <c r="N1524" s="6">
        <v>9</v>
      </c>
      <c r="O1524" s="6">
        <v>2019</v>
      </c>
      <c r="P1524" s="6" t="s">
        <v>90</v>
      </c>
      <c r="Q1524" s="6">
        <v>9</v>
      </c>
      <c r="R1524" s="6">
        <v>2019</v>
      </c>
      <c r="S1524" s="7">
        <f t="shared" ca="1" si="213"/>
        <v>43640</v>
      </c>
      <c r="T1524" s="7" t="str">
        <f t="shared" si="214"/>
        <v>14</v>
      </c>
      <c r="U1524" s="7">
        <f t="shared" si="215"/>
        <v>43722</v>
      </c>
    </row>
    <row r="1525" spans="1:21" x14ac:dyDescent="0.25">
      <c r="A1525">
        <v>1524</v>
      </c>
      <c r="B1525" s="1">
        <v>43642</v>
      </c>
      <c r="C1525" s="1">
        <v>43726</v>
      </c>
      <c r="D1525" s="2">
        <v>124</v>
      </c>
      <c r="E1525" s="2" t="s">
        <v>1701</v>
      </c>
      <c r="F1525" s="2" t="s">
        <v>1709</v>
      </c>
      <c r="H1525" t="str">
        <f t="shared" si="207"/>
        <v/>
      </c>
      <c r="I1525" t="str">
        <f t="shared" ca="1" si="208"/>
        <v>outros</v>
      </c>
      <c r="J1525" t="str">
        <f t="shared" ca="1" si="209"/>
        <v>Entregue</v>
      </c>
      <c r="K1525">
        <f t="shared" ca="1" si="210"/>
        <v>1</v>
      </c>
      <c r="L1525">
        <f t="shared" ca="1" si="211"/>
        <v>1</v>
      </c>
      <c r="M1525" s="6" t="str">
        <f t="shared" si="212"/>
        <v>43</v>
      </c>
      <c r="N1525" s="6">
        <v>9</v>
      </c>
      <c r="O1525" s="6">
        <v>2019</v>
      </c>
      <c r="P1525" s="6" t="s">
        <v>114</v>
      </c>
      <c r="Q1525" s="6">
        <v>9</v>
      </c>
      <c r="R1525" s="6">
        <v>2019</v>
      </c>
      <c r="S1525" s="7">
        <f t="shared" ca="1" si="213"/>
        <v>43638</v>
      </c>
      <c r="T1525" s="7" t="str">
        <f t="shared" si="214"/>
        <v>18</v>
      </c>
      <c r="U1525" s="7">
        <f t="shared" si="215"/>
        <v>43726</v>
      </c>
    </row>
    <row r="1526" spans="1:21" x14ac:dyDescent="0.25">
      <c r="A1526">
        <v>1525</v>
      </c>
      <c r="B1526" s="1">
        <v>43642</v>
      </c>
      <c r="C1526" s="1">
        <v>43723</v>
      </c>
      <c r="D1526" s="2">
        <v>168</v>
      </c>
      <c r="E1526" s="2" t="s">
        <v>1701</v>
      </c>
      <c r="F1526" s="2" t="s">
        <v>1709</v>
      </c>
      <c r="H1526" t="str">
        <f t="shared" si="207"/>
        <v/>
      </c>
      <c r="I1526" t="str">
        <f t="shared" ca="1" si="208"/>
        <v>cliente indisponivel</v>
      </c>
      <c r="J1526" t="str">
        <f t="shared" ca="1" si="209"/>
        <v>Não entregue</v>
      </c>
      <c r="K1526">
        <f t="shared" ca="1" si="210"/>
        <v>2</v>
      </c>
      <c r="L1526">
        <f t="shared" ca="1" si="211"/>
        <v>2</v>
      </c>
      <c r="M1526" s="6" t="str">
        <f t="shared" si="212"/>
        <v>43</v>
      </c>
      <c r="N1526" s="6">
        <v>9</v>
      </c>
      <c r="O1526" s="6">
        <v>2019</v>
      </c>
      <c r="P1526" s="6" t="s">
        <v>95</v>
      </c>
      <c r="Q1526" s="6">
        <v>9</v>
      </c>
      <c r="R1526" s="6">
        <v>2019</v>
      </c>
      <c r="S1526" s="7">
        <f t="shared" ca="1" si="213"/>
        <v>43638</v>
      </c>
      <c r="T1526" s="7" t="str">
        <f t="shared" si="214"/>
        <v>15</v>
      </c>
      <c r="U1526" s="7">
        <f t="shared" si="215"/>
        <v>43723</v>
      </c>
    </row>
    <row r="1527" spans="1:21" x14ac:dyDescent="0.25">
      <c r="A1527">
        <v>1526</v>
      </c>
      <c r="B1527" s="1">
        <v>43639</v>
      </c>
      <c r="C1527" s="1">
        <v>43720</v>
      </c>
      <c r="D1527" s="2">
        <v>139</v>
      </c>
      <c r="E1527" s="2" t="s">
        <v>1702</v>
      </c>
      <c r="F1527" s="2" t="s">
        <v>1703</v>
      </c>
      <c r="H1527" t="str">
        <f t="shared" ca="1" si="207"/>
        <v>outros</v>
      </c>
      <c r="I1527" t="str">
        <f t="shared" ca="1" si="208"/>
        <v>outros</v>
      </c>
      <c r="J1527" t="str">
        <f t="shared" ca="1" si="209"/>
        <v>Entregue</v>
      </c>
      <c r="K1527">
        <f t="shared" ca="1" si="210"/>
        <v>1</v>
      </c>
      <c r="L1527">
        <f t="shared" ca="1" si="211"/>
        <v>3</v>
      </c>
      <c r="M1527" s="6" t="str">
        <f t="shared" si="212"/>
        <v>43</v>
      </c>
      <c r="N1527" s="6">
        <v>9</v>
      </c>
      <c r="O1527" s="6">
        <v>2019</v>
      </c>
      <c r="P1527" s="6" t="s">
        <v>78</v>
      </c>
      <c r="Q1527" s="6">
        <v>9</v>
      </c>
      <c r="R1527" s="6">
        <v>2019</v>
      </c>
      <c r="S1527" s="7">
        <f t="shared" ca="1" si="213"/>
        <v>43641</v>
      </c>
      <c r="T1527" s="7" t="str">
        <f t="shared" si="214"/>
        <v>12</v>
      </c>
      <c r="U1527" s="7">
        <f t="shared" si="215"/>
        <v>43720</v>
      </c>
    </row>
    <row r="1528" spans="1:21" x14ac:dyDescent="0.25">
      <c r="A1528">
        <v>1527</v>
      </c>
      <c r="B1528" s="1">
        <v>43641</v>
      </c>
      <c r="C1528" s="1">
        <v>43725</v>
      </c>
      <c r="D1528" s="2">
        <v>132</v>
      </c>
      <c r="E1528" s="2" t="s">
        <v>1701</v>
      </c>
      <c r="F1528" s="2" t="s">
        <v>1709</v>
      </c>
      <c r="H1528" t="str">
        <f t="shared" si="207"/>
        <v/>
      </c>
      <c r="I1528" t="str">
        <f t="shared" ca="1" si="208"/>
        <v>outros</v>
      </c>
      <c r="J1528" t="str">
        <f t="shared" ca="1" si="209"/>
        <v>Entregue</v>
      </c>
      <c r="K1528">
        <f t="shared" ca="1" si="210"/>
        <v>1</v>
      </c>
      <c r="L1528">
        <f t="shared" ca="1" si="211"/>
        <v>1</v>
      </c>
      <c r="M1528" s="6" t="str">
        <f t="shared" si="212"/>
        <v>43</v>
      </c>
      <c r="N1528" s="6">
        <v>9</v>
      </c>
      <c r="O1528" s="6">
        <v>2019</v>
      </c>
      <c r="P1528" s="6" t="s">
        <v>108</v>
      </c>
      <c r="Q1528" s="6">
        <v>9</v>
      </c>
      <c r="R1528" s="6">
        <v>2019</v>
      </c>
      <c r="S1528" s="7">
        <f t="shared" ca="1" si="213"/>
        <v>43638</v>
      </c>
      <c r="T1528" s="7" t="str">
        <f t="shared" si="214"/>
        <v>17</v>
      </c>
      <c r="U1528" s="7">
        <f t="shared" si="215"/>
        <v>43725</v>
      </c>
    </row>
    <row r="1529" spans="1:21" x14ac:dyDescent="0.25">
      <c r="A1529">
        <v>1528</v>
      </c>
      <c r="B1529" s="1">
        <v>43642</v>
      </c>
      <c r="C1529" s="1">
        <v>43725</v>
      </c>
      <c r="D1529" s="2">
        <v>132</v>
      </c>
      <c r="E1529" s="2" t="s">
        <v>1701</v>
      </c>
      <c r="F1529" s="2" t="s">
        <v>1709</v>
      </c>
      <c r="H1529" t="str">
        <f t="shared" si="207"/>
        <v/>
      </c>
      <c r="I1529" t="str">
        <f t="shared" ca="1" si="208"/>
        <v>cliente indisponivel</v>
      </c>
      <c r="J1529" t="str">
        <f t="shared" ca="1" si="209"/>
        <v>Não entregue</v>
      </c>
      <c r="K1529">
        <f t="shared" ca="1" si="210"/>
        <v>2</v>
      </c>
      <c r="L1529">
        <f t="shared" ca="1" si="211"/>
        <v>2</v>
      </c>
      <c r="M1529" s="6" t="str">
        <f t="shared" si="212"/>
        <v>43</v>
      </c>
      <c r="N1529" s="6">
        <v>9</v>
      </c>
      <c r="O1529" s="6">
        <v>2019</v>
      </c>
      <c r="P1529" s="6" t="s">
        <v>108</v>
      </c>
      <c r="Q1529" s="6">
        <v>9</v>
      </c>
      <c r="R1529" s="6">
        <v>2019</v>
      </c>
      <c r="S1529" s="7">
        <f t="shared" ca="1" si="213"/>
        <v>43640</v>
      </c>
      <c r="T1529" s="7" t="str">
        <f t="shared" si="214"/>
        <v>17</v>
      </c>
      <c r="U1529" s="7">
        <f t="shared" si="215"/>
        <v>43725</v>
      </c>
    </row>
    <row r="1530" spans="1:21" x14ac:dyDescent="0.25">
      <c r="A1530">
        <v>1529</v>
      </c>
      <c r="B1530" s="1">
        <v>43642</v>
      </c>
      <c r="C1530" s="1">
        <v>43729</v>
      </c>
      <c r="D1530" s="2">
        <v>195</v>
      </c>
      <c r="E1530" s="2" t="s">
        <v>1701</v>
      </c>
      <c r="F1530" s="2" t="s">
        <v>1709</v>
      </c>
      <c r="H1530" t="str">
        <f t="shared" si="207"/>
        <v/>
      </c>
      <c r="I1530" t="str">
        <f t="shared" ca="1" si="208"/>
        <v>cliente indisponivel</v>
      </c>
      <c r="J1530" t="str">
        <f t="shared" ca="1" si="209"/>
        <v>Não entregue</v>
      </c>
      <c r="K1530">
        <f t="shared" ca="1" si="210"/>
        <v>2</v>
      </c>
      <c r="L1530">
        <f t="shared" ca="1" si="211"/>
        <v>2</v>
      </c>
      <c r="M1530" s="6" t="str">
        <f t="shared" si="212"/>
        <v>43</v>
      </c>
      <c r="N1530" s="6">
        <v>9</v>
      </c>
      <c r="O1530" s="6">
        <v>2019</v>
      </c>
      <c r="P1530" s="6" t="s">
        <v>132</v>
      </c>
      <c r="Q1530" s="6">
        <v>9</v>
      </c>
      <c r="R1530" s="6">
        <v>2019</v>
      </c>
      <c r="S1530" s="7">
        <f t="shared" ca="1" si="213"/>
        <v>43639</v>
      </c>
      <c r="T1530" s="7" t="str">
        <f t="shared" si="214"/>
        <v>21</v>
      </c>
      <c r="U1530" s="7">
        <f t="shared" si="215"/>
        <v>43729</v>
      </c>
    </row>
    <row r="1531" spans="1:21" x14ac:dyDescent="0.25">
      <c r="A1531">
        <v>1530</v>
      </c>
      <c r="B1531" s="1">
        <v>43640</v>
      </c>
      <c r="C1531" s="1">
        <v>43732</v>
      </c>
      <c r="D1531" s="2">
        <v>199</v>
      </c>
      <c r="E1531" s="2" t="s">
        <v>1702</v>
      </c>
      <c r="F1531" s="2" t="s">
        <v>1703</v>
      </c>
      <c r="H1531" t="str">
        <f t="shared" ca="1" si="207"/>
        <v>outros</v>
      </c>
      <c r="I1531" t="str">
        <f t="shared" ca="1" si="208"/>
        <v>outros</v>
      </c>
      <c r="J1531" t="str">
        <f t="shared" ca="1" si="209"/>
        <v>Entregue</v>
      </c>
      <c r="K1531">
        <f t="shared" ca="1" si="210"/>
        <v>1</v>
      </c>
      <c r="L1531">
        <f t="shared" ca="1" si="211"/>
        <v>2</v>
      </c>
      <c r="M1531" s="6" t="str">
        <f t="shared" si="212"/>
        <v>43</v>
      </c>
      <c r="N1531" s="6">
        <v>9</v>
      </c>
      <c r="O1531" s="6">
        <v>2019</v>
      </c>
      <c r="P1531" s="6" t="s">
        <v>151</v>
      </c>
      <c r="Q1531" s="6">
        <v>9</v>
      </c>
      <c r="R1531" s="6">
        <v>2019</v>
      </c>
      <c r="S1531" s="7">
        <f t="shared" ca="1" si="213"/>
        <v>43638</v>
      </c>
      <c r="T1531" s="7" t="str">
        <f t="shared" si="214"/>
        <v>24</v>
      </c>
      <c r="U1531" s="7">
        <f t="shared" si="215"/>
        <v>43732</v>
      </c>
    </row>
    <row r="1532" spans="1:21" x14ac:dyDescent="0.25">
      <c r="A1532">
        <v>1531</v>
      </c>
      <c r="B1532" s="1">
        <v>43642</v>
      </c>
      <c r="C1532" s="1">
        <v>43725</v>
      </c>
      <c r="D1532" s="2">
        <v>188</v>
      </c>
      <c r="E1532" s="2" t="s">
        <v>1701</v>
      </c>
      <c r="F1532" s="2" t="s">
        <v>1709</v>
      </c>
      <c r="H1532" t="str">
        <f t="shared" si="207"/>
        <v/>
      </c>
      <c r="I1532" t="str">
        <f t="shared" ca="1" si="208"/>
        <v>outros</v>
      </c>
      <c r="J1532" t="str">
        <f t="shared" ca="1" si="209"/>
        <v>Entregue</v>
      </c>
      <c r="K1532">
        <f t="shared" ca="1" si="210"/>
        <v>1</v>
      </c>
      <c r="L1532">
        <f t="shared" ca="1" si="211"/>
        <v>3</v>
      </c>
      <c r="M1532" s="6" t="str">
        <f t="shared" si="212"/>
        <v>43</v>
      </c>
      <c r="N1532" s="6">
        <v>9</v>
      </c>
      <c r="O1532" s="6">
        <v>2019</v>
      </c>
      <c r="P1532" s="6" t="s">
        <v>108</v>
      </c>
      <c r="Q1532" s="6">
        <v>9</v>
      </c>
      <c r="R1532" s="6">
        <v>2019</v>
      </c>
      <c r="S1532" s="7">
        <f t="shared" ca="1" si="213"/>
        <v>43640</v>
      </c>
      <c r="T1532" s="7" t="str">
        <f t="shared" si="214"/>
        <v>17</v>
      </c>
      <c r="U1532" s="7">
        <f t="shared" si="215"/>
        <v>43725</v>
      </c>
    </row>
    <row r="1533" spans="1:21" x14ac:dyDescent="0.25">
      <c r="A1533">
        <v>1532</v>
      </c>
      <c r="B1533" s="1">
        <v>43641</v>
      </c>
      <c r="C1533" s="1">
        <v>43735</v>
      </c>
      <c r="D1533" s="2">
        <v>129</v>
      </c>
      <c r="E1533" s="2" t="s">
        <v>1701</v>
      </c>
      <c r="F1533" s="2" t="s">
        <v>1709</v>
      </c>
      <c r="H1533" t="str">
        <f t="shared" si="207"/>
        <v/>
      </c>
      <c r="I1533" t="str">
        <f t="shared" ca="1" si="208"/>
        <v>outros</v>
      </c>
      <c r="J1533" t="str">
        <f t="shared" ca="1" si="209"/>
        <v>Entregue</v>
      </c>
      <c r="K1533">
        <f t="shared" ca="1" si="210"/>
        <v>1</v>
      </c>
      <c r="L1533">
        <f t="shared" ca="1" si="211"/>
        <v>3</v>
      </c>
      <c r="M1533" s="6" t="str">
        <f t="shared" si="212"/>
        <v>43</v>
      </c>
      <c r="N1533" s="6">
        <v>9</v>
      </c>
      <c r="O1533" s="6">
        <v>2019</v>
      </c>
      <c r="P1533" s="6" t="s">
        <v>170</v>
      </c>
      <c r="Q1533" s="6">
        <v>9</v>
      </c>
      <c r="R1533" s="6">
        <v>2019</v>
      </c>
      <c r="S1533" s="7">
        <f t="shared" ca="1" si="213"/>
        <v>43641</v>
      </c>
      <c r="T1533" s="7" t="str">
        <f t="shared" si="214"/>
        <v>27</v>
      </c>
      <c r="U1533" s="7">
        <f t="shared" si="215"/>
        <v>43735</v>
      </c>
    </row>
    <row r="1534" spans="1:21" x14ac:dyDescent="0.25">
      <c r="A1534">
        <v>1533</v>
      </c>
      <c r="B1534" s="1">
        <v>43642</v>
      </c>
      <c r="C1534" s="1">
        <v>43734</v>
      </c>
      <c r="D1534" s="2">
        <v>213</v>
      </c>
      <c r="E1534" s="2" t="s">
        <v>1702</v>
      </c>
      <c r="F1534" s="2" t="s">
        <v>1704</v>
      </c>
      <c r="H1534" t="str">
        <f t="shared" ca="1" si="207"/>
        <v>cliente indisponivel</v>
      </c>
      <c r="I1534" t="str">
        <f t="shared" ca="1" si="208"/>
        <v>cliente indisponivel</v>
      </c>
      <c r="J1534" t="str">
        <f t="shared" ca="1" si="209"/>
        <v>Não entregue</v>
      </c>
      <c r="K1534">
        <f t="shared" ca="1" si="210"/>
        <v>2</v>
      </c>
      <c r="L1534">
        <f t="shared" ca="1" si="211"/>
        <v>1</v>
      </c>
      <c r="M1534" s="6" t="str">
        <f t="shared" si="212"/>
        <v>43</v>
      </c>
      <c r="N1534" s="6">
        <v>9</v>
      </c>
      <c r="O1534" s="6">
        <v>2019</v>
      </c>
      <c r="P1534" s="6" t="s">
        <v>163</v>
      </c>
      <c r="Q1534" s="6">
        <v>9</v>
      </c>
      <c r="R1534" s="6">
        <v>2019</v>
      </c>
      <c r="S1534" s="7">
        <f t="shared" ca="1" si="213"/>
        <v>43640</v>
      </c>
      <c r="T1534" s="7" t="str">
        <f t="shared" si="214"/>
        <v>26</v>
      </c>
      <c r="U1534" s="7">
        <f t="shared" si="215"/>
        <v>43734</v>
      </c>
    </row>
    <row r="1535" spans="1:21" x14ac:dyDescent="0.25">
      <c r="A1535">
        <v>1534</v>
      </c>
      <c r="B1535" s="1">
        <v>43638</v>
      </c>
      <c r="C1535" s="1">
        <v>43733</v>
      </c>
      <c r="D1535" s="2">
        <v>112</v>
      </c>
      <c r="E1535" s="2" t="s">
        <v>1701</v>
      </c>
      <c r="F1535" s="2" t="s">
        <v>1709</v>
      </c>
      <c r="H1535" t="str">
        <f t="shared" si="207"/>
        <v/>
      </c>
      <c r="I1535" t="str">
        <f t="shared" ca="1" si="208"/>
        <v>outros</v>
      </c>
      <c r="J1535" t="str">
        <f t="shared" ca="1" si="209"/>
        <v>Entregue</v>
      </c>
      <c r="K1535">
        <f t="shared" ca="1" si="210"/>
        <v>1</v>
      </c>
      <c r="L1535">
        <f t="shared" ca="1" si="211"/>
        <v>2</v>
      </c>
      <c r="M1535" s="6" t="str">
        <f t="shared" si="212"/>
        <v>43</v>
      </c>
      <c r="N1535" s="6">
        <v>9</v>
      </c>
      <c r="O1535" s="6">
        <v>2019</v>
      </c>
      <c r="P1535" s="6" t="s">
        <v>157</v>
      </c>
      <c r="Q1535" s="6">
        <v>9</v>
      </c>
      <c r="R1535" s="6">
        <v>2019</v>
      </c>
      <c r="S1535" s="7">
        <f t="shared" ca="1" si="213"/>
        <v>43642</v>
      </c>
      <c r="T1535" s="7" t="str">
        <f t="shared" si="214"/>
        <v>25</v>
      </c>
      <c r="U1535" s="7">
        <f t="shared" si="215"/>
        <v>43733</v>
      </c>
    </row>
    <row r="1536" spans="1:21" x14ac:dyDescent="0.25">
      <c r="A1536">
        <v>1535</v>
      </c>
      <c r="B1536" s="1">
        <v>43638</v>
      </c>
      <c r="C1536" s="1">
        <v>43717</v>
      </c>
      <c r="D1536" s="2">
        <v>122</v>
      </c>
      <c r="E1536" s="2" t="s">
        <v>1702</v>
      </c>
      <c r="F1536" s="2" t="s">
        <v>1704</v>
      </c>
      <c r="H1536" t="str">
        <f t="shared" ca="1" si="207"/>
        <v>cliente indisponivel</v>
      </c>
      <c r="I1536" t="str">
        <f t="shared" ca="1" si="208"/>
        <v>cliente indisponivel</v>
      </c>
      <c r="J1536" t="str">
        <f t="shared" ca="1" si="209"/>
        <v>Não entregue</v>
      </c>
      <c r="K1536">
        <f t="shared" ca="1" si="210"/>
        <v>2</v>
      </c>
      <c r="L1536">
        <f t="shared" ca="1" si="211"/>
        <v>2</v>
      </c>
      <c r="M1536" s="6" t="str">
        <f t="shared" si="212"/>
        <v>43</v>
      </c>
      <c r="N1536" s="6">
        <v>9</v>
      </c>
      <c r="O1536" s="6">
        <v>2019</v>
      </c>
      <c r="P1536" s="6" t="s">
        <v>1694</v>
      </c>
      <c r="Q1536" s="6">
        <v>9</v>
      </c>
      <c r="R1536" s="6">
        <v>2019</v>
      </c>
      <c r="S1536" s="7">
        <f t="shared" ca="1" si="213"/>
        <v>43638</v>
      </c>
      <c r="T1536" s="7" t="str">
        <f t="shared" si="214"/>
        <v>9</v>
      </c>
      <c r="U1536" s="7">
        <f t="shared" si="215"/>
        <v>43717</v>
      </c>
    </row>
    <row r="1537" spans="1:21" x14ac:dyDescent="0.25">
      <c r="A1537">
        <v>1536</v>
      </c>
      <c r="B1537" s="1">
        <v>43639</v>
      </c>
      <c r="C1537" s="1">
        <v>43730</v>
      </c>
      <c r="D1537" s="2">
        <v>151</v>
      </c>
      <c r="E1537" s="2" t="s">
        <v>1702</v>
      </c>
      <c r="F1537" s="2" t="s">
        <v>1704</v>
      </c>
      <c r="H1537" t="str">
        <f t="shared" ca="1" si="207"/>
        <v>cliente indisponivel</v>
      </c>
      <c r="I1537" t="str">
        <f t="shared" ca="1" si="208"/>
        <v>cliente indisponivel</v>
      </c>
      <c r="J1537" t="str">
        <f t="shared" ca="1" si="209"/>
        <v>Não entregue</v>
      </c>
      <c r="K1537">
        <f t="shared" ca="1" si="210"/>
        <v>2</v>
      </c>
      <c r="L1537">
        <f t="shared" ca="1" si="211"/>
        <v>3</v>
      </c>
      <c r="M1537" s="6" t="str">
        <f t="shared" si="212"/>
        <v>43</v>
      </c>
      <c r="N1537" s="6">
        <v>9</v>
      </c>
      <c r="O1537" s="6">
        <v>2019</v>
      </c>
      <c r="P1537" s="6" t="s">
        <v>138</v>
      </c>
      <c r="Q1537" s="6">
        <v>9</v>
      </c>
      <c r="R1537" s="6">
        <v>2019</v>
      </c>
      <c r="S1537" s="7">
        <f t="shared" ca="1" si="213"/>
        <v>43638</v>
      </c>
      <c r="T1537" s="7" t="str">
        <f t="shared" si="214"/>
        <v>22</v>
      </c>
      <c r="U1537" s="7">
        <f t="shared" si="215"/>
        <v>43730</v>
      </c>
    </row>
    <row r="1538" spans="1:21" x14ac:dyDescent="0.25">
      <c r="A1538">
        <v>1537</v>
      </c>
      <c r="B1538" s="1">
        <v>43639</v>
      </c>
      <c r="C1538" s="1">
        <v>43709</v>
      </c>
      <c r="D1538" s="2">
        <v>30</v>
      </c>
      <c r="E1538" s="2" t="s">
        <v>1702</v>
      </c>
      <c r="F1538" s="2" t="s">
        <v>1704</v>
      </c>
      <c r="H1538" t="str">
        <f t="shared" ca="1" si="207"/>
        <v>cliente indisponivel</v>
      </c>
      <c r="I1538" t="str">
        <f t="shared" ca="1" si="208"/>
        <v>cliente indisponivel</v>
      </c>
      <c r="J1538" t="str">
        <f t="shared" ca="1" si="209"/>
        <v>Não entregue</v>
      </c>
      <c r="K1538">
        <f t="shared" ca="1" si="210"/>
        <v>2</v>
      </c>
      <c r="L1538">
        <f t="shared" ca="1" si="211"/>
        <v>3</v>
      </c>
      <c r="M1538" s="6" t="str">
        <f t="shared" si="212"/>
        <v>43</v>
      </c>
      <c r="N1538" s="6">
        <v>9</v>
      </c>
      <c r="O1538" s="6">
        <v>2019</v>
      </c>
      <c r="P1538" s="6" t="s">
        <v>1696</v>
      </c>
      <c r="Q1538" s="6">
        <v>9</v>
      </c>
      <c r="R1538" s="6">
        <v>2019</v>
      </c>
      <c r="S1538" s="7">
        <f t="shared" ca="1" si="213"/>
        <v>43642</v>
      </c>
      <c r="T1538" s="7" t="str">
        <f t="shared" si="214"/>
        <v>1</v>
      </c>
      <c r="U1538" s="7">
        <f t="shared" si="215"/>
        <v>43709</v>
      </c>
    </row>
    <row r="1539" spans="1:21" x14ac:dyDescent="0.25">
      <c r="A1539">
        <v>1538</v>
      </c>
      <c r="B1539" s="1">
        <v>43641</v>
      </c>
      <c r="C1539" s="1">
        <v>43719</v>
      </c>
      <c r="D1539" s="2">
        <v>218</v>
      </c>
      <c r="E1539" s="2" t="s">
        <v>1702</v>
      </c>
      <c r="F1539" s="2" t="s">
        <v>1704</v>
      </c>
      <c r="H1539" t="str">
        <f t="shared" ref="H1539:H1602" ca="1" si="216">IF(E1539="Entregue","",I1539)</f>
        <v>outros</v>
      </c>
      <c r="I1539" t="str">
        <f t="shared" ref="I1539:I1602" ca="1" si="217">VLOOKUP(K1539,$V$6:$W$8,2,TRUE)</f>
        <v>outros</v>
      </c>
      <c r="J1539" t="str">
        <f t="shared" ref="J1539:J1602" ca="1" si="218">VLOOKUP(K1539,$V$1:$W$3,2,TRUE)</f>
        <v>Entregue</v>
      </c>
      <c r="K1539">
        <f t="shared" ref="K1539:K1602" ca="1" si="219">RANDBETWEEN(1,2)</f>
        <v>1</v>
      </c>
      <c r="L1539">
        <f t="shared" ref="L1539:L1602" ca="1" si="220">RANDBETWEEN(1,3)</f>
        <v>1</v>
      </c>
      <c r="M1539" s="6" t="str">
        <f t="shared" ref="M1539:M1602" si="221">LEFT(C1539,2)</f>
        <v>43</v>
      </c>
      <c r="N1539" s="6">
        <v>9</v>
      </c>
      <c r="O1539" s="6">
        <v>2019</v>
      </c>
      <c r="P1539" s="6" t="s">
        <v>71</v>
      </c>
      <c r="Q1539" s="6">
        <v>9</v>
      </c>
      <c r="R1539" s="6">
        <v>2019</v>
      </c>
      <c r="S1539" s="7">
        <f t="shared" ref="S1539:S1602" ca="1" si="222">DATE(2019,6,21)+RANDBETWEEN(1,5)</f>
        <v>43638</v>
      </c>
      <c r="T1539" s="7" t="str">
        <f t="shared" ref="T1539:T1602" si="223">SUBSTITUTE(P1539,"/","")</f>
        <v>11</v>
      </c>
      <c r="U1539" s="7">
        <f t="shared" ref="U1539:U1602" si="224">DATE(R1539,Q1539,T1539)</f>
        <v>43719</v>
      </c>
    </row>
    <row r="1540" spans="1:21" x14ac:dyDescent="0.25">
      <c r="A1540">
        <v>1539</v>
      </c>
      <c r="B1540" s="1">
        <v>43642</v>
      </c>
      <c r="C1540" s="1">
        <v>43709</v>
      </c>
      <c r="D1540" s="2">
        <v>115</v>
      </c>
      <c r="E1540" s="2" t="s">
        <v>1702</v>
      </c>
      <c r="F1540" s="2" t="s">
        <v>1703</v>
      </c>
      <c r="H1540" t="str">
        <f t="shared" ca="1" si="216"/>
        <v>outros</v>
      </c>
      <c r="I1540" t="str">
        <f t="shared" ca="1" si="217"/>
        <v>outros</v>
      </c>
      <c r="J1540" t="str">
        <f t="shared" ca="1" si="218"/>
        <v>Entregue</v>
      </c>
      <c r="K1540">
        <f t="shared" ca="1" si="219"/>
        <v>1</v>
      </c>
      <c r="L1540">
        <f t="shared" ca="1" si="220"/>
        <v>1</v>
      </c>
      <c r="M1540" s="6" t="str">
        <f t="shared" si="221"/>
        <v>43</v>
      </c>
      <c r="N1540" s="6">
        <v>9</v>
      </c>
      <c r="O1540" s="6">
        <v>2019</v>
      </c>
      <c r="P1540" s="6" t="s">
        <v>1696</v>
      </c>
      <c r="Q1540" s="6">
        <v>9</v>
      </c>
      <c r="R1540" s="6">
        <v>2019</v>
      </c>
      <c r="S1540" s="7">
        <f t="shared" ca="1" si="222"/>
        <v>43641</v>
      </c>
      <c r="T1540" s="7" t="str">
        <f t="shared" si="223"/>
        <v>1</v>
      </c>
      <c r="U1540" s="7">
        <f t="shared" si="224"/>
        <v>43709</v>
      </c>
    </row>
    <row r="1541" spans="1:21" x14ac:dyDescent="0.25">
      <c r="A1541">
        <v>1540</v>
      </c>
      <c r="B1541" s="1">
        <v>43642</v>
      </c>
      <c r="C1541" s="1">
        <v>43722</v>
      </c>
      <c r="D1541" s="2">
        <v>182</v>
      </c>
      <c r="E1541" s="2" t="s">
        <v>1701</v>
      </c>
      <c r="F1541" s="2" t="s">
        <v>1709</v>
      </c>
      <c r="H1541" t="str">
        <f t="shared" si="216"/>
        <v/>
      </c>
      <c r="I1541" t="str">
        <f t="shared" ca="1" si="217"/>
        <v>cliente indisponivel</v>
      </c>
      <c r="J1541" t="str">
        <f t="shared" ca="1" si="218"/>
        <v>Não entregue</v>
      </c>
      <c r="K1541">
        <f t="shared" ca="1" si="219"/>
        <v>2</v>
      </c>
      <c r="L1541">
        <f t="shared" ca="1" si="220"/>
        <v>2</v>
      </c>
      <c r="M1541" s="6" t="str">
        <f t="shared" si="221"/>
        <v>43</v>
      </c>
      <c r="N1541" s="6">
        <v>9</v>
      </c>
      <c r="O1541" s="6">
        <v>2019</v>
      </c>
      <c r="P1541" s="6" t="s">
        <v>90</v>
      </c>
      <c r="Q1541" s="6">
        <v>9</v>
      </c>
      <c r="R1541" s="6">
        <v>2019</v>
      </c>
      <c r="S1541" s="7">
        <f t="shared" ca="1" si="222"/>
        <v>43640</v>
      </c>
      <c r="T1541" s="7" t="str">
        <f t="shared" si="223"/>
        <v>14</v>
      </c>
      <c r="U1541" s="7">
        <f t="shared" si="224"/>
        <v>43722</v>
      </c>
    </row>
    <row r="1542" spans="1:21" x14ac:dyDescent="0.25">
      <c r="A1542">
        <v>1541</v>
      </c>
      <c r="B1542" s="1">
        <v>43638</v>
      </c>
      <c r="C1542" s="1">
        <v>43714</v>
      </c>
      <c r="D1542" s="2">
        <v>83</v>
      </c>
      <c r="E1542" s="2" t="s">
        <v>1702</v>
      </c>
      <c r="F1542" s="2" t="s">
        <v>1703</v>
      </c>
      <c r="H1542" t="str">
        <f t="shared" ca="1" si="216"/>
        <v>cliente indisponivel</v>
      </c>
      <c r="I1542" t="str">
        <f t="shared" ca="1" si="217"/>
        <v>cliente indisponivel</v>
      </c>
      <c r="J1542" t="str">
        <f t="shared" ca="1" si="218"/>
        <v>Não entregue</v>
      </c>
      <c r="K1542">
        <f t="shared" ca="1" si="219"/>
        <v>2</v>
      </c>
      <c r="L1542">
        <f t="shared" ca="1" si="220"/>
        <v>2</v>
      </c>
      <c r="M1542" s="6" t="str">
        <f t="shared" si="221"/>
        <v>43</v>
      </c>
      <c r="N1542" s="6">
        <v>9</v>
      </c>
      <c r="O1542" s="6">
        <v>2019</v>
      </c>
      <c r="P1542" s="6" t="s">
        <v>1692</v>
      </c>
      <c r="Q1542" s="6">
        <v>9</v>
      </c>
      <c r="R1542" s="6">
        <v>2019</v>
      </c>
      <c r="S1542" s="7">
        <f t="shared" ca="1" si="222"/>
        <v>43638</v>
      </c>
      <c r="T1542" s="7" t="str">
        <f t="shared" si="223"/>
        <v>6</v>
      </c>
      <c r="U1542" s="7">
        <f t="shared" si="224"/>
        <v>43714</v>
      </c>
    </row>
    <row r="1543" spans="1:21" x14ac:dyDescent="0.25">
      <c r="A1543">
        <v>1542</v>
      </c>
      <c r="B1543" s="1">
        <v>43639</v>
      </c>
      <c r="C1543" s="1">
        <v>43727</v>
      </c>
      <c r="D1543" s="2">
        <v>120</v>
      </c>
      <c r="E1543" s="2" t="s">
        <v>1702</v>
      </c>
      <c r="F1543" s="2" t="s">
        <v>1703</v>
      </c>
      <c r="H1543" t="str">
        <f t="shared" ca="1" si="216"/>
        <v>outros</v>
      </c>
      <c r="I1543" t="str">
        <f t="shared" ca="1" si="217"/>
        <v>outros</v>
      </c>
      <c r="J1543" t="str">
        <f t="shared" ca="1" si="218"/>
        <v>Entregue</v>
      </c>
      <c r="K1543">
        <f t="shared" ca="1" si="219"/>
        <v>1</v>
      </c>
      <c r="L1543">
        <f t="shared" ca="1" si="220"/>
        <v>3</v>
      </c>
      <c r="M1543" s="6" t="str">
        <f t="shared" si="221"/>
        <v>43</v>
      </c>
      <c r="N1543" s="6">
        <v>9</v>
      </c>
      <c r="O1543" s="6">
        <v>2019</v>
      </c>
      <c r="P1543" s="6" t="s">
        <v>120</v>
      </c>
      <c r="Q1543" s="6">
        <v>9</v>
      </c>
      <c r="R1543" s="6">
        <v>2019</v>
      </c>
      <c r="S1543" s="7">
        <f t="shared" ca="1" si="222"/>
        <v>43638</v>
      </c>
      <c r="T1543" s="7" t="str">
        <f t="shared" si="223"/>
        <v>19</v>
      </c>
      <c r="U1543" s="7">
        <f t="shared" si="224"/>
        <v>43727</v>
      </c>
    </row>
    <row r="1544" spans="1:21" x14ac:dyDescent="0.25">
      <c r="A1544">
        <v>1543</v>
      </c>
      <c r="B1544" s="1">
        <v>43641</v>
      </c>
      <c r="C1544" s="1">
        <v>43718</v>
      </c>
      <c r="D1544" s="2">
        <v>78</v>
      </c>
      <c r="E1544" s="2" t="s">
        <v>1701</v>
      </c>
      <c r="F1544" s="2" t="s">
        <v>1709</v>
      </c>
      <c r="H1544" t="str">
        <f t="shared" si="216"/>
        <v/>
      </c>
      <c r="I1544" t="str">
        <f t="shared" ca="1" si="217"/>
        <v>cliente indisponivel</v>
      </c>
      <c r="J1544" t="str">
        <f t="shared" ca="1" si="218"/>
        <v>Não entregue</v>
      </c>
      <c r="K1544">
        <f t="shared" ca="1" si="219"/>
        <v>2</v>
      </c>
      <c r="L1544">
        <f t="shared" ca="1" si="220"/>
        <v>1</v>
      </c>
      <c r="M1544" s="6" t="str">
        <f t="shared" si="221"/>
        <v>43</v>
      </c>
      <c r="N1544" s="6">
        <v>9</v>
      </c>
      <c r="O1544" s="6">
        <v>2019</v>
      </c>
      <c r="P1544" s="6" t="s">
        <v>65</v>
      </c>
      <c r="Q1544" s="6">
        <v>9</v>
      </c>
      <c r="R1544" s="6">
        <v>2019</v>
      </c>
      <c r="S1544" s="7">
        <f t="shared" ca="1" si="222"/>
        <v>43640</v>
      </c>
      <c r="T1544" s="7" t="str">
        <f t="shared" si="223"/>
        <v>10</v>
      </c>
      <c r="U1544" s="7">
        <f t="shared" si="224"/>
        <v>43718</v>
      </c>
    </row>
    <row r="1545" spans="1:21" x14ac:dyDescent="0.25">
      <c r="A1545">
        <v>1544</v>
      </c>
      <c r="B1545" s="1">
        <v>43638</v>
      </c>
      <c r="C1545" s="1">
        <v>43715</v>
      </c>
      <c r="D1545" s="2">
        <v>196</v>
      </c>
      <c r="E1545" s="2" t="s">
        <v>1702</v>
      </c>
      <c r="F1545" s="2" t="s">
        <v>1704</v>
      </c>
      <c r="H1545" t="str">
        <f t="shared" ca="1" si="216"/>
        <v>cliente indisponivel</v>
      </c>
      <c r="I1545" t="str">
        <f t="shared" ca="1" si="217"/>
        <v>cliente indisponivel</v>
      </c>
      <c r="J1545" t="str">
        <f t="shared" ca="1" si="218"/>
        <v>Não entregue</v>
      </c>
      <c r="K1545">
        <f t="shared" ca="1" si="219"/>
        <v>2</v>
      </c>
      <c r="L1545">
        <f t="shared" ca="1" si="220"/>
        <v>2</v>
      </c>
      <c r="M1545" s="6" t="str">
        <f t="shared" si="221"/>
        <v>43</v>
      </c>
      <c r="N1545" s="6">
        <v>9</v>
      </c>
      <c r="O1545" s="6">
        <v>2019</v>
      </c>
      <c r="P1545" s="6" t="s">
        <v>1697</v>
      </c>
      <c r="Q1545" s="6">
        <v>9</v>
      </c>
      <c r="R1545" s="6">
        <v>2019</v>
      </c>
      <c r="S1545" s="7">
        <f t="shared" ca="1" si="222"/>
        <v>43640</v>
      </c>
      <c r="T1545" s="7" t="str">
        <f t="shared" si="223"/>
        <v>7</v>
      </c>
      <c r="U1545" s="7">
        <f t="shared" si="224"/>
        <v>43715</v>
      </c>
    </row>
    <row r="1546" spans="1:21" x14ac:dyDescent="0.25">
      <c r="A1546">
        <v>1545</v>
      </c>
      <c r="B1546" s="1">
        <v>43642</v>
      </c>
      <c r="C1546" s="1">
        <v>43731</v>
      </c>
      <c r="D1546" s="2">
        <v>5</v>
      </c>
      <c r="E1546" s="2" t="s">
        <v>1702</v>
      </c>
      <c r="F1546" s="2" t="s">
        <v>1703</v>
      </c>
      <c r="H1546" t="str">
        <f t="shared" ca="1" si="216"/>
        <v>cliente indisponivel</v>
      </c>
      <c r="I1546" t="str">
        <f t="shared" ca="1" si="217"/>
        <v>cliente indisponivel</v>
      </c>
      <c r="J1546" t="str">
        <f t="shared" ca="1" si="218"/>
        <v>Não entregue</v>
      </c>
      <c r="K1546">
        <f t="shared" ca="1" si="219"/>
        <v>2</v>
      </c>
      <c r="L1546">
        <f t="shared" ca="1" si="220"/>
        <v>3</v>
      </c>
      <c r="M1546" s="6" t="str">
        <f t="shared" si="221"/>
        <v>43</v>
      </c>
      <c r="N1546" s="6">
        <v>9</v>
      </c>
      <c r="O1546" s="6">
        <v>2019</v>
      </c>
      <c r="P1546" s="6" t="s">
        <v>144</v>
      </c>
      <c r="Q1546" s="6">
        <v>9</v>
      </c>
      <c r="R1546" s="6">
        <v>2019</v>
      </c>
      <c r="S1546" s="7">
        <f t="shared" ca="1" si="222"/>
        <v>43639</v>
      </c>
      <c r="T1546" s="7" t="str">
        <f t="shared" si="223"/>
        <v>23</v>
      </c>
      <c r="U1546" s="7">
        <f t="shared" si="224"/>
        <v>43731</v>
      </c>
    </row>
    <row r="1547" spans="1:21" x14ac:dyDescent="0.25">
      <c r="A1547">
        <v>1546</v>
      </c>
      <c r="B1547" s="1">
        <v>43641</v>
      </c>
      <c r="C1547" s="1">
        <v>43728</v>
      </c>
      <c r="D1547" s="2">
        <v>219</v>
      </c>
      <c r="E1547" s="2" t="s">
        <v>1702</v>
      </c>
      <c r="F1547" s="2" t="s">
        <v>1704</v>
      </c>
      <c r="H1547" t="str">
        <f t="shared" ca="1" si="216"/>
        <v>outros</v>
      </c>
      <c r="I1547" t="str">
        <f t="shared" ca="1" si="217"/>
        <v>outros</v>
      </c>
      <c r="J1547" t="str">
        <f t="shared" ca="1" si="218"/>
        <v>Entregue</v>
      </c>
      <c r="K1547">
        <f t="shared" ca="1" si="219"/>
        <v>1</v>
      </c>
      <c r="L1547">
        <f t="shared" ca="1" si="220"/>
        <v>3</v>
      </c>
      <c r="M1547" s="6" t="str">
        <f t="shared" si="221"/>
        <v>43</v>
      </c>
      <c r="N1547" s="6">
        <v>9</v>
      </c>
      <c r="O1547" s="6">
        <v>2019</v>
      </c>
      <c r="P1547" s="6" t="s">
        <v>126</v>
      </c>
      <c r="Q1547" s="6">
        <v>9</v>
      </c>
      <c r="R1547" s="6">
        <v>2019</v>
      </c>
      <c r="S1547" s="7">
        <f t="shared" ca="1" si="222"/>
        <v>43641</v>
      </c>
      <c r="T1547" s="7" t="str">
        <f t="shared" si="223"/>
        <v>20</v>
      </c>
      <c r="U1547" s="7">
        <f t="shared" si="224"/>
        <v>43728</v>
      </c>
    </row>
    <row r="1548" spans="1:21" x14ac:dyDescent="0.25">
      <c r="A1548">
        <v>1547</v>
      </c>
      <c r="B1548" s="1">
        <v>43640</v>
      </c>
      <c r="C1548" s="1">
        <v>43718</v>
      </c>
      <c r="D1548" s="2">
        <v>136</v>
      </c>
      <c r="E1548" s="2" t="s">
        <v>1701</v>
      </c>
      <c r="F1548" s="2" t="s">
        <v>1709</v>
      </c>
      <c r="H1548" t="str">
        <f t="shared" si="216"/>
        <v/>
      </c>
      <c r="I1548" t="str">
        <f t="shared" ca="1" si="217"/>
        <v>cliente indisponivel</v>
      </c>
      <c r="J1548" t="str">
        <f t="shared" ca="1" si="218"/>
        <v>Não entregue</v>
      </c>
      <c r="K1548">
        <f t="shared" ca="1" si="219"/>
        <v>2</v>
      </c>
      <c r="L1548">
        <f t="shared" ca="1" si="220"/>
        <v>3</v>
      </c>
      <c r="M1548" s="6" t="str">
        <f t="shared" si="221"/>
        <v>43</v>
      </c>
      <c r="N1548" s="6">
        <v>9</v>
      </c>
      <c r="O1548" s="6">
        <v>2019</v>
      </c>
      <c r="P1548" s="6" t="s">
        <v>65</v>
      </c>
      <c r="Q1548" s="6">
        <v>9</v>
      </c>
      <c r="R1548" s="6">
        <v>2019</v>
      </c>
      <c r="S1548" s="7">
        <f t="shared" ca="1" si="222"/>
        <v>43642</v>
      </c>
      <c r="T1548" s="7" t="str">
        <f t="shared" si="223"/>
        <v>10</v>
      </c>
      <c r="U1548" s="7">
        <f t="shared" si="224"/>
        <v>43718</v>
      </c>
    </row>
    <row r="1549" spans="1:21" x14ac:dyDescent="0.25">
      <c r="A1549">
        <v>1548</v>
      </c>
      <c r="B1549" s="1">
        <v>43639</v>
      </c>
      <c r="C1549" s="1">
        <v>43726</v>
      </c>
      <c r="D1549" s="2">
        <v>4</v>
      </c>
      <c r="E1549" s="2" t="s">
        <v>1701</v>
      </c>
      <c r="F1549" s="2" t="s">
        <v>1709</v>
      </c>
      <c r="H1549" t="str">
        <f t="shared" si="216"/>
        <v/>
      </c>
      <c r="I1549" t="str">
        <f t="shared" ca="1" si="217"/>
        <v>outros</v>
      </c>
      <c r="J1549" t="str">
        <f t="shared" ca="1" si="218"/>
        <v>Entregue</v>
      </c>
      <c r="K1549">
        <f t="shared" ca="1" si="219"/>
        <v>1</v>
      </c>
      <c r="L1549">
        <f t="shared" ca="1" si="220"/>
        <v>1</v>
      </c>
      <c r="M1549" s="6" t="str">
        <f t="shared" si="221"/>
        <v>43</v>
      </c>
      <c r="N1549" s="6">
        <v>9</v>
      </c>
      <c r="O1549" s="6">
        <v>2019</v>
      </c>
      <c r="P1549" s="6" t="s">
        <v>114</v>
      </c>
      <c r="Q1549" s="6">
        <v>9</v>
      </c>
      <c r="R1549" s="6">
        <v>2019</v>
      </c>
      <c r="S1549" s="7">
        <f t="shared" ca="1" si="222"/>
        <v>43640</v>
      </c>
      <c r="T1549" s="7" t="str">
        <f t="shared" si="223"/>
        <v>18</v>
      </c>
      <c r="U1549" s="7">
        <f t="shared" si="224"/>
        <v>43726</v>
      </c>
    </row>
    <row r="1550" spans="1:21" x14ac:dyDescent="0.25">
      <c r="A1550">
        <v>1549</v>
      </c>
      <c r="B1550" s="1">
        <v>43638</v>
      </c>
      <c r="C1550" s="1">
        <v>43727</v>
      </c>
      <c r="D1550" s="2">
        <v>213</v>
      </c>
      <c r="E1550" s="2" t="s">
        <v>1701</v>
      </c>
      <c r="F1550" s="2" t="s">
        <v>1709</v>
      </c>
      <c r="H1550" t="str">
        <f t="shared" si="216"/>
        <v/>
      </c>
      <c r="I1550" t="str">
        <f t="shared" ca="1" si="217"/>
        <v>cliente indisponivel</v>
      </c>
      <c r="J1550" t="str">
        <f t="shared" ca="1" si="218"/>
        <v>Não entregue</v>
      </c>
      <c r="K1550">
        <f t="shared" ca="1" si="219"/>
        <v>2</v>
      </c>
      <c r="L1550">
        <f t="shared" ca="1" si="220"/>
        <v>1</v>
      </c>
      <c r="M1550" s="6" t="str">
        <f t="shared" si="221"/>
        <v>43</v>
      </c>
      <c r="N1550" s="6">
        <v>9</v>
      </c>
      <c r="O1550" s="6">
        <v>2019</v>
      </c>
      <c r="P1550" s="6" t="s">
        <v>120</v>
      </c>
      <c r="Q1550" s="6">
        <v>9</v>
      </c>
      <c r="R1550" s="6">
        <v>2019</v>
      </c>
      <c r="S1550" s="7">
        <f t="shared" ca="1" si="222"/>
        <v>43639</v>
      </c>
      <c r="T1550" s="7" t="str">
        <f t="shared" si="223"/>
        <v>19</v>
      </c>
      <c r="U1550" s="7">
        <f t="shared" si="224"/>
        <v>43727</v>
      </c>
    </row>
    <row r="1551" spans="1:21" x14ac:dyDescent="0.25">
      <c r="A1551">
        <v>1550</v>
      </c>
      <c r="B1551" s="1">
        <v>43640</v>
      </c>
      <c r="C1551" s="1">
        <v>43709</v>
      </c>
      <c r="D1551" s="2">
        <v>72</v>
      </c>
      <c r="E1551" s="2" t="s">
        <v>1702</v>
      </c>
      <c r="F1551" s="2" t="s">
        <v>1703</v>
      </c>
      <c r="H1551" t="str">
        <f t="shared" ca="1" si="216"/>
        <v>outros</v>
      </c>
      <c r="I1551" t="str">
        <f t="shared" ca="1" si="217"/>
        <v>outros</v>
      </c>
      <c r="J1551" t="str">
        <f t="shared" ca="1" si="218"/>
        <v>Entregue</v>
      </c>
      <c r="K1551">
        <f t="shared" ca="1" si="219"/>
        <v>1</v>
      </c>
      <c r="L1551">
        <f t="shared" ca="1" si="220"/>
        <v>3</v>
      </c>
      <c r="M1551" s="6" t="str">
        <f t="shared" si="221"/>
        <v>43</v>
      </c>
      <c r="N1551" s="6">
        <v>9</v>
      </c>
      <c r="O1551" s="6">
        <v>2019</v>
      </c>
      <c r="P1551" s="6" t="s">
        <v>1696</v>
      </c>
      <c r="Q1551" s="6">
        <v>9</v>
      </c>
      <c r="R1551" s="6">
        <v>2019</v>
      </c>
      <c r="S1551" s="7">
        <f t="shared" ca="1" si="222"/>
        <v>43640</v>
      </c>
      <c r="T1551" s="7" t="str">
        <f t="shared" si="223"/>
        <v>1</v>
      </c>
      <c r="U1551" s="7">
        <f t="shared" si="224"/>
        <v>43709</v>
      </c>
    </row>
    <row r="1552" spans="1:21" x14ac:dyDescent="0.25">
      <c r="A1552">
        <v>1551</v>
      </c>
      <c r="B1552" s="1">
        <v>43638</v>
      </c>
      <c r="C1552" s="1">
        <v>43736</v>
      </c>
      <c r="D1552" s="2">
        <v>14</v>
      </c>
      <c r="E1552" s="2" t="s">
        <v>1701</v>
      </c>
      <c r="F1552" s="2" t="s">
        <v>1709</v>
      </c>
      <c r="H1552" t="str">
        <f t="shared" si="216"/>
        <v/>
      </c>
      <c r="I1552" t="str">
        <f t="shared" ca="1" si="217"/>
        <v>cliente indisponivel</v>
      </c>
      <c r="J1552" t="str">
        <f t="shared" ca="1" si="218"/>
        <v>Não entregue</v>
      </c>
      <c r="K1552">
        <f t="shared" ca="1" si="219"/>
        <v>2</v>
      </c>
      <c r="L1552">
        <f t="shared" ca="1" si="220"/>
        <v>3</v>
      </c>
      <c r="M1552" s="6" t="str">
        <f t="shared" si="221"/>
        <v>43</v>
      </c>
      <c r="N1552" s="6">
        <v>9</v>
      </c>
      <c r="O1552" s="6">
        <v>2019</v>
      </c>
      <c r="P1552" s="6" t="s">
        <v>175</v>
      </c>
      <c r="Q1552" s="6">
        <v>9</v>
      </c>
      <c r="R1552" s="6">
        <v>2019</v>
      </c>
      <c r="S1552" s="7">
        <f t="shared" ca="1" si="222"/>
        <v>43640</v>
      </c>
      <c r="T1552" s="7" t="str">
        <f t="shared" si="223"/>
        <v>28</v>
      </c>
      <c r="U1552" s="7">
        <f t="shared" si="224"/>
        <v>43736</v>
      </c>
    </row>
    <row r="1553" spans="1:21" x14ac:dyDescent="0.25">
      <c r="A1553">
        <v>1552</v>
      </c>
      <c r="B1553" s="1">
        <v>43639</v>
      </c>
      <c r="C1553" s="1">
        <v>43731</v>
      </c>
      <c r="D1553" s="2">
        <v>110</v>
      </c>
      <c r="E1553" s="2" t="s">
        <v>1701</v>
      </c>
      <c r="F1553" s="2" t="s">
        <v>1709</v>
      </c>
      <c r="H1553" t="str">
        <f t="shared" si="216"/>
        <v/>
      </c>
      <c r="I1553" t="str">
        <f t="shared" ca="1" si="217"/>
        <v>outros</v>
      </c>
      <c r="J1553" t="str">
        <f t="shared" ca="1" si="218"/>
        <v>Entregue</v>
      </c>
      <c r="K1553">
        <f t="shared" ca="1" si="219"/>
        <v>1</v>
      </c>
      <c r="L1553">
        <f t="shared" ca="1" si="220"/>
        <v>3</v>
      </c>
      <c r="M1553" s="6" t="str">
        <f t="shared" si="221"/>
        <v>43</v>
      </c>
      <c r="N1553" s="6">
        <v>9</v>
      </c>
      <c r="O1553" s="6">
        <v>2019</v>
      </c>
      <c r="P1553" s="6" t="s">
        <v>144</v>
      </c>
      <c r="Q1553" s="6">
        <v>9</v>
      </c>
      <c r="R1553" s="6">
        <v>2019</v>
      </c>
      <c r="S1553" s="7">
        <f t="shared" ca="1" si="222"/>
        <v>43642</v>
      </c>
      <c r="T1553" s="7" t="str">
        <f t="shared" si="223"/>
        <v>23</v>
      </c>
      <c r="U1553" s="7">
        <f t="shared" si="224"/>
        <v>43731</v>
      </c>
    </row>
    <row r="1554" spans="1:21" x14ac:dyDescent="0.25">
      <c r="A1554">
        <v>1553</v>
      </c>
      <c r="B1554" s="1">
        <v>43642</v>
      </c>
      <c r="C1554" s="1">
        <v>43717</v>
      </c>
      <c r="D1554" s="2">
        <v>117</v>
      </c>
      <c r="E1554" s="2" t="s">
        <v>1702</v>
      </c>
      <c r="F1554" s="2" t="s">
        <v>1704</v>
      </c>
      <c r="H1554" t="str">
        <f t="shared" ca="1" si="216"/>
        <v>outros</v>
      </c>
      <c r="I1554" t="str">
        <f t="shared" ca="1" si="217"/>
        <v>outros</v>
      </c>
      <c r="J1554" t="str">
        <f t="shared" ca="1" si="218"/>
        <v>Entregue</v>
      </c>
      <c r="K1554">
        <f t="shared" ca="1" si="219"/>
        <v>1</v>
      </c>
      <c r="L1554">
        <f t="shared" ca="1" si="220"/>
        <v>3</v>
      </c>
      <c r="M1554" s="6" t="str">
        <f t="shared" si="221"/>
        <v>43</v>
      </c>
      <c r="N1554" s="6">
        <v>9</v>
      </c>
      <c r="O1554" s="6">
        <v>2019</v>
      </c>
      <c r="P1554" s="6" t="s">
        <v>1694</v>
      </c>
      <c r="Q1554" s="6">
        <v>9</v>
      </c>
      <c r="R1554" s="6">
        <v>2019</v>
      </c>
      <c r="S1554" s="7">
        <f t="shared" ca="1" si="222"/>
        <v>43640</v>
      </c>
      <c r="T1554" s="7" t="str">
        <f t="shared" si="223"/>
        <v>9</v>
      </c>
      <c r="U1554" s="7">
        <f t="shared" si="224"/>
        <v>43717</v>
      </c>
    </row>
    <row r="1555" spans="1:21" x14ac:dyDescent="0.25">
      <c r="A1555">
        <v>1554</v>
      </c>
      <c r="B1555" s="1">
        <v>43638</v>
      </c>
      <c r="C1555" s="1">
        <v>43731</v>
      </c>
      <c r="D1555" s="2">
        <v>117</v>
      </c>
      <c r="E1555" s="2" t="s">
        <v>1701</v>
      </c>
      <c r="F1555" s="2" t="s">
        <v>1709</v>
      </c>
      <c r="H1555" t="str">
        <f t="shared" si="216"/>
        <v/>
      </c>
      <c r="I1555" t="str">
        <f t="shared" ca="1" si="217"/>
        <v>outros</v>
      </c>
      <c r="J1555" t="str">
        <f t="shared" ca="1" si="218"/>
        <v>Entregue</v>
      </c>
      <c r="K1555">
        <f t="shared" ca="1" si="219"/>
        <v>1</v>
      </c>
      <c r="L1555">
        <f t="shared" ca="1" si="220"/>
        <v>3</v>
      </c>
      <c r="M1555" s="6" t="str">
        <f t="shared" si="221"/>
        <v>43</v>
      </c>
      <c r="N1555" s="6">
        <v>9</v>
      </c>
      <c r="O1555" s="6">
        <v>2019</v>
      </c>
      <c r="P1555" s="6" t="s">
        <v>144</v>
      </c>
      <c r="Q1555" s="6">
        <v>9</v>
      </c>
      <c r="R1555" s="6">
        <v>2019</v>
      </c>
      <c r="S1555" s="7">
        <f t="shared" ca="1" si="222"/>
        <v>43642</v>
      </c>
      <c r="T1555" s="7" t="str">
        <f t="shared" si="223"/>
        <v>23</v>
      </c>
      <c r="U1555" s="7">
        <f t="shared" si="224"/>
        <v>43731</v>
      </c>
    </row>
    <row r="1556" spans="1:21" x14ac:dyDescent="0.25">
      <c r="A1556">
        <v>1555</v>
      </c>
      <c r="B1556" s="1">
        <v>43640</v>
      </c>
      <c r="C1556" s="1">
        <v>43735</v>
      </c>
      <c r="D1556" s="2">
        <v>122</v>
      </c>
      <c r="E1556" s="2" t="s">
        <v>1702</v>
      </c>
      <c r="F1556" s="2" t="s">
        <v>1704</v>
      </c>
      <c r="H1556" t="str">
        <f t="shared" ca="1" si="216"/>
        <v>cliente indisponivel</v>
      </c>
      <c r="I1556" t="str">
        <f t="shared" ca="1" si="217"/>
        <v>cliente indisponivel</v>
      </c>
      <c r="J1556" t="str">
        <f t="shared" ca="1" si="218"/>
        <v>Não entregue</v>
      </c>
      <c r="K1556">
        <f t="shared" ca="1" si="219"/>
        <v>2</v>
      </c>
      <c r="L1556">
        <f t="shared" ca="1" si="220"/>
        <v>3</v>
      </c>
      <c r="M1556" s="6" t="str">
        <f t="shared" si="221"/>
        <v>43</v>
      </c>
      <c r="N1556" s="6">
        <v>9</v>
      </c>
      <c r="O1556" s="6">
        <v>2019</v>
      </c>
      <c r="P1556" s="6" t="s">
        <v>170</v>
      </c>
      <c r="Q1556" s="6">
        <v>9</v>
      </c>
      <c r="R1556" s="6">
        <v>2019</v>
      </c>
      <c r="S1556" s="7">
        <f t="shared" ca="1" si="222"/>
        <v>43640</v>
      </c>
      <c r="T1556" s="7" t="str">
        <f t="shared" si="223"/>
        <v>27</v>
      </c>
      <c r="U1556" s="7">
        <f t="shared" si="224"/>
        <v>43735</v>
      </c>
    </row>
    <row r="1557" spans="1:21" x14ac:dyDescent="0.25">
      <c r="A1557">
        <v>1556</v>
      </c>
      <c r="B1557" s="1">
        <v>43642</v>
      </c>
      <c r="C1557" s="1">
        <v>43727</v>
      </c>
      <c r="D1557" s="2">
        <v>23</v>
      </c>
      <c r="E1557" s="2" t="s">
        <v>1701</v>
      </c>
      <c r="F1557" s="2" t="s">
        <v>1709</v>
      </c>
      <c r="H1557" t="str">
        <f t="shared" si="216"/>
        <v/>
      </c>
      <c r="I1557" t="str">
        <f t="shared" ca="1" si="217"/>
        <v>outros</v>
      </c>
      <c r="J1557" t="str">
        <f t="shared" ca="1" si="218"/>
        <v>Entregue</v>
      </c>
      <c r="K1557">
        <f t="shared" ca="1" si="219"/>
        <v>1</v>
      </c>
      <c r="L1557">
        <f t="shared" ca="1" si="220"/>
        <v>2</v>
      </c>
      <c r="M1557" s="6" t="str">
        <f t="shared" si="221"/>
        <v>43</v>
      </c>
      <c r="N1557" s="6">
        <v>9</v>
      </c>
      <c r="O1557" s="6">
        <v>2019</v>
      </c>
      <c r="P1557" s="6" t="s">
        <v>120</v>
      </c>
      <c r="Q1557" s="6">
        <v>9</v>
      </c>
      <c r="R1557" s="6">
        <v>2019</v>
      </c>
      <c r="S1557" s="7">
        <f t="shared" ca="1" si="222"/>
        <v>43639</v>
      </c>
      <c r="T1557" s="7" t="str">
        <f t="shared" si="223"/>
        <v>19</v>
      </c>
      <c r="U1557" s="7">
        <f t="shared" si="224"/>
        <v>43727</v>
      </c>
    </row>
    <row r="1558" spans="1:21" x14ac:dyDescent="0.25">
      <c r="A1558">
        <v>1557</v>
      </c>
      <c r="B1558" s="1">
        <v>43641</v>
      </c>
      <c r="C1558" s="1">
        <v>43725</v>
      </c>
      <c r="D1558" s="2">
        <v>228</v>
      </c>
      <c r="E1558" s="2" t="s">
        <v>1702</v>
      </c>
      <c r="F1558" s="2" t="s">
        <v>1703</v>
      </c>
      <c r="H1558" t="str">
        <f t="shared" ca="1" si="216"/>
        <v>outros</v>
      </c>
      <c r="I1558" t="str">
        <f t="shared" ca="1" si="217"/>
        <v>outros</v>
      </c>
      <c r="J1558" t="str">
        <f t="shared" ca="1" si="218"/>
        <v>Entregue</v>
      </c>
      <c r="K1558">
        <f t="shared" ca="1" si="219"/>
        <v>1</v>
      </c>
      <c r="L1558">
        <f t="shared" ca="1" si="220"/>
        <v>3</v>
      </c>
      <c r="M1558" s="6" t="str">
        <f t="shared" si="221"/>
        <v>43</v>
      </c>
      <c r="N1558" s="6">
        <v>9</v>
      </c>
      <c r="O1558" s="6">
        <v>2019</v>
      </c>
      <c r="P1558" s="6" t="s">
        <v>108</v>
      </c>
      <c r="Q1558" s="6">
        <v>9</v>
      </c>
      <c r="R1558" s="6">
        <v>2019</v>
      </c>
      <c r="S1558" s="7">
        <f t="shared" ca="1" si="222"/>
        <v>43638</v>
      </c>
      <c r="T1558" s="7" t="str">
        <f t="shared" si="223"/>
        <v>17</v>
      </c>
      <c r="U1558" s="7">
        <f t="shared" si="224"/>
        <v>43725</v>
      </c>
    </row>
    <row r="1559" spans="1:21" x14ac:dyDescent="0.25">
      <c r="A1559">
        <v>1558</v>
      </c>
      <c r="B1559" s="1">
        <v>43638</v>
      </c>
      <c r="C1559" s="1">
        <v>43712</v>
      </c>
      <c r="D1559" s="2">
        <v>173</v>
      </c>
      <c r="E1559" s="2" t="s">
        <v>1702</v>
      </c>
      <c r="F1559" s="2" t="s">
        <v>1703</v>
      </c>
      <c r="H1559" t="str">
        <f t="shared" ca="1" si="216"/>
        <v>cliente indisponivel</v>
      </c>
      <c r="I1559" t="str">
        <f t="shared" ca="1" si="217"/>
        <v>cliente indisponivel</v>
      </c>
      <c r="J1559" t="str">
        <f t="shared" ca="1" si="218"/>
        <v>Não entregue</v>
      </c>
      <c r="K1559">
        <f t="shared" ca="1" si="219"/>
        <v>2</v>
      </c>
      <c r="L1559">
        <f t="shared" ca="1" si="220"/>
        <v>3</v>
      </c>
      <c r="M1559" s="6" t="str">
        <f t="shared" si="221"/>
        <v>43</v>
      </c>
      <c r="N1559" s="6">
        <v>9</v>
      </c>
      <c r="O1559" s="6">
        <v>2019</v>
      </c>
      <c r="P1559" s="6" t="s">
        <v>1698</v>
      </c>
      <c r="Q1559" s="6">
        <v>9</v>
      </c>
      <c r="R1559" s="6">
        <v>2019</v>
      </c>
      <c r="S1559" s="7">
        <f t="shared" ca="1" si="222"/>
        <v>43639</v>
      </c>
      <c r="T1559" s="7" t="str">
        <f t="shared" si="223"/>
        <v>4</v>
      </c>
      <c r="U1559" s="7">
        <f t="shared" si="224"/>
        <v>43712</v>
      </c>
    </row>
    <row r="1560" spans="1:21" x14ac:dyDescent="0.25">
      <c r="A1560">
        <v>1559</v>
      </c>
      <c r="B1560" s="1">
        <v>43641</v>
      </c>
      <c r="C1560" s="1">
        <v>43722</v>
      </c>
      <c r="D1560" s="2">
        <v>8</v>
      </c>
      <c r="E1560" s="2" t="s">
        <v>1701</v>
      </c>
      <c r="F1560" s="2" t="s">
        <v>1709</v>
      </c>
      <c r="H1560" t="str">
        <f t="shared" si="216"/>
        <v/>
      </c>
      <c r="I1560" t="str">
        <f t="shared" ca="1" si="217"/>
        <v>outros</v>
      </c>
      <c r="J1560" t="str">
        <f t="shared" ca="1" si="218"/>
        <v>Entregue</v>
      </c>
      <c r="K1560">
        <f t="shared" ca="1" si="219"/>
        <v>1</v>
      </c>
      <c r="L1560">
        <f t="shared" ca="1" si="220"/>
        <v>3</v>
      </c>
      <c r="M1560" s="6" t="str">
        <f t="shared" si="221"/>
        <v>43</v>
      </c>
      <c r="N1560" s="6">
        <v>9</v>
      </c>
      <c r="O1560" s="6">
        <v>2019</v>
      </c>
      <c r="P1560" s="6" t="s">
        <v>90</v>
      </c>
      <c r="Q1560" s="6">
        <v>9</v>
      </c>
      <c r="R1560" s="6">
        <v>2019</v>
      </c>
      <c r="S1560" s="7">
        <f t="shared" ca="1" si="222"/>
        <v>43641</v>
      </c>
      <c r="T1560" s="7" t="str">
        <f t="shared" si="223"/>
        <v>14</v>
      </c>
      <c r="U1560" s="7">
        <f t="shared" si="224"/>
        <v>43722</v>
      </c>
    </row>
    <row r="1561" spans="1:21" x14ac:dyDescent="0.25">
      <c r="A1561">
        <v>1560</v>
      </c>
      <c r="B1561" s="1">
        <v>43641</v>
      </c>
      <c r="C1561" s="1">
        <v>43736</v>
      </c>
      <c r="D1561" s="2">
        <v>184</v>
      </c>
      <c r="E1561" s="2" t="s">
        <v>1702</v>
      </c>
      <c r="F1561" s="2" t="s">
        <v>1703</v>
      </c>
      <c r="H1561" t="str">
        <f t="shared" ca="1" si="216"/>
        <v>cliente indisponivel</v>
      </c>
      <c r="I1561" t="str">
        <f t="shared" ca="1" si="217"/>
        <v>cliente indisponivel</v>
      </c>
      <c r="J1561" t="str">
        <f t="shared" ca="1" si="218"/>
        <v>Não entregue</v>
      </c>
      <c r="K1561">
        <f t="shared" ca="1" si="219"/>
        <v>2</v>
      </c>
      <c r="L1561">
        <f t="shared" ca="1" si="220"/>
        <v>1</v>
      </c>
      <c r="M1561" s="6" t="str">
        <f t="shared" si="221"/>
        <v>43</v>
      </c>
      <c r="N1561" s="6">
        <v>9</v>
      </c>
      <c r="O1561" s="6">
        <v>2019</v>
      </c>
      <c r="P1561" s="6" t="s">
        <v>175</v>
      </c>
      <c r="Q1561" s="6">
        <v>9</v>
      </c>
      <c r="R1561" s="6">
        <v>2019</v>
      </c>
      <c r="S1561" s="7">
        <f t="shared" ca="1" si="222"/>
        <v>43639</v>
      </c>
      <c r="T1561" s="7" t="str">
        <f t="shared" si="223"/>
        <v>28</v>
      </c>
      <c r="U1561" s="7">
        <f t="shared" si="224"/>
        <v>43736</v>
      </c>
    </row>
    <row r="1562" spans="1:21" x14ac:dyDescent="0.25">
      <c r="A1562">
        <v>1561</v>
      </c>
      <c r="B1562" s="1">
        <v>43642</v>
      </c>
      <c r="C1562" s="1">
        <v>43721</v>
      </c>
      <c r="D1562" s="2">
        <v>63</v>
      </c>
      <c r="E1562" s="2" t="s">
        <v>1702</v>
      </c>
      <c r="F1562" s="2" t="s">
        <v>1703</v>
      </c>
      <c r="H1562" t="str">
        <f t="shared" ca="1" si="216"/>
        <v>cliente indisponivel</v>
      </c>
      <c r="I1562" t="str">
        <f t="shared" ca="1" si="217"/>
        <v>cliente indisponivel</v>
      </c>
      <c r="J1562" t="str">
        <f t="shared" ca="1" si="218"/>
        <v>Não entregue</v>
      </c>
      <c r="K1562">
        <f t="shared" ca="1" si="219"/>
        <v>2</v>
      </c>
      <c r="L1562">
        <f t="shared" ca="1" si="220"/>
        <v>2</v>
      </c>
      <c r="M1562" s="6" t="str">
        <f t="shared" si="221"/>
        <v>43</v>
      </c>
      <c r="N1562" s="6">
        <v>9</v>
      </c>
      <c r="O1562" s="6">
        <v>2019</v>
      </c>
      <c r="P1562" s="6" t="s">
        <v>84</v>
      </c>
      <c r="Q1562" s="6">
        <v>9</v>
      </c>
      <c r="R1562" s="6">
        <v>2019</v>
      </c>
      <c r="S1562" s="7">
        <f t="shared" ca="1" si="222"/>
        <v>43642</v>
      </c>
      <c r="T1562" s="7" t="str">
        <f t="shared" si="223"/>
        <v>13</v>
      </c>
      <c r="U1562" s="7">
        <f t="shared" si="224"/>
        <v>43721</v>
      </c>
    </row>
    <row r="1563" spans="1:21" x14ac:dyDescent="0.25">
      <c r="A1563">
        <v>1562</v>
      </c>
      <c r="B1563" s="1">
        <v>43641</v>
      </c>
      <c r="C1563" s="1">
        <v>43736</v>
      </c>
      <c r="D1563" s="2">
        <v>172</v>
      </c>
      <c r="E1563" s="2" t="s">
        <v>1701</v>
      </c>
      <c r="F1563" s="2" t="s">
        <v>1709</v>
      </c>
      <c r="H1563" t="str">
        <f t="shared" si="216"/>
        <v/>
      </c>
      <c r="I1563" t="str">
        <f t="shared" ca="1" si="217"/>
        <v>cliente indisponivel</v>
      </c>
      <c r="J1563" t="str">
        <f t="shared" ca="1" si="218"/>
        <v>Não entregue</v>
      </c>
      <c r="K1563">
        <f t="shared" ca="1" si="219"/>
        <v>2</v>
      </c>
      <c r="L1563">
        <f t="shared" ca="1" si="220"/>
        <v>1</v>
      </c>
      <c r="M1563" s="6" t="str">
        <f t="shared" si="221"/>
        <v>43</v>
      </c>
      <c r="N1563" s="6">
        <v>9</v>
      </c>
      <c r="O1563" s="6">
        <v>2019</v>
      </c>
      <c r="P1563" s="6" t="s">
        <v>175</v>
      </c>
      <c r="Q1563" s="6">
        <v>9</v>
      </c>
      <c r="R1563" s="6">
        <v>2019</v>
      </c>
      <c r="S1563" s="7">
        <f t="shared" ca="1" si="222"/>
        <v>43642</v>
      </c>
      <c r="T1563" s="7" t="str">
        <f t="shared" si="223"/>
        <v>28</v>
      </c>
      <c r="U1563" s="7">
        <f t="shared" si="224"/>
        <v>43736</v>
      </c>
    </row>
    <row r="1564" spans="1:21" x14ac:dyDescent="0.25">
      <c r="A1564">
        <v>1563</v>
      </c>
      <c r="B1564" s="1">
        <v>43638</v>
      </c>
      <c r="C1564" s="1">
        <v>43712</v>
      </c>
      <c r="D1564" s="2">
        <v>202</v>
      </c>
      <c r="E1564" s="2" t="s">
        <v>1702</v>
      </c>
      <c r="F1564" s="2" t="s">
        <v>1704</v>
      </c>
      <c r="H1564" t="str">
        <f t="shared" ca="1" si="216"/>
        <v>outros</v>
      </c>
      <c r="I1564" t="str">
        <f t="shared" ca="1" si="217"/>
        <v>outros</v>
      </c>
      <c r="J1564" t="str">
        <f t="shared" ca="1" si="218"/>
        <v>Entregue</v>
      </c>
      <c r="K1564">
        <f t="shared" ca="1" si="219"/>
        <v>1</v>
      </c>
      <c r="L1564">
        <f t="shared" ca="1" si="220"/>
        <v>2</v>
      </c>
      <c r="M1564" s="6" t="str">
        <f t="shared" si="221"/>
        <v>43</v>
      </c>
      <c r="N1564" s="6">
        <v>9</v>
      </c>
      <c r="O1564" s="6">
        <v>2019</v>
      </c>
      <c r="P1564" s="6" t="s">
        <v>1698</v>
      </c>
      <c r="Q1564" s="6">
        <v>9</v>
      </c>
      <c r="R1564" s="6">
        <v>2019</v>
      </c>
      <c r="S1564" s="7">
        <f t="shared" ca="1" si="222"/>
        <v>43640</v>
      </c>
      <c r="T1564" s="7" t="str">
        <f t="shared" si="223"/>
        <v>4</v>
      </c>
      <c r="U1564" s="7">
        <f t="shared" si="224"/>
        <v>43712</v>
      </c>
    </row>
    <row r="1565" spans="1:21" x14ac:dyDescent="0.25">
      <c r="A1565">
        <v>1564</v>
      </c>
      <c r="B1565" s="1">
        <v>43639</v>
      </c>
      <c r="C1565" s="1">
        <v>43735</v>
      </c>
      <c r="D1565" s="2">
        <v>52</v>
      </c>
      <c r="E1565" s="2" t="s">
        <v>1701</v>
      </c>
      <c r="F1565" s="2" t="s">
        <v>1709</v>
      </c>
      <c r="H1565" t="str">
        <f t="shared" si="216"/>
        <v/>
      </c>
      <c r="I1565" t="str">
        <f t="shared" ca="1" si="217"/>
        <v>cliente indisponivel</v>
      </c>
      <c r="J1565" t="str">
        <f t="shared" ca="1" si="218"/>
        <v>Não entregue</v>
      </c>
      <c r="K1565">
        <f t="shared" ca="1" si="219"/>
        <v>2</v>
      </c>
      <c r="L1565">
        <f t="shared" ca="1" si="220"/>
        <v>1</v>
      </c>
      <c r="M1565" s="6" t="str">
        <f t="shared" si="221"/>
        <v>43</v>
      </c>
      <c r="N1565" s="6">
        <v>9</v>
      </c>
      <c r="O1565" s="6">
        <v>2019</v>
      </c>
      <c r="P1565" s="6" t="s">
        <v>170</v>
      </c>
      <c r="Q1565" s="6">
        <v>9</v>
      </c>
      <c r="R1565" s="6">
        <v>2019</v>
      </c>
      <c r="S1565" s="7">
        <f t="shared" ca="1" si="222"/>
        <v>43640</v>
      </c>
      <c r="T1565" s="7" t="str">
        <f t="shared" si="223"/>
        <v>27</v>
      </c>
      <c r="U1565" s="7">
        <f t="shared" si="224"/>
        <v>43735</v>
      </c>
    </row>
    <row r="1566" spans="1:21" x14ac:dyDescent="0.25">
      <c r="A1566">
        <v>1565</v>
      </c>
      <c r="B1566" s="1">
        <v>43641</v>
      </c>
      <c r="C1566" s="1">
        <v>43720</v>
      </c>
      <c r="D1566" s="2">
        <v>171</v>
      </c>
      <c r="E1566" s="2" t="s">
        <v>1701</v>
      </c>
      <c r="F1566" s="2" t="s">
        <v>1709</v>
      </c>
      <c r="H1566" t="str">
        <f t="shared" si="216"/>
        <v/>
      </c>
      <c r="I1566" t="str">
        <f t="shared" ca="1" si="217"/>
        <v>cliente indisponivel</v>
      </c>
      <c r="J1566" t="str">
        <f t="shared" ca="1" si="218"/>
        <v>Não entregue</v>
      </c>
      <c r="K1566">
        <f t="shared" ca="1" si="219"/>
        <v>2</v>
      </c>
      <c r="L1566">
        <f t="shared" ca="1" si="220"/>
        <v>3</v>
      </c>
      <c r="M1566" s="6" t="str">
        <f t="shared" si="221"/>
        <v>43</v>
      </c>
      <c r="N1566" s="6">
        <v>9</v>
      </c>
      <c r="O1566" s="6">
        <v>2019</v>
      </c>
      <c r="P1566" s="6" t="s">
        <v>78</v>
      </c>
      <c r="Q1566" s="6">
        <v>9</v>
      </c>
      <c r="R1566" s="6">
        <v>2019</v>
      </c>
      <c r="S1566" s="7">
        <f t="shared" ca="1" si="222"/>
        <v>43640</v>
      </c>
      <c r="T1566" s="7" t="str">
        <f t="shared" si="223"/>
        <v>12</v>
      </c>
      <c r="U1566" s="7">
        <f t="shared" si="224"/>
        <v>43720</v>
      </c>
    </row>
    <row r="1567" spans="1:21" x14ac:dyDescent="0.25">
      <c r="A1567">
        <v>1566</v>
      </c>
      <c r="B1567" s="1">
        <v>43642</v>
      </c>
      <c r="C1567" s="1">
        <v>43726</v>
      </c>
      <c r="D1567" s="2">
        <v>84</v>
      </c>
      <c r="E1567" s="2" t="s">
        <v>1702</v>
      </c>
      <c r="F1567" s="2" t="s">
        <v>1704</v>
      </c>
      <c r="H1567" t="str">
        <f t="shared" ca="1" si="216"/>
        <v>outros</v>
      </c>
      <c r="I1567" t="str">
        <f t="shared" ca="1" si="217"/>
        <v>outros</v>
      </c>
      <c r="J1567" t="str">
        <f t="shared" ca="1" si="218"/>
        <v>Entregue</v>
      </c>
      <c r="K1567">
        <f t="shared" ca="1" si="219"/>
        <v>1</v>
      </c>
      <c r="L1567">
        <f t="shared" ca="1" si="220"/>
        <v>1</v>
      </c>
      <c r="M1567" s="6" t="str">
        <f t="shared" si="221"/>
        <v>43</v>
      </c>
      <c r="N1567" s="6">
        <v>9</v>
      </c>
      <c r="O1567" s="6">
        <v>2019</v>
      </c>
      <c r="P1567" s="6" t="s">
        <v>114</v>
      </c>
      <c r="Q1567" s="6">
        <v>9</v>
      </c>
      <c r="R1567" s="6">
        <v>2019</v>
      </c>
      <c r="S1567" s="7">
        <f t="shared" ca="1" si="222"/>
        <v>43642</v>
      </c>
      <c r="T1567" s="7" t="str">
        <f t="shared" si="223"/>
        <v>18</v>
      </c>
      <c r="U1567" s="7">
        <f t="shared" si="224"/>
        <v>43726</v>
      </c>
    </row>
    <row r="1568" spans="1:21" x14ac:dyDescent="0.25">
      <c r="A1568">
        <v>1567</v>
      </c>
      <c r="B1568" s="1">
        <v>43641</v>
      </c>
      <c r="C1568" s="1">
        <v>43736</v>
      </c>
      <c r="D1568" s="2">
        <v>205</v>
      </c>
      <c r="E1568" s="2" t="s">
        <v>1702</v>
      </c>
      <c r="F1568" s="2" t="s">
        <v>1703</v>
      </c>
      <c r="H1568" t="str">
        <f t="shared" ca="1" si="216"/>
        <v>cliente indisponivel</v>
      </c>
      <c r="I1568" t="str">
        <f t="shared" ca="1" si="217"/>
        <v>cliente indisponivel</v>
      </c>
      <c r="J1568" t="str">
        <f t="shared" ca="1" si="218"/>
        <v>Não entregue</v>
      </c>
      <c r="K1568">
        <f t="shared" ca="1" si="219"/>
        <v>2</v>
      </c>
      <c r="L1568">
        <f t="shared" ca="1" si="220"/>
        <v>1</v>
      </c>
      <c r="M1568" s="6" t="str">
        <f t="shared" si="221"/>
        <v>43</v>
      </c>
      <c r="N1568" s="6">
        <v>9</v>
      </c>
      <c r="O1568" s="6">
        <v>2019</v>
      </c>
      <c r="P1568" s="6" t="s">
        <v>175</v>
      </c>
      <c r="Q1568" s="6">
        <v>9</v>
      </c>
      <c r="R1568" s="6">
        <v>2019</v>
      </c>
      <c r="S1568" s="7">
        <f t="shared" ca="1" si="222"/>
        <v>43639</v>
      </c>
      <c r="T1568" s="7" t="str">
        <f t="shared" si="223"/>
        <v>28</v>
      </c>
      <c r="U1568" s="7">
        <f t="shared" si="224"/>
        <v>43736</v>
      </c>
    </row>
    <row r="1569" spans="1:21" x14ac:dyDescent="0.25">
      <c r="A1569">
        <v>1568</v>
      </c>
      <c r="B1569" s="1">
        <v>43640</v>
      </c>
      <c r="C1569" s="1">
        <v>43711</v>
      </c>
      <c r="D1569" s="2">
        <v>38</v>
      </c>
      <c r="E1569" s="2" t="s">
        <v>1702</v>
      </c>
      <c r="F1569" s="2" t="s">
        <v>1703</v>
      </c>
      <c r="H1569" t="str">
        <f t="shared" ca="1" si="216"/>
        <v>cliente indisponivel</v>
      </c>
      <c r="I1569" t="str">
        <f t="shared" ca="1" si="217"/>
        <v>cliente indisponivel</v>
      </c>
      <c r="J1569" t="str">
        <f t="shared" ca="1" si="218"/>
        <v>Não entregue</v>
      </c>
      <c r="K1569">
        <f t="shared" ca="1" si="219"/>
        <v>2</v>
      </c>
      <c r="L1569">
        <f t="shared" ca="1" si="220"/>
        <v>3</v>
      </c>
      <c r="M1569" s="6" t="str">
        <f t="shared" si="221"/>
        <v>43</v>
      </c>
      <c r="N1569" s="6">
        <v>9</v>
      </c>
      <c r="O1569" s="6">
        <v>2019</v>
      </c>
      <c r="P1569" s="6" t="s">
        <v>1691</v>
      </c>
      <c r="Q1569" s="6">
        <v>9</v>
      </c>
      <c r="R1569" s="6">
        <v>2019</v>
      </c>
      <c r="S1569" s="7">
        <f t="shared" ca="1" si="222"/>
        <v>43640</v>
      </c>
      <c r="T1569" s="7" t="str">
        <f t="shared" si="223"/>
        <v>3</v>
      </c>
      <c r="U1569" s="7">
        <f t="shared" si="224"/>
        <v>43711</v>
      </c>
    </row>
    <row r="1570" spans="1:21" x14ac:dyDescent="0.25">
      <c r="A1570">
        <v>1569</v>
      </c>
      <c r="B1570" s="1">
        <v>43641</v>
      </c>
      <c r="C1570" s="1">
        <v>43724</v>
      </c>
      <c r="D1570" s="2">
        <v>108</v>
      </c>
      <c r="E1570" s="2" t="s">
        <v>1701</v>
      </c>
      <c r="F1570" s="2" t="s">
        <v>1709</v>
      </c>
      <c r="H1570" t="str">
        <f t="shared" si="216"/>
        <v/>
      </c>
      <c r="I1570" t="str">
        <f t="shared" ca="1" si="217"/>
        <v>outros</v>
      </c>
      <c r="J1570" t="str">
        <f t="shared" ca="1" si="218"/>
        <v>Entregue</v>
      </c>
      <c r="K1570">
        <f t="shared" ca="1" si="219"/>
        <v>1</v>
      </c>
      <c r="L1570">
        <f t="shared" ca="1" si="220"/>
        <v>2</v>
      </c>
      <c r="M1570" s="6" t="str">
        <f t="shared" si="221"/>
        <v>43</v>
      </c>
      <c r="N1570" s="6">
        <v>9</v>
      </c>
      <c r="O1570" s="6">
        <v>2019</v>
      </c>
      <c r="P1570" s="6" t="s">
        <v>103</v>
      </c>
      <c r="Q1570" s="6">
        <v>9</v>
      </c>
      <c r="R1570" s="6">
        <v>2019</v>
      </c>
      <c r="S1570" s="7">
        <f t="shared" ca="1" si="222"/>
        <v>43638</v>
      </c>
      <c r="T1570" s="7" t="str">
        <f t="shared" si="223"/>
        <v>16</v>
      </c>
      <c r="U1570" s="7">
        <f t="shared" si="224"/>
        <v>43724</v>
      </c>
    </row>
    <row r="1571" spans="1:21" x14ac:dyDescent="0.25">
      <c r="A1571">
        <v>1570</v>
      </c>
      <c r="B1571" s="1">
        <v>43642</v>
      </c>
      <c r="C1571" s="1">
        <v>43718</v>
      </c>
      <c r="D1571" s="2">
        <v>35</v>
      </c>
      <c r="E1571" s="2" t="s">
        <v>1701</v>
      </c>
      <c r="F1571" s="2" t="s">
        <v>1709</v>
      </c>
      <c r="H1571" t="str">
        <f t="shared" si="216"/>
        <v/>
      </c>
      <c r="I1571" t="str">
        <f t="shared" ca="1" si="217"/>
        <v>outros</v>
      </c>
      <c r="J1571" t="str">
        <f t="shared" ca="1" si="218"/>
        <v>Entregue</v>
      </c>
      <c r="K1571">
        <f t="shared" ca="1" si="219"/>
        <v>1</v>
      </c>
      <c r="L1571">
        <f t="shared" ca="1" si="220"/>
        <v>1</v>
      </c>
      <c r="M1571" s="6" t="str">
        <f t="shared" si="221"/>
        <v>43</v>
      </c>
      <c r="N1571" s="6">
        <v>9</v>
      </c>
      <c r="O1571" s="6">
        <v>2019</v>
      </c>
      <c r="P1571" s="6" t="s">
        <v>65</v>
      </c>
      <c r="Q1571" s="6">
        <v>9</v>
      </c>
      <c r="R1571" s="6">
        <v>2019</v>
      </c>
      <c r="S1571" s="7">
        <f t="shared" ca="1" si="222"/>
        <v>43641</v>
      </c>
      <c r="T1571" s="7" t="str">
        <f t="shared" si="223"/>
        <v>10</v>
      </c>
      <c r="U1571" s="7">
        <f t="shared" si="224"/>
        <v>43718</v>
      </c>
    </row>
    <row r="1572" spans="1:21" x14ac:dyDescent="0.25">
      <c r="A1572">
        <v>1571</v>
      </c>
      <c r="B1572" s="1">
        <v>43642</v>
      </c>
      <c r="C1572" s="1">
        <v>43729</v>
      </c>
      <c r="D1572" s="2">
        <v>81</v>
      </c>
      <c r="E1572" s="2" t="s">
        <v>1702</v>
      </c>
      <c r="F1572" s="2" t="s">
        <v>1704</v>
      </c>
      <c r="H1572" t="str">
        <f t="shared" ca="1" si="216"/>
        <v>cliente indisponivel</v>
      </c>
      <c r="I1572" t="str">
        <f t="shared" ca="1" si="217"/>
        <v>cliente indisponivel</v>
      </c>
      <c r="J1572" t="str">
        <f t="shared" ca="1" si="218"/>
        <v>Não entregue</v>
      </c>
      <c r="K1572">
        <f t="shared" ca="1" si="219"/>
        <v>2</v>
      </c>
      <c r="L1572">
        <f t="shared" ca="1" si="220"/>
        <v>3</v>
      </c>
      <c r="M1572" s="6" t="str">
        <f t="shared" si="221"/>
        <v>43</v>
      </c>
      <c r="N1572" s="6">
        <v>9</v>
      </c>
      <c r="O1572" s="6">
        <v>2019</v>
      </c>
      <c r="P1572" s="6" t="s">
        <v>132</v>
      </c>
      <c r="Q1572" s="6">
        <v>9</v>
      </c>
      <c r="R1572" s="6">
        <v>2019</v>
      </c>
      <c r="S1572" s="7">
        <f t="shared" ca="1" si="222"/>
        <v>43638</v>
      </c>
      <c r="T1572" s="7" t="str">
        <f t="shared" si="223"/>
        <v>21</v>
      </c>
      <c r="U1572" s="7">
        <f t="shared" si="224"/>
        <v>43729</v>
      </c>
    </row>
    <row r="1573" spans="1:21" x14ac:dyDescent="0.25">
      <c r="A1573">
        <v>1572</v>
      </c>
      <c r="B1573" s="1">
        <v>43639</v>
      </c>
      <c r="C1573" s="1">
        <v>43723</v>
      </c>
      <c r="D1573" s="2">
        <v>35</v>
      </c>
      <c r="E1573" s="2" t="s">
        <v>1701</v>
      </c>
      <c r="F1573" s="2" t="s">
        <v>1709</v>
      </c>
      <c r="H1573" t="str">
        <f t="shared" si="216"/>
        <v/>
      </c>
      <c r="I1573" t="str">
        <f t="shared" ca="1" si="217"/>
        <v>cliente indisponivel</v>
      </c>
      <c r="J1573" t="str">
        <f t="shared" ca="1" si="218"/>
        <v>Não entregue</v>
      </c>
      <c r="K1573">
        <f t="shared" ca="1" si="219"/>
        <v>2</v>
      </c>
      <c r="L1573">
        <f t="shared" ca="1" si="220"/>
        <v>2</v>
      </c>
      <c r="M1573" s="6" t="str">
        <f t="shared" si="221"/>
        <v>43</v>
      </c>
      <c r="N1573" s="6">
        <v>9</v>
      </c>
      <c r="O1573" s="6">
        <v>2019</v>
      </c>
      <c r="P1573" s="6" t="s">
        <v>95</v>
      </c>
      <c r="Q1573" s="6">
        <v>9</v>
      </c>
      <c r="R1573" s="6">
        <v>2019</v>
      </c>
      <c r="S1573" s="7">
        <f t="shared" ca="1" si="222"/>
        <v>43640</v>
      </c>
      <c r="T1573" s="7" t="str">
        <f t="shared" si="223"/>
        <v>15</v>
      </c>
      <c r="U1573" s="7">
        <f t="shared" si="224"/>
        <v>43723</v>
      </c>
    </row>
    <row r="1574" spans="1:21" x14ac:dyDescent="0.25">
      <c r="A1574">
        <v>1573</v>
      </c>
      <c r="B1574" s="1">
        <v>43639</v>
      </c>
      <c r="C1574" s="1">
        <v>43725</v>
      </c>
      <c r="D1574" s="2">
        <v>129</v>
      </c>
      <c r="E1574" s="2" t="s">
        <v>1702</v>
      </c>
      <c r="F1574" s="2" t="s">
        <v>1703</v>
      </c>
      <c r="H1574" t="str">
        <f t="shared" ca="1" si="216"/>
        <v>cliente indisponivel</v>
      </c>
      <c r="I1574" t="str">
        <f t="shared" ca="1" si="217"/>
        <v>cliente indisponivel</v>
      </c>
      <c r="J1574" t="str">
        <f t="shared" ca="1" si="218"/>
        <v>Não entregue</v>
      </c>
      <c r="K1574">
        <f t="shared" ca="1" si="219"/>
        <v>2</v>
      </c>
      <c r="L1574">
        <f t="shared" ca="1" si="220"/>
        <v>1</v>
      </c>
      <c r="M1574" s="6" t="str">
        <f t="shared" si="221"/>
        <v>43</v>
      </c>
      <c r="N1574" s="6">
        <v>9</v>
      </c>
      <c r="O1574" s="6">
        <v>2019</v>
      </c>
      <c r="P1574" s="6" t="s">
        <v>108</v>
      </c>
      <c r="Q1574" s="6">
        <v>9</v>
      </c>
      <c r="R1574" s="6">
        <v>2019</v>
      </c>
      <c r="S1574" s="7">
        <f t="shared" ca="1" si="222"/>
        <v>43641</v>
      </c>
      <c r="T1574" s="7" t="str">
        <f t="shared" si="223"/>
        <v>17</v>
      </c>
      <c r="U1574" s="7">
        <f t="shared" si="224"/>
        <v>43725</v>
      </c>
    </row>
    <row r="1575" spans="1:21" x14ac:dyDescent="0.25">
      <c r="A1575">
        <v>1574</v>
      </c>
      <c r="B1575" s="1">
        <v>43639</v>
      </c>
      <c r="C1575" s="1">
        <v>43720</v>
      </c>
      <c r="D1575" s="2">
        <v>50</v>
      </c>
      <c r="E1575" s="2" t="s">
        <v>1701</v>
      </c>
      <c r="F1575" s="2" t="s">
        <v>1709</v>
      </c>
      <c r="H1575" t="str">
        <f t="shared" si="216"/>
        <v/>
      </c>
      <c r="I1575" t="str">
        <f t="shared" ca="1" si="217"/>
        <v>cliente indisponivel</v>
      </c>
      <c r="J1575" t="str">
        <f t="shared" ca="1" si="218"/>
        <v>Não entregue</v>
      </c>
      <c r="K1575">
        <f t="shared" ca="1" si="219"/>
        <v>2</v>
      </c>
      <c r="L1575">
        <f t="shared" ca="1" si="220"/>
        <v>3</v>
      </c>
      <c r="M1575" s="6" t="str">
        <f t="shared" si="221"/>
        <v>43</v>
      </c>
      <c r="N1575" s="6">
        <v>9</v>
      </c>
      <c r="O1575" s="6">
        <v>2019</v>
      </c>
      <c r="P1575" s="6" t="s">
        <v>78</v>
      </c>
      <c r="Q1575" s="6">
        <v>9</v>
      </c>
      <c r="R1575" s="6">
        <v>2019</v>
      </c>
      <c r="S1575" s="7">
        <f t="shared" ca="1" si="222"/>
        <v>43640</v>
      </c>
      <c r="T1575" s="7" t="str">
        <f t="shared" si="223"/>
        <v>12</v>
      </c>
      <c r="U1575" s="7">
        <f t="shared" si="224"/>
        <v>43720</v>
      </c>
    </row>
    <row r="1576" spans="1:21" x14ac:dyDescent="0.25">
      <c r="A1576">
        <v>1575</v>
      </c>
      <c r="B1576" s="1">
        <v>43641</v>
      </c>
      <c r="C1576" s="1">
        <v>43717</v>
      </c>
      <c r="D1576" s="2">
        <v>6</v>
      </c>
      <c r="E1576" s="2" t="s">
        <v>1702</v>
      </c>
      <c r="F1576" s="2" t="s">
        <v>1704</v>
      </c>
      <c r="H1576" t="str">
        <f t="shared" ca="1" si="216"/>
        <v>cliente indisponivel</v>
      </c>
      <c r="I1576" t="str">
        <f t="shared" ca="1" si="217"/>
        <v>cliente indisponivel</v>
      </c>
      <c r="J1576" t="str">
        <f t="shared" ca="1" si="218"/>
        <v>Não entregue</v>
      </c>
      <c r="K1576">
        <f t="shared" ca="1" si="219"/>
        <v>2</v>
      </c>
      <c r="L1576">
        <f t="shared" ca="1" si="220"/>
        <v>2</v>
      </c>
      <c r="M1576" s="6" t="str">
        <f t="shared" si="221"/>
        <v>43</v>
      </c>
      <c r="N1576" s="6">
        <v>9</v>
      </c>
      <c r="O1576" s="6">
        <v>2019</v>
      </c>
      <c r="P1576" s="6" t="s">
        <v>1694</v>
      </c>
      <c r="Q1576" s="6">
        <v>9</v>
      </c>
      <c r="R1576" s="6">
        <v>2019</v>
      </c>
      <c r="S1576" s="7">
        <f t="shared" ca="1" si="222"/>
        <v>43642</v>
      </c>
      <c r="T1576" s="7" t="str">
        <f t="shared" si="223"/>
        <v>9</v>
      </c>
      <c r="U1576" s="7">
        <f t="shared" si="224"/>
        <v>43717</v>
      </c>
    </row>
    <row r="1577" spans="1:21" x14ac:dyDescent="0.25">
      <c r="A1577">
        <v>1576</v>
      </c>
      <c r="B1577" s="1">
        <v>43638</v>
      </c>
      <c r="C1577" s="1">
        <v>43725</v>
      </c>
      <c r="D1577" s="2">
        <v>39</v>
      </c>
      <c r="E1577" s="2" t="s">
        <v>1702</v>
      </c>
      <c r="F1577" s="2" t="s">
        <v>1704</v>
      </c>
      <c r="H1577" t="str">
        <f t="shared" ca="1" si="216"/>
        <v>cliente indisponivel</v>
      </c>
      <c r="I1577" t="str">
        <f t="shared" ca="1" si="217"/>
        <v>cliente indisponivel</v>
      </c>
      <c r="J1577" t="str">
        <f t="shared" ca="1" si="218"/>
        <v>Não entregue</v>
      </c>
      <c r="K1577">
        <f t="shared" ca="1" si="219"/>
        <v>2</v>
      </c>
      <c r="L1577">
        <f t="shared" ca="1" si="220"/>
        <v>2</v>
      </c>
      <c r="M1577" s="6" t="str">
        <f t="shared" si="221"/>
        <v>43</v>
      </c>
      <c r="N1577" s="6">
        <v>9</v>
      </c>
      <c r="O1577" s="6">
        <v>2019</v>
      </c>
      <c r="P1577" s="6" t="s">
        <v>108</v>
      </c>
      <c r="Q1577" s="6">
        <v>9</v>
      </c>
      <c r="R1577" s="6">
        <v>2019</v>
      </c>
      <c r="S1577" s="7">
        <f t="shared" ca="1" si="222"/>
        <v>43640</v>
      </c>
      <c r="T1577" s="7" t="str">
        <f t="shared" si="223"/>
        <v>17</v>
      </c>
      <c r="U1577" s="7">
        <f t="shared" si="224"/>
        <v>43725</v>
      </c>
    </row>
    <row r="1578" spans="1:21" x14ac:dyDescent="0.25">
      <c r="A1578">
        <v>1577</v>
      </c>
      <c r="B1578" s="1">
        <v>43638</v>
      </c>
      <c r="C1578" s="1">
        <v>43728</v>
      </c>
      <c r="D1578" s="2">
        <v>110</v>
      </c>
      <c r="E1578" s="2" t="s">
        <v>1702</v>
      </c>
      <c r="F1578" s="2" t="s">
        <v>1703</v>
      </c>
      <c r="H1578" t="str">
        <f t="shared" ca="1" si="216"/>
        <v>outros</v>
      </c>
      <c r="I1578" t="str">
        <f t="shared" ca="1" si="217"/>
        <v>outros</v>
      </c>
      <c r="J1578" t="str">
        <f t="shared" ca="1" si="218"/>
        <v>Entregue</v>
      </c>
      <c r="K1578">
        <f t="shared" ca="1" si="219"/>
        <v>1</v>
      </c>
      <c r="L1578">
        <f t="shared" ca="1" si="220"/>
        <v>2</v>
      </c>
      <c r="M1578" s="6" t="str">
        <f t="shared" si="221"/>
        <v>43</v>
      </c>
      <c r="N1578" s="6">
        <v>9</v>
      </c>
      <c r="O1578" s="6">
        <v>2019</v>
      </c>
      <c r="P1578" s="6" t="s">
        <v>126</v>
      </c>
      <c r="Q1578" s="6">
        <v>9</v>
      </c>
      <c r="R1578" s="6">
        <v>2019</v>
      </c>
      <c r="S1578" s="7">
        <f t="shared" ca="1" si="222"/>
        <v>43638</v>
      </c>
      <c r="T1578" s="7" t="str">
        <f t="shared" si="223"/>
        <v>20</v>
      </c>
      <c r="U1578" s="7">
        <f t="shared" si="224"/>
        <v>43728</v>
      </c>
    </row>
    <row r="1579" spans="1:21" x14ac:dyDescent="0.25">
      <c r="A1579">
        <v>1578</v>
      </c>
      <c r="B1579" s="1">
        <v>43639</v>
      </c>
      <c r="C1579" s="1">
        <v>43734</v>
      </c>
      <c r="D1579" s="2">
        <v>84</v>
      </c>
      <c r="E1579" s="2" t="s">
        <v>1701</v>
      </c>
      <c r="F1579" s="2" t="s">
        <v>1709</v>
      </c>
      <c r="H1579" t="str">
        <f t="shared" si="216"/>
        <v/>
      </c>
      <c r="I1579" t="str">
        <f t="shared" ca="1" si="217"/>
        <v>outros</v>
      </c>
      <c r="J1579" t="str">
        <f t="shared" ca="1" si="218"/>
        <v>Entregue</v>
      </c>
      <c r="K1579">
        <f t="shared" ca="1" si="219"/>
        <v>1</v>
      </c>
      <c r="L1579">
        <f t="shared" ca="1" si="220"/>
        <v>2</v>
      </c>
      <c r="M1579" s="6" t="str">
        <f t="shared" si="221"/>
        <v>43</v>
      </c>
      <c r="N1579" s="6">
        <v>9</v>
      </c>
      <c r="O1579" s="6">
        <v>2019</v>
      </c>
      <c r="P1579" s="6" t="s">
        <v>163</v>
      </c>
      <c r="Q1579" s="6">
        <v>9</v>
      </c>
      <c r="R1579" s="6">
        <v>2019</v>
      </c>
      <c r="S1579" s="7">
        <f t="shared" ca="1" si="222"/>
        <v>43640</v>
      </c>
      <c r="T1579" s="7" t="str">
        <f t="shared" si="223"/>
        <v>26</v>
      </c>
      <c r="U1579" s="7">
        <f t="shared" si="224"/>
        <v>43734</v>
      </c>
    </row>
    <row r="1580" spans="1:21" x14ac:dyDescent="0.25">
      <c r="A1580">
        <v>1579</v>
      </c>
      <c r="B1580" s="1">
        <v>43641</v>
      </c>
      <c r="C1580" s="1">
        <v>43736</v>
      </c>
      <c r="D1580" s="2">
        <v>33</v>
      </c>
      <c r="E1580" s="2" t="s">
        <v>1702</v>
      </c>
      <c r="F1580" s="2" t="s">
        <v>1704</v>
      </c>
      <c r="H1580" t="str">
        <f t="shared" ca="1" si="216"/>
        <v>outros</v>
      </c>
      <c r="I1580" t="str">
        <f t="shared" ca="1" si="217"/>
        <v>outros</v>
      </c>
      <c r="J1580" t="str">
        <f t="shared" ca="1" si="218"/>
        <v>Entregue</v>
      </c>
      <c r="K1580">
        <f t="shared" ca="1" si="219"/>
        <v>1</v>
      </c>
      <c r="L1580">
        <f t="shared" ca="1" si="220"/>
        <v>2</v>
      </c>
      <c r="M1580" s="6" t="str">
        <f t="shared" si="221"/>
        <v>43</v>
      </c>
      <c r="N1580" s="6">
        <v>9</v>
      </c>
      <c r="O1580" s="6">
        <v>2019</v>
      </c>
      <c r="P1580" s="6" t="s">
        <v>175</v>
      </c>
      <c r="Q1580" s="6">
        <v>9</v>
      </c>
      <c r="R1580" s="6">
        <v>2019</v>
      </c>
      <c r="S1580" s="7">
        <f t="shared" ca="1" si="222"/>
        <v>43641</v>
      </c>
      <c r="T1580" s="7" t="str">
        <f t="shared" si="223"/>
        <v>28</v>
      </c>
      <c r="U1580" s="7">
        <f t="shared" si="224"/>
        <v>43736</v>
      </c>
    </row>
    <row r="1581" spans="1:21" x14ac:dyDescent="0.25">
      <c r="A1581">
        <v>1580</v>
      </c>
      <c r="B1581" s="1">
        <v>43642</v>
      </c>
      <c r="C1581" s="1">
        <v>43712</v>
      </c>
      <c r="D1581" s="2">
        <v>185</v>
      </c>
      <c r="E1581" s="2" t="s">
        <v>1702</v>
      </c>
      <c r="F1581" s="2" t="s">
        <v>1703</v>
      </c>
      <c r="H1581" t="str">
        <f t="shared" ca="1" si="216"/>
        <v>cliente indisponivel</v>
      </c>
      <c r="I1581" t="str">
        <f t="shared" ca="1" si="217"/>
        <v>cliente indisponivel</v>
      </c>
      <c r="J1581" t="str">
        <f t="shared" ca="1" si="218"/>
        <v>Não entregue</v>
      </c>
      <c r="K1581">
        <f t="shared" ca="1" si="219"/>
        <v>2</v>
      </c>
      <c r="L1581">
        <f t="shared" ca="1" si="220"/>
        <v>2</v>
      </c>
      <c r="M1581" s="6" t="str">
        <f t="shared" si="221"/>
        <v>43</v>
      </c>
      <c r="N1581" s="6">
        <v>9</v>
      </c>
      <c r="O1581" s="6">
        <v>2019</v>
      </c>
      <c r="P1581" s="6" t="s">
        <v>1698</v>
      </c>
      <c r="Q1581" s="6">
        <v>9</v>
      </c>
      <c r="R1581" s="6">
        <v>2019</v>
      </c>
      <c r="S1581" s="7">
        <f t="shared" ca="1" si="222"/>
        <v>43638</v>
      </c>
      <c r="T1581" s="7" t="str">
        <f t="shared" si="223"/>
        <v>4</v>
      </c>
      <c r="U1581" s="7">
        <f t="shared" si="224"/>
        <v>43712</v>
      </c>
    </row>
    <row r="1582" spans="1:21" x14ac:dyDescent="0.25">
      <c r="A1582">
        <v>1581</v>
      </c>
      <c r="B1582" s="1">
        <v>43642</v>
      </c>
      <c r="C1582" s="1">
        <v>43736</v>
      </c>
      <c r="D1582" s="2">
        <v>142</v>
      </c>
      <c r="E1582" s="2" t="s">
        <v>1701</v>
      </c>
      <c r="F1582" s="2" t="s">
        <v>1709</v>
      </c>
      <c r="H1582" t="str">
        <f t="shared" si="216"/>
        <v/>
      </c>
      <c r="I1582" t="str">
        <f t="shared" ca="1" si="217"/>
        <v>cliente indisponivel</v>
      </c>
      <c r="J1582" t="str">
        <f t="shared" ca="1" si="218"/>
        <v>Não entregue</v>
      </c>
      <c r="K1582">
        <f t="shared" ca="1" si="219"/>
        <v>2</v>
      </c>
      <c r="L1582">
        <f t="shared" ca="1" si="220"/>
        <v>2</v>
      </c>
      <c r="M1582" s="6" t="str">
        <f t="shared" si="221"/>
        <v>43</v>
      </c>
      <c r="N1582" s="6">
        <v>9</v>
      </c>
      <c r="O1582" s="6">
        <v>2019</v>
      </c>
      <c r="P1582" s="6" t="s">
        <v>175</v>
      </c>
      <c r="Q1582" s="6">
        <v>9</v>
      </c>
      <c r="R1582" s="6">
        <v>2019</v>
      </c>
      <c r="S1582" s="7">
        <f t="shared" ca="1" si="222"/>
        <v>43642</v>
      </c>
      <c r="T1582" s="7" t="str">
        <f t="shared" si="223"/>
        <v>28</v>
      </c>
      <c r="U1582" s="7">
        <f t="shared" si="224"/>
        <v>43736</v>
      </c>
    </row>
    <row r="1583" spans="1:21" x14ac:dyDescent="0.25">
      <c r="A1583">
        <v>1582</v>
      </c>
      <c r="B1583" s="1">
        <v>43641</v>
      </c>
      <c r="C1583" s="1">
        <v>43736</v>
      </c>
      <c r="D1583" s="2">
        <v>116</v>
      </c>
      <c r="E1583" s="2" t="s">
        <v>1702</v>
      </c>
      <c r="F1583" s="2" t="s">
        <v>1703</v>
      </c>
      <c r="H1583" t="str">
        <f t="shared" ca="1" si="216"/>
        <v>outros</v>
      </c>
      <c r="I1583" t="str">
        <f t="shared" ca="1" si="217"/>
        <v>outros</v>
      </c>
      <c r="J1583" t="str">
        <f t="shared" ca="1" si="218"/>
        <v>Entregue</v>
      </c>
      <c r="K1583">
        <f t="shared" ca="1" si="219"/>
        <v>1</v>
      </c>
      <c r="L1583">
        <f t="shared" ca="1" si="220"/>
        <v>1</v>
      </c>
      <c r="M1583" s="6" t="str">
        <f t="shared" si="221"/>
        <v>43</v>
      </c>
      <c r="N1583" s="6">
        <v>9</v>
      </c>
      <c r="O1583" s="6">
        <v>2019</v>
      </c>
      <c r="P1583" s="6" t="s">
        <v>175</v>
      </c>
      <c r="Q1583" s="6">
        <v>9</v>
      </c>
      <c r="R1583" s="6">
        <v>2019</v>
      </c>
      <c r="S1583" s="7">
        <f t="shared" ca="1" si="222"/>
        <v>43640</v>
      </c>
      <c r="T1583" s="7" t="str">
        <f t="shared" si="223"/>
        <v>28</v>
      </c>
      <c r="U1583" s="7">
        <f t="shared" si="224"/>
        <v>43736</v>
      </c>
    </row>
    <row r="1584" spans="1:21" x14ac:dyDescent="0.25">
      <c r="A1584">
        <v>1583</v>
      </c>
      <c r="B1584" s="1">
        <v>43641</v>
      </c>
      <c r="C1584" s="1">
        <v>43722</v>
      </c>
      <c r="D1584" s="2">
        <v>154</v>
      </c>
      <c r="E1584" s="2" t="s">
        <v>1701</v>
      </c>
      <c r="F1584" s="2" t="s">
        <v>1709</v>
      </c>
      <c r="H1584" t="str">
        <f t="shared" si="216"/>
        <v/>
      </c>
      <c r="I1584" t="str">
        <f t="shared" ca="1" si="217"/>
        <v>cliente indisponivel</v>
      </c>
      <c r="J1584" t="str">
        <f t="shared" ca="1" si="218"/>
        <v>Não entregue</v>
      </c>
      <c r="K1584">
        <f t="shared" ca="1" si="219"/>
        <v>2</v>
      </c>
      <c r="L1584">
        <f t="shared" ca="1" si="220"/>
        <v>3</v>
      </c>
      <c r="M1584" s="6" t="str">
        <f t="shared" si="221"/>
        <v>43</v>
      </c>
      <c r="N1584" s="6">
        <v>9</v>
      </c>
      <c r="O1584" s="6">
        <v>2019</v>
      </c>
      <c r="P1584" s="6" t="s">
        <v>90</v>
      </c>
      <c r="Q1584" s="6">
        <v>9</v>
      </c>
      <c r="R1584" s="6">
        <v>2019</v>
      </c>
      <c r="S1584" s="7">
        <f t="shared" ca="1" si="222"/>
        <v>43640</v>
      </c>
      <c r="T1584" s="7" t="str">
        <f t="shared" si="223"/>
        <v>14</v>
      </c>
      <c r="U1584" s="7">
        <f t="shared" si="224"/>
        <v>43722</v>
      </c>
    </row>
    <row r="1585" spans="1:21" x14ac:dyDescent="0.25">
      <c r="A1585">
        <v>1584</v>
      </c>
      <c r="B1585" s="1">
        <v>43640</v>
      </c>
      <c r="C1585" s="1">
        <v>43727</v>
      </c>
      <c r="D1585" s="2">
        <v>60</v>
      </c>
      <c r="E1585" s="2" t="s">
        <v>1701</v>
      </c>
      <c r="F1585" s="2" t="s">
        <v>1709</v>
      </c>
      <c r="H1585" t="str">
        <f t="shared" si="216"/>
        <v/>
      </c>
      <c r="I1585" t="str">
        <f t="shared" ca="1" si="217"/>
        <v>cliente indisponivel</v>
      </c>
      <c r="J1585" t="str">
        <f t="shared" ca="1" si="218"/>
        <v>Não entregue</v>
      </c>
      <c r="K1585">
        <f t="shared" ca="1" si="219"/>
        <v>2</v>
      </c>
      <c r="L1585">
        <f t="shared" ca="1" si="220"/>
        <v>2</v>
      </c>
      <c r="M1585" s="6" t="str">
        <f t="shared" si="221"/>
        <v>43</v>
      </c>
      <c r="N1585" s="6">
        <v>9</v>
      </c>
      <c r="O1585" s="6">
        <v>2019</v>
      </c>
      <c r="P1585" s="6" t="s">
        <v>120</v>
      </c>
      <c r="Q1585" s="6">
        <v>9</v>
      </c>
      <c r="R1585" s="6">
        <v>2019</v>
      </c>
      <c r="S1585" s="7">
        <f t="shared" ca="1" si="222"/>
        <v>43639</v>
      </c>
      <c r="T1585" s="7" t="str">
        <f t="shared" si="223"/>
        <v>19</v>
      </c>
      <c r="U1585" s="7">
        <f t="shared" si="224"/>
        <v>43727</v>
      </c>
    </row>
    <row r="1586" spans="1:21" x14ac:dyDescent="0.25">
      <c r="A1586">
        <v>1585</v>
      </c>
      <c r="B1586" s="1">
        <v>43638</v>
      </c>
      <c r="C1586" s="1">
        <v>43725</v>
      </c>
      <c r="D1586" s="2">
        <v>5</v>
      </c>
      <c r="E1586" s="2" t="s">
        <v>1702</v>
      </c>
      <c r="F1586" s="2" t="s">
        <v>1703</v>
      </c>
      <c r="H1586" t="str">
        <f t="shared" ca="1" si="216"/>
        <v>cliente indisponivel</v>
      </c>
      <c r="I1586" t="str">
        <f t="shared" ca="1" si="217"/>
        <v>cliente indisponivel</v>
      </c>
      <c r="J1586" t="str">
        <f t="shared" ca="1" si="218"/>
        <v>Não entregue</v>
      </c>
      <c r="K1586">
        <f t="shared" ca="1" si="219"/>
        <v>2</v>
      </c>
      <c r="L1586">
        <f t="shared" ca="1" si="220"/>
        <v>1</v>
      </c>
      <c r="M1586" s="6" t="str">
        <f t="shared" si="221"/>
        <v>43</v>
      </c>
      <c r="N1586" s="6">
        <v>9</v>
      </c>
      <c r="O1586" s="6">
        <v>2019</v>
      </c>
      <c r="P1586" s="6" t="s">
        <v>108</v>
      </c>
      <c r="Q1586" s="6">
        <v>9</v>
      </c>
      <c r="R1586" s="6">
        <v>2019</v>
      </c>
      <c r="S1586" s="7">
        <f t="shared" ca="1" si="222"/>
        <v>43638</v>
      </c>
      <c r="T1586" s="7" t="str">
        <f t="shared" si="223"/>
        <v>17</v>
      </c>
      <c r="U1586" s="7">
        <f t="shared" si="224"/>
        <v>43725</v>
      </c>
    </row>
    <row r="1587" spans="1:21" x14ac:dyDescent="0.25">
      <c r="A1587">
        <v>1586</v>
      </c>
      <c r="B1587" s="1">
        <v>43642</v>
      </c>
      <c r="C1587" s="1">
        <v>43714</v>
      </c>
      <c r="D1587" s="2">
        <v>198</v>
      </c>
      <c r="E1587" s="2" t="s">
        <v>1701</v>
      </c>
      <c r="F1587" s="2" t="s">
        <v>1709</v>
      </c>
      <c r="H1587" t="str">
        <f t="shared" si="216"/>
        <v/>
      </c>
      <c r="I1587" t="str">
        <f t="shared" ca="1" si="217"/>
        <v>cliente indisponivel</v>
      </c>
      <c r="J1587" t="str">
        <f t="shared" ca="1" si="218"/>
        <v>Não entregue</v>
      </c>
      <c r="K1587">
        <f t="shared" ca="1" si="219"/>
        <v>2</v>
      </c>
      <c r="L1587">
        <f t="shared" ca="1" si="220"/>
        <v>1</v>
      </c>
      <c r="M1587" s="6" t="str">
        <f t="shared" si="221"/>
        <v>43</v>
      </c>
      <c r="N1587" s="6">
        <v>9</v>
      </c>
      <c r="O1587" s="6">
        <v>2019</v>
      </c>
      <c r="P1587" s="6" t="s">
        <v>1692</v>
      </c>
      <c r="Q1587" s="6">
        <v>9</v>
      </c>
      <c r="R1587" s="6">
        <v>2019</v>
      </c>
      <c r="S1587" s="7">
        <f t="shared" ca="1" si="222"/>
        <v>43642</v>
      </c>
      <c r="T1587" s="7" t="str">
        <f t="shared" si="223"/>
        <v>6</v>
      </c>
      <c r="U1587" s="7">
        <f t="shared" si="224"/>
        <v>43714</v>
      </c>
    </row>
    <row r="1588" spans="1:21" x14ac:dyDescent="0.25">
      <c r="A1588">
        <v>1587</v>
      </c>
      <c r="B1588" s="1">
        <v>43638</v>
      </c>
      <c r="C1588" s="1">
        <v>43731</v>
      </c>
      <c r="D1588" s="2">
        <v>152</v>
      </c>
      <c r="E1588" s="2" t="s">
        <v>1701</v>
      </c>
      <c r="F1588" s="2" t="s">
        <v>1709</v>
      </c>
      <c r="H1588" t="str">
        <f t="shared" si="216"/>
        <v/>
      </c>
      <c r="I1588" t="str">
        <f t="shared" ca="1" si="217"/>
        <v>cliente indisponivel</v>
      </c>
      <c r="J1588" t="str">
        <f t="shared" ca="1" si="218"/>
        <v>Não entregue</v>
      </c>
      <c r="K1588">
        <f t="shared" ca="1" si="219"/>
        <v>2</v>
      </c>
      <c r="L1588">
        <f t="shared" ca="1" si="220"/>
        <v>1</v>
      </c>
      <c r="M1588" s="6" t="str">
        <f t="shared" si="221"/>
        <v>43</v>
      </c>
      <c r="N1588" s="6">
        <v>9</v>
      </c>
      <c r="O1588" s="6">
        <v>2019</v>
      </c>
      <c r="P1588" s="6" t="s">
        <v>144</v>
      </c>
      <c r="Q1588" s="6">
        <v>9</v>
      </c>
      <c r="R1588" s="6">
        <v>2019</v>
      </c>
      <c r="S1588" s="7">
        <f t="shared" ca="1" si="222"/>
        <v>43641</v>
      </c>
      <c r="T1588" s="7" t="str">
        <f t="shared" si="223"/>
        <v>23</v>
      </c>
      <c r="U1588" s="7">
        <f t="shared" si="224"/>
        <v>43731</v>
      </c>
    </row>
    <row r="1589" spans="1:21" x14ac:dyDescent="0.25">
      <c r="A1589">
        <v>1588</v>
      </c>
      <c r="B1589" s="1">
        <v>43639</v>
      </c>
      <c r="C1589" s="1">
        <v>43728</v>
      </c>
      <c r="D1589" s="2">
        <v>134</v>
      </c>
      <c r="E1589" s="2" t="s">
        <v>1701</v>
      </c>
      <c r="F1589" s="2" t="s">
        <v>1709</v>
      </c>
      <c r="H1589" t="str">
        <f t="shared" si="216"/>
        <v/>
      </c>
      <c r="I1589" t="str">
        <f t="shared" ca="1" si="217"/>
        <v>outros</v>
      </c>
      <c r="J1589" t="str">
        <f t="shared" ca="1" si="218"/>
        <v>Entregue</v>
      </c>
      <c r="K1589">
        <f t="shared" ca="1" si="219"/>
        <v>1</v>
      </c>
      <c r="L1589">
        <f t="shared" ca="1" si="220"/>
        <v>3</v>
      </c>
      <c r="M1589" s="6" t="str">
        <f t="shared" si="221"/>
        <v>43</v>
      </c>
      <c r="N1589" s="6">
        <v>9</v>
      </c>
      <c r="O1589" s="6">
        <v>2019</v>
      </c>
      <c r="P1589" s="6" t="s">
        <v>126</v>
      </c>
      <c r="Q1589" s="6">
        <v>9</v>
      </c>
      <c r="R1589" s="6">
        <v>2019</v>
      </c>
      <c r="S1589" s="7">
        <f t="shared" ca="1" si="222"/>
        <v>43639</v>
      </c>
      <c r="T1589" s="7" t="str">
        <f t="shared" si="223"/>
        <v>20</v>
      </c>
      <c r="U1589" s="7">
        <f t="shared" si="224"/>
        <v>43728</v>
      </c>
    </row>
    <row r="1590" spans="1:21" x14ac:dyDescent="0.25">
      <c r="A1590">
        <v>1589</v>
      </c>
      <c r="B1590" s="1">
        <v>43640</v>
      </c>
      <c r="C1590" s="1">
        <v>43712</v>
      </c>
      <c r="D1590" s="2">
        <v>83</v>
      </c>
      <c r="E1590" s="2" t="s">
        <v>1702</v>
      </c>
      <c r="F1590" s="2" t="s">
        <v>1703</v>
      </c>
      <c r="H1590" t="str">
        <f t="shared" ca="1" si="216"/>
        <v>outros</v>
      </c>
      <c r="I1590" t="str">
        <f t="shared" ca="1" si="217"/>
        <v>outros</v>
      </c>
      <c r="J1590" t="str">
        <f t="shared" ca="1" si="218"/>
        <v>Entregue</v>
      </c>
      <c r="K1590">
        <f t="shared" ca="1" si="219"/>
        <v>1</v>
      </c>
      <c r="L1590">
        <f t="shared" ca="1" si="220"/>
        <v>1</v>
      </c>
      <c r="M1590" s="6" t="str">
        <f t="shared" si="221"/>
        <v>43</v>
      </c>
      <c r="N1590" s="6">
        <v>9</v>
      </c>
      <c r="O1590" s="6">
        <v>2019</v>
      </c>
      <c r="P1590" s="6" t="s">
        <v>1698</v>
      </c>
      <c r="Q1590" s="6">
        <v>9</v>
      </c>
      <c r="R1590" s="6">
        <v>2019</v>
      </c>
      <c r="S1590" s="7">
        <f t="shared" ca="1" si="222"/>
        <v>43640</v>
      </c>
      <c r="T1590" s="7" t="str">
        <f t="shared" si="223"/>
        <v>4</v>
      </c>
      <c r="U1590" s="7">
        <f t="shared" si="224"/>
        <v>43712</v>
      </c>
    </row>
    <row r="1591" spans="1:21" x14ac:dyDescent="0.25">
      <c r="A1591">
        <v>1590</v>
      </c>
      <c r="B1591" s="1">
        <v>43638</v>
      </c>
      <c r="C1591" s="1">
        <v>43726</v>
      </c>
      <c r="D1591" s="2">
        <v>7</v>
      </c>
      <c r="E1591" s="2" t="s">
        <v>1701</v>
      </c>
      <c r="F1591" s="2" t="s">
        <v>1709</v>
      </c>
      <c r="H1591" t="str">
        <f t="shared" si="216"/>
        <v/>
      </c>
      <c r="I1591" t="str">
        <f t="shared" ca="1" si="217"/>
        <v>cliente indisponivel</v>
      </c>
      <c r="J1591" t="str">
        <f t="shared" ca="1" si="218"/>
        <v>Não entregue</v>
      </c>
      <c r="K1591">
        <f t="shared" ca="1" si="219"/>
        <v>2</v>
      </c>
      <c r="L1591">
        <f t="shared" ca="1" si="220"/>
        <v>2</v>
      </c>
      <c r="M1591" s="6" t="str">
        <f t="shared" si="221"/>
        <v>43</v>
      </c>
      <c r="N1591" s="6">
        <v>9</v>
      </c>
      <c r="O1591" s="6">
        <v>2019</v>
      </c>
      <c r="P1591" s="6" t="s">
        <v>114</v>
      </c>
      <c r="Q1591" s="6">
        <v>9</v>
      </c>
      <c r="R1591" s="6">
        <v>2019</v>
      </c>
      <c r="S1591" s="7">
        <f t="shared" ca="1" si="222"/>
        <v>43639</v>
      </c>
      <c r="T1591" s="7" t="str">
        <f t="shared" si="223"/>
        <v>18</v>
      </c>
      <c r="U1591" s="7">
        <f t="shared" si="224"/>
        <v>43726</v>
      </c>
    </row>
    <row r="1592" spans="1:21" x14ac:dyDescent="0.25">
      <c r="A1592">
        <v>1591</v>
      </c>
      <c r="B1592" s="1">
        <v>43642</v>
      </c>
      <c r="C1592" s="1">
        <v>43734</v>
      </c>
      <c r="D1592" s="2">
        <v>84</v>
      </c>
      <c r="E1592" s="2" t="s">
        <v>1701</v>
      </c>
      <c r="F1592" s="2" t="s">
        <v>1709</v>
      </c>
      <c r="H1592" t="str">
        <f t="shared" si="216"/>
        <v/>
      </c>
      <c r="I1592" t="str">
        <f t="shared" ca="1" si="217"/>
        <v>cliente indisponivel</v>
      </c>
      <c r="J1592" t="str">
        <f t="shared" ca="1" si="218"/>
        <v>Não entregue</v>
      </c>
      <c r="K1592">
        <f t="shared" ca="1" si="219"/>
        <v>2</v>
      </c>
      <c r="L1592">
        <f t="shared" ca="1" si="220"/>
        <v>2</v>
      </c>
      <c r="M1592" s="6" t="str">
        <f t="shared" si="221"/>
        <v>43</v>
      </c>
      <c r="N1592" s="6">
        <v>9</v>
      </c>
      <c r="O1592" s="6">
        <v>2019</v>
      </c>
      <c r="P1592" s="6" t="s">
        <v>163</v>
      </c>
      <c r="Q1592" s="6">
        <v>9</v>
      </c>
      <c r="R1592" s="6">
        <v>2019</v>
      </c>
      <c r="S1592" s="7">
        <f t="shared" ca="1" si="222"/>
        <v>43639</v>
      </c>
      <c r="T1592" s="7" t="str">
        <f t="shared" si="223"/>
        <v>26</v>
      </c>
      <c r="U1592" s="7">
        <f t="shared" si="224"/>
        <v>43734</v>
      </c>
    </row>
    <row r="1593" spans="1:21" x14ac:dyDescent="0.25">
      <c r="A1593">
        <v>1592</v>
      </c>
      <c r="B1593" s="1">
        <v>43641</v>
      </c>
      <c r="C1593" s="1">
        <v>43728</v>
      </c>
      <c r="D1593" s="2">
        <v>20</v>
      </c>
      <c r="E1593" s="2" t="s">
        <v>1701</v>
      </c>
      <c r="F1593" s="2" t="s">
        <v>1709</v>
      </c>
      <c r="H1593" t="str">
        <f t="shared" si="216"/>
        <v/>
      </c>
      <c r="I1593" t="str">
        <f t="shared" ca="1" si="217"/>
        <v>outros</v>
      </c>
      <c r="J1593" t="str">
        <f t="shared" ca="1" si="218"/>
        <v>Entregue</v>
      </c>
      <c r="K1593">
        <f t="shared" ca="1" si="219"/>
        <v>1</v>
      </c>
      <c r="L1593">
        <f t="shared" ca="1" si="220"/>
        <v>3</v>
      </c>
      <c r="M1593" s="6" t="str">
        <f t="shared" si="221"/>
        <v>43</v>
      </c>
      <c r="N1593" s="6">
        <v>9</v>
      </c>
      <c r="O1593" s="6">
        <v>2019</v>
      </c>
      <c r="P1593" s="6" t="s">
        <v>126</v>
      </c>
      <c r="Q1593" s="6">
        <v>9</v>
      </c>
      <c r="R1593" s="6">
        <v>2019</v>
      </c>
      <c r="S1593" s="7">
        <f t="shared" ca="1" si="222"/>
        <v>43640</v>
      </c>
      <c r="T1593" s="7" t="str">
        <f t="shared" si="223"/>
        <v>20</v>
      </c>
      <c r="U1593" s="7">
        <f t="shared" si="224"/>
        <v>43728</v>
      </c>
    </row>
    <row r="1594" spans="1:21" x14ac:dyDescent="0.25">
      <c r="A1594">
        <v>1593</v>
      </c>
      <c r="B1594" s="1">
        <v>43642</v>
      </c>
      <c r="C1594" s="1">
        <v>43726</v>
      </c>
      <c r="D1594" s="2">
        <v>47</v>
      </c>
      <c r="E1594" s="2" t="s">
        <v>1701</v>
      </c>
      <c r="F1594" s="2" t="s">
        <v>1709</v>
      </c>
      <c r="H1594" t="str">
        <f t="shared" si="216"/>
        <v/>
      </c>
      <c r="I1594" t="str">
        <f t="shared" ca="1" si="217"/>
        <v>outros</v>
      </c>
      <c r="J1594" t="str">
        <f t="shared" ca="1" si="218"/>
        <v>Entregue</v>
      </c>
      <c r="K1594">
        <f t="shared" ca="1" si="219"/>
        <v>1</v>
      </c>
      <c r="L1594">
        <f t="shared" ca="1" si="220"/>
        <v>2</v>
      </c>
      <c r="M1594" s="6" t="str">
        <f t="shared" si="221"/>
        <v>43</v>
      </c>
      <c r="N1594" s="6">
        <v>9</v>
      </c>
      <c r="O1594" s="6">
        <v>2019</v>
      </c>
      <c r="P1594" s="6" t="s">
        <v>114</v>
      </c>
      <c r="Q1594" s="6">
        <v>9</v>
      </c>
      <c r="R1594" s="6">
        <v>2019</v>
      </c>
      <c r="S1594" s="7">
        <f t="shared" ca="1" si="222"/>
        <v>43640</v>
      </c>
      <c r="T1594" s="7" t="str">
        <f t="shared" si="223"/>
        <v>18</v>
      </c>
      <c r="U1594" s="7">
        <f t="shared" si="224"/>
        <v>43726</v>
      </c>
    </row>
    <row r="1595" spans="1:21" x14ac:dyDescent="0.25">
      <c r="A1595">
        <v>1594</v>
      </c>
      <c r="B1595" s="1">
        <v>43642</v>
      </c>
      <c r="C1595" s="1">
        <v>43716</v>
      </c>
      <c r="D1595" s="2">
        <v>102</v>
      </c>
      <c r="E1595" s="2" t="s">
        <v>1701</v>
      </c>
      <c r="F1595" s="2" t="s">
        <v>1709</v>
      </c>
      <c r="H1595" t="str">
        <f t="shared" si="216"/>
        <v/>
      </c>
      <c r="I1595" t="str">
        <f t="shared" ca="1" si="217"/>
        <v>outros</v>
      </c>
      <c r="J1595" t="str">
        <f t="shared" ca="1" si="218"/>
        <v>Entregue</v>
      </c>
      <c r="K1595">
        <f t="shared" ca="1" si="219"/>
        <v>1</v>
      </c>
      <c r="L1595">
        <f t="shared" ca="1" si="220"/>
        <v>3</v>
      </c>
      <c r="M1595" s="6" t="str">
        <f t="shared" si="221"/>
        <v>43</v>
      </c>
      <c r="N1595" s="6">
        <v>9</v>
      </c>
      <c r="O1595" s="6">
        <v>2019</v>
      </c>
      <c r="P1595" s="6" t="s">
        <v>1693</v>
      </c>
      <c r="Q1595" s="6">
        <v>9</v>
      </c>
      <c r="R1595" s="6">
        <v>2019</v>
      </c>
      <c r="S1595" s="7">
        <f t="shared" ca="1" si="222"/>
        <v>43639</v>
      </c>
      <c r="T1595" s="7" t="str">
        <f t="shared" si="223"/>
        <v>8</v>
      </c>
      <c r="U1595" s="7">
        <f t="shared" si="224"/>
        <v>43716</v>
      </c>
    </row>
    <row r="1596" spans="1:21" x14ac:dyDescent="0.25">
      <c r="A1596">
        <v>1595</v>
      </c>
      <c r="B1596" s="1">
        <v>43638</v>
      </c>
      <c r="C1596" s="1">
        <v>43730</v>
      </c>
      <c r="D1596" s="2">
        <v>73</v>
      </c>
      <c r="E1596" s="2" t="s">
        <v>1701</v>
      </c>
      <c r="F1596" s="2" t="s">
        <v>1709</v>
      </c>
      <c r="H1596" t="str">
        <f t="shared" si="216"/>
        <v/>
      </c>
      <c r="I1596" t="str">
        <f t="shared" ca="1" si="217"/>
        <v>outros</v>
      </c>
      <c r="J1596" t="str">
        <f t="shared" ca="1" si="218"/>
        <v>Entregue</v>
      </c>
      <c r="K1596">
        <f t="shared" ca="1" si="219"/>
        <v>1</v>
      </c>
      <c r="L1596">
        <f t="shared" ca="1" si="220"/>
        <v>2</v>
      </c>
      <c r="M1596" s="6" t="str">
        <f t="shared" si="221"/>
        <v>43</v>
      </c>
      <c r="N1596" s="6">
        <v>9</v>
      </c>
      <c r="O1596" s="6">
        <v>2019</v>
      </c>
      <c r="P1596" s="6" t="s">
        <v>138</v>
      </c>
      <c r="Q1596" s="6">
        <v>9</v>
      </c>
      <c r="R1596" s="6">
        <v>2019</v>
      </c>
      <c r="S1596" s="7">
        <f t="shared" ca="1" si="222"/>
        <v>43641</v>
      </c>
      <c r="T1596" s="7" t="str">
        <f t="shared" si="223"/>
        <v>22</v>
      </c>
      <c r="U1596" s="7">
        <f t="shared" si="224"/>
        <v>43730</v>
      </c>
    </row>
    <row r="1597" spans="1:21" x14ac:dyDescent="0.25">
      <c r="A1597">
        <v>1596</v>
      </c>
      <c r="B1597" s="1">
        <v>43639</v>
      </c>
      <c r="C1597" s="1">
        <v>43730</v>
      </c>
      <c r="D1597" s="2">
        <v>117</v>
      </c>
      <c r="E1597" s="2" t="s">
        <v>1701</v>
      </c>
      <c r="F1597" s="2" t="s">
        <v>1709</v>
      </c>
      <c r="H1597" t="str">
        <f t="shared" si="216"/>
        <v/>
      </c>
      <c r="I1597" t="str">
        <f t="shared" ca="1" si="217"/>
        <v>outros</v>
      </c>
      <c r="J1597" t="str">
        <f t="shared" ca="1" si="218"/>
        <v>Entregue</v>
      </c>
      <c r="K1597">
        <f t="shared" ca="1" si="219"/>
        <v>1</v>
      </c>
      <c r="L1597">
        <f t="shared" ca="1" si="220"/>
        <v>3</v>
      </c>
      <c r="M1597" s="6" t="str">
        <f t="shared" si="221"/>
        <v>43</v>
      </c>
      <c r="N1597" s="6">
        <v>9</v>
      </c>
      <c r="O1597" s="6">
        <v>2019</v>
      </c>
      <c r="P1597" s="6" t="s">
        <v>138</v>
      </c>
      <c r="Q1597" s="6">
        <v>9</v>
      </c>
      <c r="R1597" s="6">
        <v>2019</v>
      </c>
      <c r="S1597" s="7">
        <f t="shared" ca="1" si="222"/>
        <v>43639</v>
      </c>
      <c r="T1597" s="7" t="str">
        <f t="shared" si="223"/>
        <v>22</v>
      </c>
      <c r="U1597" s="7">
        <f t="shared" si="224"/>
        <v>43730</v>
      </c>
    </row>
    <row r="1598" spans="1:21" x14ac:dyDescent="0.25">
      <c r="A1598">
        <v>1597</v>
      </c>
      <c r="B1598" s="1">
        <v>43642</v>
      </c>
      <c r="C1598" s="1">
        <v>43711</v>
      </c>
      <c r="D1598" s="2">
        <v>163</v>
      </c>
      <c r="E1598" s="2" t="s">
        <v>1701</v>
      </c>
      <c r="F1598" s="2" t="s">
        <v>1709</v>
      </c>
      <c r="H1598" t="str">
        <f t="shared" si="216"/>
        <v/>
      </c>
      <c r="I1598" t="str">
        <f t="shared" ca="1" si="217"/>
        <v>outros</v>
      </c>
      <c r="J1598" t="str">
        <f t="shared" ca="1" si="218"/>
        <v>Entregue</v>
      </c>
      <c r="K1598">
        <f t="shared" ca="1" si="219"/>
        <v>1</v>
      </c>
      <c r="L1598">
        <f t="shared" ca="1" si="220"/>
        <v>3</v>
      </c>
      <c r="M1598" s="6" t="str">
        <f t="shared" si="221"/>
        <v>43</v>
      </c>
      <c r="N1598" s="6">
        <v>9</v>
      </c>
      <c r="O1598" s="6">
        <v>2019</v>
      </c>
      <c r="P1598" s="6" t="s">
        <v>1691</v>
      </c>
      <c r="Q1598" s="6">
        <v>9</v>
      </c>
      <c r="R1598" s="6">
        <v>2019</v>
      </c>
      <c r="S1598" s="7">
        <f t="shared" ca="1" si="222"/>
        <v>43639</v>
      </c>
      <c r="T1598" s="7" t="str">
        <f t="shared" si="223"/>
        <v>3</v>
      </c>
      <c r="U1598" s="7">
        <f t="shared" si="224"/>
        <v>43711</v>
      </c>
    </row>
    <row r="1599" spans="1:21" x14ac:dyDescent="0.25">
      <c r="A1599">
        <v>1598</v>
      </c>
      <c r="B1599" s="1">
        <v>43640</v>
      </c>
      <c r="C1599" s="1">
        <v>43733</v>
      </c>
      <c r="D1599" s="2">
        <v>134</v>
      </c>
      <c r="E1599" s="2" t="s">
        <v>1701</v>
      </c>
      <c r="F1599" s="2" t="s">
        <v>1709</v>
      </c>
      <c r="H1599" t="str">
        <f t="shared" si="216"/>
        <v/>
      </c>
      <c r="I1599" t="str">
        <f t="shared" ca="1" si="217"/>
        <v>outros</v>
      </c>
      <c r="J1599" t="str">
        <f t="shared" ca="1" si="218"/>
        <v>Entregue</v>
      </c>
      <c r="K1599">
        <f t="shared" ca="1" si="219"/>
        <v>1</v>
      </c>
      <c r="L1599">
        <f t="shared" ca="1" si="220"/>
        <v>3</v>
      </c>
      <c r="M1599" s="6" t="str">
        <f t="shared" si="221"/>
        <v>43</v>
      </c>
      <c r="N1599" s="6">
        <v>9</v>
      </c>
      <c r="O1599" s="6">
        <v>2019</v>
      </c>
      <c r="P1599" s="6" t="s">
        <v>157</v>
      </c>
      <c r="Q1599" s="6">
        <v>9</v>
      </c>
      <c r="R1599" s="6">
        <v>2019</v>
      </c>
      <c r="S1599" s="7">
        <f t="shared" ca="1" si="222"/>
        <v>43639</v>
      </c>
      <c r="T1599" s="7" t="str">
        <f t="shared" si="223"/>
        <v>25</v>
      </c>
      <c r="U1599" s="7">
        <f t="shared" si="224"/>
        <v>43733</v>
      </c>
    </row>
    <row r="1600" spans="1:21" x14ac:dyDescent="0.25">
      <c r="A1600">
        <v>1599</v>
      </c>
      <c r="B1600" s="1">
        <v>43642</v>
      </c>
      <c r="C1600" s="1">
        <v>43718</v>
      </c>
      <c r="D1600" s="2">
        <v>88</v>
      </c>
      <c r="E1600" s="2" t="s">
        <v>1701</v>
      </c>
      <c r="F1600" s="2" t="s">
        <v>1709</v>
      </c>
      <c r="H1600" t="str">
        <f t="shared" si="216"/>
        <v/>
      </c>
      <c r="I1600" t="str">
        <f t="shared" ca="1" si="217"/>
        <v>outros</v>
      </c>
      <c r="J1600" t="str">
        <f t="shared" ca="1" si="218"/>
        <v>Entregue</v>
      </c>
      <c r="K1600">
        <f t="shared" ca="1" si="219"/>
        <v>1</v>
      </c>
      <c r="L1600">
        <f t="shared" ca="1" si="220"/>
        <v>2</v>
      </c>
      <c r="M1600" s="6" t="str">
        <f t="shared" si="221"/>
        <v>43</v>
      </c>
      <c r="N1600" s="6">
        <v>9</v>
      </c>
      <c r="O1600" s="6">
        <v>2019</v>
      </c>
      <c r="P1600" s="6" t="s">
        <v>65</v>
      </c>
      <c r="Q1600" s="6">
        <v>9</v>
      </c>
      <c r="R1600" s="6">
        <v>2019</v>
      </c>
      <c r="S1600" s="7">
        <f t="shared" ca="1" si="222"/>
        <v>43640</v>
      </c>
      <c r="T1600" s="7" t="str">
        <f t="shared" si="223"/>
        <v>10</v>
      </c>
      <c r="U1600" s="7">
        <f t="shared" si="224"/>
        <v>43718</v>
      </c>
    </row>
    <row r="1601" spans="1:21" x14ac:dyDescent="0.25">
      <c r="A1601">
        <v>1600</v>
      </c>
      <c r="B1601" s="1">
        <v>43638</v>
      </c>
      <c r="C1601" s="1">
        <v>43729</v>
      </c>
      <c r="D1601" s="2">
        <v>188</v>
      </c>
      <c r="E1601" s="2" t="s">
        <v>1701</v>
      </c>
      <c r="F1601" s="2" t="s">
        <v>1709</v>
      </c>
      <c r="H1601" t="str">
        <f t="shared" si="216"/>
        <v/>
      </c>
      <c r="I1601" t="str">
        <f t="shared" ca="1" si="217"/>
        <v>outros</v>
      </c>
      <c r="J1601" t="str">
        <f t="shared" ca="1" si="218"/>
        <v>Entregue</v>
      </c>
      <c r="K1601">
        <f t="shared" ca="1" si="219"/>
        <v>1</v>
      </c>
      <c r="L1601">
        <f t="shared" ca="1" si="220"/>
        <v>1</v>
      </c>
      <c r="M1601" s="6" t="str">
        <f t="shared" si="221"/>
        <v>43</v>
      </c>
      <c r="N1601" s="6">
        <v>9</v>
      </c>
      <c r="O1601" s="6">
        <v>2019</v>
      </c>
      <c r="P1601" s="6" t="s">
        <v>132</v>
      </c>
      <c r="Q1601" s="6">
        <v>9</v>
      </c>
      <c r="R1601" s="6">
        <v>2019</v>
      </c>
      <c r="S1601" s="7">
        <f t="shared" ca="1" si="222"/>
        <v>43641</v>
      </c>
      <c r="T1601" s="7" t="str">
        <f t="shared" si="223"/>
        <v>21</v>
      </c>
      <c r="U1601" s="7">
        <f t="shared" si="224"/>
        <v>43729</v>
      </c>
    </row>
    <row r="1602" spans="1:21" x14ac:dyDescent="0.25">
      <c r="A1602">
        <v>1601</v>
      </c>
      <c r="B1602" s="1">
        <v>43641</v>
      </c>
      <c r="C1602" s="1">
        <v>43715</v>
      </c>
      <c r="D1602" s="2">
        <v>24</v>
      </c>
      <c r="E1602" s="2" t="s">
        <v>1701</v>
      </c>
      <c r="F1602" s="2" t="s">
        <v>1709</v>
      </c>
      <c r="H1602" t="str">
        <f t="shared" si="216"/>
        <v/>
      </c>
      <c r="I1602" t="str">
        <f t="shared" ca="1" si="217"/>
        <v>cliente indisponivel</v>
      </c>
      <c r="J1602" t="str">
        <f t="shared" ca="1" si="218"/>
        <v>Não entregue</v>
      </c>
      <c r="K1602">
        <f t="shared" ca="1" si="219"/>
        <v>2</v>
      </c>
      <c r="L1602">
        <f t="shared" ca="1" si="220"/>
        <v>2</v>
      </c>
      <c r="M1602" s="6" t="str">
        <f t="shared" si="221"/>
        <v>43</v>
      </c>
      <c r="N1602" s="6">
        <v>9</v>
      </c>
      <c r="O1602" s="6">
        <v>2019</v>
      </c>
      <c r="P1602" s="6" t="s">
        <v>1697</v>
      </c>
      <c r="Q1602" s="6">
        <v>9</v>
      </c>
      <c r="R1602" s="6">
        <v>2019</v>
      </c>
      <c r="S1602" s="7">
        <f t="shared" ca="1" si="222"/>
        <v>43642</v>
      </c>
      <c r="T1602" s="7" t="str">
        <f t="shared" si="223"/>
        <v>7</v>
      </c>
      <c r="U1602" s="7">
        <f t="shared" si="224"/>
        <v>43715</v>
      </c>
    </row>
    <row r="1603" spans="1:21" x14ac:dyDescent="0.25">
      <c r="A1603">
        <v>1602</v>
      </c>
      <c r="B1603" s="1">
        <v>43640</v>
      </c>
      <c r="C1603" s="1">
        <v>43720</v>
      </c>
      <c r="D1603" s="2">
        <v>226</v>
      </c>
      <c r="E1603" s="2" t="s">
        <v>1702</v>
      </c>
      <c r="F1603" s="2" t="s">
        <v>1704</v>
      </c>
      <c r="H1603" t="str">
        <f t="shared" ref="H1603:H1666" ca="1" si="225">IF(E1603="Entregue","",I1603)</f>
        <v>outros</v>
      </c>
      <c r="I1603" t="str">
        <f t="shared" ref="I1603:I1666" ca="1" si="226">VLOOKUP(K1603,$V$6:$W$8,2,TRUE)</f>
        <v>outros</v>
      </c>
      <c r="J1603" t="str">
        <f t="shared" ref="J1603:J1666" ca="1" si="227">VLOOKUP(K1603,$V$1:$W$3,2,TRUE)</f>
        <v>Entregue</v>
      </c>
      <c r="K1603">
        <f t="shared" ref="K1603:K1666" ca="1" si="228">RANDBETWEEN(1,2)</f>
        <v>1</v>
      </c>
      <c r="L1603">
        <f t="shared" ref="L1603:L1666" ca="1" si="229">RANDBETWEEN(1,3)</f>
        <v>1</v>
      </c>
      <c r="M1603" s="6" t="str">
        <f t="shared" ref="M1603:M1666" si="230">LEFT(C1603,2)</f>
        <v>43</v>
      </c>
      <c r="N1603" s="6">
        <v>9</v>
      </c>
      <c r="O1603" s="6">
        <v>2019</v>
      </c>
      <c r="P1603" s="6" t="s">
        <v>78</v>
      </c>
      <c r="Q1603" s="6">
        <v>9</v>
      </c>
      <c r="R1603" s="6">
        <v>2019</v>
      </c>
      <c r="S1603" s="7">
        <f t="shared" ref="S1603:S1666" ca="1" si="231">DATE(2019,6,21)+RANDBETWEEN(1,5)</f>
        <v>43642</v>
      </c>
      <c r="T1603" s="7" t="str">
        <f t="shared" ref="T1603:T1666" si="232">SUBSTITUTE(P1603,"/","")</f>
        <v>12</v>
      </c>
      <c r="U1603" s="7">
        <f t="shared" ref="U1603:U1666" si="233">DATE(R1603,Q1603,T1603)</f>
        <v>43720</v>
      </c>
    </row>
    <row r="1604" spans="1:21" x14ac:dyDescent="0.25">
      <c r="A1604">
        <v>1603</v>
      </c>
      <c r="B1604" s="1">
        <v>43638</v>
      </c>
      <c r="C1604" s="1">
        <v>43712</v>
      </c>
      <c r="D1604" s="2">
        <v>116</v>
      </c>
      <c r="E1604" s="2" t="s">
        <v>1702</v>
      </c>
      <c r="F1604" s="2" t="s">
        <v>1703</v>
      </c>
      <c r="H1604" t="str">
        <f t="shared" ca="1" si="225"/>
        <v>outros</v>
      </c>
      <c r="I1604" t="str">
        <f t="shared" ca="1" si="226"/>
        <v>outros</v>
      </c>
      <c r="J1604" t="str">
        <f t="shared" ca="1" si="227"/>
        <v>Entregue</v>
      </c>
      <c r="K1604">
        <f t="shared" ca="1" si="228"/>
        <v>1</v>
      </c>
      <c r="L1604">
        <f t="shared" ca="1" si="229"/>
        <v>1</v>
      </c>
      <c r="M1604" s="6" t="str">
        <f t="shared" si="230"/>
        <v>43</v>
      </c>
      <c r="N1604" s="6">
        <v>9</v>
      </c>
      <c r="O1604" s="6">
        <v>2019</v>
      </c>
      <c r="P1604" s="6" t="s">
        <v>1698</v>
      </c>
      <c r="Q1604" s="6">
        <v>9</v>
      </c>
      <c r="R1604" s="6">
        <v>2019</v>
      </c>
      <c r="S1604" s="7">
        <f t="shared" ca="1" si="231"/>
        <v>43639</v>
      </c>
      <c r="T1604" s="7" t="str">
        <f t="shared" si="232"/>
        <v>4</v>
      </c>
      <c r="U1604" s="7">
        <f t="shared" si="233"/>
        <v>43712</v>
      </c>
    </row>
    <row r="1605" spans="1:21" x14ac:dyDescent="0.25">
      <c r="A1605">
        <v>1604</v>
      </c>
      <c r="B1605" s="1">
        <v>43639</v>
      </c>
      <c r="C1605" s="1">
        <v>43711</v>
      </c>
      <c r="D1605" s="2">
        <v>40</v>
      </c>
      <c r="E1605" s="2" t="s">
        <v>1702</v>
      </c>
      <c r="F1605" s="2" t="s">
        <v>1703</v>
      </c>
      <c r="H1605" t="str">
        <f t="shared" ca="1" si="225"/>
        <v>outros</v>
      </c>
      <c r="I1605" t="str">
        <f t="shared" ca="1" si="226"/>
        <v>outros</v>
      </c>
      <c r="J1605" t="str">
        <f t="shared" ca="1" si="227"/>
        <v>Entregue</v>
      </c>
      <c r="K1605">
        <f t="shared" ca="1" si="228"/>
        <v>1</v>
      </c>
      <c r="L1605">
        <f t="shared" ca="1" si="229"/>
        <v>3</v>
      </c>
      <c r="M1605" s="6" t="str">
        <f t="shared" si="230"/>
        <v>43</v>
      </c>
      <c r="N1605" s="6">
        <v>9</v>
      </c>
      <c r="O1605" s="6">
        <v>2019</v>
      </c>
      <c r="P1605" s="6" t="s">
        <v>1691</v>
      </c>
      <c r="Q1605" s="6">
        <v>9</v>
      </c>
      <c r="R1605" s="6">
        <v>2019</v>
      </c>
      <c r="S1605" s="7">
        <f t="shared" ca="1" si="231"/>
        <v>43638</v>
      </c>
      <c r="T1605" s="7" t="str">
        <f t="shared" si="232"/>
        <v>3</v>
      </c>
      <c r="U1605" s="7">
        <f t="shared" si="233"/>
        <v>43711</v>
      </c>
    </row>
    <row r="1606" spans="1:21" x14ac:dyDescent="0.25">
      <c r="A1606">
        <v>1605</v>
      </c>
      <c r="B1606" s="1">
        <v>43641</v>
      </c>
      <c r="C1606" s="1">
        <v>43710</v>
      </c>
      <c r="D1606" s="2">
        <v>161</v>
      </c>
      <c r="E1606" s="2" t="s">
        <v>1702</v>
      </c>
      <c r="F1606" s="2" t="s">
        <v>1704</v>
      </c>
      <c r="H1606" t="str">
        <f t="shared" ca="1" si="225"/>
        <v>outros</v>
      </c>
      <c r="I1606" t="str">
        <f t="shared" ca="1" si="226"/>
        <v>outros</v>
      </c>
      <c r="J1606" t="str">
        <f t="shared" ca="1" si="227"/>
        <v>Entregue</v>
      </c>
      <c r="K1606">
        <f t="shared" ca="1" si="228"/>
        <v>1</v>
      </c>
      <c r="L1606">
        <f t="shared" ca="1" si="229"/>
        <v>3</v>
      </c>
      <c r="M1606" s="6" t="str">
        <f t="shared" si="230"/>
        <v>43</v>
      </c>
      <c r="N1606" s="6">
        <v>9</v>
      </c>
      <c r="O1606" s="6">
        <v>2019</v>
      </c>
      <c r="P1606" s="6" t="s">
        <v>1699</v>
      </c>
      <c r="Q1606" s="6">
        <v>9</v>
      </c>
      <c r="R1606" s="6">
        <v>2019</v>
      </c>
      <c r="S1606" s="7">
        <f t="shared" ca="1" si="231"/>
        <v>43641</v>
      </c>
      <c r="T1606" s="7" t="str">
        <f t="shared" si="232"/>
        <v>2</v>
      </c>
      <c r="U1606" s="7">
        <f t="shared" si="233"/>
        <v>43710</v>
      </c>
    </row>
    <row r="1607" spans="1:21" x14ac:dyDescent="0.25">
      <c r="A1607">
        <v>1606</v>
      </c>
      <c r="B1607" s="1">
        <v>43638</v>
      </c>
      <c r="C1607" s="1">
        <v>43735</v>
      </c>
      <c r="D1607" s="2">
        <v>55</v>
      </c>
      <c r="E1607" s="2" t="s">
        <v>1701</v>
      </c>
      <c r="F1607" s="2" t="s">
        <v>1709</v>
      </c>
      <c r="H1607" t="str">
        <f t="shared" si="225"/>
        <v/>
      </c>
      <c r="I1607" t="str">
        <f t="shared" ca="1" si="226"/>
        <v>cliente indisponivel</v>
      </c>
      <c r="J1607" t="str">
        <f t="shared" ca="1" si="227"/>
        <v>Não entregue</v>
      </c>
      <c r="K1607">
        <f t="shared" ca="1" si="228"/>
        <v>2</v>
      </c>
      <c r="L1607">
        <f t="shared" ca="1" si="229"/>
        <v>1</v>
      </c>
      <c r="M1607" s="6" t="str">
        <f t="shared" si="230"/>
        <v>43</v>
      </c>
      <c r="N1607" s="6">
        <v>9</v>
      </c>
      <c r="O1607" s="6">
        <v>2019</v>
      </c>
      <c r="P1607" s="6" t="s">
        <v>170</v>
      </c>
      <c r="Q1607" s="6">
        <v>9</v>
      </c>
      <c r="R1607" s="6">
        <v>2019</v>
      </c>
      <c r="S1607" s="7">
        <f t="shared" ca="1" si="231"/>
        <v>43638</v>
      </c>
      <c r="T1607" s="7" t="str">
        <f t="shared" si="232"/>
        <v>27</v>
      </c>
      <c r="U1607" s="7">
        <f t="shared" si="233"/>
        <v>43735</v>
      </c>
    </row>
    <row r="1608" spans="1:21" x14ac:dyDescent="0.25">
      <c r="A1608">
        <v>1607</v>
      </c>
      <c r="B1608" s="1">
        <v>43640</v>
      </c>
      <c r="C1608" s="1">
        <v>43762</v>
      </c>
      <c r="D1608" s="2">
        <v>61</v>
      </c>
      <c r="E1608" s="2" t="s">
        <v>1701</v>
      </c>
      <c r="F1608" s="2" t="s">
        <v>1709</v>
      </c>
      <c r="H1608" t="str">
        <f t="shared" si="225"/>
        <v/>
      </c>
      <c r="I1608" t="str">
        <f t="shared" ca="1" si="226"/>
        <v>cliente indisponivel</v>
      </c>
      <c r="J1608" t="str">
        <f t="shared" ca="1" si="227"/>
        <v>Não entregue</v>
      </c>
      <c r="K1608">
        <f t="shared" ca="1" si="228"/>
        <v>2</v>
      </c>
      <c r="L1608">
        <f t="shared" ca="1" si="229"/>
        <v>1</v>
      </c>
      <c r="M1608" s="6" t="str">
        <f t="shared" si="230"/>
        <v>43</v>
      </c>
      <c r="N1608" s="6">
        <v>10</v>
      </c>
      <c r="O1608" s="6">
        <v>2019</v>
      </c>
      <c r="P1608" s="6" t="s">
        <v>151</v>
      </c>
      <c r="Q1608" s="6">
        <v>10</v>
      </c>
      <c r="R1608" s="6">
        <v>2019</v>
      </c>
      <c r="S1608" s="7">
        <f t="shared" ca="1" si="231"/>
        <v>43639</v>
      </c>
      <c r="T1608" s="7" t="str">
        <f t="shared" si="232"/>
        <v>24</v>
      </c>
      <c r="U1608" s="7">
        <f t="shared" si="233"/>
        <v>43762</v>
      </c>
    </row>
    <row r="1609" spans="1:21" x14ac:dyDescent="0.25">
      <c r="A1609">
        <v>1608</v>
      </c>
      <c r="B1609" s="1">
        <v>43641</v>
      </c>
      <c r="C1609" s="1">
        <v>43763</v>
      </c>
      <c r="D1609" s="2">
        <v>36</v>
      </c>
      <c r="E1609" s="2" t="s">
        <v>1702</v>
      </c>
      <c r="F1609" s="2" t="s">
        <v>1703</v>
      </c>
      <c r="H1609" t="str">
        <f t="shared" ca="1" si="225"/>
        <v>outros</v>
      </c>
      <c r="I1609" t="str">
        <f t="shared" ca="1" si="226"/>
        <v>outros</v>
      </c>
      <c r="J1609" t="str">
        <f t="shared" ca="1" si="227"/>
        <v>Entregue</v>
      </c>
      <c r="K1609">
        <f t="shared" ca="1" si="228"/>
        <v>1</v>
      </c>
      <c r="L1609">
        <f t="shared" ca="1" si="229"/>
        <v>2</v>
      </c>
      <c r="M1609" s="6" t="str">
        <f t="shared" si="230"/>
        <v>43</v>
      </c>
      <c r="N1609" s="6">
        <v>10</v>
      </c>
      <c r="O1609" s="6">
        <v>2019</v>
      </c>
      <c r="P1609" s="6" t="s">
        <v>157</v>
      </c>
      <c r="Q1609" s="6">
        <v>10</v>
      </c>
      <c r="R1609" s="6">
        <v>2019</v>
      </c>
      <c r="S1609" s="7">
        <f t="shared" ca="1" si="231"/>
        <v>43640</v>
      </c>
      <c r="T1609" s="7" t="str">
        <f t="shared" si="232"/>
        <v>25</v>
      </c>
      <c r="U1609" s="7">
        <f t="shared" si="233"/>
        <v>43763</v>
      </c>
    </row>
    <row r="1610" spans="1:21" x14ac:dyDescent="0.25">
      <c r="A1610">
        <v>1609</v>
      </c>
      <c r="B1610" s="1">
        <v>43639</v>
      </c>
      <c r="C1610" s="1">
        <v>43749</v>
      </c>
      <c r="D1610" s="2">
        <v>15</v>
      </c>
      <c r="E1610" s="2" t="s">
        <v>1701</v>
      </c>
      <c r="F1610" s="2" t="s">
        <v>1709</v>
      </c>
      <c r="H1610" t="str">
        <f t="shared" si="225"/>
        <v/>
      </c>
      <c r="I1610" t="str">
        <f t="shared" ca="1" si="226"/>
        <v>cliente indisponivel</v>
      </c>
      <c r="J1610" t="str">
        <f t="shared" ca="1" si="227"/>
        <v>Não entregue</v>
      </c>
      <c r="K1610">
        <f t="shared" ca="1" si="228"/>
        <v>2</v>
      </c>
      <c r="L1610">
        <f t="shared" ca="1" si="229"/>
        <v>2</v>
      </c>
      <c r="M1610" s="6" t="str">
        <f t="shared" si="230"/>
        <v>43</v>
      </c>
      <c r="N1610" s="6">
        <v>10</v>
      </c>
      <c r="O1610" s="6">
        <v>2019</v>
      </c>
      <c r="P1610" s="6" t="s">
        <v>71</v>
      </c>
      <c r="Q1610" s="6">
        <v>10</v>
      </c>
      <c r="R1610" s="6">
        <v>2019</v>
      </c>
      <c r="S1610" s="7">
        <f t="shared" ca="1" si="231"/>
        <v>43642</v>
      </c>
      <c r="T1610" s="7" t="str">
        <f t="shared" si="232"/>
        <v>11</v>
      </c>
      <c r="U1610" s="7">
        <f t="shared" si="233"/>
        <v>43749</v>
      </c>
    </row>
    <row r="1611" spans="1:21" x14ac:dyDescent="0.25">
      <c r="A1611">
        <v>1610</v>
      </c>
      <c r="B1611" s="1">
        <v>43640</v>
      </c>
      <c r="C1611" s="1">
        <v>43763</v>
      </c>
      <c r="D1611" s="2">
        <v>202</v>
      </c>
      <c r="E1611" s="2" t="s">
        <v>1702</v>
      </c>
      <c r="F1611" s="2" t="s">
        <v>1704</v>
      </c>
      <c r="H1611" t="str">
        <f t="shared" ca="1" si="225"/>
        <v>cliente indisponivel</v>
      </c>
      <c r="I1611" t="str">
        <f t="shared" ca="1" si="226"/>
        <v>cliente indisponivel</v>
      </c>
      <c r="J1611" t="str">
        <f t="shared" ca="1" si="227"/>
        <v>Não entregue</v>
      </c>
      <c r="K1611">
        <f t="shared" ca="1" si="228"/>
        <v>2</v>
      </c>
      <c r="L1611">
        <f t="shared" ca="1" si="229"/>
        <v>2</v>
      </c>
      <c r="M1611" s="6" t="str">
        <f t="shared" si="230"/>
        <v>43</v>
      </c>
      <c r="N1611" s="6">
        <v>10</v>
      </c>
      <c r="O1611" s="6">
        <v>2019</v>
      </c>
      <c r="P1611" s="6" t="s">
        <v>157</v>
      </c>
      <c r="Q1611" s="6">
        <v>10</v>
      </c>
      <c r="R1611" s="6">
        <v>2019</v>
      </c>
      <c r="S1611" s="7">
        <f t="shared" ca="1" si="231"/>
        <v>43639</v>
      </c>
      <c r="T1611" s="7" t="str">
        <f t="shared" si="232"/>
        <v>25</v>
      </c>
      <c r="U1611" s="7">
        <f t="shared" si="233"/>
        <v>43763</v>
      </c>
    </row>
    <row r="1612" spans="1:21" x14ac:dyDescent="0.25">
      <c r="A1612">
        <v>1611</v>
      </c>
      <c r="B1612" s="1">
        <v>43640</v>
      </c>
      <c r="C1612" s="1">
        <v>43763</v>
      </c>
      <c r="D1612" s="2">
        <v>63</v>
      </c>
      <c r="E1612" s="2" t="s">
        <v>1702</v>
      </c>
      <c r="F1612" s="2" t="s">
        <v>1703</v>
      </c>
      <c r="H1612" t="str">
        <f t="shared" ca="1" si="225"/>
        <v>outros</v>
      </c>
      <c r="I1612" t="str">
        <f t="shared" ca="1" si="226"/>
        <v>outros</v>
      </c>
      <c r="J1612" t="str">
        <f t="shared" ca="1" si="227"/>
        <v>Entregue</v>
      </c>
      <c r="K1612">
        <f t="shared" ca="1" si="228"/>
        <v>1</v>
      </c>
      <c r="L1612">
        <f t="shared" ca="1" si="229"/>
        <v>2</v>
      </c>
      <c r="M1612" s="6" t="str">
        <f t="shared" si="230"/>
        <v>43</v>
      </c>
      <c r="N1612" s="6">
        <v>10</v>
      </c>
      <c r="O1612" s="6">
        <v>2019</v>
      </c>
      <c r="P1612" s="6" t="s">
        <v>157</v>
      </c>
      <c r="Q1612" s="6">
        <v>10</v>
      </c>
      <c r="R1612" s="6">
        <v>2019</v>
      </c>
      <c r="S1612" s="7">
        <f t="shared" ca="1" si="231"/>
        <v>43640</v>
      </c>
      <c r="T1612" s="7" t="str">
        <f t="shared" si="232"/>
        <v>25</v>
      </c>
      <c r="U1612" s="7">
        <f t="shared" si="233"/>
        <v>43763</v>
      </c>
    </row>
    <row r="1613" spans="1:21" x14ac:dyDescent="0.25">
      <c r="A1613">
        <v>1612</v>
      </c>
      <c r="B1613" s="1">
        <v>43642</v>
      </c>
      <c r="C1613" s="1">
        <v>43751</v>
      </c>
      <c r="D1613" s="2">
        <v>212</v>
      </c>
      <c r="E1613" s="2" t="s">
        <v>1702</v>
      </c>
      <c r="F1613" s="2" t="s">
        <v>1703</v>
      </c>
      <c r="H1613" t="str">
        <f t="shared" ca="1" si="225"/>
        <v>cliente indisponivel</v>
      </c>
      <c r="I1613" t="str">
        <f t="shared" ca="1" si="226"/>
        <v>cliente indisponivel</v>
      </c>
      <c r="J1613" t="str">
        <f t="shared" ca="1" si="227"/>
        <v>Não entregue</v>
      </c>
      <c r="K1613">
        <f t="shared" ca="1" si="228"/>
        <v>2</v>
      </c>
      <c r="L1613">
        <f t="shared" ca="1" si="229"/>
        <v>2</v>
      </c>
      <c r="M1613" s="6" t="str">
        <f t="shared" si="230"/>
        <v>43</v>
      </c>
      <c r="N1613" s="6">
        <v>10</v>
      </c>
      <c r="O1613" s="6">
        <v>2019</v>
      </c>
      <c r="P1613" s="6" t="s">
        <v>84</v>
      </c>
      <c r="Q1613" s="6">
        <v>10</v>
      </c>
      <c r="R1613" s="6">
        <v>2019</v>
      </c>
      <c r="S1613" s="7">
        <f t="shared" ca="1" si="231"/>
        <v>43642</v>
      </c>
      <c r="T1613" s="7" t="str">
        <f t="shared" si="232"/>
        <v>13</v>
      </c>
      <c r="U1613" s="7">
        <f t="shared" si="233"/>
        <v>43751</v>
      </c>
    </row>
    <row r="1614" spans="1:21" x14ac:dyDescent="0.25">
      <c r="A1614">
        <v>1613</v>
      </c>
      <c r="B1614" s="1">
        <v>43638</v>
      </c>
      <c r="C1614" s="1">
        <v>43749</v>
      </c>
      <c r="D1614" s="2">
        <v>160</v>
      </c>
      <c r="E1614" s="2" t="s">
        <v>1701</v>
      </c>
      <c r="F1614" s="2" t="s">
        <v>1709</v>
      </c>
      <c r="H1614" t="str">
        <f t="shared" si="225"/>
        <v/>
      </c>
      <c r="I1614" t="str">
        <f t="shared" ca="1" si="226"/>
        <v>outros</v>
      </c>
      <c r="J1614" t="str">
        <f t="shared" ca="1" si="227"/>
        <v>Entregue</v>
      </c>
      <c r="K1614">
        <f t="shared" ca="1" si="228"/>
        <v>1</v>
      </c>
      <c r="L1614">
        <f t="shared" ca="1" si="229"/>
        <v>2</v>
      </c>
      <c r="M1614" s="6" t="str">
        <f t="shared" si="230"/>
        <v>43</v>
      </c>
      <c r="N1614" s="6">
        <v>10</v>
      </c>
      <c r="O1614" s="6">
        <v>2019</v>
      </c>
      <c r="P1614" s="6" t="s">
        <v>71</v>
      </c>
      <c r="Q1614" s="6">
        <v>10</v>
      </c>
      <c r="R1614" s="6">
        <v>2019</v>
      </c>
      <c r="S1614" s="7">
        <f t="shared" ca="1" si="231"/>
        <v>43638</v>
      </c>
      <c r="T1614" s="7" t="str">
        <f t="shared" si="232"/>
        <v>11</v>
      </c>
      <c r="U1614" s="7">
        <f t="shared" si="233"/>
        <v>43749</v>
      </c>
    </row>
    <row r="1615" spans="1:21" x14ac:dyDescent="0.25">
      <c r="A1615">
        <v>1614</v>
      </c>
      <c r="B1615" s="1">
        <v>43640</v>
      </c>
      <c r="C1615" s="1">
        <v>43740</v>
      </c>
      <c r="D1615" s="2">
        <v>230</v>
      </c>
      <c r="E1615" s="2" t="s">
        <v>1702</v>
      </c>
      <c r="F1615" s="2" t="s">
        <v>1704</v>
      </c>
      <c r="H1615" t="str">
        <f t="shared" ca="1" si="225"/>
        <v>cliente indisponivel</v>
      </c>
      <c r="I1615" t="str">
        <f t="shared" ca="1" si="226"/>
        <v>cliente indisponivel</v>
      </c>
      <c r="J1615" t="str">
        <f t="shared" ca="1" si="227"/>
        <v>Não entregue</v>
      </c>
      <c r="K1615">
        <f t="shared" ca="1" si="228"/>
        <v>2</v>
      </c>
      <c r="L1615">
        <f t="shared" ca="1" si="229"/>
        <v>1</v>
      </c>
      <c r="M1615" s="6" t="str">
        <f t="shared" si="230"/>
        <v>43</v>
      </c>
      <c r="N1615" s="6">
        <v>10</v>
      </c>
      <c r="O1615" s="6">
        <v>2019</v>
      </c>
      <c r="P1615" s="6" t="s">
        <v>1699</v>
      </c>
      <c r="Q1615" s="6">
        <v>10</v>
      </c>
      <c r="R1615" s="6">
        <v>2019</v>
      </c>
      <c r="S1615" s="7">
        <f t="shared" ca="1" si="231"/>
        <v>43642</v>
      </c>
      <c r="T1615" s="7" t="str">
        <f t="shared" si="232"/>
        <v>2</v>
      </c>
      <c r="U1615" s="7">
        <f t="shared" si="233"/>
        <v>43740</v>
      </c>
    </row>
    <row r="1616" spans="1:21" x14ac:dyDescent="0.25">
      <c r="A1616">
        <v>1615</v>
      </c>
      <c r="B1616" s="1">
        <v>43639</v>
      </c>
      <c r="C1616" s="1">
        <v>43747</v>
      </c>
      <c r="D1616" s="2">
        <v>87</v>
      </c>
      <c r="E1616" s="2" t="s">
        <v>1701</v>
      </c>
      <c r="F1616" s="2" t="s">
        <v>1709</v>
      </c>
      <c r="H1616" t="str">
        <f t="shared" si="225"/>
        <v/>
      </c>
      <c r="I1616" t="str">
        <f t="shared" ca="1" si="226"/>
        <v>cliente indisponivel</v>
      </c>
      <c r="J1616" t="str">
        <f t="shared" ca="1" si="227"/>
        <v>Não entregue</v>
      </c>
      <c r="K1616">
        <f t="shared" ca="1" si="228"/>
        <v>2</v>
      </c>
      <c r="L1616">
        <f t="shared" ca="1" si="229"/>
        <v>1</v>
      </c>
      <c r="M1616" s="6" t="str">
        <f t="shared" si="230"/>
        <v>43</v>
      </c>
      <c r="N1616" s="6">
        <v>10</v>
      </c>
      <c r="O1616" s="6">
        <v>2019</v>
      </c>
      <c r="P1616" s="6" t="s">
        <v>1694</v>
      </c>
      <c r="Q1616" s="6">
        <v>10</v>
      </c>
      <c r="R1616" s="6">
        <v>2019</v>
      </c>
      <c r="S1616" s="7">
        <f t="shared" ca="1" si="231"/>
        <v>43640</v>
      </c>
      <c r="T1616" s="7" t="str">
        <f t="shared" si="232"/>
        <v>9</v>
      </c>
      <c r="U1616" s="7">
        <f t="shared" si="233"/>
        <v>43747</v>
      </c>
    </row>
    <row r="1617" spans="1:21" x14ac:dyDescent="0.25">
      <c r="A1617">
        <v>1616</v>
      </c>
      <c r="B1617" s="1">
        <v>43639</v>
      </c>
      <c r="C1617" s="1">
        <v>43753</v>
      </c>
      <c r="D1617" s="2">
        <v>138</v>
      </c>
      <c r="E1617" s="2" t="s">
        <v>1701</v>
      </c>
      <c r="F1617" s="2" t="s">
        <v>1709</v>
      </c>
      <c r="H1617" t="str">
        <f t="shared" si="225"/>
        <v/>
      </c>
      <c r="I1617" t="str">
        <f t="shared" ca="1" si="226"/>
        <v>cliente indisponivel</v>
      </c>
      <c r="J1617" t="str">
        <f t="shared" ca="1" si="227"/>
        <v>Não entregue</v>
      </c>
      <c r="K1617">
        <f t="shared" ca="1" si="228"/>
        <v>2</v>
      </c>
      <c r="L1617">
        <f t="shared" ca="1" si="229"/>
        <v>1</v>
      </c>
      <c r="M1617" s="6" t="str">
        <f t="shared" si="230"/>
        <v>43</v>
      </c>
      <c r="N1617" s="6">
        <v>10</v>
      </c>
      <c r="O1617" s="6">
        <v>2019</v>
      </c>
      <c r="P1617" s="6" t="s">
        <v>95</v>
      </c>
      <c r="Q1617" s="6">
        <v>10</v>
      </c>
      <c r="R1617" s="6">
        <v>2019</v>
      </c>
      <c r="S1617" s="7">
        <f t="shared" ca="1" si="231"/>
        <v>43641</v>
      </c>
      <c r="T1617" s="7" t="str">
        <f t="shared" si="232"/>
        <v>15</v>
      </c>
      <c r="U1617" s="7">
        <f t="shared" si="233"/>
        <v>43753</v>
      </c>
    </row>
    <row r="1618" spans="1:21" x14ac:dyDescent="0.25">
      <c r="A1618">
        <v>1617</v>
      </c>
      <c r="B1618" s="1">
        <v>43640</v>
      </c>
      <c r="C1618" s="1">
        <v>43766</v>
      </c>
      <c r="D1618" s="2">
        <v>186</v>
      </c>
      <c r="E1618" s="2" t="s">
        <v>1702</v>
      </c>
      <c r="F1618" s="2" t="s">
        <v>1703</v>
      </c>
      <c r="H1618" t="str">
        <f t="shared" ca="1" si="225"/>
        <v>cliente indisponivel</v>
      </c>
      <c r="I1618" t="str">
        <f t="shared" ca="1" si="226"/>
        <v>cliente indisponivel</v>
      </c>
      <c r="J1618" t="str">
        <f t="shared" ca="1" si="227"/>
        <v>Não entregue</v>
      </c>
      <c r="K1618">
        <f t="shared" ca="1" si="228"/>
        <v>2</v>
      </c>
      <c r="L1618">
        <f t="shared" ca="1" si="229"/>
        <v>3</v>
      </c>
      <c r="M1618" s="6" t="str">
        <f t="shared" si="230"/>
        <v>43</v>
      </c>
      <c r="N1618" s="6">
        <v>10</v>
      </c>
      <c r="O1618" s="6">
        <v>2019</v>
      </c>
      <c r="P1618" s="6" t="s">
        <v>175</v>
      </c>
      <c r="Q1618" s="6">
        <v>10</v>
      </c>
      <c r="R1618" s="6">
        <v>2019</v>
      </c>
      <c r="S1618" s="7">
        <f t="shared" ca="1" si="231"/>
        <v>43640</v>
      </c>
      <c r="T1618" s="7" t="str">
        <f t="shared" si="232"/>
        <v>28</v>
      </c>
      <c r="U1618" s="7">
        <f t="shared" si="233"/>
        <v>43766</v>
      </c>
    </row>
    <row r="1619" spans="1:21" x14ac:dyDescent="0.25">
      <c r="A1619">
        <v>1618</v>
      </c>
      <c r="B1619" s="1">
        <v>43641</v>
      </c>
      <c r="C1619" s="1">
        <v>43752</v>
      </c>
      <c r="D1619" s="2">
        <v>49</v>
      </c>
      <c r="E1619" s="2" t="s">
        <v>1701</v>
      </c>
      <c r="F1619" s="2" t="s">
        <v>1709</v>
      </c>
      <c r="H1619" t="str">
        <f t="shared" si="225"/>
        <v/>
      </c>
      <c r="I1619" t="str">
        <f t="shared" ca="1" si="226"/>
        <v>cliente indisponivel</v>
      </c>
      <c r="J1619" t="str">
        <f t="shared" ca="1" si="227"/>
        <v>Não entregue</v>
      </c>
      <c r="K1619">
        <f t="shared" ca="1" si="228"/>
        <v>2</v>
      </c>
      <c r="L1619">
        <f t="shared" ca="1" si="229"/>
        <v>3</v>
      </c>
      <c r="M1619" s="6" t="str">
        <f t="shared" si="230"/>
        <v>43</v>
      </c>
      <c r="N1619" s="6">
        <v>10</v>
      </c>
      <c r="O1619" s="6">
        <v>2019</v>
      </c>
      <c r="P1619" s="6" t="s">
        <v>90</v>
      </c>
      <c r="Q1619" s="6">
        <v>10</v>
      </c>
      <c r="R1619" s="6">
        <v>2019</v>
      </c>
      <c r="S1619" s="7">
        <f t="shared" ca="1" si="231"/>
        <v>43638</v>
      </c>
      <c r="T1619" s="7" t="str">
        <f t="shared" si="232"/>
        <v>14</v>
      </c>
      <c r="U1619" s="7">
        <f t="shared" si="233"/>
        <v>43752</v>
      </c>
    </row>
    <row r="1620" spans="1:21" x14ac:dyDescent="0.25">
      <c r="A1620">
        <v>1619</v>
      </c>
      <c r="B1620" s="1">
        <v>43642</v>
      </c>
      <c r="C1620" s="1">
        <v>43751</v>
      </c>
      <c r="D1620" s="2">
        <v>70</v>
      </c>
      <c r="E1620" s="2" t="s">
        <v>1702</v>
      </c>
      <c r="F1620" s="2" t="s">
        <v>1703</v>
      </c>
      <c r="H1620" t="str">
        <f t="shared" ca="1" si="225"/>
        <v>outros</v>
      </c>
      <c r="I1620" t="str">
        <f t="shared" ca="1" si="226"/>
        <v>outros</v>
      </c>
      <c r="J1620" t="str">
        <f t="shared" ca="1" si="227"/>
        <v>Entregue</v>
      </c>
      <c r="K1620">
        <f t="shared" ca="1" si="228"/>
        <v>1</v>
      </c>
      <c r="L1620">
        <f t="shared" ca="1" si="229"/>
        <v>2</v>
      </c>
      <c r="M1620" s="6" t="str">
        <f t="shared" si="230"/>
        <v>43</v>
      </c>
      <c r="N1620" s="6">
        <v>10</v>
      </c>
      <c r="O1620" s="6">
        <v>2019</v>
      </c>
      <c r="P1620" s="6" t="s">
        <v>84</v>
      </c>
      <c r="Q1620" s="6">
        <v>10</v>
      </c>
      <c r="R1620" s="6">
        <v>2019</v>
      </c>
      <c r="S1620" s="7">
        <f t="shared" ca="1" si="231"/>
        <v>43638</v>
      </c>
      <c r="T1620" s="7" t="str">
        <f t="shared" si="232"/>
        <v>13</v>
      </c>
      <c r="U1620" s="7">
        <f t="shared" si="233"/>
        <v>43751</v>
      </c>
    </row>
    <row r="1621" spans="1:21" x14ac:dyDescent="0.25">
      <c r="A1621">
        <v>1620</v>
      </c>
      <c r="B1621" s="1">
        <v>43642</v>
      </c>
      <c r="C1621" s="1">
        <v>43741</v>
      </c>
      <c r="D1621" s="2">
        <v>137</v>
      </c>
      <c r="E1621" s="2" t="s">
        <v>1701</v>
      </c>
      <c r="F1621" s="2" t="s">
        <v>1709</v>
      </c>
      <c r="H1621" t="str">
        <f t="shared" si="225"/>
        <v/>
      </c>
      <c r="I1621" t="str">
        <f t="shared" ca="1" si="226"/>
        <v>cliente indisponivel</v>
      </c>
      <c r="J1621" t="str">
        <f t="shared" ca="1" si="227"/>
        <v>Não entregue</v>
      </c>
      <c r="K1621">
        <f t="shared" ca="1" si="228"/>
        <v>2</v>
      </c>
      <c r="L1621">
        <f t="shared" ca="1" si="229"/>
        <v>1</v>
      </c>
      <c r="M1621" s="6" t="str">
        <f t="shared" si="230"/>
        <v>43</v>
      </c>
      <c r="N1621" s="6">
        <v>10</v>
      </c>
      <c r="O1621" s="6">
        <v>2019</v>
      </c>
      <c r="P1621" s="6" t="s">
        <v>1691</v>
      </c>
      <c r="Q1621" s="6">
        <v>10</v>
      </c>
      <c r="R1621" s="6">
        <v>2019</v>
      </c>
      <c r="S1621" s="7">
        <f t="shared" ca="1" si="231"/>
        <v>43640</v>
      </c>
      <c r="T1621" s="7" t="str">
        <f t="shared" si="232"/>
        <v>3</v>
      </c>
      <c r="U1621" s="7">
        <f t="shared" si="233"/>
        <v>43741</v>
      </c>
    </row>
    <row r="1622" spans="1:21" x14ac:dyDescent="0.25">
      <c r="A1622">
        <v>1621</v>
      </c>
      <c r="B1622" s="1">
        <v>43638</v>
      </c>
      <c r="C1622" s="1">
        <v>43764</v>
      </c>
      <c r="D1622" s="2">
        <v>110</v>
      </c>
      <c r="E1622" s="2" t="s">
        <v>1702</v>
      </c>
      <c r="F1622" s="2" t="s">
        <v>1703</v>
      </c>
      <c r="H1622" t="str">
        <f t="shared" ca="1" si="225"/>
        <v>cliente indisponivel</v>
      </c>
      <c r="I1622" t="str">
        <f t="shared" ca="1" si="226"/>
        <v>cliente indisponivel</v>
      </c>
      <c r="J1622" t="str">
        <f t="shared" ca="1" si="227"/>
        <v>Não entregue</v>
      </c>
      <c r="K1622">
        <f t="shared" ca="1" si="228"/>
        <v>2</v>
      </c>
      <c r="L1622">
        <f t="shared" ca="1" si="229"/>
        <v>3</v>
      </c>
      <c r="M1622" s="6" t="str">
        <f t="shared" si="230"/>
        <v>43</v>
      </c>
      <c r="N1622" s="6">
        <v>10</v>
      </c>
      <c r="O1622" s="6">
        <v>2019</v>
      </c>
      <c r="P1622" s="6" t="s">
        <v>163</v>
      </c>
      <c r="Q1622" s="6">
        <v>10</v>
      </c>
      <c r="R1622" s="6">
        <v>2019</v>
      </c>
      <c r="S1622" s="7">
        <f t="shared" ca="1" si="231"/>
        <v>43640</v>
      </c>
      <c r="T1622" s="7" t="str">
        <f t="shared" si="232"/>
        <v>26</v>
      </c>
      <c r="U1622" s="7">
        <f t="shared" si="233"/>
        <v>43764</v>
      </c>
    </row>
    <row r="1623" spans="1:21" x14ac:dyDescent="0.25">
      <c r="A1623">
        <v>1622</v>
      </c>
      <c r="B1623" s="1">
        <v>43642</v>
      </c>
      <c r="C1623" s="1">
        <v>43751</v>
      </c>
      <c r="D1623" s="2">
        <v>175</v>
      </c>
      <c r="E1623" s="2" t="s">
        <v>1702</v>
      </c>
      <c r="F1623" s="2" t="s">
        <v>1703</v>
      </c>
      <c r="H1623" t="str">
        <f t="shared" ca="1" si="225"/>
        <v>outros</v>
      </c>
      <c r="I1623" t="str">
        <f t="shared" ca="1" si="226"/>
        <v>outros</v>
      </c>
      <c r="J1623" t="str">
        <f t="shared" ca="1" si="227"/>
        <v>Entregue</v>
      </c>
      <c r="K1623">
        <f t="shared" ca="1" si="228"/>
        <v>1</v>
      </c>
      <c r="L1623">
        <f t="shared" ca="1" si="229"/>
        <v>1</v>
      </c>
      <c r="M1623" s="6" t="str">
        <f t="shared" si="230"/>
        <v>43</v>
      </c>
      <c r="N1623" s="6">
        <v>10</v>
      </c>
      <c r="O1623" s="6">
        <v>2019</v>
      </c>
      <c r="P1623" s="6" t="s">
        <v>84</v>
      </c>
      <c r="Q1623" s="6">
        <v>10</v>
      </c>
      <c r="R1623" s="6">
        <v>2019</v>
      </c>
      <c r="S1623" s="7">
        <f t="shared" ca="1" si="231"/>
        <v>43639</v>
      </c>
      <c r="T1623" s="7" t="str">
        <f t="shared" si="232"/>
        <v>13</v>
      </c>
      <c r="U1623" s="7">
        <f t="shared" si="233"/>
        <v>43751</v>
      </c>
    </row>
    <row r="1624" spans="1:21" x14ac:dyDescent="0.25">
      <c r="A1624">
        <v>1623</v>
      </c>
      <c r="B1624" s="1">
        <v>43639</v>
      </c>
      <c r="C1624" s="1">
        <v>43763</v>
      </c>
      <c r="D1624" s="2">
        <v>215</v>
      </c>
      <c r="E1624" s="2" t="s">
        <v>1701</v>
      </c>
      <c r="F1624" s="2" t="s">
        <v>1709</v>
      </c>
      <c r="H1624" t="str">
        <f t="shared" si="225"/>
        <v/>
      </c>
      <c r="I1624" t="str">
        <f t="shared" ca="1" si="226"/>
        <v>outros</v>
      </c>
      <c r="J1624" t="str">
        <f t="shared" ca="1" si="227"/>
        <v>Entregue</v>
      </c>
      <c r="K1624">
        <f t="shared" ca="1" si="228"/>
        <v>1</v>
      </c>
      <c r="L1624">
        <f t="shared" ca="1" si="229"/>
        <v>3</v>
      </c>
      <c r="M1624" s="6" t="str">
        <f t="shared" si="230"/>
        <v>43</v>
      </c>
      <c r="N1624" s="6">
        <v>10</v>
      </c>
      <c r="O1624" s="6">
        <v>2019</v>
      </c>
      <c r="P1624" s="6" t="s">
        <v>157</v>
      </c>
      <c r="Q1624" s="6">
        <v>10</v>
      </c>
      <c r="R1624" s="6">
        <v>2019</v>
      </c>
      <c r="S1624" s="7">
        <f t="shared" ca="1" si="231"/>
        <v>43642</v>
      </c>
      <c r="T1624" s="7" t="str">
        <f t="shared" si="232"/>
        <v>25</v>
      </c>
      <c r="U1624" s="7">
        <f t="shared" si="233"/>
        <v>43763</v>
      </c>
    </row>
    <row r="1625" spans="1:21" x14ac:dyDescent="0.25">
      <c r="A1625">
        <v>1624</v>
      </c>
      <c r="B1625" s="1">
        <v>43642</v>
      </c>
      <c r="C1625" s="1">
        <v>43742</v>
      </c>
      <c r="D1625" s="2">
        <v>123</v>
      </c>
      <c r="E1625" s="2" t="s">
        <v>1701</v>
      </c>
      <c r="F1625" s="2" t="s">
        <v>1709</v>
      </c>
      <c r="H1625" t="str">
        <f t="shared" si="225"/>
        <v/>
      </c>
      <c r="I1625" t="str">
        <f t="shared" ca="1" si="226"/>
        <v>cliente indisponivel</v>
      </c>
      <c r="J1625" t="str">
        <f t="shared" ca="1" si="227"/>
        <v>Não entregue</v>
      </c>
      <c r="K1625">
        <f t="shared" ca="1" si="228"/>
        <v>2</v>
      </c>
      <c r="L1625">
        <f t="shared" ca="1" si="229"/>
        <v>1</v>
      </c>
      <c r="M1625" s="6" t="str">
        <f t="shared" si="230"/>
        <v>43</v>
      </c>
      <c r="N1625" s="6">
        <v>10</v>
      </c>
      <c r="O1625" s="6">
        <v>2019</v>
      </c>
      <c r="P1625" s="6" t="s">
        <v>1698</v>
      </c>
      <c r="Q1625" s="6">
        <v>10</v>
      </c>
      <c r="R1625" s="6">
        <v>2019</v>
      </c>
      <c r="S1625" s="7">
        <f t="shared" ca="1" si="231"/>
        <v>43638</v>
      </c>
      <c r="T1625" s="7" t="str">
        <f t="shared" si="232"/>
        <v>4</v>
      </c>
      <c r="U1625" s="7">
        <f t="shared" si="233"/>
        <v>43742</v>
      </c>
    </row>
    <row r="1626" spans="1:21" x14ac:dyDescent="0.25">
      <c r="A1626">
        <v>1625</v>
      </c>
      <c r="B1626" s="1">
        <v>43639</v>
      </c>
      <c r="C1626" s="1">
        <v>43753</v>
      </c>
      <c r="D1626" s="2">
        <v>130</v>
      </c>
      <c r="E1626" s="2" t="s">
        <v>1701</v>
      </c>
      <c r="F1626" s="2" t="s">
        <v>1709</v>
      </c>
      <c r="H1626" t="str">
        <f t="shared" si="225"/>
        <v/>
      </c>
      <c r="I1626" t="str">
        <f t="shared" ca="1" si="226"/>
        <v>cliente indisponivel</v>
      </c>
      <c r="J1626" t="str">
        <f t="shared" ca="1" si="227"/>
        <v>Não entregue</v>
      </c>
      <c r="K1626">
        <f t="shared" ca="1" si="228"/>
        <v>2</v>
      </c>
      <c r="L1626">
        <f t="shared" ca="1" si="229"/>
        <v>1</v>
      </c>
      <c r="M1626" s="6" t="str">
        <f t="shared" si="230"/>
        <v>43</v>
      </c>
      <c r="N1626" s="6">
        <v>10</v>
      </c>
      <c r="O1626" s="6">
        <v>2019</v>
      </c>
      <c r="P1626" s="6" t="s">
        <v>95</v>
      </c>
      <c r="Q1626" s="6">
        <v>10</v>
      </c>
      <c r="R1626" s="6">
        <v>2019</v>
      </c>
      <c r="S1626" s="7">
        <f t="shared" ca="1" si="231"/>
        <v>43640</v>
      </c>
      <c r="T1626" s="7" t="str">
        <f t="shared" si="232"/>
        <v>15</v>
      </c>
      <c r="U1626" s="7">
        <f t="shared" si="233"/>
        <v>43753</v>
      </c>
    </row>
    <row r="1627" spans="1:21" x14ac:dyDescent="0.25">
      <c r="A1627">
        <v>1626</v>
      </c>
      <c r="B1627" s="1">
        <v>43638</v>
      </c>
      <c r="C1627" s="1">
        <v>43739</v>
      </c>
      <c r="D1627" s="2">
        <v>191</v>
      </c>
      <c r="E1627" s="2" t="s">
        <v>1702</v>
      </c>
      <c r="F1627" s="2" t="s">
        <v>1703</v>
      </c>
      <c r="H1627" t="str">
        <f t="shared" ca="1" si="225"/>
        <v>cliente indisponivel</v>
      </c>
      <c r="I1627" t="str">
        <f t="shared" ca="1" si="226"/>
        <v>cliente indisponivel</v>
      </c>
      <c r="J1627" t="str">
        <f t="shared" ca="1" si="227"/>
        <v>Não entregue</v>
      </c>
      <c r="K1627">
        <f t="shared" ca="1" si="228"/>
        <v>2</v>
      </c>
      <c r="L1627">
        <f t="shared" ca="1" si="229"/>
        <v>3</v>
      </c>
      <c r="M1627" s="6" t="str">
        <f t="shared" si="230"/>
        <v>43</v>
      </c>
      <c r="N1627" s="6">
        <v>10</v>
      </c>
      <c r="O1627" s="6">
        <v>2019</v>
      </c>
      <c r="P1627" s="6" t="s">
        <v>1696</v>
      </c>
      <c r="Q1627" s="6">
        <v>10</v>
      </c>
      <c r="R1627" s="6">
        <v>2019</v>
      </c>
      <c r="S1627" s="7">
        <f t="shared" ca="1" si="231"/>
        <v>43640</v>
      </c>
      <c r="T1627" s="7" t="str">
        <f t="shared" si="232"/>
        <v>1</v>
      </c>
      <c r="U1627" s="7">
        <f t="shared" si="233"/>
        <v>43739</v>
      </c>
    </row>
    <row r="1628" spans="1:21" x14ac:dyDescent="0.25">
      <c r="A1628">
        <v>1627</v>
      </c>
      <c r="B1628" s="1">
        <v>43638</v>
      </c>
      <c r="C1628" s="1">
        <v>43763</v>
      </c>
      <c r="D1628" s="2">
        <v>196</v>
      </c>
      <c r="E1628" s="2" t="s">
        <v>1702</v>
      </c>
      <c r="F1628" s="2" t="s">
        <v>1704</v>
      </c>
      <c r="H1628" t="str">
        <f t="shared" ca="1" si="225"/>
        <v>outros</v>
      </c>
      <c r="I1628" t="str">
        <f t="shared" ca="1" si="226"/>
        <v>outros</v>
      </c>
      <c r="J1628" t="str">
        <f t="shared" ca="1" si="227"/>
        <v>Entregue</v>
      </c>
      <c r="K1628">
        <f t="shared" ca="1" si="228"/>
        <v>1</v>
      </c>
      <c r="L1628">
        <f t="shared" ca="1" si="229"/>
        <v>3</v>
      </c>
      <c r="M1628" s="6" t="str">
        <f t="shared" si="230"/>
        <v>43</v>
      </c>
      <c r="N1628" s="6">
        <v>10</v>
      </c>
      <c r="O1628" s="6">
        <v>2019</v>
      </c>
      <c r="P1628" s="6" t="s">
        <v>157</v>
      </c>
      <c r="Q1628" s="6">
        <v>10</v>
      </c>
      <c r="R1628" s="6">
        <v>2019</v>
      </c>
      <c r="S1628" s="7">
        <f t="shared" ca="1" si="231"/>
        <v>43640</v>
      </c>
      <c r="T1628" s="7" t="str">
        <f t="shared" si="232"/>
        <v>25</v>
      </c>
      <c r="U1628" s="7">
        <f t="shared" si="233"/>
        <v>43763</v>
      </c>
    </row>
    <row r="1629" spans="1:21" x14ac:dyDescent="0.25">
      <c r="A1629">
        <v>1628</v>
      </c>
      <c r="B1629" s="1">
        <v>43639</v>
      </c>
      <c r="C1629" s="1">
        <v>43746</v>
      </c>
      <c r="D1629" s="2">
        <v>47</v>
      </c>
      <c r="E1629" s="2" t="s">
        <v>1701</v>
      </c>
      <c r="F1629" s="2" t="s">
        <v>1709</v>
      </c>
      <c r="H1629" t="str">
        <f t="shared" si="225"/>
        <v/>
      </c>
      <c r="I1629" t="str">
        <f t="shared" ca="1" si="226"/>
        <v>outros</v>
      </c>
      <c r="J1629" t="str">
        <f t="shared" ca="1" si="227"/>
        <v>Entregue</v>
      </c>
      <c r="K1629">
        <f t="shared" ca="1" si="228"/>
        <v>1</v>
      </c>
      <c r="L1629">
        <f t="shared" ca="1" si="229"/>
        <v>3</v>
      </c>
      <c r="M1629" s="6" t="str">
        <f t="shared" si="230"/>
        <v>43</v>
      </c>
      <c r="N1629" s="6">
        <v>10</v>
      </c>
      <c r="O1629" s="6">
        <v>2019</v>
      </c>
      <c r="P1629" s="6" t="s">
        <v>1693</v>
      </c>
      <c r="Q1629" s="6">
        <v>10</v>
      </c>
      <c r="R1629" s="6">
        <v>2019</v>
      </c>
      <c r="S1629" s="7">
        <f t="shared" ca="1" si="231"/>
        <v>43642</v>
      </c>
      <c r="T1629" s="7" t="str">
        <f t="shared" si="232"/>
        <v>8</v>
      </c>
      <c r="U1629" s="7">
        <f t="shared" si="233"/>
        <v>43746</v>
      </c>
    </row>
    <row r="1630" spans="1:21" x14ac:dyDescent="0.25">
      <c r="A1630">
        <v>1629</v>
      </c>
      <c r="B1630" s="1">
        <v>43638</v>
      </c>
      <c r="C1630" s="1">
        <v>43759</v>
      </c>
      <c r="D1630" s="2">
        <v>38</v>
      </c>
      <c r="E1630" s="2" t="s">
        <v>1701</v>
      </c>
      <c r="F1630" s="2" t="s">
        <v>1709</v>
      </c>
      <c r="H1630" t="str">
        <f t="shared" si="225"/>
        <v/>
      </c>
      <c r="I1630" t="str">
        <f t="shared" ca="1" si="226"/>
        <v>cliente indisponivel</v>
      </c>
      <c r="J1630" t="str">
        <f t="shared" ca="1" si="227"/>
        <v>Não entregue</v>
      </c>
      <c r="K1630">
        <f t="shared" ca="1" si="228"/>
        <v>2</v>
      </c>
      <c r="L1630">
        <f t="shared" ca="1" si="229"/>
        <v>3</v>
      </c>
      <c r="M1630" s="6" t="str">
        <f t="shared" si="230"/>
        <v>43</v>
      </c>
      <c r="N1630" s="6">
        <v>10</v>
      </c>
      <c r="O1630" s="6">
        <v>2019</v>
      </c>
      <c r="P1630" s="6" t="s">
        <v>132</v>
      </c>
      <c r="Q1630" s="6">
        <v>10</v>
      </c>
      <c r="R1630" s="6">
        <v>2019</v>
      </c>
      <c r="S1630" s="7">
        <f t="shared" ca="1" si="231"/>
        <v>43640</v>
      </c>
      <c r="T1630" s="7" t="str">
        <f t="shared" si="232"/>
        <v>21</v>
      </c>
      <c r="U1630" s="7">
        <f t="shared" si="233"/>
        <v>43759</v>
      </c>
    </row>
    <row r="1631" spans="1:21" x14ac:dyDescent="0.25">
      <c r="A1631">
        <v>1630</v>
      </c>
      <c r="B1631" s="1">
        <v>43638</v>
      </c>
      <c r="C1631" s="1">
        <v>43752</v>
      </c>
      <c r="D1631" s="2">
        <v>16</v>
      </c>
      <c r="E1631" s="2" t="s">
        <v>1701</v>
      </c>
      <c r="F1631" s="2" t="s">
        <v>1709</v>
      </c>
      <c r="H1631" t="str">
        <f t="shared" si="225"/>
        <v/>
      </c>
      <c r="I1631" t="str">
        <f t="shared" ca="1" si="226"/>
        <v>cliente indisponivel</v>
      </c>
      <c r="J1631" t="str">
        <f t="shared" ca="1" si="227"/>
        <v>Não entregue</v>
      </c>
      <c r="K1631">
        <f t="shared" ca="1" si="228"/>
        <v>2</v>
      </c>
      <c r="L1631">
        <f t="shared" ca="1" si="229"/>
        <v>3</v>
      </c>
      <c r="M1631" s="6" t="str">
        <f t="shared" si="230"/>
        <v>43</v>
      </c>
      <c r="N1631" s="6">
        <v>10</v>
      </c>
      <c r="O1631" s="6">
        <v>2019</v>
      </c>
      <c r="P1631" s="6" t="s">
        <v>90</v>
      </c>
      <c r="Q1631" s="6">
        <v>10</v>
      </c>
      <c r="R1631" s="6">
        <v>2019</v>
      </c>
      <c r="S1631" s="7">
        <f t="shared" ca="1" si="231"/>
        <v>43641</v>
      </c>
      <c r="T1631" s="7" t="str">
        <f t="shared" si="232"/>
        <v>14</v>
      </c>
      <c r="U1631" s="7">
        <f t="shared" si="233"/>
        <v>43752</v>
      </c>
    </row>
    <row r="1632" spans="1:21" x14ac:dyDescent="0.25">
      <c r="A1632">
        <v>1631</v>
      </c>
      <c r="B1632" s="1">
        <v>43640</v>
      </c>
      <c r="C1632" s="1">
        <v>43746</v>
      </c>
      <c r="D1632" s="2">
        <v>3</v>
      </c>
      <c r="E1632" s="2" t="s">
        <v>1702</v>
      </c>
      <c r="F1632" s="2" t="s">
        <v>1704</v>
      </c>
      <c r="H1632" t="str">
        <f t="shared" ca="1" si="225"/>
        <v>outros</v>
      </c>
      <c r="I1632" t="str">
        <f t="shared" ca="1" si="226"/>
        <v>outros</v>
      </c>
      <c r="J1632" t="str">
        <f t="shared" ca="1" si="227"/>
        <v>Entregue</v>
      </c>
      <c r="K1632">
        <f t="shared" ca="1" si="228"/>
        <v>1</v>
      </c>
      <c r="L1632">
        <f t="shared" ca="1" si="229"/>
        <v>2</v>
      </c>
      <c r="M1632" s="6" t="str">
        <f t="shared" si="230"/>
        <v>43</v>
      </c>
      <c r="N1632" s="6">
        <v>10</v>
      </c>
      <c r="O1632" s="6">
        <v>2019</v>
      </c>
      <c r="P1632" s="6" t="s">
        <v>1693</v>
      </c>
      <c r="Q1632" s="6">
        <v>10</v>
      </c>
      <c r="R1632" s="6">
        <v>2019</v>
      </c>
      <c r="S1632" s="7">
        <f t="shared" ca="1" si="231"/>
        <v>43641</v>
      </c>
      <c r="T1632" s="7" t="str">
        <f t="shared" si="232"/>
        <v>8</v>
      </c>
      <c r="U1632" s="7">
        <f t="shared" si="233"/>
        <v>43746</v>
      </c>
    </row>
    <row r="1633" spans="1:21" x14ac:dyDescent="0.25">
      <c r="A1633">
        <v>1632</v>
      </c>
      <c r="B1633" s="1">
        <v>43638</v>
      </c>
      <c r="C1633" s="1">
        <v>43743</v>
      </c>
      <c r="D1633" s="2">
        <v>99</v>
      </c>
      <c r="E1633" s="2" t="s">
        <v>1702</v>
      </c>
      <c r="F1633" s="2" t="s">
        <v>1703</v>
      </c>
      <c r="H1633" t="str">
        <f t="shared" ca="1" si="225"/>
        <v>outros</v>
      </c>
      <c r="I1633" t="str">
        <f t="shared" ca="1" si="226"/>
        <v>outros</v>
      </c>
      <c r="J1633" t="str">
        <f t="shared" ca="1" si="227"/>
        <v>Entregue</v>
      </c>
      <c r="K1633">
        <f t="shared" ca="1" si="228"/>
        <v>1</v>
      </c>
      <c r="L1633">
        <f t="shared" ca="1" si="229"/>
        <v>1</v>
      </c>
      <c r="M1633" s="6" t="str">
        <f t="shared" si="230"/>
        <v>43</v>
      </c>
      <c r="N1633" s="6">
        <v>10</v>
      </c>
      <c r="O1633" s="6">
        <v>2019</v>
      </c>
      <c r="P1633" s="6" t="s">
        <v>1695</v>
      </c>
      <c r="Q1633" s="6">
        <v>10</v>
      </c>
      <c r="R1633" s="6">
        <v>2019</v>
      </c>
      <c r="S1633" s="7">
        <f t="shared" ca="1" si="231"/>
        <v>43641</v>
      </c>
      <c r="T1633" s="7" t="str">
        <f t="shared" si="232"/>
        <v>5</v>
      </c>
      <c r="U1633" s="7">
        <f t="shared" si="233"/>
        <v>43743</v>
      </c>
    </row>
    <row r="1634" spans="1:21" x14ac:dyDescent="0.25">
      <c r="A1634">
        <v>1633</v>
      </c>
      <c r="B1634" s="1">
        <v>43639</v>
      </c>
      <c r="C1634" s="1">
        <v>43747</v>
      </c>
      <c r="D1634" s="2">
        <v>192</v>
      </c>
      <c r="E1634" s="2" t="s">
        <v>1702</v>
      </c>
      <c r="F1634" s="2" t="s">
        <v>1703</v>
      </c>
      <c r="H1634" t="str">
        <f t="shared" ca="1" si="225"/>
        <v>outros</v>
      </c>
      <c r="I1634" t="str">
        <f t="shared" ca="1" si="226"/>
        <v>outros</v>
      </c>
      <c r="J1634" t="str">
        <f t="shared" ca="1" si="227"/>
        <v>Entregue</v>
      </c>
      <c r="K1634">
        <f t="shared" ca="1" si="228"/>
        <v>1</v>
      </c>
      <c r="L1634">
        <f t="shared" ca="1" si="229"/>
        <v>1</v>
      </c>
      <c r="M1634" s="6" t="str">
        <f t="shared" si="230"/>
        <v>43</v>
      </c>
      <c r="N1634" s="6">
        <v>10</v>
      </c>
      <c r="O1634" s="6">
        <v>2019</v>
      </c>
      <c r="P1634" s="6" t="s">
        <v>1694</v>
      </c>
      <c r="Q1634" s="6">
        <v>10</v>
      </c>
      <c r="R1634" s="6">
        <v>2019</v>
      </c>
      <c r="S1634" s="7">
        <f t="shared" ca="1" si="231"/>
        <v>43638</v>
      </c>
      <c r="T1634" s="7" t="str">
        <f t="shared" si="232"/>
        <v>9</v>
      </c>
      <c r="U1634" s="7">
        <f t="shared" si="233"/>
        <v>43747</v>
      </c>
    </row>
    <row r="1635" spans="1:21" x14ac:dyDescent="0.25">
      <c r="A1635">
        <v>1634</v>
      </c>
      <c r="B1635" s="1">
        <v>43641</v>
      </c>
      <c r="C1635" s="1">
        <v>43760</v>
      </c>
      <c r="D1635" s="2">
        <v>78</v>
      </c>
      <c r="E1635" s="2" t="s">
        <v>1701</v>
      </c>
      <c r="F1635" s="2" t="s">
        <v>1709</v>
      </c>
      <c r="H1635" t="str">
        <f t="shared" si="225"/>
        <v/>
      </c>
      <c r="I1635" t="str">
        <f t="shared" ca="1" si="226"/>
        <v>outros</v>
      </c>
      <c r="J1635" t="str">
        <f t="shared" ca="1" si="227"/>
        <v>Entregue</v>
      </c>
      <c r="K1635">
        <f t="shared" ca="1" si="228"/>
        <v>1</v>
      </c>
      <c r="L1635">
        <f t="shared" ca="1" si="229"/>
        <v>3</v>
      </c>
      <c r="M1635" s="6" t="str">
        <f t="shared" si="230"/>
        <v>43</v>
      </c>
      <c r="N1635" s="6">
        <v>10</v>
      </c>
      <c r="O1635" s="6">
        <v>2019</v>
      </c>
      <c r="P1635" s="6" t="s">
        <v>138</v>
      </c>
      <c r="Q1635" s="6">
        <v>10</v>
      </c>
      <c r="R1635" s="6">
        <v>2019</v>
      </c>
      <c r="S1635" s="7">
        <f t="shared" ca="1" si="231"/>
        <v>43638</v>
      </c>
      <c r="T1635" s="7" t="str">
        <f t="shared" si="232"/>
        <v>22</v>
      </c>
      <c r="U1635" s="7">
        <f t="shared" si="233"/>
        <v>43760</v>
      </c>
    </row>
    <row r="1636" spans="1:21" x14ac:dyDescent="0.25">
      <c r="A1636">
        <v>1635</v>
      </c>
      <c r="B1636" s="1">
        <v>43639</v>
      </c>
      <c r="C1636" s="1">
        <v>43762</v>
      </c>
      <c r="D1636" s="2">
        <v>103</v>
      </c>
      <c r="E1636" s="2" t="s">
        <v>1701</v>
      </c>
      <c r="F1636" s="2" t="s">
        <v>1709</v>
      </c>
      <c r="H1636" t="str">
        <f t="shared" si="225"/>
        <v/>
      </c>
      <c r="I1636" t="str">
        <f t="shared" ca="1" si="226"/>
        <v>outros</v>
      </c>
      <c r="J1636" t="str">
        <f t="shared" ca="1" si="227"/>
        <v>Entregue</v>
      </c>
      <c r="K1636">
        <f t="shared" ca="1" si="228"/>
        <v>1</v>
      </c>
      <c r="L1636">
        <f t="shared" ca="1" si="229"/>
        <v>3</v>
      </c>
      <c r="M1636" s="6" t="str">
        <f t="shared" si="230"/>
        <v>43</v>
      </c>
      <c r="N1636" s="6">
        <v>10</v>
      </c>
      <c r="O1636" s="6">
        <v>2019</v>
      </c>
      <c r="P1636" s="6" t="s">
        <v>151</v>
      </c>
      <c r="Q1636" s="6">
        <v>10</v>
      </c>
      <c r="R1636" s="6">
        <v>2019</v>
      </c>
      <c r="S1636" s="7">
        <f t="shared" ca="1" si="231"/>
        <v>43642</v>
      </c>
      <c r="T1636" s="7" t="str">
        <f t="shared" si="232"/>
        <v>24</v>
      </c>
      <c r="U1636" s="7">
        <f t="shared" si="233"/>
        <v>43762</v>
      </c>
    </row>
    <row r="1637" spans="1:21" x14ac:dyDescent="0.25">
      <c r="A1637">
        <v>1636</v>
      </c>
      <c r="B1637" s="1">
        <v>43638</v>
      </c>
      <c r="C1637" s="1">
        <v>43763</v>
      </c>
      <c r="D1637" s="2">
        <v>116</v>
      </c>
      <c r="E1637" s="2" t="s">
        <v>1701</v>
      </c>
      <c r="F1637" s="2" t="s">
        <v>1709</v>
      </c>
      <c r="H1637" t="str">
        <f t="shared" si="225"/>
        <v/>
      </c>
      <c r="I1637" t="str">
        <f t="shared" ca="1" si="226"/>
        <v>cliente indisponivel</v>
      </c>
      <c r="J1637" t="str">
        <f t="shared" ca="1" si="227"/>
        <v>Não entregue</v>
      </c>
      <c r="K1637">
        <f t="shared" ca="1" si="228"/>
        <v>2</v>
      </c>
      <c r="L1637">
        <f t="shared" ca="1" si="229"/>
        <v>3</v>
      </c>
      <c r="M1637" s="6" t="str">
        <f t="shared" si="230"/>
        <v>43</v>
      </c>
      <c r="N1637" s="6">
        <v>10</v>
      </c>
      <c r="O1637" s="6">
        <v>2019</v>
      </c>
      <c r="P1637" s="6" t="s">
        <v>157</v>
      </c>
      <c r="Q1637" s="6">
        <v>10</v>
      </c>
      <c r="R1637" s="6">
        <v>2019</v>
      </c>
      <c r="S1637" s="7">
        <f t="shared" ca="1" si="231"/>
        <v>43642</v>
      </c>
      <c r="T1637" s="7" t="str">
        <f t="shared" si="232"/>
        <v>25</v>
      </c>
      <c r="U1637" s="7">
        <f t="shared" si="233"/>
        <v>43763</v>
      </c>
    </row>
    <row r="1638" spans="1:21" x14ac:dyDescent="0.25">
      <c r="A1638">
        <v>1637</v>
      </c>
      <c r="B1638" s="1">
        <v>43642</v>
      </c>
      <c r="C1638" s="1">
        <v>43759</v>
      </c>
      <c r="D1638" s="2">
        <v>34</v>
      </c>
      <c r="E1638" s="2" t="s">
        <v>1701</v>
      </c>
      <c r="F1638" s="2" t="s">
        <v>1709</v>
      </c>
      <c r="H1638" t="str">
        <f t="shared" si="225"/>
        <v/>
      </c>
      <c r="I1638" t="str">
        <f t="shared" ca="1" si="226"/>
        <v>cliente indisponivel</v>
      </c>
      <c r="J1638" t="str">
        <f t="shared" ca="1" si="227"/>
        <v>Não entregue</v>
      </c>
      <c r="K1638">
        <f t="shared" ca="1" si="228"/>
        <v>2</v>
      </c>
      <c r="L1638">
        <f t="shared" ca="1" si="229"/>
        <v>2</v>
      </c>
      <c r="M1638" s="6" t="str">
        <f t="shared" si="230"/>
        <v>43</v>
      </c>
      <c r="N1638" s="6">
        <v>10</v>
      </c>
      <c r="O1638" s="6">
        <v>2019</v>
      </c>
      <c r="P1638" s="6" t="s">
        <v>132</v>
      </c>
      <c r="Q1638" s="6">
        <v>10</v>
      </c>
      <c r="R1638" s="6">
        <v>2019</v>
      </c>
      <c r="S1638" s="7">
        <f t="shared" ca="1" si="231"/>
        <v>43642</v>
      </c>
      <c r="T1638" s="7" t="str">
        <f t="shared" si="232"/>
        <v>21</v>
      </c>
      <c r="U1638" s="7">
        <f t="shared" si="233"/>
        <v>43759</v>
      </c>
    </row>
    <row r="1639" spans="1:21" x14ac:dyDescent="0.25">
      <c r="A1639">
        <v>1638</v>
      </c>
      <c r="B1639" s="1">
        <v>43639</v>
      </c>
      <c r="C1639" s="1">
        <v>43748</v>
      </c>
      <c r="D1639" s="2">
        <v>155</v>
      </c>
      <c r="E1639" s="2" t="s">
        <v>1702</v>
      </c>
      <c r="F1639" s="2" t="s">
        <v>1703</v>
      </c>
      <c r="H1639" t="str">
        <f t="shared" ca="1" si="225"/>
        <v>outros</v>
      </c>
      <c r="I1639" t="str">
        <f t="shared" ca="1" si="226"/>
        <v>outros</v>
      </c>
      <c r="J1639" t="str">
        <f t="shared" ca="1" si="227"/>
        <v>Entregue</v>
      </c>
      <c r="K1639">
        <f t="shared" ca="1" si="228"/>
        <v>1</v>
      </c>
      <c r="L1639">
        <f t="shared" ca="1" si="229"/>
        <v>3</v>
      </c>
      <c r="M1639" s="6" t="str">
        <f t="shared" si="230"/>
        <v>43</v>
      </c>
      <c r="N1639" s="6">
        <v>10</v>
      </c>
      <c r="O1639" s="6">
        <v>2019</v>
      </c>
      <c r="P1639" s="6" t="s">
        <v>65</v>
      </c>
      <c r="Q1639" s="6">
        <v>10</v>
      </c>
      <c r="R1639" s="6">
        <v>2019</v>
      </c>
      <c r="S1639" s="7">
        <f t="shared" ca="1" si="231"/>
        <v>43641</v>
      </c>
      <c r="T1639" s="7" t="str">
        <f t="shared" si="232"/>
        <v>10</v>
      </c>
      <c r="U1639" s="7">
        <f t="shared" si="233"/>
        <v>43748</v>
      </c>
    </row>
    <row r="1640" spans="1:21" x14ac:dyDescent="0.25">
      <c r="A1640">
        <v>1639</v>
      </c>
      <c r="B1640" s="1">
        <v>43640</v>
      </c>
      <c r="C1640" s="1">
        <v>43739</v>
      </c>
      <c r="D1640" s="2">
        <v>118</v>
      </c>
      <c r="E1640" s="2" t="s">
        <v>1701</v>
      </c>
      <c r="F1640" s="2" t="s">
        <v>1709</v>
      </c>
      <c r="H1640" t="str">
        <f t="shared" si="225"/>
        <v/>
      </c>
      <c r="I1640" t="str">
        <f t="shared" ca="1" si="226"/>
        <v>cliente indisponivel</v>
      </c>
      <c r="J1640" t="str">
        <f t="shared" ca="1" si="227"/>
        <v>Não entregue</v>
      </c>
      <c r="K1640">
        <f t="shared" ca="1" si="228"/>
        <v>2</v>
      </c>
      <c r="L1640">
        <f t="shared" ca="1" si="229"/>
        <v>3</v>
      </c>
      <c r="M1640" s="6" t="str">
        <f t="shared" si="230"/>
        <v>43</v>
      </c>
      <c r="N1640" s="6">
        <v>10</v>
      </c>
      <c r="O1640" s="6">
        <v>2019</v>
      </c>
      <c r="P1640" s="6" t="s">
        <v>1696</v>
      </c>
      <c r="Q1640" s="6">
        <v>10</v>
      </c>
      <c r="R1640" s="6">
        <v>2019</v>
      </c>
      <c r="S1640" s="7">
        <f t="shared" ca="1" si="231"/>
        <v>43642</v>
      </c>
      <c r="T1640" s="7" t="str">
        <f t="shared" si="232"/>
        <v>1</v>
      </c>
      <c r="U1640" s="7">
        <f t="shared" si="233"/>
        <v>43739</v>
      </c>
    </row>
    <row r="1641" spans="1:21" x14ac:dyDescent="0.25">
      <c r="A1641">
        <v>1640</v>
      </c>
      <c r="B1641" s="1">
        <v>43638</v>
      </c>
      <c r="C1641" s="1">
        <v>43759</v>
      </c>
      <c r="D1641" s="2">
        <v>106</v>
      </c>
      <c r="E1641" s="2" t="s">
        <v>1702</v>
      </c>
      <c r="F1641" s="2" t="s">
        <v>1704</v>
      </c>
      <c r="H1641" t="str">
        <f t="shared" ca="1" si="225"/>
        <v>cliente indisponivel</v>
      </c>
      <c r="I1641" t="str">
        <f t="shared" ca="1" si="226"/>
        <v>cliente indisponivel</v>
      </c>
      <c r="J1641" t="str">
        <f t="shared" ca="1" si="227"/>
        <v>Não entregue</v>
      </c>
      <c r="K1641">
        <f t="shared" ca="1" si="228"/>
        <v>2</v>
      </c>
      <c r="L1641">
        <f t="shared" ca="1" si="229"/>
        <v>3</v>
      </c>
      <c r="M1641" s="6" t="str">
        <f t="shared" si="230"/>
        <v>43</v>
      </c>
      <c r="N1641" s="6">
        <v>10</v>
      </c>
      <c r="O1641" s="6">
        <v>2019</v>
      </c>
      <c r="P1641" s="6" t="s">
        <v>132</v>
      </c>
      <c r="Q1641" s="6">
        <v>10</v>
      </c>
      <c r="R1641" s="6">
        <v>2019</v>
      </c>
      <c r="S1641" s="7">
        <f t="shared" ca="1" si="231"/>
        <v>43640</v>
      </c>
      <c r="T1641" s="7" t="str">
        <f t="shared" si="232"/>
        <v>21</v>
      </c>
      <c r="U1641" s="7">
        <f t="shared" si="233"/>
        <v>43759</v>
      </c>
    </row>
    <row r="1642" spans="1:21" x14ac:dyDescent="0.25">
      <c r="A1642">
        <v>1641</v>
      </c>
      <c r="B1642" s="1">
        <v>43639</v>
      </c>
      <c r="C1642" s="1">
        <v>43752</v>
      </c>
      <c r="D1642" s="2">
        <v>206</v>
      </c>
      <c r="E1642" s="2" t="s">
        <v>1701</v>
      </c>
      <c r="F1642" s="2" t="s">
        <v>1709</v>
      </c>
      <c r="H1642" t="str">
        <f t="shared" si="225"/>
        <v/>
      </c>
      <c r="I1642" t="str">
        <f t="shared" ca="1" si="226"/>
        <v>cliente indisponivel</v>
      </c>
      <c r="J1642" t="str">
        <f t="shared" ca="1" si="227"/>
        <v>Não entregue</v>
      </c>
      <c r="K1642">
        <f t="shared" ca="1" si="228"/>
        <v>2</v>
      </c>
      <c r="L1642">
        <f t="shared" ca="1" si="229"/>
        <v>1</v>
      </c>
      <c r="M1642" s="6" t="str">
        <f t="shared" si="230"/>
        <v>43</v>
      </c>
      <c r="N1642" s="6">
        <v>10</v>
      </c>
      <c r="O1642" s="6">
        <v>2019</v>
      </c>
      <c r="P1642" s="6" t="s">
        <v>90</v>
      </c>
      <c r="Q1642" s="6">
        <v>10</v>
      </c>
      <c r="R1642" s="6">
        <v>2019</v>
      </c>
      <c r="S1642" s="7">
        <f t="shared" ca="1" si="231"/>
        <v>43640</v>
      </c>
      <c r="T1642" s="7" t="str">
        <f t="shared" si="232"/>
        <v>14</v>
      </c>
      <c r="U1642" s="7">
        <f t="shared" si="233"/>
        <v>43752</v>
      </c>
    </row>
    <row r="1643" spans="1:21" x14ac:dyDescent="0.25">
      <c r="A1643">
        <v>1642</v>
      </c>
      <c r="B1643" s="1">
        <v>43641</v>
      </c>
      <c r="C1643" s="1">
        <v>43745</v>
      </c>
      <c r="D1643" s="2">
        <v>19</v>
      </c>
      <c r="E1643" s="2" t="s">
        <v>1702</v>
      </c>
      <c r="F1643" s="2" t="s">
        <v>1703</v>
      </c>
      <c r="H1643" t="str">
        <f t="shared" ca="1" si="225"/>
        <v>outros</v>
      </c>
      <c r="I1643" t="str">
        <f t="shared" ca="1" si="226"/>
        <v>outros</v>
      </c>
      <c r="J1643" t="str">
        <f t="shared" ca="1" si="227"/>
        <v>Entregue</v>
      </c>
      <c r="K1643">
        <f t="shared" ca="1" si="228"/>
        <v>1</v>
      </c>
      <c r="L1643">
        <f t="shared" ca="1" si="229"/>
        <v>1</v>
      </c>
      <c r="M1643" s="6" t="str">
        <f t="shared" si="230"/>
        <v>43</v>
      </c>
      <c r="N1643" s="6">
        <v>10</v>
      </c>
      <c r="O1643" s="6">
        <v>2019</v>
      </c>
      <c r="P1643" s="6" t="s">
        <v>1697</v>
      </c>
      <c r="Q1643" s="6">
        <v>10</v>
      </c>
      <c r="R1643" s="6">
        <v>2019</v>
      </c>
      <c r="S1643" s="7">
        <f t="shared" ca="1" si="231"/>
        <v>43639</v>
      </c>
      <c r="T1643" s="7" t="str">
        <f t="shared" si="232"/>
        <v>7</v>
      </c>
      <c r="U1643" s="7">
        <f t="shared" si="233"/>
        <v>43745</v>
      </c>
    </row>
    <row r="1644" spans="1:21" x14ac:dyDescent="0.25">
      <c r="A1644">
        <v>1643</v>
      </c>
      <c r="B1644" s="1">
        <v>43640</v>
      </c>
      <c r="C1644" s="1">
        <v>43754</v>
      </c>
      <c r="D1644" s="2">
        <v>208</v>
      </c>
      <c r="E1644" s="2" t="s">
        <v>1702</v>
      </c>
      <c r="F1644" s="2" t="s">
        <v>1704</v>
      </c>
      <c r="H1644" t="str">
        <f t="shared" ca="1" si="225"/>
        <v>cliente indisponivel</v>
      </c>
      <c r="I1644" t="str">
        <f t="shared" ca="1" si="226"/>
        <v>cliente indisponivel</v>
      </c>
      <c r="J1644" t="str">
        <f t="shared" ca="1" si="227"/>
        <v>Não entregue</v>
      </c>
      <c r="K1644">
        <f t="shared" ca="1" si="228"/>
        <v>2</v>
      </c>
      <c r="L1644">
        <f t="shared" ca="1" si="229"/>
        <v>2</v>
      </c>
      <c r="M1644" s="6" t="str">
        <f t="shared" si="230"/>
        <v>43</v>
      </c>
      <c r="N1644" s="6">
        <v>10</v>
      </c>
      <c r="O1644" s="6">
        <v>2019</v>
      </c>
      <c r="P1644" s="6" t="s">
        <v>103</v>
      </c>
      <c r="Q1644" s="6">
        <v>10</v>
      </c>
      <c r="R1644" s="6">
        <v>2019</v>
      </c>
      <c r="S1644" s="7">
        <f t="shared" ca="1" si="231"/>
        <v>43642</v>
      </c>
      <c r="T1644" s="7" t="str">
        <f t="shared" si="232"/>
        <v>16</v>
      </c>
      <c r="U1644" s="7">
        <f t="shared" si="233"/>
        <v>43754</v>
      </c>
    </row>
    <row r="1645" spans="1:21" x14ac:dyDescent="0.25">
      <c r="A1645">
        <v>1644</v>
      </c>
      <c r="B1645" s="1">
        <v>43641</v>
      </c>
      <c r="C1645" s="1">
        <v>43756</v>
      </c>
      <c r="D1645" s="2">
        <v>90</v>
      </c>
      <c r="E1645" s="2" t="s">
        <v>1702</v>
      </c>
      <c r="F1645" s="2" t="s">
        <v>1704</v>
      </c>
      <c r="H1645" t="str">
        <f t="shared" ca="1" si="225"/>
        <v>cliente indisponivel</v>
      </c>
      <c r="I1645" t="str">
        <f t="shared" ca="1" si="226"/>
        <v>cliente indisponivel</v>
      </c>
      <c r="J1645" t="str">
        <f t="shared" ca="1" si="227"/>
        <v>Não entregue</v>
      </c>
      <c r="K1645">
        <f t="shared" ca="1" si="228"/>
        <v>2</v>
      </c>
      <c r="L1645">
        <f t="shared" ca="1" si="229"/>
        <v>1</v>
      </c>
      <c r="M1645" s="6" t="str">
        <f t="shared" si="230"/>
        <v>43</v>
      </c>
      <c r="N1645" s="6">
        <v>10</v>
      </c>
      <c r="O1645" s="6">
        <v>2019</v>
      </c>
      <c r="P1645" s="6" t="s">
        <v>114</v>
      </c>
      <c r="Q1645" s="6">
        <v>10</v>
      </c>
      <c r="R1645" s="6">
        <v>2019</v>
      </c>
      <c r="S1645" s="7">
        <f t="shared" ca="1" si="231"/>
        <v>43640</v>
      </c>
      <c r="T1645" s="7" t="str">
        <f t="shared" si="232"/>
        <v>18</v>
      </c>
      <c r="U1645" s="7">
        <f t="shared" si="233"/>
        <v>43756</v>
      </c>
    </row>
    <row r="1646" spans="1:21" x14ac:dyDescent="0.25">
      <c r="A1646">
        <v>1645</v>
      </c>
      <c r="B1646" s="1">
        <v>43638</v>
      </c>
      <c r="C1646" s="1">
        <v>43758</v>
      </c>
      <c r="D1646" s="2">
        <v>163</v>
      </c>
      <c r="E1646" s="2" t="s">
        <v>1702</v>
      </c>
      <c r="F1646" s="2" t="s">
        <v>1703</v>
      </c>
      <c r="H1646" t="str">
        <f t="shared" ca="1" si="225"/>
        <v>outros</v>
      </c>
      <c r="I1646" t="str">
        <f t="shared" ca="1" si="226"/>
        <v>outros</v>
      </c>
      <c r="J1646" t="str">
        <f t="shared" ca="1" si="227"/>
        <v>Entregue</v>
      </c>
      <c r="K1646">
        <f t="shared" ca="1" si="228"/>
        <v>1</v>
      </c>
      <c r="L1646">
        <f t="shared" ca="1" si="229"/>
        <v>3</v>
      </c>
      <c r="M1646" s="6" t="str">
        <f t="shared" si="230"/>
        <v>43</v>
      </c>
      <c r="N1646" s="6">
        <v>10</v>
      </c>
      <c r="O1646" s="6">
        <v>2019</v>
      </c>
      <c r="P1646" s="6" t="s">
        <v>126</v>
      </c>
      <c r="Q1646" s="6">
        <v>10</v>
      </c>
      <c r="R1646" s="6">
        <v>2019</v>
      </c>
      <c r="S1646" s="7">
        <f t="shared" ca="1" si="231"/>
        <v>43642</v>
      </c>
      <c r="T1646" s="7" t="str">
        <f t="shared" si="232"/>
        <v>20</v>
      </c>
      <c r="U1646" s="7">
        <f t="shared" si="233"/>
        <v>43758</v>
      </c>
    </row>
    <row r="1647" spans="1:21" x14ac:dyDescent="0.25">
      <c r="A1647">
        <v>1646</v>
      </c>
      <c r="B1647" s="1">
        <v>43639</v>
      </c>
      <c r="C1647" s="1">
        <v>43766</v>
      </c>
      <c r="D1647" s="2">
        <v>163</v>
      </c>
      <c r="E1647" s="2" t="s">
        <v>1701</v>
      </c>
      <c r="F1647" s="2" t="s">
        <v>1709</v>
      </c>
      <c r="H1647" t="str">
        <f t="shared" si="225"/>
        <v/>
      </c>
      <c r="I1647" t="str">
        <f t="shared" ca="1" si="226"/>
        <v>cliente indisponivel</v>
      </c>
      <c r="J1647" t="str">
        <f t="shared" ca="1" si="227"/>
        <v>Não entregue</v>
      </c>
      <c r="K1647">
        <f t="shared" ca="1" si="228"/>
        <v>2</v>
      </c>
      <c r="L1647">
        <f t="shared" ca="1" si="229"/>
        <v>3</v>
      </c>
      <c r="M1647" s="6" t="str">
        <f t="shared" si="230"/>
        <v>43</v>
      </c>
      <c r="N1647" s="6">
        <v>10</v>
      </c>
      <c r="O1647" s="6">
        <v>2019</v>
      </c>
      <c r="P1647" s="6" t="s">
        <v>175</v>
      </c>
      <c r="Q1647" s="6">
        <v>10</v>
      </c>
      <c r="R1647" s="6">
        <v>2019</v>
      </c>
      <c r="S1647" s="7">
        <f t="shared" ca="1" si="231"/>
        <v>43638</v>
      </c>
      <c r="T1647" s="7" t="str">
        <f t="shared" si="232"/>
        <v>28</v>
      </c>
      <c r="U1647" s="7">
        <f t="shared" si="233"/>
        <v>43766</v>
      </c>
    </row>
    <row r="1648" spans="1:21" x14ac:dyDescent="0.25">
      <c r="A1648">
        <v>1647</v>
      </c>
      <c r="B1648" s="1">
        <v>43642</v>
      </c>
      <c r="C1648" s="1">
        <v>43762</v>
      </c>
      <c r="D1648" s="2">
        <v>42</v>
      </c>
      <c r="E1648" s="2" t="s">
        <v>1702</v>
      </c>
      <c r="F1648" s="2" t="s">
        <v>1704</v>
      </c>
      <c r="H1648" t="str">
        <f t="shared" ca="1" si="225"/>
        <v>cliente indisponivel</v>
      </c>
      <c r="I1648" t="str">
        <f t="shared" ca="1" si="226"/>
        <v>cliente indisponivel</v>
      </c>
      <c r="J1648" t="str">
        <f t="shared" ca="1" si="227"/>
        <v>Não entregue</v>
      </c>
      <c r="K1648">
        <f t="shared" ca="1" si="228"/>
        <v>2</v>
      </c>
      <c r="L1648">
        <f t="shared" ca="1" si="229"/>
        <v>3</v>
      </c>
      <c r="M1648" s="6" t="str">
        <f t="shared" si="230"/>
        <v>43</v>
      </c>
      <c r="N1648" s="6">
        <v>10</v>
      </c>
      <c r="O1648" s="6">
        <v>2019</v>
      </c>
      <c r="P1648" s="6" t="s">
        <v>151</v>
      </c>
      <c r="Q1648" s="6">
        <v>10</v>
      </c>
      <c r="R1648" s="6">
        <v>2019</v>
      </c>
      <c r="S1648" s="7">
        <f t="shared" ca="1" si="231"/>
        <v>43638</v>
      </c>
      <c r="T1648" s="7" t="str">
        <f t="shared" si="232"/>
        <v>24</v>
      </c>
      <c r="U1648" s="7">
        <f t="shared" si="233"/>
        <v>43762</v>
      </c>
    </row>
    <row r="1649" spans="1:21" x14ac:dyDescent="0.25">
      <c r="A1649">
        <v>1648</v>
      </c>
      <c r="B1649" s="1">
        <v>43638</v>
      </c>
      <c r="C1649" s="1">
        <v>43764</v>
      </c>
      <c r="D1649" s="2">
        <v>204</v>
      </c>
      <c r="E1649" s="2" t="s">
        <v>1701</v>
      </c>
      <c r="F1649" s="2" t="s">
        <v>1709</v>
      </c>
      <c r="H1649" t="str">
        <f t="shared" si="225"/>
        <v/>
      </c>
      <c r="I1649" t="str">
        <f t="shared" ca="1" si="226"/>
        <v>cliente indisponivel</v>
      </c>
      <c r="J1649" t="str">
        <f t="shared" ca="1" si="227"/>
        <v>Não entregue</v>
      </c>
      <c r="K1649">
        <f t="shared" ca="1" si="228"/>
        <v>2</v>
      </c>
      <c r="L1649">
        <f t="shared" ca="1" si="229"/>
        <v>2</v>
      </c>
      <c r="M1649" s="6" t="str">
        <f t="shared" si="230"/>
        <v>43</v>
      </c>
      <c r="N1649" s="6">
        <v>10</v>
      </c>
      <c r="O1649" s="6">
        <v>2019</v>
      </c>
      <c r="P1649" s="6" t="s">
        <v>163</v>
      </c>
      <c r="Q1649" s="6">
        <v>10</v>
      </c>
      <c r="R1649" s="6">
        <v>2019</v>
      </c>
      <c r="S1649" s="7">
        <f t="shared" ca="1" si="231"/>
        <v>43642</v>
      </c>
      <c r="T1649" s="7" t="str">
        <f t="shared" si="232"/>
        <v>26</v>
      </c>
      <c r="U1649" s="7">
        <f t="shared" si="233"/>
        <v>43764</v>
      </c>
    </row>
    <row r="1650" spans="1:21" x14ac:dyDescent="0.25">
      <c r="A1650">
        <v>1649</v>
      </c>
      <c r="B1650" s="1">
        <v>43638</v>
      </c>
      <c r="C1650" s="1">
        <v>43757</v>
      </c>
      <c r="D1650" s="2">
        <v>11</v>
      </c>
      <c r="E1650" s="2" t="s">
        <v>1701</v>
      </c>
      <c r="F1650" s="2" t="s">
        <v>1709</v>
      </c>
      <c r="H1650" t="str">
        <f t="shared" si="225"/>
        <v/>
      </c>
      <c r="I1650" t="str">
        <f t="shared" ca="1" si="226"/>
        <v>outros</v>
      </c>
      <c r="J1650" t="str">
        <f t="shared" ca="1" si="227"/>
        <v>Entregue</v>
      </c>
      <c r="K1650">
        <f t="shared" ca="1" si="228"/>
        <v>1</v>
      </c>
      <c r="L1650">
        <f t="shared" ca="1" si="229"/>
        <v>2</v>
      </c>
      <c r="M1650" s="6" t="str">
        <f t="shared" si="230"/>
        <v>43</v>
      </c>
      <c r="N1650" s="6">
        <v>10</v>
      </c>
      <c r="O1650" s="6">
        <v>2019</v>
      </c>
      <c r="P1650" s="6" t="s">
        <v>120</v>
      </c>
      <c r="Q1650" s="6">
        <v>10</v>
      </c>
      <c r="R1650" s="6">
        <v>2019</v>
      </c>
      <c r="S1650" s="7">
        <f t="shared" ca="1" si="231"/>
        <v>43639</v>
      </c>
      <c r="T1650" s="7" t="str">
        <f t="shared" si="232"/>
        <v>19</v>
      </c>
      <c r="U1650" s="7">
        <f t="shared" si="233"/>
        <v>43757</v>
      </c>
    </row>
    <row r="1651" spans="1:21" x14ac:dyDescent="0.25">
      <c r="A1651">
        <v>1650</v>
      </c>
      <c r="B1651" s="1">
        <v>43642</v>
      </c>
      <c r="C1651" s="1">
        <v>43763</v>
      </c>
      <c r="D1651" s="2">
        <v>226</v>
      </c>
      <c r="E1651" s="2" t="s">
        <v>1702</v>
      </c>
      <c r="F1651" s="2" t="s">
        <v>1704</v>
      </c>
      <c r="H1651" t="str">
        <f t="shared" ca="1" si="225"/>
        <v>cliente indisponivel</v>
      </c>
      <c r="I1651" t="str">
        <f t="shared" ca="1" si="226"/>
        <v>cliente indisponivel</v>
      </c>
      <c r="J1651" t="str">
        <f t="shared" ca="1" si="227"/>
        <v>Não entregue</v>
      </c>
      <c r="K1651">
        <f t="shared" ca="1" si="228"/>
        <v>2</v>
      </c>
      <c r="L1651">
        <f t="shared" ca="1" si="229"/>
        <v>1</v>
      </c>
      <c r="M1651" s="6" t="str">
        <f t="shared" si="230"/>
        <v>43</v>
      </c>
      <c r="N1651" s="6">
        <v>10</v>
      </c>
      <c r="O1651" s="6">
        <v>2019</v>
      </c>
      <c r="P1651" s="6" t="s">
        <v>157</v>
      </c>
      <c r="Q1651" s="6">
        <v>10</v>
      </c>
      <c r="R1651" s="6">
        <v>2019</v>
      </c>
      <c r="S1651" s="7">
        <f t="shared" ca="1" si="231"/>
        <v>43640</v>
      </c>
      <c r="T1651" s="7" t="str">
        <f t="shared" si="232"/>
        <v>25</v>
      </c>
      <c r="U1651" s="7">
        <f t="shared" si="233"/>
        <v>43763</v>
      </c>
    </row>
    <row r="1652" spans="1:21" x14ac:dyDescent="0.25">
      <c r="A1652">
        <v>1651</v>
      </c>
      <c r="B1652" s="1">
        <v>43641</v>
      </c>
      <c r="C1652" s="1">
        <v>43751</v>
      </c>
      <c r="D1652" s="2">
        <v>99</v>
      </c>
      <c r="E1652" s="2" t="s">
        <v>1701</v>
      </c>
      <c r="F1652" s="2" t="s">
        <v>1709</v>
      </c>
      <c r="H1652" t="str">
        <f t="shared" si="225"/>
        <v/>
      </c>
      <c r="I1652" t="str">
        <f t="shared" ca="1" si="226"/>
        <v>cliente indisponivel</v>
      </c>
      <c r="J1652" t="str">
        <f t="shared" ca="1" si="227"/>
        <v>Não entregue</v>
      </c>
      <c r="K1652">
        <f t="shared" ca="1" si="228"/>
        <v>2</v>
      </c>
      <c r="L1652">
        <f t="shared" ca="1" si="229"/>
        <v>1</v>
      </c>
      <c r="M1652" s="6" t="str">
        <f t="shared" si="230"/>
        <v>43</v>
      </c>
      <c r="N1652" s="6">
        <v>10</v>
      </c>
      <c r="O1652" s="6">
        <v>2019</v>
      </c>
      <c r="P1652" s="6" t="s">
        <v>84</v>
      </c>
      <c r="Q1652" s="6">
        <v>10</v>
      </c>
      <c r="R1652" s="6">
        <v>2019</v>
      </c>
      <c r="S1652" s="7">
        <f t="shared" ca="1" si="231"/>
        <v>43640</v>
      </c>
      <c r="T1652" s="7" t="str">
        <f t="shared" si="232"/>
        <v>13</v>
      </c>
      <c r="U1652" s="7">
        <f t="shared" si="233"/>
        <v>43751</v>
      </c>
    </row>
    <row r="1653" spans="1:21" x14ac:dyDescent="0.25">
      <c r="A1653">
        <v>1652</v>
      </c>
      <c r="B1653" s="1">
        <v>43640</v>
      </c>
      <c r="C1653" s="1">
        <v>43743</v>
      </c>
      <c r="D1653" s="2">
        <v>15</v>
      </c>
      <c r="E1653" s="2" t="s">
        <v>1702</v>
      </c>
      <c r="F1653" s="2" t="s">
        <v>1703</v>
      </c>
      <c r="H1653" t="str">
        <f t="shared" ca="1" si="225"/>
        <v>cliente indisponivel</v>
      </c>
      <c r="I1653" t="str">
        <f t="shared" ca="1" si="226"/>
        <v>cliente indisponivel</v>
      </c>
      <c r="J1653" t="str">
        <f t="shared" ca="1" si="227"/>
        <v>Não entregue</v>
      </c>
      <c r="K1653">
        <f t="shared" ca="1" si="228"/>
        <v>2</v>
      </c>
      <c r="L1653">
        <f t="shared" ca="1" si="229"/>
        <v>3</v>
      </c>
      <c r="M1653" s="6" t="str">
        <f t="shared" si="230"/>
        <v>43</v>
      </c>
      <c r="N1653" s="6">
        <v>10</v>
      </c>
      <c r="O1653" s="6">
        <v>2019</v>
      </c>
      <c r="P1653" s="6" t="s">
        <v>1695</v>
      </c>
      <c r="Q1653" s="6">
        <v>10</v>
      </c>
      <c r="R1653" s="6">
        <v>2019</v>
      </c>
      <c r="S1653" s="7">
        <f t="shared" ca="1" si="231"/>
        <v>43641</v>
      </c>
      <c r="T1653" s="7" t="str">
        <f t="shared" si="232"/>
        <v>5</v>
      </c>
      <c r="U1653" s="7">
        <f t="shared" si="233"/>
        <v>43743</v>
      </c>
    </row>
    <row r="1654" spans="1:21" x14ac:dyDescent="0.25">
      <c r="A1654">
        <v>1653</v>
      </c>
      <c r="B1654" s="1">
        <v>43640</v>
      </c>
      <c r="C1654" s="1">
        <v>43753</v>
      </c>
      <c r="D1654" s="2">
        <v>144</v>
      </c>
      <c r="E1654" s="2" t="s">
        <v>1702</v>
      </c>
      <c r="F1654" s="2" t="s">
        <v>1704</v>
      </c>
      <c r="H1654" t="str">
        <f t="shared" ca="1" si="225"/>
        <v>outros</v>
      </c>
      <c r="I1654" t="str">
        <f t="shared" ca="1" si="226"/>
        <v>outros</v>
      </c>
      <c r="J1654" t="str">
        <f t="shared" ca="1" si="227"/>
        <v>Entregue</v>
      </c>
      <c r="K1654">
        <f t="shared" ca="1" si="228"/>
        <v>1</v>
      </c>
      <c r="L1654">
        <f t="shared" ca="1" si="229"/>
        <v>1</v>
      </c>
      <c r="M1654" s="6" t="str">
        <f t="shared" si="230"/>
        <v>43</v>
      </c>
      <c r="N1654" s="6">
        <v>10</v>
      </c>
      <c r="O1654" s="6">
        <v>2019</v>
      </c>
      <c r="P1654" s="6" t="s">
        <v>95</v>
      </c>
      <c r="Q1654" s="6">
        <v>10</v>
      </c>
      <c r="R1654" s="6">
        <v>2019</v>
      </c>
      <c r="S1654" s="7">
        <f t="shared" ca="1" si="231"/>
        <v>43639</v>
      </c>
      <c r="T1654" s="7" t="str">
        <f t="shared" si="232"/>
        <v>15</v>
      </c>
      <c r="U1654" s="7">
        <f t="shared" si="233"/>
        <v>43753</v>
      </c>
    </row>
    <row r="1655" spans="1:21" x14ac:dyDescent="0.25">
      <c r="A1655">
        <v>1654</v>
      </c>
      <c r="B1655" s="1">
        <v>43641</v>
      </c>
      <c r="C1655" s="1">
        <v>43750</v>
      </c>
      <c r="D1655" s="2">
        <v>2</v>
      </c>
      <c r="E1655" s="2" t="s">
        <v>1702</v>
      </c>
      <c r="F1655" s="2" t="s">
        <v>1703</v>
      </c>
      <c r="H1655" t="str">
        <f t="shared" ca="1" si="225"/>
        <v>cliente indisponivel</v>
      </c>
      <c r="I1655" t="str">
        <f t="shared" ca="1" si="226"/>
        <v>cliente indisponivel</v>
      </c>
      <c r="J1655" t="str">
        <f t="shared" ca="1" si="227"/>
        <v>Não entregue</v>
      </c>
      <c r="K1655">
        <f t="shared" ca="1" si="228"/>
        <v>2</v>
      </c>
      <c r="L1655">
        <f t="shared" ca="1" si="229"/>
        <v>2</v>
      </c>
      <c r="M1655" s="6" t="str">
        <f t="shared" si="230"/>
        <v>43</v>
      </c>
      <c r="N1655" s="6">
        <v>10</v>
      </c>
      <c r="O1655" s="6">
        <v>2019</v>
      </c>
      <c r="P1655" s="6" t="s">
        <v>78</v>
      </c>
      <c r="Q1655" s="6">
        <v>10</v>
      </c>
      <c r="R1655" s="6">
        <v>2019</v>
      </c>
      <c r="S1655" s="7">
        <f t="shared" ca="1" si="231"/>
        <v>43642</v>
      </c>
      <c r="T1655" s="7" t="str">
        <f t="shared" si="232"/>
        <v>12</v>
      </c>
      <c r="U1655" s="7">
        <f t="shared" si="233"/>
        <v>43750</v>
      </c>
    </row>
    <row r="1656" spans="1:21" x14ac:dyDescent="0.25">
      <c r="A1656">
        <v>1655</v>
      </c>
      <c r="B1656" s="1">
        <v>43638</v>
      </c>
      <c r="C1656" s="1">
        <v>43745</v>
      </c>
      <c r="D1656" s="2">
        <v>230</v>
      </c>
      <c r="E1656" s="2" t="s">
        <v>1702</v>
      </c>
      <c r="F1656" s="2" t="s">
        <v>1704</v>
      </c>
      <c r="H1656" t="str">
        <f t="shared" ca="1" si="225"/>
        <v>outros</v>
      </c>
      <c r="I1656" t="str">
        <f t="shared" ca="1" si="226"/>
        <v>outros</v>
      </c>
      <c r="J1656" t="str">
        <f t="shared" ca="1" si="227"/>
        <v>Entregue</v>
      </c>
      <c r="K1656">
        <f t="shared" ca="1" si="228"/>
        <v>1</v>
      </c>
      <c r="L1656">
        <f t="shared" ca="1" si="229"/>
        <v>2</v>
      </c>
      <c r="M1656" s="6" t="str">
        <f t="shared" si="230"/>
        <v>43</v>
      </c>
      <c r="N1656" s="6">
        <v>10</v>
      </c>
      <c r="O1656" s="6">
        <v>2019</v>
      </c>
      <c r="P1656" s="6" t="s">
        <v>1697</v>
      </c>
      <c r="Q1656" s="6">
        <v>10</v>
      </c>
      <c r="R1656" s="6">
        <v>2019</v>
      </c>
      <c r="S1656" s="7">
        <f t="shared" ca="1" si="231"/>
        <v>43642</v>
      </c>
      <c r="T1656" s="7" t="str">
        <f t="shared" si="232"/>
        <v>7</v>
      </c>
      <c r="U1656" s="7">
        <f t="shared" si="233"/>
        <v>43745</v>
      </c>
    </row>
    <row r="1657" spans="1:21" x14ac:dyDescent="0.25">
      <c r="A1657">
        <v>1656</v>
      </c>
      <c r="B1657" s="1">
        <v>43638</v>
      </c>
      <c r="C1657" s="1">
        <v>43748</v>
      </c>
      <c r="D1657" s="2">
        <v>55</v>
      </c>
      <c r="E1657" s="2" t="s">
        <v>1702</v>
      </c>
      <c r="F1657" s="2" t="s">
        <v>1703</v>
      </c>
      <c r="H1657" t="str">
        <f t="shared" ca="1" si="225"/>
        <v>outros</v>
      </c>
      <c r="I1657" t="str">
        <f t="shared" ca="1" si="226"/>
        <v>outros</v>
      </c>
      <c r="J1657" t="str">
        <f t="shared" ca="1" si="227"/>
        <v>Entregue</v>
      </c>
      <c r="K1657">
        <f t="shared" ca="1" si="228"/>
        <v>1</v>
      </c>
      <c r="L1657">
        <f t="shared" ca="1" si="229"/>
        <v>3</v>
      </c>
      <c r="M1657" s="6" t="str">
        <f t="shared" si="230"/>
        <v>43</v>
      </c>
      <c r="N1657" s="6">
        <v>10</v>
      </c>
      <c r="O1657" s="6">
        <v>2019</v>
      </c>
      <c r="P1657" s="6" t="s">
        <v>65</v>
      </c>
      <c r="Q1657" s="6">
        <v>10</v>
      </c>
      <c r="R1657" s="6">
        <v>2019</v>
      </c>
      <c r="S1657" s="7">
        <f t="shared" ca="1" si="231"/>
        <v>43641</v>
      </c>
      <c r="T1657" s="7" t="str">
        <f t="shared" si="232"/>
        <v>10</v>
      </c>
      <c r="U1657" s="7">
        <f t="shared" si="233"/>
        <v>43748</v>
      </c>
    </row>
    <row r="1658" spans="1:21" x14ac:dyDescent="0.25">
      <c r="A1658">
        <v>1657</v>
      </c>
      <c r="B1658" s="1">
        <v>43640</v>
      </c>
      <c r="C1658" s="1">
        <v>43758</v>
      </c>
      <c r="D1658" s="2">
        <v>124</v>
      </c>
      <c r="E1658" s="2" t="s">
        <v>1701</v>
      </c>
      <c r="F1658" s="2" t="s">
        <v>1709</v>
      </c>
      <c r="H1658" t="str">
        <f t="shared" si="225"/>
        <v/>
      </c>
      <c r="I1658" t="str">
        <f t="shared" ca="1" si="226"/>
        <v>outros</v>
      </c>
      <c r="J1658" t="str">
        <f t="shared" ca="1" si="227"/>
        <v>Entregue</v>
      </c>
      <c r="K1658">
        <f t="shared" ca="1" si="228"/>
        <v>1</v>
      </c>
      <c r="L1658">
        <f t="shared" ca="1" si="229"/>
        <v>1</v>
      </c>
      <c r="M1658" s="6" t="str">
        <f t="shared" si="230"/>
        <v>43</v>
      </c>
      <c r="N1658" s="6">
        <v>10</v>
      </c>
      <c r="O1658" s="6">
        <v>2019</v>
      </c>
      <c r="P1658" s="6" t="s">
        <v>126</v>
      </c>
      <c r="Q1658" s="6">
        <v>10</v>
      </c>
      <c r="R1658" s="6">
        <v>2019</v>
      </c>
      <c r="S1658" s="7">
        <f t="shared" ca="1" si="231"/>
        <v>43638</v>
      </c>
      <c r="T1658" s="7" t="str">
        <f t="shared" si="232"/>
        <v>20</v>
      </c>
      <c r="U1658" s="7">
        <f t="shared" si="233"/>
        <v>43758</v>
      </c>
    </row>
    <row r="1659" spans="1:21" x14ac:dyDescent="0.25">
      <c r="A1659">
        <v>1658</v>
      </c>
      <c r="B1659" s="1">
        <v>43641</v>
      </c>
      <c r="C1659" s="1">
        <v>43747</v>
      </c>
      <c r="D1659" s="2">
        <v>106</v>
      </c>
      <c r="E1659" s="2" t="s">
        <v>1702</v>
      </c>
      <c r="F1659" s="2" t="s">
        <v>1704</v>
      </c>
      <c r="H1659" t="str">
        <f t="shared" ca="1" si="225"/>
        <v>outros</v>
      </c>
      <c r="I1659" t="str">
        <f t="shared" ca="1" si="226"/>
        <v>outros</v>
      </c>
      <c r="J1659" t="str">
        <f t="shared" ca="1" si="227"/>
        <v>Entregue</v>
      </c>
      <c r="K1659">
        <f t="shared" ca="1" si="228"/>
        <v>1</v>
      </c>
      <c r="L1659">
        <f t="shared" ca="1" si="229"/>
        <v>2</v>
      </c>
      <c r="M1659" s="6" t="str">
        <f t="shared" si="230"/>
        <v>43</v>
      </c>
      <c r="N1659" s="6">
        <v>10</v>
      </c>
      <c r="O1659" s="6">
        <v>2019</v>
      </c>
      <c r="P1659" s="6" t="s">
        <v>1694</v>
      </c>
      <c r="Q1659" s="6">
        <v>10</v>
      </c>
      <c r="R1659" s="6">
        <v>2019</v>
      </c>
      <c r="S1659" s="7">
        <f t="shared" ca="1" si="231"/>
        <v>43639</v>
      </c>
      <c r="T1659" s="7" t="str">
        <f t="shared" si="232"/>
        <v>9</v>
      </c>
      <c r="U1659" s="7">
        <f t="shared" si="233"/>
        <v>43747</v>
      </c>
    </row>
    <row r="1660" spans="1:21" x14ac:dyDescent="0.25">
      <c r="A1660">
        <v>1659</v>
      </c>
      <c r="B1660" s="1">
        <v>43639</v>
      </c>
      <c r="C1660" s="1">
        <v>43743</v>
      </c>
      <c r="D1660" s="2">
        <v>71</v>
      </c>
      <c r="E1660" s="2" t="s">
        <v>1701</v>
      </c>
      <c r="F1660" s="2" t="s">
        <v>1709</v>
      </c>
      <c r="H1660" t="str">
        <f t="shared" si="225"/>
        <v/>
      </c>
      <c r="I1660" t="str">
        <f t="shared" ca="1" si="226"/>
        <v>outros</v>
      </c>
      <c r="J1660" t="str">
        <f t="shared" ca="1" si="227"/>
        <v>Entregue</v>
      </c>
      <c r="K1660">
        <f t="shared" ca="1" si="228"/>
        <v>1</v>
      </c>
      <c r="L1660">
        <f t="shared" ca="1" si="229"/>
        <v>2</v>
      </c>
      <c r="M1660" s="6" t="str">
        <f t="shared" si="230"/>
        <v>43</v>
      </c>
      <c r="N1660" s="6">
        <v>10</v>
      </c>
      <c r="O1660" s="6">
        <v>2019</v>
      </c>
      <c r="P1660" s="6" t="s">
        <v>1695</v>
      </c>
      <c r="Q1660" s="6">
        <v>10</v>
      </c>
      <c r="R1660" s="6">
        <v>2019</v>
      </c>
      <c r="S1660" s="7">
        <f t="shared" ca="1" si="231"/>
        <v>43640</v>
      </c>
      <c r="T1660" s="7" t="str">
        <f t="shared" si="232"/>
        <v>5</v>
      </c>
      <c r="U1660" s="7">
        <f t="shared" si="233"/>
        <v>43743</v>
      </c>
    </row>
    <row r="1661" spans="1:21" x14ac:dyDescent="0.25">
      <c r="A1661">
        <v>1660</v>
      </c>
      <c r="B1661" s="1">
        <v>43641</v>
      </c>
      <c r="C1661" s="1">
        <v>43747</v>
      </c>
      <c r="D1661" s="2">
        <v>77</v>
      </c>
      <c r="E1661" s="2" t="s">
        <v>1702</v>
      </c>
      <c r="F1661" s="2" t="s">
        <v>1704</v>
      </c>
      <c r="H1661" t="str">
        <f t="shared" ca="1" si="225"/>
        <v>cliente indisponivel</v>
      </c>
      <c r="I1661" t="str">
        <f t="shared" ca="1" si="226"/>
        <v>cliente indisponivel</v>
      </c>
      <c r="J1661" t="str">
        <f t="shared" ca="1" si="227"/>
        <v>Não entregue</v>
      </c>
      <c r="K1661">
        <f t="shared" ca="1" si="228"/>
        <v>2</v>
      </c>
      <c r="L1661">
        <f t="shared" ca="1" si="229"/>
        <v>1</v>
      </c>
      <c r="M1661" s="6" t="str">
        <f t="shared" si="230"/>
        <v>43</v>
      </c>
      <c r="N1661" s="6">
        <v>10</v>
      </c>
      <c r="O1661" s="6">
        <v>2019</v>
      </c>
      <c r="P1661" s="6" t="s">
        <v>1694</v>
      </c>
      <c r="Q1661" s="6">
        <v>10</v>
      </c>
      <c r="R1661" s="6">
        <v>2019</v>
      </c>
      <c r="S1661" s="7">
        <f t="shared" ca="1" si="231"/>
        <v>43639</v>
      </c>
      <c r="T1661" s="7" t="str">
        <f t="shared" si="232"/>
        <v>9</v>
      </c>
      <c r="U1661" s="7">
        <f t="shared" si="233"/>
        <v>43747</v>
      </c>
    </row>
    <row r="1662" spans="1:21" x14ac:dyDescent="0.25">
      <c r="A1662">
        <v>1661</v>
      </c>
      <c r="B1662" s="1">
        <v>43639</v>
      </c>
      <c r="C1662" s="1">
        <v>43745</v>
      </c>
      <c r="D1662" s="2">
        <v>139</v>
      </c>
      <c r="E1662" s="2" t="s">
        <v>1702</v>
      </c>
      <c r="F1662" s="2" t="s">
        <v>1704</v>
      </c>
      <c r="H1662" t="str">
        <f t="shared" ca="1" si="225"/>
        <v>cliente indisponivel</v>
      </c>
      <c r="I1662" t="str">
        <f t="shared" ca="1" si="226"/>
        <v>cliente indisponivel</v>
      </c>
      <c r="J1662" t="str">
        <f t="shared" ca="1" si="227"/>
        <v>Não entregue</v>
      </c>
      <c r="K1662">
        <f t="shared" ca="1" si="228"/>
        <v>2</v>
      </c>
      <c r="L1662">
        <f t="shared" ca="1" si="229"/>
        <v>1</v>
      </c>
      <c r="M1662" s="6" t="str">
        <f t="shared" si="230"/>
        <v>43</v>
      </c>
      <c r="N1662" s="6">
        <v>10</v>
      </c>
      <c r="O1662" s="6">
        <v>2019</v>
      </c>
      <c r="P1662" s="6" t="s">
        <v>1697</v>
      </c>
      <c r="Q1662" s="6">
        <v>10</v>
      </c>
      <c r="R1662" s="6">
        <v>2019</v>
      </c>
      <c r="S1662" s="7">
        <f t="shared" ca="1" si="231"/>
        <v>43639</v>
      </c>
      <c r="T1662" s="7" t="str">
        <f t="shared" si="232"/>
        <v>7</v>
      </c>
      <c r="U1662" s="7">
        <f t="shared" si="233"/>
        <v>43745</v>
      </c>
    </row>
    <row r="1663" spans="1:21" x14ac:dyDescent="0.25">
      <c r="A1663">
        <v>1662</v>
      </c>
      <c r="B1663" s="1">
        <v>43640</v>
      </c>
      <c r="C1663" s="1">
        <v>43745</v>
      </c>
      <c r="D1663" s="2">
        <v>23</v>
      </c>
      <c r="E1663" s="2" t="s">
        <v>1701</v>
      </c>
      <c r="F1663" s="2" t="s">
        <v>1709</v>
      </c>
      <c r="H1663" t="str">
        <f t="shared" si="225"/>
        <v/>
      </c>
      <c r="I1663" t="str">
        <f t="shared" ca="1" si="226"/>
        <v>cliente indisponivel</v>
      </c>
      <c r="J1663" t="str">
        <f t="shared" ca="1" si="227"/>
        <v>Não entregue</v>
      </c>
      <c r="K1663">
        <f t="shared" ca="1" si="228"/>
        <v>2</v>
      </c>
      <c r="L1663">
        <f t="shared" ca="1" si="229"/>
        <v>2</v>
      </c>
      <c r="M1663" s="6" t="str">
        <f t="shared" si="230"/>
        <v>43</v>
      </c>
      <c r="N1663" s="6">
        <v>10</v>
      </c>
      <c r="O1663" s="6">
        <v>2019</v>
      </c>
      <c r="P1663" s="6" t="s">
        <v>1697</v>
      </c>
      <c r="Q1663" s="6">
        <v>10</v>
      </c>
      <c r="R1663" s="6">
        <v>2019</v>
      </c>
      <c r="S1663" s="7">
        <f t="shared" ca="1" si="231"/>
        <v>43641</v>
      </c>
      <c r="T1663" s="7" t="str">
        <f t="shared" si="232"/>
        <v>7</v>
      </c>
      <c r="U1663" s="7">
        <f t="shared" si="233"/>
        <v>43745</v>
      </c>
    </row>
    <row r="1664" spans="1:21" x14ac:dyDescent="0.25">
      <c r="A1664">
        <v>1663</v>
      </c>
      <c r="B1664" s="1">
        <v>43638</v>
      </c>
      <c r="C1664" s="1">
        <v>43759</v>
      </c>
      <c r="D1664" s="2">
        <v>99</v>
      </c>
      <c r="E1664" s="2" t="s">
        <v>1702</v>
      </c>
      <c r="F1664" s="2" t="s">
        <v>1703</v>
      </c>
      <c r="H1664" t="str">
        <f t="shared" ca="1" si="225"/>
        <v>outros</v>
      </c>
      <c r="I1664" t="str">
        <f t="shared" ca="1" si="226"/>
        <v>outros</v>
      </c>
      <c r="J1664" t="str">
        <f t="shared" ca="1" si="227"/>
        <v>Entregue</v>
      </c>
      <c r="K1664">
        <f t="shared" ca="1" si="228"/>
        <v>1</v>
      </c>
      <c r="L1664">
        <f t="shared" ca="1" si="229"/>
        <v>1</v>
      </c>
      <c r="M1664" s="6" t="str">
        <f t="shared" si="230"/>
        <v>43</v>
      </c>
      <c r="N1664" s="6">
        <v>10</v>
      </c>
      <c r="O1664" s="6">
        <v>2019</v>
      </c>
      <c r="P1664" s="6" t="s">
        <v>132</v>
      </c>
      <c r="Q1664" s="6">
        <v>10</v>
      </c>
      <c r="R1664" s="6">
        <v>2019</v>
      </c>
      <c r="S1664" s="7">
        <f t="shared" ca="1" si="231"/>
        <v>43638</v>
      </c>
      <c r="T1664" s="7" t="str">
        <f t="shared" si="232"/>
        <v>21</v>
      </c>
      <c r="U1664" s="7">
        <f t="shared" si="233"/>
        <v>43759</v>
      </c>
    </row>
    <row r="1665" spans="1:21" x14ac:dyDescent="0.25">
      <c r="A1665">
        <v>1664</v>
      </c>
      <c r="B1665" s="1">
        <v>43640</v>
      </c>
      <c r="C1665" s="1">
        <v>43739</v>
      </c>
      <c r="D1665" s="2">
        <v>95</v>
      </c>
      <c r="E1665" s="2" t="s">
        <v>1702</v>
      </c>
      <c r="F1665" s="2" t="s">
        <v>1703</v>
      </c>
      <c r="H1665" t="str">
        <f t="shared" ca="1" si="225"/>
        <v>outros</v>
      </c>
      <c r="I1665" t="str">
        <f t="shared" ca="1" si="226"/>
        <v>outros</v>
      </c>
      <c r="J1665" t="str">
        <f t="shared" ca="1" si="227"/>
        <v>Entregue</v>
      </c>
      <c r="K1665">
        <f t="shared" ca="1" si="228"/>
        <v>1</v>
      </c>
      <c r="L1665">
        <f t="shared" ca="1" si="229"/>
        <v>3</v>
      </c>
      <c r="M1665" s="6" t="str">
        <f t="shared" si="230"/>
        <v>43</v>
      </c>
      <c r="N1665" s="6">
        <v>10</v>
      </c>
      <c r="O1665" s="6">
        <v>2019</v>
      </c>
      <c r="P1665" s="6" t="s">
        <v>1696</v>
      </c>
      <c r="Q1665" s="6">
        <v>10</v>
      </c>
      <c r="R1665" s="6">
        <v>2019</v>
      </c>
      <c r="S1665" s="7">
        <f t="shared" ca="1" si="231"/>
        <v>43638</v>
      </c>
      <c r="T1665" s="7" t="str">
        <f t="shared" si="232"/>
        <v>1</v>
      </c>
      <c r="U1665" s="7">
        <f t="shared" si="233"/>
        <v>43739</v>
      </c>
    </row>
    <row r="1666" spans="1:21" x14ac:dyDescent="0.25">
      <c r="A1666">
        <v>1665</v>
      </c>
      <c r="B1666" s="1">
        <v>43640</v>
      </c>
      <c r="C1666" s="1">
        <v>43755</v>
      </c>
      <c r="D1666" s="2">
        <v>125</v>
      </c>
      <c r="E1666" s="2" t="s">
        <v>1701</v>
      </c>
      <c r="F1666" s="2" t="s">
        <v>1709</v>
      </c>
      <c r="H1666" t="str">
        <f t="shared" si="225"/>
        <v/>
      </c>
      <c r="I1666" t="str">
        <f t="shared" ca="1" si="226"/>
        <v>cliente indisponivel</v>
      </c>
      <c r="J1666" t="str">
        <f t="shared" ca="1" si="227"/>
        <v>Não entregue</v>
      </c>
      <c r="K1666">
        <f t="shared" ca="1" si="228"/>
        <v>2</v>
      </c>
      <c r="L1666">
        <f t="shared" ca="1" si="229"/>
        <v>1</v>
      </c>
      <c r="M1666" s="6" t="str">
        <f t="shared" si="230"/>
        <v>43</v>
      </c>
      <c r="N1666" s="6">
        <v>10</v>
      </c>
      <c r="O1666" s="6">
        <v>2019</v>
      </c>
      <c r="P1666" s="6" t="s">
        <v>108</v>
      </c>
      <c r="Q1666" s="6">
        <v>10</v>
      </c>
      <c r="R1666" s="6">
        <v>2019</v>
      </c>
      <c r="S1666" s="7">
        <f t="shared" ca="1" si="231"/>
        <v>43639</v>
      </c>
      <c r="T1666" s="7" t="str">
        <f t="shared" si="232"/>
        <v>17</v>
      </c>
      <c r="U1666" s="7">
        <f t="shared" si="233"/>
        <v>43755</v>
      </c>
    </row>
    <row r="1667" spans="1:21" x14ac:dyDescent="0.25">
      <c r="A1667">
        <v>1666</v>
      </c>
      <c r="B1667" s="1">
        <v>43642</v>
      </c>
      <c r="C1667" s="1">
        <v>43751</v>
      </c>
      <c r="D1667" s="2">
        <v>180</v>
      </c>
      <c r="E1667" s="2" t="s">
        <v>1702</v>
      </c>
      <c r="F1667" s="2" t="s">
        <v>1704</v>
      </c>
      <c r="H1667" t="str">
        <f t="shared" ref="H1667:H1730" ca="1" si="234">IF(E1667="Entregue","",I1667)</f>
        <v>outros</v>
      </c>
      <c r="I1667" t="str">
        <f t="shared" ref="I1667:I1730" ca="1" si="235">VLOOKUP(K1667,$V$6:$W$8,2,TRUE)</f>
        <v>outros</v>
      </c>
      <c r="J1667" t="str">
        <f t="shared" ref="J1667:J1730" ca="1" si="236">VLOOKUP(K1667,$V$1:$W$3,2,TRUE)</f>
        <v>Entregue</v>
      </c>
      <c r="K1667">
        <f t="shared" ref="K1667:K1730" ca="1" si="237">RANDBETWEEN(1,2)</f>
        <v>1</v>
      </c>
      <c r="L1667">
        <f t="shared" ref="L1667:L1730" ca="1" si="238">RANDBETWEEN(1,3)</f>
        <v>2</v>
      </c>
      <c r="M1667" s="6" t="str">
        <f t="shared" ref="M1667:M1730" si="239">LEFT(C1667,2)</f>
        <v>43</v>
      </c>
      <c r="N1667" s="6">
        <v>10</v>
      </c>
      <c r="O1667" s="6">
        <v>2019</v>
      </c>
      <c r="P1667" s="6" t="s">
        <v>84</v>
      </c>
      <c r="Q1667" s="6">
        <v>10</v>
      </c>
      <c r="R1667" s="6">
        <v>2019</v>
      </c>
      <c r="S1667" s="7">
        <f t="shared" ref="S1667:S1730" ca="1" si="240">DATE(2019,6,21)+RANDBETWEEN(1,5)</f>
        <v>43640</v>
      </c>
      <c r="T1667" s="7" t="str">
        <f t="shared" ref="T1667:T1730" si="241">SUBSTITUTE(P1667,"/","")</f>
        <v>13</v>
      </c>
      <c r="U1667" s="7">
        <f t="shared" ref="U1667:U1730" si="242">DATE(R1667,Q1667,T1667)</f>
        <v>43751</v>
      </c>
    </row>
    <row r="1668" spans="1:21" x14ac:dyDescent="0.25">
      <c r="A1668">
        <v>1667</v>
      </c>
      <c r="B1668" s="1">
        <v>43638</v>
      </c>
      <c r="C1668" s="1">
        <v>43746</v>
      </c>
      <c r="D1668" s="2">
        <v>193</v>
      </c>
      <c r="E1668" s="2" t="s">
        <v>1702</v>
      </c>
      <c r="F1668" s="2" t="s">
        <v>1703</v>
      </c>
      <c r="H1668" t="str">
        <f t="shared" ca="1" si="234"/>
        <v>cliente indisponivel</v>
      </c>
      <c r="I1668" t="str">
        <f t="shared" ca="1" si="235"/>
        <v>cliente indisponivel</v>
      </c>
      <c r="J1668" t="str">
        <f t="shared" ca="1" si="236"/>
        <v>Não entregue</v>
      </c>
      <c r="K1668">
        <f t="shared" ca="1" si="237"/>
        <v>2</v>
      </c>
      <c r="L1668">
        <f t="shared" ca="1" si="238"/>
        <v>3</v>
      </c>
      <c r="M1668" s="6" t="str">
        <f t="shared" si="239"/>
        <v>43</v>
      </c>
      <c r="N1668" s="6">
        <v>10</v>
      </c>
      <c r="O1668" s="6">
        <v>2019</v>
      </c>
      <c r="P1668" s="6" t="s">
        <v>1693</v>
      </c>
      <c r="Q1668" s="6">
        <v>10</v>
      </c>
      <c r="R1668" s="6">
        <v>2019</v>
      </c>
      <c r="S1668" s="7">
        <f t="shared" ca="1" si="240"/>
        <v>43638</v>
      </c>
      <c r="T1668" s="7" t="str">
        <f t="shared" si="241"/>
        <v>8</v>
      </c>
      <c r="U1668" s="7">
        <f t="shared" si="242"/>
        <v>43746</v>
      </c>
    </row>
    <row r="1669" spans="1:21" x14ac:dyDescent="0.25">
      <c r="A1669">
        <v>1668</v>
      </c>
      <c r="B1669" s="1">
        <v>43641</v>
      </c>
      <c r="C1669" s="1">
        <v>43753</v>
      </c>
      <c r="D1669" s="2">
        <v>88</v>
      </c>
      <c r="E1669" s="2" t="s">
        <v>1701</v>
      </c>
      <c r="F1669" s="2" t="s">
        <v>1709</v>
      </c>
      <c r="H1669" t="str">
        <f t="shared" si="234"/>
        <v/>
      </c>
      <c r="I1669" t="str">
        <f t="shared" ca="1" si="235"/>
        <v>cliente indisponivel</v>
      </c>
      <c r="J1669" t="str">
        <f t="shared" ca="1" si="236"/>
        <v>Não entregue</v>
      </c>
      <c r="K1669">
        <f t="shared" ca="1" si="237"/>
        <v>2</v>
      </c>
      <c r="L1669">
        <f t="shared" ca="1" si="238"/>
        <v>3</v>
      </c>
      <c r="M1669" s="6" t="str">
        <f t="shared" si="239"/>
        <v>43</v>
      </c>
      <c r="N1669" s="6">
        <v>10</v>
      </c>
      <c r="O1669" s="6">
        <v>2019</v>
      </c>
      <c r="P1669" s="6" t="s">
        <v>95</v>
      </c>
      <c r="Q1669" s="6">
        <v>10</v>
      </c>
      <c r="R1669" s="6">
        <v>2019</v>
      </c>
      <c r="S1669" s="7">
        <f t="shared" ca="1" si="240"/>
        <v>43642</v>
      </c>
      <c r="T1669" s="7" t="str">
        <f t="shared" si="241"/>
        <v>15</v>
      </c>
      <c r="U1669" s="7">
        <f t="shared" si="242"/>
        <v>43753</v>
      </c>
    </row>
    <row r="1670" spans="1:21" x14ac:dyDescent="0.25">
      <c r="A1670">
        <v>1669</v>
      </c>
      <c r="B1670" s="1">
        <v>43639</v>
      </c>
      <c r="C1670" s="1">
        <v>43755</v>
      </c>
      <c r="D1670" s="2">
        <v>180</v>
      </c>
      <c r="E1670" s="2" t="s">
        <v>1702</v>
      </c>
      <c r="F1670" s="2" t="s">
        <v>1703</v>
      </c>
      <c r="H1670" t="str">
        <f t="shared" ca="1" si="234"/>
        <v>cliente indisponivel</v>
      </c>
      <c r="I1670" t="str">
        <f t="shared" ca="1" si="235"/>
        <v>cliente indisponivel</v>
      </c>
      <c r="J1670" t="str">
        <f t="shared" ca="1" si="236"/>
        <v>Não entregue</v>
      </c>
      <c r="K1670">
        <f t="shared" ca="1" si="237"/>
        <v>2</v>
      </c>
      <c r="L1670">
        <f t="shared" ca="1" si="238"/>
        <v>3</v>
      </c>
      <c r="M1670" s="6" t="str">
        <f t="shared" si="239"/>
        <v>43</v>
      </c>
      <c r="N1670" s="6">
        <v>10</v>
      </c>
      <c r="O1670" s="6">
        <v>2019</v>
      </c>
      <c r="P1670" s="6" t="s">
        <v>108</v>
      </c>
      <c r="Q1670" s="6">
        <v>10</v>
      </c>
      <c r="R1670" s="6">
        <v>2019</v>
      </c>
      <c r="S1670" s="7">
        <f t="shared" ca="1" si="240"/>
        <v>43642</v>
      </c>
      <c r="T1670" s="7" t="str">
        <f t="shared" si="241"/>
        <v>17</v>
      </c>
      <c r="U1670" s="7">
        <f t="shared" si="242"/>
        <v>43755</v>
      </c>
    </row>
    <row r="1671" spans="1:21" x14ac:dyDescent="0.25">
      <c r="A1671">
        <v>1670</v>
      </c>
      <c r="B1671" s="1">
        <v>43638</v>
      </c>
      <c r="C1671" s="1">
        <v>43760</v>
      </c>
      <c r="D1671" s="2">
        <v>115</v>
      </c>
      <c r="E1671" s="2" t="s">
        <v>1702</v>
      </c>
      <c r="F1671" s="2" t="s">
        <v>1704</v>
      </c>
      <c r="H1671" t="str">
        <f t="shared" ca="1" si="234"/>
        <v>cliente indisponivel</v>
      </c>
      <c r="I1671" t="str">
        <f t="shared" ca="1" si="235"/>
        <v>cliente indisponivel</v>
      </c>
      <c r="J1671" t="str">
        <f t="shared" ca="1" si="236"/>
        <v>Não entregue</v>
      </c>
      <c r="K1671">
        <f t="shared" ca="1" si="237"/>
        <v>2</v>
      </c>
      <c r="L1671">
        <f t="shared" ca="1" si="238"/>
        <v>3</v>
      </c>
      <c r="M1671" s="6" t="str">
        <f t="shared" si="239"/>
        <v>43</v>
      </c>
      <c r="N1671" s="6">
        <v>10</v>
      </c>
      <c r="O1671" s="6">
        <v>2019</v>
      </c>
      <c r="P1671" s="6" t="s">
        <v>138</v>
      </c>
      <c r="Q1671" s="6">
        <v>10</v>
      </c>
      <c r="R1671" s="6">
        <v>2019</v>
      </c>
      <c r="S1671" s="7">
        <f t="shared" ca="1" si="240"/>
        <v>43641</v>
      </c>
      <c r="T1671" s="7" t="str">
        <f t="shared" si="241"/>
        <v>22</v>
      </c>
      <c r="U1671" s="7">
        <f t="shared" si="242"/>
        <v>43760</v>
      </c>
    </row>
    <row r="1672" spans="1:21" x14ac:dyDescent="0.25">
      <c r="A1672">
        <v>1671</v>
      </c>
      <c r="B1672" s="1">
        <v>43640</v>
      </c>
      <c r="C1672" s="1">
        <v>43756</v>
      </c>
      <c r="D1672" s="2">
        <v>129</v>
      </c>
      <c r="E1672" s="2" t="s">
        <v>1702</v>
      </c>
      <c r="F1672" s="2" t="s">
        <v>1703</v>
      </c>
      <c r="H1672" t="str">
        <f t="shared" ca="1" si="234"/>
        <v>outros</v>
      </c>
      <c r="I1672" t="str">
        <f t="shared" ca="1" si="235"/>
        <v>outros</v>
      </c>
      <c r="J1672" t="str">
        <f t="shared" ca="1" si="236"/>
        <v>Entregue</v>
      </c>
      <c r="K1672">
        <f t="shared" ca="1" si="237"/>
        <v>1</v>
      </c>
      <c r="L1672">
        <f t="shared" ca="1" si="238"/>
        <v>2</v>
      </c>
      <c r="M1672" s="6" t="str">
        <f t="shared" si="239"/>
        <v>43</v>
      </c>
      <c r="N1672" s="6">
        <v>10</v>
      </c>
      <c r="O1672" s="6">
        <v>2019</v>
      </c>
      <c r="P1672" s="6" t="s">
        <v>114</v>
      </c>
      <c r="Q1672" s="6">
        <v>10</v>
      </c>
      <c r="R1672" s="6">
        <v>2019</v>
      </c>
      <c r="S1672" s="7">
        <f t="shared" ca="1" si="240"/>
        <v>43639</v>
      </c>
      <c r="T1672" s="7" t="str">
        <f t="shared" si="241"/>
        <v>18</v>
      </c>
      <c r="U1672" s="7">
        <f t="shared" si="242"/>
        <v>43756</v>
      </c>
    </row>
    <row r="1673" spans="1:21" x14ac:dyDescent="0.25">
      <c r="A1673">
        <v>1672</v>
      </c>
      <c r="B1673" s="1">
        <v>43641</v>
      </c>
      <c r="C1673" s="1">
        <v>43748</v>
      </c>
      <c r="D1673" s="2">
        <v>133</v>
      </c>
      <c r="E1673" s="2" t="s">
        <v>1702</v>
      </c>
      <c r="F1673" s="2" t="s">
        <v>1703</v>
      </c>
      <c r="H1673" t="str">
        <f t="shared" ca="1" si="234"/>
        <v>outros</v>
      </c>
      <c r="I1673" t="str">
        <f t="shared" ca="1" si="235"/>
        <v>outros</v>
      </c>
      <c r="J1673" t="str">
        <f t="shared" ca="1" si="236"/>
        <v>Entregue</v>
      </c>
      <c r="K1673">
        <f t="shared" ca="1" si="237"/>
        <v>1</v>
      </c>
      <c r="L1673">
        <f t="shared" ca="1" si="238"/>
        <v>3</v>
      </c>
      <c r="M1673" s="6" t="str">
        <f t="shared" si="239"/>
        <v>43</v>
      </c>
      <c r="N1673" s="6">
        <v>10</v>
      </c>
      <c r="O1673" s="6">
        <v>2019</v>
      </c>
      <c r="P1673" s="6" t="s">
        <v>65</v>
      </c>
      <c r="Q1673" s="6">
        <v>10</v>
      </c>
      <c r="R1673" s="6">
        <v>2019</v>
      </c>
      <c r="S1673" s="7">
        <f t="shared" ca="1" si="240"/>
        <v>43642</v>
      </c>
      <c r="T1673" s="7" t="str">
        <f t="shared" si="241"/>
        <v>10</v>
      </c>
      <c r="U1673" s="7">
        <f t="shared" si="242"/>
        <v>43748</v>
      </c>
    </row>
    <row r="1674" spans="1:21" x14ac:dyDescent="0.25">
      <c r="A1674">
        <v>1673</v>
      </c>
      <c r="B1674" s="1">
        <v>43640</v>
      </c>
      <c r="C1674" s="1">
        <v>43756</v>
      </c>
      <c r="D1674" s="2">
        <v>203</v>
      </c>
      <c r="E1674" s="2" t="s">
        <v>1701</v>
      </c>
      <c r="F1674" s="2" t="s">
        <v>1709</v>
      </c>
      <c r="H1674" t="str">
        <f t="shared" si="234"/>
        <v/>
      </c>
      <c r="I1674" t="str">
        <f t="shared" ca="1" si="235"/>
        <v>outros</v>
      </c>
      <c r="J1674" t="str">
        <f t="shared" ca="1" si="236"/>
        <v>Entregue</v>
      </c>
      <c r="K1674">
        <f t="shared" ca="1" si="237"/>
        <v>1</v>
      </c>
      <c r="L1674">
        <f t="shared" ca="1" si="238"/>
        <v>2</v>
      </c>
      <c r="M1674" s="6" t="str">
        <f t="shared" si="239"/>
        <v>43</v>
      </c>
      <c r="N1674" s="6">
        <v>10</v>
      </c>
      <c r="O1674" s="6">
        <v>2019</v>
      </c>
      <c r="P1674" s="6" t="s">
        <v>114</v>
      </c>
      <c r="Q1674" s="6">
        <v>10</v>
      </c>
      <c r="R1674" s="6">
        <v>2019</v>
      </c>
      <c r="S1674" s="7">
        <f t="shared" ca="1" si="240"/>
        <v>43641</v>
      </c>
      <c r="T1674" s="7" t="str">
        <f t="shared" si="241"/>
        <v>18</v>
      </c>
      <c r="U1674" s="7">
        <f t="shared" si="242"/>
        <v>43756</v>
      </c>
    </row>
    <row r="1675" spans="1:21" x14ac:dyDescent="0.25">
      <c r="A1675">
        <v>1674</v>
      </c>
      <c r="B1675" s="1">
        <v>43639</v>
      </c>
      <c r="C1675" s="1">
        <v>43739</v>
      </c>
      <c r="D1675" s="2">
        <v>147</v>
      </c>
      <c r="E1675" s="2" t="s">
        <v>1702</v>
      </c>
      <c r="F1675" s="2" t="s">
        <v>1704</v>
      </c>
      <c r="H1675" t="str">
        <f t="shared" ca="1" si="234"/>
        <v>cliente indisponivel</v>
      </c>
      <c r="I1675" t="str">
        <f t="shared" ca="1" si="235"/>
        <v>cliente indisponivel</v>
      </c>
      <c r="J1675" t="str">
        <f t="shared" ca="1" si="236"/>
        <v>Não entregue</v>
      </c>
      <c r="K1675">
        <f t="shared" ca="1" si="237"/>
        <v>2</v>
      </c>
      <c r="L1675">
        <f t="shared" ca="1" si="238"/>
        <v>2</v>
      </c>
      <c r="M1675" s="6" t="str">
        <f t="shared" si="239"/>
        <v>43</v>
      </c>
      <c r="N1675" s="6">
        <v>10</v>
      </c>
      <c r="O1675" s="6">
        <v>2019</v>
      </c>
      <c r="P1675" s="6" t="s">
        <v>1696</v>
      </c>
      <c r="Q1675" s="6">
        <v>10</v>
      </c>
      <c r="R1675" s="6">
        <v>2019</v>
      </c>
      <c r="S1675" s="7">
        <f t="shared" ca="1" si="240"/>
        <v>43638</v>
      </c>
      <c r="T1675" s="7" t="str">
        <f t="shared" si="241"/>
        <v>1</v>
      </c>
      <c r="U1675" s="7">
        <f t="shared" si="242"/>
        <v>43739</v>
      </c>
    </row>
    <row r="1676" spans="1:21" x14ac:dyDescent="0.25">
      <c r="A1676">
        <v>1675</v>
      </c>
      <c r="B1676" s="1">
        <v>43638</v>
      </c>
      <c r="C1676" s="1">
        <v>43757</v>
      </c>
      <c r="D1676" s="2">
        <v>229</v>
      </c>
      <c r="E1676" s="2" t="s">
        <v>1702</v>
      </c>
      <c r="F1676" s="2" t="s">
        <v>1704</v>
      </c>
      <c r="H1676" t="str">
        <f t="shared" ca="1" si="234"/>
        <v>outros</v>
      </c>
      <c r="I1676" t="str">
        <f t="shared" ca="1" si="235"/>
        <v>outros</v>
      </c>
      <c r="J1676" t="str">
        <f t="shared" ca="1" si="236"/>
        <v>Entregue</v>
      </c>
      <c r="K1676">
        <f t="shared" ca="1" si="237"/>
        <v>1</v>
      </c>
      <c r="L1676">
        <f t="shared" ca="1" si="238"/>
        <v>1</v>
      </c>
      <c r="M1676" s="6" t="str">
        <f t="shared" si="239"/>
        <v>43</v>
      </c>
      <c r="N1676" s="6">
        <v>10</v>
      </c>
      <c r="O1676" s="6">
        <v>2019</v>
      </c>
      <c r="P1676" s="6" t="s">
        <v>120</v>
      </c>
      <c r="Q1676" s="6">
        <v>10</v>
      </c>
      <c r="R1676" s="6">
        <v>2019</v>
      </c>
      <c r="S1676" s="7">
        <f t="shared" ca="1" si="240"/>
        <v>43638</v>
      </c>
      <c r="T1676" s="7" t="str">
        <f t="shared" si="241"/>
        <v>19</v>
      </c>
      <c r="U1676" s="7">
        <f t="shared" si="242"/>
        <v>43757</v>
      </c>
    </row>
    <row r="1677" spans="1:21" x14ac:dyDescent="0.25">
      <c r="A1677">
        <v>1676</v>
      </c>
      <c r="B1677" s="1">
        <v>43639</v>
      </c>
      <c r="C1677" s="1">
        <v>43751</v>
      </c>
      <c r="D1677" s="2">
        <v>153</v>
      </c>
      <c r="E1677" s="2" t="s">
        <v>1702</v>
      </c>
      <c r="F1677" s="2" t="s">
        <v>1703</v>
      </c>
      <c r="H1677" t="str">
        <f t="shared" ca="1" si="234"/>
        <v>outros</v>
      </c>
      <c r="I1677" t="str">
        <f t="shared" ca="1" si="235"/>
        <v>outros</v>
      </c>
      <c r="J1677" t="str">
        <f t="shared" ca="1" si="236"/>
        <v>Entregue</v>
      </c>
      <c r="K1677">
        <f t="shared" ca="1" si="237"/>
        <v>1</v>
      </c>
      <c r="L1677">
        <f t="shared" ca="1" si="238"/>
        <v>1</v>
      </c>
      <c r="M1677" s="6" t="str">
        <f t="shared" si="239"/>
        <v>43</v>
      </c>
      <c r="N1677" s="6">
        <v>10</v>
      </c>
      <c r="O1677" s="6">
        <v>2019</v>
      </c>
      <c r="P1677" s="6" t="s">
        <v>84</v>
      </c>
      <c r="Q1677" s="6">
        <v>10</v>
      </c>
      <c r="R1677" s="6">
        <v>2019</v>
      </c>
      <c r="S1677" s="7">
        <f t="shared" ca="1" si="240"/>
        <v>43640</v>
      </c>
      <c r="T1677" s="7" t="str">
        <f t="shared" si="241"/>
        <v>13</v>
      </c>
      <c r="U1677" s="7">
        <f t="shared" si="242"/>
        <v>43751</v>
      </c>
    </row>
    <row r="1678" spans="1:21" x14ac:dyDescent="0.25">
      <c r="A1678">
        <v>1677</v>
      </c>
      <c r="B1678" s="1">
        <v>43640</v>
      </c>
      <c r="C1678" s="1">
        <v>43740</v>
      </c>
      <c r="D1678" s="2">
        <v>154</v>
      </c>
      <c r="E1678" s="2" t="s">
        <v>1701</v>
      </c>
      <c r="F1678" s="2" t="s">
        <v>1709</v>
      </c>
      <c r="H1678" t="str">
        <f t="shared" si="234"/>
        <v/>
      </c>
      <c r="I1678" t="str">
        <f t="shared" ca="1" si="235"/>
        <v>outros</v>
      </c>
      <c r="J1678" t="str">
        <f t="shared" ca="1" si="236"/>
        <v>Entregue</v>
      </c>
      <c r="K1678">
        <f t="shared" ca="1" si="237"/>
        <v>1</v>
      </c>
      <c r="L1678">
        <f t="shared" ca="1" si="238"/>
        <v>2</v>
      </c>
      <c r="M1678" s="6" t="str">
        <f t="shared" si="239"/>
        <v>43</v>
      </c>
      <c r="N1678" s="6">
        <v>10</v>
      </c>
      <c r="O1678" s="6">
        <v>2019</v>
      </c>
      <c r="P1678" s="6" t="s">
        <v>1699</v>
      </c>
      <c r="Q1678" s="6">
        <v>10</v>
      </c>
      <c r="R1678" s="6">
        <v>2019</v>
      </c>
      <c r="S1678" s="7">
        <f t="shared" ca="1" si="240"/>
        <v>43642</v>
      </c>
      <c r="T1678" s="7" t="str">
        <f t="shared" si="241"/>
        <v>2</v>
      </c>
      <c r="U1678" s="7">
        <f t="shared" si="242"/>
        <v>43740</v>
      </c>
    </row>
    <row r="1679" spans="1:21" x14ac:dyDescent="0.25">
      <c r="A1679">
        <v>1678</v>
      </c>
      <c r="B1679" s="1">
        <v>43642</v>
      </c>
      <c r="C1679" s="1">
        <v>43750</v>
      </c>
      <c r="D1679" s="2">
        <v>74</v>
      </c>
      <c r="E1679" s="2" t="s">
        <v>1701</v>
      </c>
      <c r="F1679" s="2" t="s">
        <v>1709</v>
      </c>
      <c r="H1679" t="str">
        <f t="shared" si="234"/>
        <v/>
      </c>
      <c r="I1679" t="str">
        <f t="shared" ca="1" si="235"/>
        <v>outros</v>
      </c>
      <c r="J1679" t="str">
        <f t="shared" ca="1" si="236"/>
        <v>Entregue</v>
      </c>
      <c r="K1679">
        <f t="shared" ca="1" si="237"/>
        <v>1</v>
      </c>
      <c r="L1679">
        <f t="shared" ca="1" si="238"/>
        <v>2</v>
      </c>
      <c r="M1679" s="6" t="str">
        <f t="shared" si="239"/>
        <v>43</v>
      </c>
      <c r="N1679" s="6">
        <v>10</v>
      </c>
      <c r="O1679" s="6">
        <v>2019</v>
      </c>
      <c r="P1679" s="6" t="s">
        <v>78</v>
      </c>
      <c r="Q1679" s="6">
        <v>10</v>
      </c>
      <c r="R1679" s="6">
        <v>2019</v>
      </c>
      <c r="S1679" s="7">
        <f t="shared" ca="1" si="240"/>
        <v>43640</v>
      </c>
      <c r="T1679" s="7" t="str">
        <f t="shared" si="241"/>
        <v>12</v>
      </c>
      <c r="U1679" s="7">
        <f t="shared" si="242"/>
        <v>43750</v>
      </c>
    </row>
    <row r="1680" spans="1:21" x14ac:dyDescent="0.25">
      <c r="A1680">
        <v>1679</v>
      </c>
      <c r="B1680" s="1">
        <v>43640</v>
      </c>
      <c r="C1680" s="1">
        <v>43753</v>
      </c>
      <c r="D1680" s="2">
        <v>169</v>
      </c>
      <c r="E1680" s="2" t="s">
        <v>1702</v>
      </c>
      <c r="F1680" s="2" t="s">
        <v>1704</v>
      </c>
      <c r="H1680" t="str">
        <f t="shared" ca="1" si="234"/>
        <v>outros</v>
      </c>
      <c r="I1680" t="str">
        <f t="shared" ca="1" si="235"/>
        <v>outros</v>
      </c>
      <c r="J1680" t="str">
        <f t="shared" ca="1" si="236"/>
        <v>Entregue</v>
      </c>
      <c r="K1680">
        <f t="shared" ca="1" si="237"/>
        <v>1</v>
      </c>
      <c r="L1680">
        <f t="shared" ca="1" si="238"/>
        <v>3</v>
      </c>
      <c r="M1680" s="6" t="str">
        <f t="shared" si="239"/>
        <v>43</v>
      </c>
      <c r="N1680" s="6">
        <v>10</v>
      </c>
      <c r="O1680" s="6">
        <v>2019</v>
      </c>
      <c r="P1680" s="6" t="s">
        <v>95</v>
      </c>
      <c r="Q1680" s="6">
        <v>10</v>
      </c>
      <c r="R1680" s="6">
        <v>2019</v>
      </c>
      <c r="S1680" s="7">
        <f t="shared" ca="1" si="240"/>
        <v>43639</v>
      </c>
      <c r="T1680" s="7" t="str">
        <f t="shared" si="241"/>
        <v>15</v>
      </c>
      <c r="U1680" s="7">
        <f t="shared" si="242"/>
        <v>43753</v>
      </c>
    </row>
    <row r="1681" spans="1:21" x14ac:dyDescent="0.25">
      <c r="A1681">
        <v>1680</v>
      </c>
      <c r="B1681" s="1">
        <v>43642</v>
      </c>
      <c r="C1681" s="1">
        <v>43760</v>
      </c>
      <c r="D1681" s="2">
        <v>157</v>
      </c>
      <c r="E1681" s="2" t="s">
        <v>1701</v>
      </c>
      <c r="F1681" s="2" t="s">
        <v>1709</v>
      </c>
      <c r="H1681" t="str">
        <f t="shared" si="234"/>
        <v/>
      </c>
      <c r="I1681" t="str">
        <f t="shared" ca="1" si="235"/>
        <v>cliente indisponivel</v>
      </c>
      <c r="J1681" t="str">
        <f t="shared" ca="1" si="236"/>
        <v>Não entregue</v>
      </c>
      <c r="K1681">
        <f t="shared" ca="1" si="237"/>
        <v>2</v>
      </c>
      <c r="L1681">
        <f t="shared" ca="1" si="238"/>
        <v>2</v>
      </c>
      <c r="M1681" s="6" t="str">
        <f t="shared" si="239"/>
        <v>43</v>
      </c>
      <c r="N1681" s="6">
        <v>10</v>
      </c>
      <c r="O1681" s="6">
        <v>2019</v>
      </c>
      <c r="P1681" s="6" t="s">
        <v>138</v>
      </c>
      <c r="Q1681" s="6">
        <v>10</v>
      </c>
      <c r="R1681" s="6">
        <v>2019</v>
      </c>
      <c r="S1681" s="7">
        <f t="shared" ca="1" si="240"/>
        <v>43641</v>
      </c>
      <c r="T1681" s="7" t="str">
        <f t="shared" si="241"/>
        <v>22</v>
      </c>
      <c r="U1681" s="7">
        <f t="shared" si="242"/>
        <v>43760</v>
      </c>
    </row>
    <row r="1682" spans="1:21" x14ac:dyDescent="0.25">
      <c r="A1682">
        <v>1681</v>
      </c>
      <c r="B1682" s="1">
        <v>43642</v>
      </c>
      <c r="C1682" s="1">
        <v>43739</v>
      </c>
      <c r="D1682" s="2">
        <v>218</v>
      </c>
      <c r="E1682" s="2" t="s">
        <v>1702</v>
      </c>
      <c r="F1682" s="2" t="s">
        <v>1704</v>
      </c>
      <c r="H1682" t="str">
        <f t="shared" ca="1" si="234"/>
        <v>outros</v>
      </c>
      <c r="I1682" t="str">
        <f t="shared" ca="1" si="235"/>
        <v>outros</v>
      </c>
      <c r="J1682" t="str">
        <f t="shared" ca="1" si="236"/>
        <v>Entregue</v>
      </c>
      <c r="K1682">
        <f t="shared" ca="1" si="237"/>
        <v>1</v>
      </c>
      <c r="L1682">
        <f t="shared" ca="1" si="238"/>
        <v>1</v>
      </c>
      <c r="M1682" s="6" t="str">
        <f t="shared" si="239"/>
        <v>43</v>
      </c>
      <c r="N1682" s="6">
        <v>10</v>
      </c>
      <c r="O1682" s="6">
        <v>2019</v>
      </c>
      <c r="P1682" s="6" t="s">
        <v>1696</v>
      </c>
      <c r="Q1682" s="6">
        <v>10</v>
      </c>
      <c r="R1682" s="6">
        <v>2019</v>
      </c>
      <c r="S1682" s="7">
        <f t="shared" ca="1" si="240"/>
        <v>43640</v>
      </c>
      <c r="T1682" s="7" t="str">
        <f t="shared" si="241"/>
        <v>1</v>
      </c>
      <c r="U1682" s="7">
        <f t="shared" si="242"/>
        <v>43739</v>
      </c>
    </row>
    <row r="1683" spans="1:21" x14ac:dyDescent="0.25">
      <c r="A1683">
        <v>1682</v>
      </c>
      <c r="B1683" s="1">
        <v>43639</v>
      </c>
      <c r="C1683" s="1">
        <v>43760</v>
      </c>
      <c r="D1683" s="2">
        <v>10</v>
      </c>
      <c r="E1683" s="2" t="s">
        <v>1702</v>
      </c>
      <c r="F1683" s="2" t="s">
        <v>1703</v>
      </c>
      <c r="H1683" t="str">
        <f t="shared" ca="1" si="234"/>
        <v>cliente indisponivel</v>
      </c>
      <c r="I1683" t="str">
        <f t="shared" ca="1" si="235"/>
        <v>cliente indisponivel</v>
      </c>
      <c r="J1683" t="str">
        <f t="shared" ca="1" si="236"/>
        <v>Não entregue</v>
      </c>
      <c r="K1683">
        <f t="shared" ca="1" si="237"/>
        <v>2</v>
      </c>
      <c r="L1683">
        <f t="shared" ca="1" si="238"/>
        <v>1</v>
      </c>
      <c r="M1683" s="6" t="str">
        <f t="shared" si="239"/>
        <v>43</v>
      </c>
      <c r="N1683" s="6">
        <v>10</v>
      </c>
      <c r="O1683" s="6">
        <v>2019</v>
      </c>
      <c r="P1683" s="6" t="s">
        <v>138</v>
      </c>
      <c r="Q1683" s="6">
        <v>10</v>
      </c>
      <c r="R1683" s="6">
        <v>2019</v>
      </c>
      <c r="S1683" s="7">
        <f t="shared" ca="1" si="240"/>
        <v>43638</v>
      </c>
      <c r="T1683" s="7" t="str">
        <f t="shared" si="241"/>
        <v>22</v>
      </c>
      <c r="U1683" s="7">
        <f t="shared" si="242"/>
        <v>43760</v>
      </c>
    </row>
    <row r="1684" spans="1:21" x14ac:dyDescent="0.25">
      <c r="A1684">
        <v>1683</v>
      </c>
      <c r="B1684" s="1">
        <v>43640</v>
      </c>
      <c r="C1684" s="1">
        <v>43745</v>
      </c>
      <c r="D1684" s="2">
        <v>183</v>
      </c>
      <c r="E1684" s="2" t="s">
        <v>1702</v>
      </c>
      <c r="F1684" s="2" t="s">
        <v>1703</v>
      </c>
      <c r="H1684" t="str">
        <f t="shared" ca="1" si="234"/>
        <v>outros</v>
      </c>
      <c r="I1684" t="str">
        <f t="shared" ca="1" si="235"/>
        <v>outros</v>
      </c>
      <c r="J1684" t="str">
        <f t="shared" ca="1" si="236"/>
        <v>Entregue</v>
      </c>
      <c r="K1684">
        <f t="shared" ca="1" si="237"/>
        <v>1</v>
      </c>
      <c r="L1684">
        <f t="shared" ca="1" si="238"/>
        <v>2</v>
      </c>
      <c r="M1684" s="6" t="str">
        <f t="shared" si="239"/>
        <v>43</v>
      </c>
      <c r="N1684" s="6">
        <v>10</v>
      </c>
      <c r="O1684" s="6">
        <v>2019</v>
      </c>
      <c r="P1684" s="6" t="s">
        <v>1697</v>
      </c>
      <c r="Q1684" s="6">
        <v>10</v>
      </c>
      <c r="R1684" s="6">
        <v>2019</v>
      </c>
      <c r="S1684" s="7">
        <f t="shared" ca="1" si="240"/>
        <v>43641</v>
      </c>
      <c r="T1684" s="7" t="str">
        <f t="shared" si="241"/>
        <v>7</v>
      </c>
      <c r="U1684" s="7">
        <f t="shared" si="242"/>
        <v>43745</v>
      </c>
    </row>
    <row r="1685" spans="1:21" x14ac:dyDescent="0.25">
      <c r="A1685">
        <v>1684</v>
      </c>
      <c r="B1685" s="1">
        <v>43641</v>
      </c>
      <c r="C1685" s="1">
        <v>43759</v>
      </c>
      <c r="D1685" s="2">
        <v>148</v>
      </c>
      <c r="E1685" s="2" t="s">
        <v>1702</v>
      </c>
      <c r="F1685" s="2" t="s">
        <v>1704</v>
      </c>
      <c r="H1685" t="str">
        <f t="shared" ca="1" si="234"/>
        <v>outros</v>
      </c>
      <c r="I1685" t="str">
        <f t="shared" ca="1" si="235"/>
        <v>outros</v>
      </c>
      <c r="J1685" t="str">
        <f t="shared" ca="1" si="236"/>
        <v>Entregue</v>
      </c>
      <c r="K1685">
        <f t="shared" ca="1" si="237"/>
        <v>1</v>
      </c>
      <c r="L1685">
        <f t="shared" ca="1" si="238"/>
        <v>1</v>
      </c>
      <c r="M1685" s="6" t="str">
        <f t="shared" si="239"/>
        <v>43</v>
      </c>
      <c r="N1685" s="6">
        <v>10</v>
      </c>
      <c r="O1685" s="6">
        <v>2019</v>
      </c>
      <c r="P1685" s="6" t="s">
        <v>132</v>
      </c>
      <c r="Q1685" s="6">
        <v>10</v>
      </c>
      <c r="R1685" s="6">
        <v>2019</v>
      </c>
      <c r="S1685" s="7">
        <f t="shared" ca="1" si="240"/>
        <v>43639</v>
      </c>
      <c r="T1685" s="7" t="str">
        <f t="shared" si="241"/>
        <v>21</v>
      </c>
      <c r="U1685" s="7">
        <f t="shared" si="242"/>
        <v>43759</v>
      </c>
    </row>
    <row r="1686" spans="1:21" x14ac:dyDescent="0.25">
      <c r="A1686">
        <v>1685</v>
      </c>
      <c r="B1686" s="1">
        <v>43638</v>
      </c>
      <c r="C1686" s="1">
        <v>43750</v>
      </c>
      <c r="D1686" s="2">
        <v>104</v>
      </c>
      <c r="E1686" s="2" t="s">
        <v>1702</v>
      </c>
      <c r="F1686" s="2" t="s">
        <v>1704</v>
      </c>
      <c r="H1686" t="str">
        <f t="shared" ca="1" si="234"/>
        <v>outros</v>
      </c>
      <c r="I1686" t="str">
        <f t="shared" ca="1" si="235"/>
        <v>outros</v>
      </c>
      <c r="J1686" t="str">
        <f t="shared" ca="1" si="236"/>
        <v>Entregue</v>
      </c>
      <c r="K1686">
        <f t="shared" ca="1" si="237"/>
        <v>1</v>
      </c>
      <c r="L1686">
        <f t="shared" ca="1" si="238"/>
        <v>1</v>
      </c>
      <c r="M1686" s="6" t="str">
        <f t="shared" si="239"/>
        <v>43</v>
      </c>
      <c r="N1686" s="6">
        <v>10</v>
      </c>
      <c r="O1686" s="6">
        <v>2019</v>
      </c>
      <c r="P1686" s="6" t="s">
        <v>78</v>
      </c>
      <c r="Q1686" s="6">
        <v>10</v>
      </c>
      <c r="R1686" s="6">
        <v>2019</v>
      </c>
      <c r="S1686" s="7">
        <f t="shared" ca="1" si="240"/>
        <v>43642</v>
      </c>
      <c r="T1686" s="7" t="str">
        <f t="shared" si="241"/>
        <v>12</v>
      </c>
      <c r="U1686" s="7">
        <f t="shared" si="242"/>
        <v>43750</v>
      </c>
    </row>
    <row r="1687" spans="1:21" x14ac:dyDescent="0.25">
      <c r="A1687">
        <v>1686</v>
      </c>
      <c r="B1687" s="1">
        <v>43640</v>
      </c>
      <c r="C1687" s="1">
        <v>43760</v>
      </c>
      <c r="D1687" s="2">
        <v>23</v>
      </c>
      <c r="E1687" s="2" t="s">
        <v>1701</v>
      </c>
      <c r="F1687" s="2" t="s">
        <v>1709</v>
      </c>
      <c r="H1687" t="str">
        <f t="shared" si="234"/>
        <v/>
      </c>
      <c r="I1687" t="str">
        <f t="shared" ca="1" si="235"/>
        <v>outros</v>
      </c>
      <c r="J1687" t="str">
        <f t="shared" ca="1" si="236"/>
        <v>Entregue</v>
      </c>
      <c r="K1687">
        <f t="shared" ca="1" si="237"/>
        <v>1</v>
      </c>
      <c r="L1687">
        <f t="shared" ca="1" si="238"/>
        <v>1</v>
      </c>
      <c r="M1687" s="6" t="str">
        <f t="shared" si="239"/>
        <v>43</v>
      </c>
      <c r="N1687" s="6">
        <v>10</v>
      </c>
      <c r="O1687" s="6">
        <v>2019</v>
      </c>
      <c r="P1687" s="6" t="s">
        <v>138</v>
      </c>
      <c r="Q1687" s="6">
        <v>10</v>
      </c>
      <c r="R1687" s="6">
        <v>2019</v>
      </c>
      <c r="S1687" s="7">
        <f t="shared" ca="1" si="240"/>
        <v>43638</v>
      </c>
      <c r="T1687" s="7" t="str">
        <f t="shared" si="241"/>
        <v>22</v>
      </c>
      <c r="U1687" s="7">
        <f t="shared" si="242"/>
        <v>43760</v>
      </c>
    </row>
    <row r="1688" spans="1:21" x14ac:dyDescent="0.25">
      <c r="A1688">
        <v>1687</v>
      </c>
      <c r="B1688" s="1">
        <v>43638</v>
      </c>
      <c r="C1688" s="1">
        <v>43763</v>
      </c>
      <c r="D1688" s="2">
        <v>77</v>
      </c>
      <c r="E1688" s="2" t="s">
        <v>1702</v>
      </c>
      <c r="F1688" s="2" t="s">
        <v>1704</v>
      </c>
      <c r="H1688" t="str">
        <f t="shared" ca="1" si="234"/>
        <v>outros</v>
      </c>
      <c r="I1688" t="str">
        <f t="shared" ca="1" si="235"/>
        <v>outros</v>
      </c>
      <c r="J1688" t="str">
        <f t="shared" ca="1" si="236"/>
        <v>Entregue</v>
      </c>
      <c r="K1688">
        <f t="shared" ca="1" si="237"/>
        <v>1</v>
      </c>
      <c r="L1688">
        <f t="shared" ca="1" si="238"/>
        <v>2</v>
      </c>
      <c r="M1688" s="6" t="str">
        <f t="shared" si="239"/>
        <v>43</v>
      </c>
      <c r="N1688" s="6">
        <v>10</v>
      </c>
      <c r="O1688" s="6">
        <v>2019</v>
      </c>
      <c r="P1688" s="6" t="s">
        <v>157</v>
      </c>
      <c r="Q1688" s="6">
        <v>10</v>
      </c>
      <c r="R1688" s="6">
        <v>2019</v>
      </c>
      <c r="S1688" s="7">
        <f t="shared" ca="1" si="240"/>
        <v>43640</v>
      </c>
      <c r="T1688" s="7" t="str">
        <f t="shared" si="241"/>
        <v>25</v>
      </c>
      <c r="U1688" s="7">
        <f t="shared" si="242"/>
        <v>43763</v>
      </c>
    </row>
    <row r="1689" spans="1:21" x14ac:dyDescent="0.25">
      <c r="A1689">
        <v>1688</v>
      </c>
      <c r="B1689" s="1">
        <v>43641</v>
      </c>
      <c r="C1689" s="1">
        <v>43760</v>
      </c>
      <c r="D1689" s="2">
        <v>35</v>
      </c>
      <c r="E1689" s="2" t="s">
        <v>1702</v>
      </c>
      <c r="F1689" s="2" t="s">
        <v>1704</v>
      </c>
      <c r="H1689" t="str">
        <f t="shared" ca="1" si="234"/>
        <v>outros</v>
      </c>
      <c r="I1689" t="str">
        <f t="shared" ca="1" si="235"/>
        <v>outros</v>
      </c>
      <c r="J1689" t="str">
        <f t="shared" ca="1" si="236"/>
        <v>Entregue</v>
      </c>
      <c r="K1689">
        <f t="shared" ca="1" si="237"/>
        <v>1</v>
      </c>
      <c r="L1689">
        <f t="shared" ca="1" si="238"/>
        <v>2</v>
      </c>
      <c r="M1689" s="6" t="str">
        <f t="shared" si="239"/>
        <v>43</v>
      </c>
      <c r="N1689" s="6">
        <v>10</v>
      </c>
      <c r="O1689" s="6">
        <v>2019</v>
      </c>
      <c r="P1689" s="6" t="s">
        <v>138</v>
      </c>
      <c r="Q1689" s="6">
        <v>10</v>
      </c>
      <c r="R1689" s="6">
        <v>2019</v>
      </c>
      <c r="S1689" s="7">
        <f t="shared" ca="1" si="240"/>
        <v>43641</v>
      </c>
      <c r="T1689" s="7" t="str">
        <f t="shared" si="241"/>
        <v>22</v>
      </c>
      <c r="U1689" s="7">
        <f t="shared" si="242"/>
        <v>43760</v>
      </c>
    </row>
    <row r="1690" spans="1:21" x14ac:dyDescent="0.25">
      <c r="A1690">
        <v>1689</v>
      </c>
      <c r="B1690" s="1">
        <v>43639</v>
      </c>
      <c r="C1690" s="1">
        <v>43766</v>
      </c>
      <c r="D1690" s="2">
        <v>149</v>
      </c>
      <c r="E1690" s="2" t="s">
        <v>1701</v>
      </c>
      <c r="F1690" s="2" t="s">
        <v>1709</v>
      </c>
      <c r="H1690" t="str">
        <f t="shared" si="234"/>
        <v/>
      </c>
      <c r="I1690" t="str">
        <f t="shared" ca="1" si="235"/>
        <v>outros</v>
      </c>
      <c r="J1690" t="str">
        <f t="shared" ca="1" si="236"/>
        <v>Entregue</v>
      </c>
      <c r="K1690">
        <f t="shared" ca="1" si="237"/>
        <v>1</v>
      </c>
      <c r="L1690">
        <f t="shared" ca="1" si="238"/>
        <v>1</v>
      </c>
      <c r="M1690" s="6" t="str">
        <f t="shared" si="239"/>
        <v>43</v>
      </c>
      <c r="N1690" s="6">
        <v>10</v>
      </c>
      <c r="O1690" s="6">
        <v>2019</v>
      </c>
      <c r="P1690" s="6" t="s">
        <v>175</v>
      </c>
      <c r="Q1690" s="6">
        <v>10</v>
      </c>
      <c r="R1690" s="6">
        <v>2019</v>
      </c>
      <c r="S1690" s="7">
        <f t="shared" ca="1" si="240"/>
        <v>43639</v>
      </c>
      <c r="T1690" s="7" t="str">
        <f t="shared" si="241"/>
        <v>28</v>
      </c>
      <c r="U1690" s="7">
        <f t="shared" si="242"/>
        <v>43766</v>
      </c>
    </row>
    <row r="1691" spans="1:21" x14ac:dyDescent="0.25">
      <c r="A1691">
        <v>1690</v>
      </c>
      <c r="B1691" s="1">
        <v>43641</v>
      </c>
      <c r="C1691" s="1">
        <v>43749</v>
      </c>
      <c r="D1691" s="2">
        <v>126</v>
      </c>
      <c r="E1691" s="2" t="s">
        <v>1702</v>
      </c>
      <c r="F1691" s="2" t="s">
        <v>1703</v>
      </c>
      <c r="H1691" t="str">
        <f t="shared" ca="1" si="234"/>
        <v>cliente indisponivel</v>
      </c>
      <c r="I1691" t="str">
        <f t="shared" ca="1" si="235"/>
        <v>cliente indisponivel</v>
      </c>
      <c r="J1691" t="str">
        <f t="shared" ca="1" si="236"/>
        <v>Não entregue</v>
      </c>
      <c r="K1691">
        <f t="shared" ca="1" si="237"/>
        <v>2</v>
      </c>
      <c r="L1691">
        <f t="shared" ca="1" si="238"/>
        <v>2</v>
      </c>
      <c r="M1691" s="6" t="str">
        <f t="shared" si="239"/>
        <v>43</v>
      </c>
      <c r="N1691" s="6">
        <v>10</v>
      </c>
      <c r="O1691" s="6">
        <v>2019</v>
      </c>
      <c r="P1691" s="6" t="s">
        <v>71</v>
      </c>
      <c r="Q1691" s="6">
        <v>10</v>
      </c>
      <c r="R1691" s="6">
        <v>2019</v>
      </c>
      <c r="S1691" s="7">
        <f t="shared" ca="1" si="240"/>
        <v>43641</v>
      </c>
      <c r="T1691" s="7" t="str">
        <f t="shared" si="241"/>
        <v>11</v>
      </c>
      <c r="U1691" s="7">
        <f t="shared" si="242"/>
        <v>43749</v>
      </c>
    </row>
    <row r="1692" spans="1:21" x14ac:dyDescent="0.25">
      <c r="A1692">
        <v>1691</v>
      </c>
      <c r="B1692" s="1">
        <v>43640</v>
      </c>
      <c r="C1692" s="1">
        <v>43743</v>
      </c>
      <c r="D1692" s="2">
        <v>213</v>
      </c>
      <c r="E1692" s="2" t="s">
        <v>1702</v>
      </c>
      <c r="F1692" s="2" t="s">
        <v>1704</v>
      </c>
      <c r="H1692" t="str">
        <f t="shared" ca="1" si="234"/>
        <v>outros</v>
      </c>
      <c r="I1692" t="str">
        <f t="shared" ca="1" si="235"/>
        <v>outros</v>
      </c>
      <c r="J1692" t="str">
        <f t="shared" ca="1" si="236"/>
        <v>Entregue</v>
      </c>
      <c r="K1692">
        <f t="shared" ca="1" si="237"/>
        <v>1</v>
      </c>
      <c r="L1692">
        <f t="shared" ca="1" si="238"/>
        <v>3</v>
      </c>
      <c r="M1692" s="6" t="str">
        <f t="shared" si="239"/>
        <v>43</v>
      </c>
      <c r="N1692" s="6">
        <v>10</v>
      </c>
      <c r="O1692" s="6">
        <v>2019</v>
      </c>
      <c r="P1692" s="6" t="s">
        <v>1695</v>
      </c>
      <c r="Q1692" s="6">
        <v>10</v>
      </c>
      <c r="R1692" s="6">
        <v>2019</v>
      </c>
      <c r="S1692" s="7">
        <f t="shared" ca="1" si="240"/>
        <v>43642</v>
      </c>
      <c r="T1692" s="7" t="str">
        <f t="shared" si="241"/>
        <v>5</v>
      </c>
      <c r="U1692" s="7">
        <f t="shared" si="242"/>
        <v>43743</v>
      </c>
    </row>
    <row r="1693" spans="1:21" x14ac:dyDescent="0.25">
      <c r="A1693">
        <v>1692</v>
      </c>
      <c r="B1693" s="1">
        <v>43642</v>
      </c>
      <c r="C1693" s="1">
        <v>43763</v>
      </c>
      <c r="D1693" s="2">
        <v>112</v>
      </c>
      <c r="E1693" s="2" t="s">
        <v>1701</v>
      </c>
      <c r="F1693" s="2" t="s">
        <v>1709</v>
      </c>
      <c r="H1693" t="str">
        <f t="shared" si="234"/>
        <v/>
      </c>
      <c r="I1693" t="str">
        <f t="shared" ca="1" si="235"/>
        <v>outros</v>
      </c>
      <c r="J1693" t="str">
        <f t="shared" ca="1" si="236"/>
        <v>Entregue</v>
      </c>
      <c r="K1693">
        <f t="shared" ca="1" si="237"/>
        <v>1</v>
      </c>
      <c r="L1693">
        <f t="shared" ca="1" si="238"/>
        <v>1</v>
      </c>
      <c r="M1693" s="6" t="str">
        <f t="shared" si="239"/>
        <v>43</v>
      </c>
      <c r="N1693" s="6">
        <v>10</v>
      </c>
      <c r="O1693" s="6">
        <v>2019</v>
      </c>
      <c r="P1693" s="6" t="s">
        <v>157</v>
      </c>
      <c r="Q1693" s="6">
        <v>10</v>
      </c>
      <c r="R1693" s="6">
        <v>2019</v>
      </c>
      <c r="S1693" s="7">
        <f t="shared" ca="1" si="240"/>
        <v>43641</v>
      </c>
      <c r="T1693" s="7" t="str">
        <f t="shared" si="241"/>
        <v>25</v>
      </c>
      <c r="U1693" s="7">
        <f t="shared" si="242"/>
        <v>43763</v>
      </c>
    </row>
    <row r="1694" spans="1:21" x14ac:dyDescent="0.25">
      <c r="A1694">
        <v>1693</v>
      </c>
      <c r="B1694" s="1">
        <v>43640</v>
      </c>
      <c r="C1694" s="1">
        <v>43757</v>
      </c>
      <c r="D1694" s="2">
        <v>165</v>
      </c>
      <c r="E1694" s="2" t="s">
        <v>1702</v>
      </c>
      <c r="F1694" s="2" t="s">
        <v>1704</v>
      </c>
      <c r="H1694" t="str">
        <f t="shared" ca="1" si="234"/>
        <v>cliente indisponivel</v>
      </c>
      <c r="I1694" t="str">
        <f t="shared" ca="1" si="235"/>
        <v>cliente indisponivel</v>
      </c>
      <c r="J1694" t="str">
        <f t="shared" ca="1" si="236"/>
        <v>Não entregue</v>
      </c>
      <c r="K1694">
        <f t="shared" ca="1" si="237"/>
        <v>2</v>
      </c>
      <c r="L1694">
        <f t="shared" ca="1" si="238"/>
        <v>3</v>
      </c>
      <c r="M1694" s="6" t="str">
        <f t="shared" si="239"/>
        <v>43</v>
      </c>
      <c r="N1694" s="6">
        <v>10</v>
      </c>
      <c r="O1694" s="6">
        <v>2019</v>
      </c>
      <c r="P1694" s="6" t="s">
        <v>120</v>
      </c>
      <c r="Q1694" s="6">
        <v>10</v>
      </c>
      <c r="R1694" s="6">
        <v>2019</v>
      </c>
      <c r="S1694" s="7">
        <f t="shared" ca="1" si="240"/>
        <v>43639</v>
      </c>
      <c r="T1694" s="7" t="str">
        <f t="shared" si="241"/>
        <v>19</v>
      </c>
      <c r="U1694" s="7">
        <f t="shared" si="242"/>
        <v>43757</v>
      </c>
    </row>
    <row r="1695" spans="1:21" x14ac:dyDescent="0.25">
      <c r="A1695">
        <v>1694</v>
      </c>
      <c r="B1695" s="1">
        <v>43639</v>
      </c>
      <c r="C1695" s="1">
        <v>43742</v>
      </c>
      <c r="D1695" s="2">
        <v>87</v>
      </c>
      <c r="E1695" s="2" t="s">
        <v>1702</v>
      </c>
      <c r="F1695" s="2" t="s">
        <v>1703</v>
      </c>
      <c r="H1695" t="str">
        <f t="shared" ca="1" si="234"/>
        <v>outros</v>
      </c>
      <c r="I1695" t="str">
        <f t="shared" ca="1" si="235"/>
        <v>outros</v>
      </c>
      <c r="J1695" t="str">
        <f t="shared" ca="1" si="236"/>
        <v>Entregue</v>
      </c>
      <c r="K1695">
        <f t="shared" ca="1" si="237"/>
        <v>1</v>
      </c>
      <c r="L1695">
        <f t="shared" ca="1" si="238"/>
        <v>2</v>
      </c>
      <c r="M1695" s="6" t="str">
        <f t="shared" si="239"/>
        <v>43</v>
      </c>
      <c r="N1695" s="6">
        <v>10</v>
      </c>
      <c r="O1695" s="6">
        <v>2019</v>
      </c>
      <c r="P1695" s="6" t="s">
        <v>1698</v>
      </c>
      <c r="Q1695" s="6">
        <v>10</v>
      </c>
      <c r="R1695" s="6">
        <v>2019</v>
      </c>
      <c r="S1695" s="7">
        <f t="shared" ca="1" si="240"/>
        <v>43640</v>
      </c>
      <c r="T1695" s="7" t="str">
        <f t="shared" si="241"/>
        <v>4</v>
      </c>
      <c r="U1695" s="7">
        <f t="shared" si="242"/>
        <v>43742</v>
      </c>
    </row>
    <row r="1696" spans="1:21" x14ac:dyDescent="0.25">
      <c r="A1696">
        <v>1695</v>
      </c>
      <c r="B1696" s="1">
        <v>43641</v>
      </c>
      <c r="C1696" s="1">
        <v>43757</v>
      </c>
      <c r="D1696" s="2">
        <v>179</v>
      </c>
      <c r="E1696" s="2" t="s">
        <v>1701</v>
      </c>
      <c r="F1696" s="2" t="s">
        <v>1709</v>
      </c>
      <c r="H1696" t="str">
        <f t="shared" si="234"/>
        <v/>
      </c>
      <c r="I1696" t="str">
        <f t="shared" ca="1" si="235"/>
        <v>outros</v>
      </c>
      <c r="J1696" t="str">
        <f t="shared" ca="1" si="236"/>
        <v>Entregue</v>
      </c>
      <c r="K1696">
        <f t="shared" ca="1" si="237"/>
        <v>1</v>
      </c>
      <c r="L1696">
        <f t="shared" ca="1" si="238"/>
        <v>3</v>
      </c>
      <c r="M1696" s="6" t="str">
        <f t="shared" si="239"/>
        <v>43</v>
      </c>
      <c r="N1696" s="6">
        <v>10</v>
      </c>
      <c r="O1696" s="6">
        <v>2019</v>
      </c>
      <c r="P1696" s="6" t="s">
        <v>120</v>
      </c>
      <c r="Q1696" s="6">
        <v>10</v>
      </c>
      <c r="R1696" s="6">
        <v>2019</v>
      </c>
      <c r="S1696" s="7">
        <f t="shared" ca="1" si="240"/>
        <v>43641</v>
      </c>
      <c r="T1696" s="7" t="str">
        <f t="shared" si="241"/>
        <v>19</v>
      </c>
      <c r="U1696" s="7">
        <f t="shared" si="242"/>
        <v>43757</v>
      </c>
    </row>
    <row r="1697" spans="1:21" x14ac:dyDescent="0.25">
      <c r="A1697">
        <v>1696</v>
      </c>
      <c r="B1697" s="1">
        <v>43639</v>
      </c>
      <c r="C1697" s="1">
        <v>43762</v>
      </c>
      <c r="D1697" s="2">
        <v>10</v>
      </c>
      <c r="E1697" s="2" t="s">
        <v>1702</v>
      </c>
      <c r="F1697" s="2" t="s">
        <v>1703</v>
      </c>
      <c r="H1697" t="str">
        <f t="shared" ca="1" si="234"/>
        <v>outros</v>
      </c>
      <c r="I1697" t="str">
        <f t="shared" ca="1" si="235"/>
        <v>outros</v>
      </c>
      <c r="J1697" t="str">
        <f t="shared" ca="1" si="236"/>
        <v>Entregue</v>
      </c>
      <c r="K1697">
        <f t="shared" ca="1" si="237"/>
        <v>1</v>
      </c>
      <c r="L1697">
        <f t="shared" ca="1" si="238"/>
        <v>2</v>
      </c>
      <c r="M1697" s="6" t="str">
        <f t="shared" si="239"/>
        <v>43</v>
      </c>
      <c r="N1697" s="6">
        <v>10</v>
      </c>
      <c r="O1697" s="6">
        <v>2019</v>
      </c>
      <c r="P1697" s="6" t="s">
        <v>151</v>
      </c>
      <c r="Q1697" s="6">
        <v>10</v>
      </c>
      <c r="R1697" s="6">
        <v>2019</v>
      </c>
      <c r="S1697" s="7">
        <f t="shared" ca="1" si="240"/>
        <v>43641</v>
      </c>
      <c r="T1697" s="7" t="str">
        <f t="shared" si="241"/>
        <v>24</v>
      </c>
      <c r="U1697" s="7">
        <f t="shared" si="242"/>
        <v>43762</v>
      </c>
    </row>
    <row r="1698" spans="1:21" x14ac:dyDescent="0.25">
      <c r="A1698">
        <v>1697</v>
      </c>
      <c r="B1698" s="1">
        <v>43641</v>
      </c>
      <c r="C1698" s="1">
        <v>43751</v>
      </c>
      <c r="D1698" s="2">
        <v>35</v>
      </c>
      <c r="E1698" s="2" t="s">
        <v>1701</v>
      </c>
      <c r="F1698" s="2" t="s">
        <v>1709</v>
      </c>
      <c r="H1698" t="str">
        <f t="shared" si="234"/>
        <v/>
      </c>
      <c r="I1698" t="str">
        <f t="shared" ca="1" si="235"/>
        <v>cliente indisponivel</v>
      </c>
      <c r="J1698" t="str">
        <f t="shared" ca="1" si="236"/>
        <v>Não entregue</v>
      </c>
      <c r="K1698">
        <f t="shared" ca="1" si="237"/>
        <v>2</v>
      </c>
      <c r="L1698">
        <f t="shared" ca="1" si="238"/>
        <v>2</v>
      </c>
      <c r="M1698" s="6" t="str">
        <f t="shared" si="239"/>
        <v>43</v>
      </c>
      <c r="N1698" s="6">
        <v>10</v>
      </c>
      <c r="O1698" s="6">
        <v>2019</v>
      </c>
      <c r="P1698" s="6" t="s">
        <v>84</v>
      </c>
      <c r="Q1698" s="6">
        <v>10</v>
      </c>
      <c r="R1698" s="6">
        <v>2019</v>
      </c>
      <c r="S1698" s="7">
        <f t="shared" ca="1" si="240"/>
        <v>43640</v>
      </c>
      <c r="T1698" s="7" t="str">
        <f t="shared" si="241"/>
        <v>13</v>
      </c>
      <c r="U1698" s="7">
        <f t="shared" si="242"/>
        <v>43751</v>
      </c>
    </row>
    <row r="1699" spans="1:21" x14ac:dyDescent="0.25">
      <c r="A1699">
        <v>1698</v>
      </c>
      <c r="B1699" s="1">
        <v>43638</v>
      </c>
      <c r="C1699" s="1">
        <v>43762</v>
      </c>
      <c r="D1699" s="2">
        <v>85</v>
      </c>
      <c r="E1699" s="2" t="s">
        <v>1702</v>
      </c>
      <c r="F1699" s="2" t="s">
        <v>1703</v>
      </c>
      <c r="H1699" t="str">
        <f t="shared" ca="1" si="234"/>
        <v>cliente indisponivel</v>
      </c>
      <c r="I1699" t="str">
        <f t="shared" ca="1" si="235"/>
        <v>cliente indisponivel</v>
      </c>
      <c r="J1699" t="str">
        <f t="shared" ca="1" si="236"/>
        <v>Não entregue</v>
      </c>
      <c r="K1699">
        <f t="shared" ca="1" si="237"/>
        <v>2</v>
      </c>
      <c r="L1699">
        <f t="shared" ca="1" si="238"/>
        <v>3</v>
      </c>
      <c r="M1699" s="6" t="str">
        <f t="shared" si="239"/>
        <v>43</v>
      </c>
      <c r="N1699" s="6">
        <v>10</v>
      </c>
      <c r="O1699" s="6">
        <v>2019</v>
      </c>
      <c r="P1699" s="6" t="s">
        <v>151</v>
      </c>
      <c r="Q1699" s="6">
        <v>10</v>
      </c>
      <c r="R1699" s="6">
        <v>2019</v>
      </c>
      <c r="S1699" s="7">
        <f t="shared" ca="1" si="240"/>
        <v>43641</v>
      </c>
      <c r="T1699" s="7" t="str">
        <f t="shared" si="241"/>
        <v>24</v>
      </c>
      <c r="U1699" s="7">
        <f t="shared" si="242"/>
        <v>43762</v>
      </c>
    </row>
    <row r="1700" spans="1:21" x14ac:dyDescent="0.25">
      <c r="A1700">
        <v>1699</v>
      </c>
      <c r="B1700" s="1">
        <v>43640</v>
      </c>
      <c r="C1700" s="1">
        <v>43763</v>
      </c>
      <c r="D1700" s="2">
        <v>79</v>
      </c>
      <c r="E1700" s="2" t="s">
        <v>1702</v>
      </c>
      <c r="F1700" s="2" t="s">
        <v>1703</v>
      </c>
      <c r="H1700" t="str">
        <f t="shared" ca="1" si="234"/>
        <v>outros</v>
      </c>
      <c r="I1700" t="str">
        <f t="shared" ca="1" si="235"/>
        <v>outros</v>
      </c>
      <c r="J1700" t="str">
        <f t="shared" ca="1" si="236"/>
        <v>Entregue</v>
      </c>
      <c r="K1700">
        <f t="shared" ca="1" si="237"/>
        <v>1</v>
      </c>
      <c r="L1700">
        <f t="shared" ca="1" si="238"/>
        <v>1</v>
      </c>
      <c r="M1700" s="6" t="str">
        <f t="shared" si="239"/>
        <v>43</v>
      </c>
      <c r="N1700" s="6">
        <v>10</v>
      </c>
      <c r="O1700" s="6">
        <v>2019</v>
      </c>
      <c r="P1700" s="6" t="s">
        <v>157</v>
      </c>
      <c r="Q1700" s="6">
        <v>10</v>
      </c>
      <c r="R1700" s="6">
        <v>2019</v>
      </c>
      <c r="S1700" s="7">
        <f t="shared" ca="1" si="240"/>
        <v>43642</v>
      </c>
      <c r="T1700" s="7" t="str">
        <f t="shared" si="241"/>
        <v>25</v>
      </c>
      <c r="U1700" s="7">
        <f t="shared" si="242"/>
        <v>43763</v>
      </c>
    </row>
    <row r="1701" spans="1:21" x14ac:dyDescent="0.25">
      <c r="A1701">
        <v>1700</v>
      </c>
      <c r="B1701" s="1">
        <v>43640</v>
      </c>
      <c r="C1701" s="1">
        <v>43743</v>
      </c>
      <c r="D1701" s="2">
        <v>55</v>
      </c>
      <c r="E1701" s="2" t="s">
        <v>1702</v>
      </c>
      <c r="F1701" s="2" t="s">
        <v>1703</v>
      </c>
      <c r="H1701" t="str">
        <f t="shared" ca="1" si="234"/>
        <v>outros</v>
      </c>
      <c r="I1701" t="str">
        <f t="shared" ca="1" si="235"/>
        <v>outros</v>
      </c>
      <c r="J1701" t="str">
        <f t="shared" ca="1" si="236"/>
        <v>Entregue</v>
      </c>
      <c r="K1701">
        <f t="shared" ca="1" si="237"/>
        <v>1</v>
      </c>
      <c r="L1701">
        <f t="shared" ca="1" si="238"/>
        <v>2</v>
      </c>
      <c r="M1701" s="6" t="str">
        <f t="shared" si="239"/>
        <v>43</v>
      </c>
      <c r="N1701" s="6">
        <v>10</v>
      </c>
      <c r="O1701" s="6">
        <v>2019</v>
      </c>
      <c r="P1701" s="6" t="s">
        <v>1695</v>
      </c>
      <c r="Q1701" s="6">
        <v>10</v>
      </c>
      <c r="R1701" s="6">
        <v>2019</v>
      </c>
      <c r="S1701" s="7">
        <f t="shared" ca="1" si="240"/>
        <v>43640</v>
      </c>
      <c r="T1701" s="7" t="str">
        <f t="shared" si="241"/>
        <v>5</v>
      </c>
      <c r="U1701" s="7">
        <f t="shared" si="242"/>
        <v>43743</v>
      </c>
    </row>
    <row r="1702" spans="1:21" x14ac:dyDescent="0.25">
      <c r="A1702">
        <v>1701</v>
      </c>
      <c r="B1702" s="1">
        <v>43638</v>
      </c>
      <c r="C1702" s="1">
        <v>43741</v>
      </c>
      <c r="D1702" s="2">
        <v>143</v>
      </c>
      <c r="E1702" s="2" t="s">
        <v>1701</v>
      </c>
      <c r="F1702" s="2" t="s">
        <v>1709</v>
      </c>
      <c r="H1702" t="str">
        <f t="shared" si="234"/>
        <v/>
      </c>
      <c r="I1702" t="str">
        <f t="shared" ca="1" si="235"/>
        <v>cliente indisponivel</v>
      </c>
      <c r="J1702" t="str">
        <f t="shared" ca="1" si="236"/>
        <v>Não entregue</v>
      </c>
      <c r="K1702">
        <f t="shared" ca="1" si="237"/>
        <v>2</v>
      </c>
      <c r="L1702">
        <f t="shared" ca="1" si="238"/>
        <v>1</v>
      </c>
      <c r="M1702" s="6" t="str">
        <f t="shared" si="239"/>
        <v>43</v>
      </c>
      <c r="N1702" s="6">
        <v>10</v>
      </c>
      <c r="O1702" s="6">
        <v>2019</v>
      </c>
      <c r="P1702" s="6" t="s">
        <v>1691</v>
      </c>
      <c r="Q1702" s="6">
        <v>10</v>
      </c>
      <c r="R1702" s="6">
        <v>2019</v>
      </c>
      <c r="S1702" s="7">
        <f t="shared" ca="1" si="240"/>
        <v>43638</v>
      </c>
      <c r="T1702" s="7" t="str">
        <f t="shared" si="241"/>
        <v>3</v>
      </c>
      <c r="U1702" s="7">
        <f t="shared" si="242"/>
        <v>43741</v>
      </c>
    </row>
    <row r="1703" spans="1:21" x14ac:dyDescent="0.25">
      <c r="A1703">
        <v>1702</v>
      </c>
      <c r="B1703" s="1">
        <v>43639</v>
      </c>
      <c r="C1703" s="1">
        <v>43763</v>
      </c>
      <c r="D1703" s="2">
        <v>57</v>
      </c>
      <c r="E1703" s="2" t="s">
        <v>1702</v>
      </c>
      <c r="F1703" s="2" t="s">
        <v>1703</v>
      </c>
      <c r="H1703" t="str">
        <f t="shared" ca="1" si="234"/>
        <v>cliente indisponivel</v>
      </c>
      <c r="I1703" t="str">
        <f t="shared" ca="1" si="235"/>
        <v>cliente indisponivel</v>
      </c>
      <c r="J1703" t="str">
        <f t="shared" ca="1" si="236"/>
        <v>Não entregue</v>
      </c>
      <c r="K1703">
        <f t="shared" ca="1" si="237"/>
        <v>2</v>
      </c>
      <c r="L1703">
        <f t="shared" ca="1" si="238"/>
        <v>1</v>
      </c>
      <c r="M1703" s="6" t="str">
        <f t="shared" si="239"/>
        <v>43</v>
      </c>
      <c r="N1703" s="6">
        <v>10</v>
      </c>
      <c r="O1703" s="6">
        <v>2019</v>
      </c>
      <c r="P1703" s="6" t="s">
        <v>157</v>
      </c>
      <c r="Q1703" s="6">
        <v>10</v>
      </c>
      <c r="R1703" s="6">
        <v>2019</v>
      </c>
      <c r="S1703" s="7">
        <f t="shared" ca="1" si="240"/>
        <v>43641</v>
      </c>
      <c r="T1703" s="7" t="str">
        <f t="shared" si="241"/>
        <v>25</v>
      </c>
      <c r="U1703" s="7">
        <f t="shared" si="242"/>
        <v>43763</v>
      </c>
    </row>
    <row r="1704" spans="1:21" x14ac:dyDescent="0.25">
      <c r="A1704">
        <v>1703</v>
      </c>
      <c r="B1704" s="1">
        <v>43639</v>
      </c>
      <c r="C1704" s="1">
        <v>43742</v>
      </c>
      <c r="D1704" s="2">
        <v>44</v>
      </c>
      <c r="E1704" s="2" t="s">
        <v>1702</v>
      </c>
      <c r="F1704" s="2" t="s">
        <v>1703</v>
      </c>
      <c r="H1704" t="str">
        <f t="shared" ca="1" si="234"/>
        <v>outros</v>
      </c>
      <c r="I1704" t="str">
        <f t="shared" ca="1" si="235"/>
        <v>outros</v>
      </c>
      <c r="J1704" t="str">
        <f t="shared" ca="1" si="236"/>
        <v>Entregue</v>
      </c>
      <c r="K1704">
        <f t="shared" ca="1" si="237"/>
        <v>1</v>
      </c>
      <c r="L1704">
        <f t="shared" ca="1" si="238"/>
        <v>2</v>
      </c>
      <c r="M1704" s="6" t="str">
        <f t="shared" si="239"/>
        <v>43</v>
      </c>
      <c r="N1704" s="6">
        <v>10</v>
      </c>
      <c r="O1704" s="6">
        <v>2019</v>
      </c>
      <c r="P1704" s="6" t="s">
        <v>1698</v>
      </c>
      <c r="Q1704" s="6">
        <v>10</v>
      </c>
      <c r="R1704" s="6">
        <v>2019</v>
      </c>
      <c r="S1704" s="7">
        <f t="shared" ca="1" si="240"/>
        <v>43641</v>
      </c>
      <c r="T1704" s="7" t="str">
        <f t="shared" si="241"/>
        <v>4</v>
      </c>
      <c r="U1704" s="7">
        <f t="shared" si="242"/>
        <v>43742</v>
      </c>
    </row>
    <row r="1705" spans="1:21" x14ac:dyDescent="0.25">
      <c r="A1705">
        <v>1704</v>
      </c>
      <c r="B1705" s="1">
        <v>43639</v>
      </c>
      <c r="C1705" s="1">
        <v>43760</v>
      </c>
      <c r="D1705" s="2">
        <v>120</v>
      </c>
      <c r="E1705" s="2" t="s">
        <v>1701</v>
      </c>
      <c r="F1705" s="2" t="s">
        <v>1709</v>
      </c>
      <c r="H1705" t="str">
        <f t="shared" si="234"/>
        <v/>
      </c>
      <c r="I1705" t="str">
        <f t="shared" ca="1" si="235"/>
        <v>cliente indisponivel</v>
      </c>
      <c r="J1705" t="str">
        <f t="shared" ca="1" si="236"/>
        <v>Não entregue</v>
      </c>
      <c r="K1705">
        <f t="shared" ca="1" si="237"/>
        <v>2</v>
      </c>
      <c r="L1705">
        <f t="shared" ca="1" si="238"/>
        <v>2</v>
      </c>
      <c r="M1705" s="6" t="str">
        <f t="shared" si="239"/>
        <v>43</v>
      </c>
      <c r="N1705" s="6">
        <v>10</v>
      </c>
      <c r="O1705" s="6">
        <v>2019</v>
      </c>
      <c r="P1705" s="6" t="s">
        <v>138</v>
      </c>
      <c r="Q1705" s="6">
        <v>10</v>
      </c>
      <c r="R1705" s="6">
        <v>2019</v>
      </c>
      <c r="S1705" s="7">
        <f t="shared" ca="1" si="240"/>
        <v>43638</v>
      </c>
      <c r="T1705" s="7" t="str">
        <f t="shared" si="241"/>
        <v>22</v>
      </c>
      <c r="U1705" s="7">
        <f t="shared" si="242"/>
        <v>43760</v>
      </c>
    </row>
    <row r="1706" spans="1:21" x14ac:dyDescent="0.25">
      <c r="A1706">
        <v>1705</v>
      </c>
      <c r="B1706" s="1">
        <v>43638</v>
      </c>
      <c r="C1706" s="1">
        <v>43759</v>
      </c>
      <c r="D1706" s="2">
        <v>47</v>
      </c>
      <c r="E1706" s="2" t="s">
        <v>1702</v>
      </c>
      <c r="F1706" s="2" t="s">
        <v>1704</v>
      </c>
      <c r="H1706" t="str">
        <f t="shared" ca="1" si="234"/>
        <v>outros</v>
      </c>
      <c r="I1706" t="str">
        <f t="shared" ca="1" si="235"/>
        <v>outros</v>
      </c>
      <c r="J1706" t="str">
        <f t="shared" ca="1" si="236"/>
        <v>Entregue</v>
      </c>
      <c r="K1706">
        <f t="shared" ca="1" si="237"/>
        <v>1</v>
      </c>
      <c r="L1706">
        <f t="shared" ca="1" si="238"/>
        <v>3</v>
      </c>
      <c r="M1706" s="6" t="str">
        <f t="shared" si="239"/>
        <v>43</v>
      </c>
      <c r="N1706" s="6">
        <v>10</v>
      </c>
      <c r="O1706" s="6">
        <v>2019</v>
      </c>
      <c r="P1706" s="6" t="s">
        <v>132</v>
      </c>
      <c r="Q1706" s="6">
        <v>10</v>
      </c>
      <c r="R1706" s="6">
        <v>2019</v>
      </c>
      <c r="S1706" s="7">
        <f t="shared" ca="1" si="240"/>
        <v>43640</v>
      </c>
      <c r="T1706" s="7" t="str">
        <f t="shared" si="241"/>
        <v>21</v>
      </c>
      <c r="U1706" s="7">
        <f t="shared" si="242"/>
        <v>43759</v>
      </c>
    </row>
    <row r="1707" spans="1:21" x14ac:dyDescent="0.25">
      <c r="A1707">
        <v>1706</v>
      </c>
      <c r="B1707" s="1">
        <v>43641</v>
      </c>
      <c r="C1707" s="1">
        <v>43756</v>
      </c>
      <c r="D1707" s="2">
        <v>220</v>
      </c>
      <c r="E1707" s="2" t="s">
        <v>1701</v>
      </c>
      <c r="F1707" s="2" t="s">
        <v>1709</v>
      </c>
      <c r="H1707" t="str">
        <f t="shared" si="234"/>
        <v/>
      </c>
      <c r="I1707" t="str">
        <f t="shared" ca="1" si="235"/>
        <v>outros</v>
      </c>
      <c r="J1707" t="str">
        <f t="shared" ca="1" si="236"/>
        <v>Entregue</v>
      </c>
      <c r="K1707">
        <f t="shared" ca="1" si="237"/>
        <v>1</v>
      </c>
      <c r="L1707">
        <f t="shared" ca="1" si="238"/>
        <v>1</v>
      </c>
      <c r="M1707" s="6" t="str">
        <f t="shared" si="239"/>
        <v>43</v>
      </c>
      <c r="N1707" s="6">
        <v>10</v>
      </c>
      <c r="O1707" s="6">
        <v>2019</v>
      </c>
      <c r="P1707" s="6" t="s">
        <v>114</v>
      </c>
      <c r="Q1707" s="6">
        <v>10</v>
      </c>
      <c r="R1707" s="6">
        <v>2019</v>
      </c>
      <c r="S1707" s="7">
        <f t="shared" ca="1" si="240"/>
        <v>43642</v>
      </c>
      <c r="T1707" s="7" t="str">
        <f t="shared" si="241"/>
        <v>18</v>
      </c>
      <c r="U1707" s="7">
        <f t="shared" si="242"/>
        <v>43756</v>
      </c>
    </row>
    <row r="1708" spans="1:21" x14ac:dyDescent="0.25">
      <c r="A1708">
        <v>1707</v>
      </c>
      <c r="B1708" s="1">
        <v>43638</v>
      </c>
      <c r="C1708" s="1">
        <v>43765</v>
      </c>
      <c r="D1708" s="2">
        <v>72</v>
      </c>
      <c r="E1708" s="2" t="s">
        <v>1701</v>
      </c>
      <c r="F1708" s="2" t="s">
        <v>1709</v>
      </c>
      <c r="H1708" t="str">
        <f t="shared" si="234"/>
        <v/>
      </c>
      <c r="I1708" t="str">
        <f t="shared" ca="1" si="235"/>
        <v>outros</v>
      </c>
      <c r="J1708" t="str">
        <f t="shared" ca="1" si="236"/>
        <v>Entregue</v>
      </c>
      <c r="K1708">
        <f t="shared" ca="1" si="237"/>
        <v>1</v>
      </c>
      <c r="L1708">
        <f t="shared" ca="1" si="238"/>
        <v>3</v>
      </c>
      <c r="M1708" s="6" t="str">
        <f t="shared" si="239"/>
        <v>43</v>
      </c>
      <c r="N1708" s="6">
        <v>10</v>
      </c>
      <c r="O1708" s="6">
        <v>2019</v>
      </c>
      <c r="P1708" s="6" t="s">
        <v>170</v>
      </c>
      <c r="Q1708" s="6">
        <v>10</v>
      </c>
      <c r="R1708" s="6">
        <v>2019</v>
      </c>
      <c r="S1708" s="7">
        <f t="shared" ca="1" si="240"/>
        <v>43642</v>
      </c>
      <c r="T1708" s="7" t="str">
        <f t="shared" si="241"/>
        <v>27</v>
      </c>
      <c r="U1708" s="7">
        <f t="shared" si="242"/>
        <v>43765</v>
      </c>
    </row>
    <row r="1709" spans="1:21" x14ac:dyDescent="0.25">
      <c r="A1709">
        <v>1708</v>
      </c>
      <c r="B1709" s="1">
        <v>43640</v>
      </c>
      <c r="C1709" s="1">
        <v>43756</v>
      </c>
      <c r="D1709" s="2">
        <v>48</v>
      </c>
      <c r="E1709" s="2" t="s">
        <v>1701</v>
      </c>
      <c r="F1709" s="2" t="s">
        <v>1709</v>
      </c>
      <c r="H1709" t="str">
        <f t="shared" si="234"/>
        <v/>
      </c>
      <c r="I1709" t="str">
        <f t="shared" ca="1" si="235"/>
        <v>cliente indisponivel</v>
      </c>
      <c r="J1709" t="str">
        <f t="shared" ca="1" si="236"/>
        <v>Não entregue</v>
      </c>
      <c r="K1709">
        <f t="shared" ca="1" si="237"/>
        <v>2</v>
      </c>
      <c r="L1709">
        <f t="shared" ca="1" si="238"/>
        <v>1</v>
      </c>
      <c r="M1709" s="6" t="str">
        <f t="shared" si="239"/>
        <v>43</v>
      </c>
      <c r="N1709" s="6">
        <v>10</v>
      </c>
      <c r="O1709" s="6">
        <v>2019</v>
      </c>
      <c r="P1709" s="6" t="s">
        <v>114</v>
      </c>
      <c r="Q1709" s="6">
        <v>10</v>
      </c>
      <c r="R1709" s="6">
        <v>2019</v>
      </c>
      <c r="S1709" s="7">
        <f t="shared" ca="1" si="240"/>
        <v>43642</v>
      </c>
      <c r="T1709" s="7" t="str">
        <f t="shared" si="241"/>
        <v>18</v>
      </c>
      <c r="U1709" s="7">
        <f t="shared" si="242"/>
        <v>43756</v>
      </c>
    </row>
    <row r="1710" spans="1:21" x14ac:dyDescent="0.25">
      <c r="A1710">
        <v>1709</v>
      </c>
      <c r="B1710" s="1">
        <v>43642</v>
      </c>
      <c r="C1710" s="1">
        <v>43740</v>
      </c>
      <c r="D1710" s="2">
        <v>2</v>
      </c>
      <c r="E1710" s="2" t="s">
        <v>1701</v>
      </c>
      <c r="F1710" s="2" t="s">
        <v>1709</v>
      </c>
      <c r="H1710" t="str">
        <f t="shared" si="234"/>
        <v/>
      </c>
      <c r="I1710" t="str">
        <f t="shared" ca="1" si="235"/>
        <v>outros</v>
      </c>
      <c r="J1710" t="str">
        <f t="shared" ca="1" si="236"/>
        <v>Entregue</v>
      </c>
      <c r="K1710">
        <f t="shared" ca="1" si="237"/>
        <v>1</v>
      </c>
      <c r="L1710">
        <f t="shared" ca="1" si="238"/>
        <v>3</v>
      </c>
      <c r="M1710" s="6" t="str">
        <f t="shared" si="239"/>
        <v>43</v>
      </c>
      <c r="N1710" s="6">
        <v>10</v>
      </c>
      <c r="O1710" s="6">
        <v>2019</v>
      </c>
      <c r="P1710" s="6" t="s">
        <v>1699</v>
      </c>
      <c r="Q1710" s="6">
        <v>10</v>
      </c>
      <c r="R1710" s="6">
        <v>2019</v>
      </c>
      <c r="S1710" s="7">
        <f t="shared" ca="1" si="240"/>
        <v>43638</v>
      </c>
      <c r="T1710" s="7" t="str">
        <f t="shared" si="241"/>
        <v>2</v>
      </c>
      <c r="U1710" s="7">
        <f t="shared" si="242"/>
        <v>43740</v>
      </c>
    </row>
    <row r="1711" spans="1:21" x14ac:dyDescent="0.25">
      <c r="A1711">
        <v>1710</v>
      </c>
      <c r="B1711" s="1">
        <v>43640</v>
      </c>
      <c r="C1711" s="1">
        <v>43741</v>
      </c>
      <c r="D1711" s="2">
        <v>194</v>
      </c>
      <c r="E1711" s="2" t="s">
        <v>1702</v>
      </c>
      <c r="F1711" s="2" t="s">
        <v>1703</v>
      </c>
      <c r="H1711" t="str">
        <f t="shared" ca="1" si="234"/>
        <v>cliente indisponivel</v>
      </c>
      <c r="I1711" t="str">
        <f t="shared" ca="1" si="235"/>
        <v>cliente indisponivel</v>
      </c>
      <c r="J1711" t="str">
        <f t="shared" ca="1" si="236"/>
        <v>Não entregue</v>
      </c>
      <c r="K1711">
        <f t="shared" ca="1" si="237"/>
        <v>2</v>
      </c>
      <c r="L1711">
        <f t="shared" ca="1" si="238"/>
        <v>1</v>
      </c>
      <c r="M1711" s="6" t="str">
        <f t="shared" si="239"/>
        <v>43</v>
      </c>
      <c r="N1711" s="6">
        <v>10</v>
      </c>
      <c r="O1711" s="6">
        <v>2019</v>
      </c>
      <c r="P1711" s="6" t="s">
        <v>1691</v>
      </c>
      <c r="Q1711" s="6">
        <v>10</v>
      </c>
      <c r="R1711" s="6">
        <v>2019</v>
      </c>
      <c r="S1711" s="7">
        <f t="shared" ca="1" si="240"/>
        <v>43638</v>
      </c>
      <c r="T1711" s="7" t="str">
        <f t="shared" si="241"/>
        <v>3</v>
      </c>
      <c r="U1711" s="7">
        <f t="shared" si="242"/>
        <v>43741</v>
      </c>
    </row>
    <row r="1712" spans="1:21" x14ac:dyDescent="0.25">
      <c r="A1712">
        <v>1711</v>
      </c>
      <c r="B1712" s="1">
        <v>43642</v>
      </c>
      <c r="C1712" s="1">
        <v>43766</v>
      </c>
      <c r="D1712" s="2">
        <v>212</v>
      </c>
      <c r="E1712" s="2" t="s">
        <v>1702</v>
      </c>
      <c r="F1712" s="2" t="s">
        <v>1703</v>
      </c>
      <c r="H1712" t="str">
        <f t="shared" ca="1" si="234"/>
        <v>outros</v>
      </c>
      <c r="I1712" t="str">
        <f t="shared" ca="1" si="235"/>
        <v>outros</v>
      </c>
      <c r="J1712" t="str">
        <f t="shared" ca="1" si="236"/>
        <v>Entregue</v>
      </c>
      <c r="K1712">
        <f t="shared" ca="1" si="237"/>
        <v>1</v>
      </c>
      <c r="L1712">
        <f t="shared" ca="1" si="238"/>
        <v>2</v>
      </c>
      <c r="M1712" s="6" t="str">
        <f t="shared" si="239"/>
        <v>43</v>
      </c>
      <c r="N1712" s="6">
        <v>10</v>
      </c>
      <c r="O1712" s="6">
        <v>2019</v>
      </c>
      <c r="P1712" s="6" t="s">
        <v>175</v>
      </c>
      <c r="Q1712" s="6">
        <v>10</v>
      </c>
      <c r="R1712" s="6">
        <v>2019</v>
      </c>
      <c r="S1712" s="7">
        <f t="shared" ca="1" si="240"/>
        <v>43641</v>
      </c>
      <c r="T1712" s="7" t="str">
        <f t="shared" si="241"/>
        <v>28</v>
      </c>
      <c r="U1712" s="7">
        <f t="shared" si="242"/>
        <v>43766</v>
      </c>
    </row>
    <row r="1713" spans="1:21" x14ac:dyDescent="0.25">
      <c r="A1713">
        <v>1712</v>
      </c>
      <c r="B1713" s="1">
        <v>43642</v>
      </c>
      <c r="C1713" s="1">
        <v>43754</v>
      </c>
      <c r="D1713" s="2">
        <v>138</v>
      </c>
      <c r="E1713" s="2" t="s">
        <v>1702</v>
      </c>
      <c r="F1713" s="2" t="s">
        <v>1703</v>
      </c>
      <c r="H1713" t="str">
        <f t="shared" ca="1" si="234"/>
        <v>outros</v>
      </c>
      <c r="I1713" t="str">
        <f t="shared" ca="1" si="235"/>
        <v>outros</v>
      </c>
      <c r="J1713" t="str">
        <f t="shared" ca="1" si="236"/>
        <v>Entregue</v>
      </c>
      <c r="K1713">
        <f t="shared" ca="1" si="237"/>
        <v>1</v>
      </c>
      <c r="L1713">
        <f t="shared" ca="1" si="238"/>
        <v>2</v>
      </c>
      <c r="M1713" s="6" t="str">
        <f t="shared" si="239"/>
        <v>43</v>
      </c>
      <c r="N1713" s="6">
        <v>10</v>
      </c>
      <c r="O1713" s="6">
        <v>2019</v>
      </c>
      <c r="P1713" s="6" t="s">
        <v>103</v>
      </c>
      <c r="Q1713" s="6">
        <v>10</v>
      </c>
      <c r="R1713" s="6">
        <v>2019</v>
      </c>
      <c r="S1713" s="7">
        <f t="shared" ca="1" si="240"/>
        <v>43641</v>
      </c>
      <c r="T1713" s="7" t="str">
        <f t="shared" si="241"/>
        <v>16</v>
      </c>
      <c r="U1713" s="7">
        <f t="shared" si="242"/>
        <v>43754</v>
      </c>
    </row>
    <row r="1714" spans="1:21" x14ac:dyDescent="0.25">
      <c r="A1714">
        <v>1713</v>
      </c>
      <c r="B1714" s="1">
        <v>43641</v>
      </c>
      <c r="C1714" s="1">
        <v>43747</v>
      </c>
      <c r="D1714" s="2">
        <v>130</v>
      </c>
      <c r="E1714" s="2" t="s">
        <v>1701</v>
      </c>
      <c r="F1714" s="2" t="s">
        <v>1709</v>
      </c>
      <c r="H1714" t="str">
        <f t="shared" si="234"/>
        <v/>
      </c>
      <c r="I1714" t="str">
        <f t="shared" ca="1" si="235"/>
        <v>cliente indisponivel</v>
      </c>
      <c r="J1714" t="str">
        <f t="shared" ca="1" si="236"/>
        <v>Não entregue</v>
      </c>
      <c r="K1714">
        <f t="shared" ca="1" si="237"/>
        <v>2</v>
      </c>
      <c r="L1714">
        <f t="shared" ca="1" si="238"/>
        <v>2</v>
      </c>
      <c r="M1714" s="6" t="str">
        <f t="shared" si="239"/>
        <v>43</v>
      </c>
      <c r="N1714" s="6">
        <v>10</v>
      </c>
      <c r="O1714" s="6">
        <v>2019</v>
      </c>
      <c r="P1714" s="6" t="s">
        <v>1694</v>
      </c>
      <c r="Q1714" s="6">
        <v>10</v>
      </c>
      <c r="R1714" s="6">
        <v>2019</v>
      </c>
      <c r="S1714" s="7">
        <f t="shared" ca="1" si="240"/>
        <v>43639</v>
      </c>
      <c r="T1714" s="7" t="str">
        <f t="shared" si="241"/>
        <v>9</v>
      </c>
      <c r="U1714" s="7">
        <f t="shared" si="242"/>
        <v>43747</v>
      </c>
    </row>
    <row r="1715" spans="1:21" x14ac:dyDescent="0.25">
      <c r="A1715">
        <v>1714</v>
      </c>
      <c r="B1715" s="1">
        <v>43638</v>
      </c>
      <c r="C1715" s="1">
        <v>43746</v>
      </c>
      <c r="D1715" s="2">
        <v>71</v>
      </c>
      <c r="E1715" s="2" t="s">
        <v>1701</v>
      </c>
      <c r="F1715" s="2" t="s">
        <v>1709</v>
      </c>
      <c r="H1715" t="str">
        <f t="shared" si="234"/>
        <v/>
      </c>
      <c r="I1715" t="str">
        <f t="shared" ca="1" si="235"/>
        <v>cliente indisponivel</v>
      </c>
      <c r="J1715" t="str">
        <f t="shared" ca="1" si="236"/>
        <v>Não entregue</v>
      </c>
      <c r="K1715">
        <f t="shared" ca="1" si="237"/>
        <v>2</v>
      </c>
      <c r="L1715">
        <f t="shared" ca="1" si="238"/>
        <v>3</v>
      </c>
      <c r="M1715" s="6" t="str">
        <f t="shared" si="239"/>
        <v>43</v>
      </c>
      <c r="N1715" s="6">
        <v>10</v>
      </c>
      <c r="O1715" s="6">
        <v>2019</v>
      </c>
      <c r="P1715" s="6" t="s">
        <v>1693</v>
      </c>
      <c r="Q1715" s="6">
        <v>10</v>
      </c>
      <c r="R1715" s="6">
        <v>2019</v>
      </c>
      <c r="S1715" s="7">
        <f t="shared" ca="1" si="240"/>
        <v>43638</v>
      </c>
      <c r="T1715" s="7" t="str">
        <f t="shared" si="241"/>
        <v>8</v>
      </c>
      <c r="U1715" s="7">
        <f t="shared" si="242"/>
        <v>43746</v>
      </c>
    </row>
    <row r="1716" spans="1:21" x14ac:dyDescent="0.25">
      <c r="A1716">
        <v>1715</v>
      </c>
      <c r="B1716" s="1">
        <v>43641</v>
      </c>
      <c r="C1716" s="1">
        <v>43753</v>
      </c>
      <c r="D1716" s="2">
        <v>10</v>
      </c>
      <c r="E1716" s="2" t="s">
        <v>1702</v>
      </c>
      <c r="F1716" s="2" t="s">
        <v>1704</v>
      </c>
      <c r="H1716" t="str">
        <f t="shared" ca="1" si="234"/>
        <v>cliente indisponivel</v>
      </c>
      <c r="I1716" t="str">
        <f t="shared" ca="1" si="235"/>
        <v>cliente indisponivel</v>
      </c>
      <c r="J1716" t="str">
        <f t="shared" ca="1" si="236"/>
        <v>Não entregue</v>
      </c>
      <c r="K1716">
        <f t="shared" ca="1" si="237"/>
        <v>2</v>
      </c>
      <c r="L1716">
        <f t="shared" ca="1" si="238"/>
        <v>3</v>
      </c>
      <c r="M1716" s="6" t="str">
        <f t="shared" si="239"/>
        <v>43</v>
      </c>
      <c r="N1716" s="6">
        <v>10</v>
      </c>
      <c r="O1716" s="6">
        <v>2019</v>
      </c>
      <c r="P1716" s="6" t="s">
        <v>95</v>
      </c>
      <c r="Q1716" s="6">
        <v>10</v>
      </c>
      <c r="R1716" s="6">
        <v>2019</v>
      </c>
      <c r="S1716" s="7">
        <f t="shared" ca="1" si="240"/>
        <v>43640</v>
      </c>
      <c r="T1716" s="7" t="str">
        <f t="shared" si="241"/>
        <v>15</v>
      </c>
      <c r="U1716" s="7">
        <f t="shared" si="242"/>
        <v>43753</v>
      </c>
    </row>
    <row r="1717" spans="1:21" x14ac:dyDescent="0.25">
      <c r="A1717">
        <v>1716</v>
      </c>
      <c r="B1717" s="1">
        <v>43641</v>
      </c>
      <c r="C1717" s="1">
        <v>43758</v>
      </c>
      <c r="D1717" s="2">
        <v>146</v>
      </c>
      <c r="E1717" s="2" t="s">
        <v>1701</v>
      </c>
      <c r="F1717" s="2" t="s">
        <v>1709</v>
      </c>
      <c r="H1717" t="str">
        <f t="shared" si="234"/>
        <v/>
      </c>
      <c r="I1717" t="str">
        <f t="shared" ca="1" si="235"/>
        <v>outros</v>
      </c>
      <c r="J1717" t="str">
        <f t="shared" ca="1" si="236"/>
        <v>Entregue</v>
      </c>
      <c r="K1717">
        <f t="shared" ca="1" si="237"/>
        <v>1</v>
      </c>
      <c r="L1717">
        <f t="shared" ca="1" si="238"/>
        <v>3</v>
      </c>
      <c r="M1717" s="6" t="str">
        <f t="shared" si="239"/>
        <v>43</v>
      </c>
      <c r="N1717" s="6">
        <v>10</v>
      </c>
      <c r="O1717" s="6">
        <v>2019</v>
      </c>
      <c r="P1717" s="6" t="s">
        <v>126</v>
      </c>
      <c r="Q1717" s="6">
        <v>10</v>
      </c>
      <c r="R1717" s="6">
        <v>2019</v>
      </c>
      <c r="S1717" s="7">
        <f t="shared" ca="1" si="240"/>
        <v>43639</v>
      </c>
      <c r="T1717" s="7" t="str">
        <f t="shared" si="241"/>
        <v>20</v>
      </c>
      <c r="U1717" s="7">
        <f t="shared" si="242"/>
        <v>43758</v>
      </c>
    </row>
    <row r="1718" spans="1:21" x14ac:dyDescent="0.25">
      <c r="A1718">
        <v>1717</v>
      </c>
      <c r="B1718" s="1">
        <v>43639</v>
      </c>
      <c r="C1718" s="1">
        <v>43746</v>
      </c>
      <c r="D1718" s="2">
        <v>177</v>
      </c>
      <c r="E1718" s="2" t="s">
        <v>1702</v>
      </c>
      <c r="F1718" s="2" t="s">
        <v>1703</v>
      </c>
      <c r="H1718" t="str">
        <f t="shared" ca="1" si="234"/>
        <v>outros</v>
      </c>
      <c r="I1718" t="str">
        <f t="shared" ca="1" si="235"/>
        <v>outros</v>
      </c>
      <c r="J1718" t="str">
        <f t="shared" ca="1" si="236"/>
        <v>Entregue</v>
      </c>
      <c r="K1718">
        <f t="shared" ca="1" si="237"/>
        <v>1</v>
      </c>
      <c r="L1718">
        <f t="shared" ca="1" si="238"/>
        <v>2</v>
      </c>
      <c r="M1718" s="6" t="str">
        <f t="shared" si="239"/>
        <v>43</v>
      </c>
      <c r="N1718" s="6">
        <v>10</v>
      </c>
      <c r="O1718" s="6">
        <v>2019</v>
      </c>
      <c r="P1718" s="6" t="s">
        <v>1693</v>
      </c>
      <c r="Q1718" s="6">
        <v>10</v>
      </c>
      <c r="R1718" s="6">
        <v>2019</v>
      </c>
      <c r="S1718" s="7">
        <f t="shared" ca="1" si="240"/>
        <v>43640</v>
      </c>
      <c r="T1718" s="7" t="str">
        <f t="shared" si="241"/>
        <v>8</v>
      </c>
      <c r="U1718" s="7">
        <f t="shared" si="242"/>
        <v>43746</v>
      </c>
    </row>
    <row r="1719" spans="1:21" x14ac:dyDescent="0.25">
      <c r="A1719">
        <v>1718</v>
      </c>
      <c r="B1719" s="1">
        <v>43638</v>
      </c>
      <c r="C1719" s="1">
        <v>43753</v>
      </c>
      <c r="D1719" s="2">
        <v>161</v>
      </c>
      <c r="E1719" s="2" t="s">
        <v>1701</v>
      </c>
      <c r="F1719" s="2" t="s">
        <v>1709</v>
      </c>
      <c r="H1719" t="str">
        <f t="shared" si="234"/>
        <v/>
      </c>
      <c r="I1719" t="str">
        <f t="shared" ca="1" si="235"/>
        <v>outros</v>
      </c>
      <c r="J1719" t="str">
        <f t="shared" ca="1" si="236"/>
        <v>Entregue</v>
      </c>
      <c r="K1719">
        <f t="shared" ca="1" si="237"/>
        <v>1</v>
      </c>
      <c r="L1719">
        <f t="shared" ca="1" si="238"/>
        <v>2</v>
      </c>
      <c r="M1719" s="6" t="str">
        <f t="shared" si="239"/>
        <v>43</v>
      </c>
      <c r="N1719" s="6">
        <v>10</v>
      </c>
      <c r="O1719" s="6">
        <v>2019</v>
      </c>
      <c r="P1719" s="6" t="s">
        <v>95</v>
      </c>
      <c r="Q1719" s="6">
        <v>10</v>
      </c>
      <c r="R1719" s="6">
        <v>2019</v>
      </c>
      <c r="S1719" s="7">
        <f t="shared" ca="1" si="240"/>
        <v>43641</v>
      </c>
      <c r="T1719" s="7" t="str">
        <f t="shared" si="241"/>
        <v>15</v>
      </c>
      <c r="U1719" s="7">
        <f t="shared" si="242"/>
        <v>43753</v>
      </c>
    </row>
    <row r="1720" spans="1:21" x14ac:dyDescent="0.25">
      <c r="A1720">
        <v>1719</v>
      </c>
      <c r="B1720" s="1">
        <v>43642</v>
      </c>
      <c r="C1720" s="1">
        <v>43742</v>
      </c>
      <c r="D1720" s="2">
        <v>170</v>
      </c>
      <c r="E1720" s="2" t="s">
        <v>1701</v>
      </c>
      <c r="F1720" s="2" t="s">
        <v>1709</v>
      </c>
      <c r="H1720" t="str">
        <f t="shared" si="234"/>
        <v/>
      </c>
      <c r="I1720" t="str">
        <f t="shared" ca="1" si="235"/>
        <v>cliente indisponivel</v>
      </c>
      <c r="J1720" t="str">
        <f t="shared" ca="1" si="236"/>
        <v>Não entregue</v>
      </c>
      <c r="K1720">
        <f t="shared" ca="1" si="237"/>
        <v>2</v>
      </c>
      <c r="L1720">
        <f t="shared" ca="1" si="238"/>
        <v>1</v>
      </c>
      <c r="M1720" s="6" t="str">
        <f t="shared" si="239"/>
        <v>43</v>
      </c>
      <c r="N1720" s="6">
        <v>10</v>
      </c>
      <c r="O1720" s="6">
        <v>2019</v>
      </c>
      <c r="P1720" s="6" t="s">
        <v>1698</v>
      </c>
      <c r="Q1720" s="6">
        <v>10</v>
      </c>
      <c r="R1720" s="6">
        <v>2019</v>
      </c>
      <c r="S1720" s="7">
        <f t="shared" ca="1" si="240"/>
        <v>43641</v>
      </c>
      <c r="T1720" s="7" t="str">
        <f t="shared" si="241"/>
        <v>4</v>
      </c>
      <c r="U1720" s="7">
        <f t="shared" si="242"/>
        <v>43742</v>
      </c>
    </row>
    <row r="1721" spans="1:21" x14ac:dyDescent="0.25">
      <c r="A1721">
        <v>1720</v>
      </c>
      <c r="B1721" s="1">
        <v>43642</v>
      </c>
      <c r="C1721" s="1">
        <v>43747</v>
      </c>
      <c r="D1721" s="2">
        <v>150</v>
      </c>
      <c r="E1721" s="2" t="s">
        <v>1702</v>
      </c>
      <c r="F1721" s="2" t="s">
        <v>1703</v>
      </c>
      <c r="H1721" t="str">
        <f t="shared" ca="1" si="234"/>
        <v>cliente indisponivel</v>
      </c>
      <c r="I1721" t="str">
        <f t="shared" ca="1" si="235"/>
        <v>cliente indisponivel</v>
      </c>
      <c r="J1721" t="str">
        <f t="shared" ca="1" si="236"/>
        <v>Não entregue</v>
      </c>
      <c r="K1721">
        <f t="shared" ca="1" si="237"/>
        <v>2</v>
      </c>
      <c r="L1721">
        <f t="shared" ca="1" si="238"/>
        <v>2</v>
      </c>
      <c r="M1721" s="6" t="str">
        <f t="shared" si="239"/>
        <v>43</v>
      </c>
      <c r="N1721" s="6">
        <v>10</v>
      </c>
      <c r="O1721" s="6">
        <v>2019</v>
      </c>
      <c r="P1721" s="6" t="s">
        <v>1694</v>
      </c>
      <c r="Q1721" s="6">
        <v>10</v>
      </c>
      <c r="R1721" s="6">
        <v>2019</v>
      </c>
      <c r="S1721" s="7">
        <f t="shared" ca="1" si="240"/>
        <v>43640</v>
      </c>
      <c r="T1721" s="7" t="str">
        <f t="shared" si="241"/>
        <v>9</v>
      </c>
      <c r="U1721" s="7">
        <f t="shared" si="242"/>
        <v>43747</v>
      </c>
    </row>
    <row r="1722" spans="1:21" x14ac:dyDescent="0.25">
      <c r="A1722">
        <v>1721</v>
      </c>
      <c r="B1722" s="1">
        <v>43641</v>
      </c>
      <c r="C1722" s="1">
        <v>43758</v>
      </c>
      <c r="D1722" s="2">
        <v>94</v>
      </c>
      <c r="E1722" s="2" t="s">
        <v>1701</v>
      </c>
      <c r="F1722" s="2" t="s">
        <v>1709</v>
      </c>
      <c r="H1722" t="str">
        <f t="shared" si="234"/>
        <v/>
      </c>
      <c r="I1722" t="str">
        <f t="shared" ca="1" si="235"/>
        <v>outros</v>
      </c>
      <c r="J1722" t="str">
        <f t="shared" ca="1" si="236"/>
        <v>Entregue</v>
      </c>
      <c r="K1722">
        <f t="shared" ca="1" si="237"/>
        <v>1</v>
      </c>
      <c r="L1722">
        <f t="shared" ca="1" si="238"/>
        <v>2</v>
      </c>
      <c r="M1722" s="6" t="str">
        <f t="shared" si="239"/>
        <v>43</v>
      </c>
      <c r="N1722" s="6">
        <v>10</v>
      </c>
      <c r="O1722" s="6">
        <v>2019</v>
      </c>
      <c r="P1722" s="6" t="s">
        <v>126</v>
      </c>
      <c r="Q1722" s="6">
        <v>10</v>
      </c>
      <c r="R1722" s="6">
        <v>2019</v>
      </c>
      <c r="S1722" s="7">
        <f t="shared" ca="1" si="240"/>
        <v>43641</v>
      </c>
      <c r="T1722" s="7" t="str">
        <f t="shared" si="241"/>
        <v>20</v>
      </c>
      <c r="U1722" s="7">
        <f t="shared" si="242"/>
        <v>43758</v>
      </c>
    </row>
    <row r="1723" spans="1:21" x14ac:dyDescent="0.25">
      <c r="A1723">
        <v>1722</v>
      </c>
      <c r="B1723" s="1">
        <v>43639</v>
      </c>
      <c r="C1723" s="1">
        <v>43749</v>
      </c>
      <c r="D1723" s="2">
        <v>196</v>
      </c>
      <c r="E1723" s="2" t="s">
        <v>1702</v>
      </c>
      <c r="F1723" s="2" t="s">
        <v>1704</v>
      </c>
      <c r="H1723" t="str">
        <f t="shared" ca="1" si="234"/>
        <v>cliente indisponivel</v>
      </c>
      <c r="I1723" t="str">
        <f t="shared" ca="1" si="235"/>
        <v>cliente indisponivel</v>
      </c>
      <c r="J1723" t="str">
        <f t="shared" ca="1" si="236"/>
        <v>Não entregue</v>
      </c>
      <c r="K1723">
        <f t="shared" ca="1" si="237"/>
        <v>2</v>
      </c>
      <c r="L1723">
        <f t="shared" ca="1" si="238"/>
        <v>2</v>
      </c>
      <c r="M1723" s="6" t="str">
        <f t="shared" si="239"/>
        <v>43</v>
      </c>
      <c r="N1723" s="6">
        <v>10</v>
      </c>
      <c r="O1723" s="6">
        <v>2019</v>
      </c>
      <c r="P1723" s="6" t="s">
        <v>71</v>
      </c>
      <c r="Q1723" s="6">
        <v>10</v>
      </c>
      <c r="R1723" s="6">
        <v>2019</v>
      </c>
      <c r="S1723" s="7">
        <f t="shared" ca="1" si="240"/>
        <v>43642</v>
      </c>
      <c r="T1723" s="7" t="str">
        <f t="shared" si="241"/>
        <v>11</v>
      </c>
      <c r="U1723" s="7">
        <f t="shared" si="242"/>
        <v>43749</v>
      </c>
    </row>
    <row r="1724" spans="1:21" x14ac:dyDescent="0.25">
      <c r="A1724">
        <v>1723</v>
      </c>
      <c r="B1724" s="1">
        <v>43638</v>
      </c>
      <c r="C1724" s="1">
        <v>43742</v>
      </c>
      <c r="D1724" s="2">
        <v>225</v>
      </c>
      <c r="E1724" s="2" t="s">
        <v>1701</v>
      </c>
      <c r="F1724" s="2" t="s">
        <v>1709</v>
      </c>
      <c r="H1724" t="str">
        <f t="shared" si="234"/>
        <v/>
      </c>
      <c r="I1724" t="str">
        <f t="shared" ca="1" si="235"/>
        <v>cliente indisponivel</v>
      </c>
      <c r="J1724" t="str">
        <f t="shared" ca="1" si="236"/>
        <v>Não entregue</v>
      </c>
      <c r="K1724">
        <f t="shared" ca="1" si="237"/>
        <v>2</v>
      </c>
      <c r="L1724">
        <f t="shared" ca="1" si="238"/>
        <v>3</v>
      </c>
      <c r="M1724" s="6" t="str">
        <f t="shared" si="239"/>
        <v>43</v>
      </c>
      <c r="N1724" s="6">
        <v>10</v>
      </c>
      <c r="O1724" s="6">
        <v>2019</v>
      </c>
      <c r="P1724" s="6" t="s">
        <v>1698</v>
      </c>
      <c r="Q1724" s="6">
        <v>10</v>
      </c>
      <c r="R1724" s="6">
        <v>2019</v>
      </c>
      <c r="S1724" s="7">
        <f t="shared" ca="1" si="240"/>
        <v>43641</v>
      </c>
      <c r="T1724" s="7" t="str">
        <f t="shared" si="241"/>
        <v>4</v>
      </c>
      <c r="U1724" s="7">
        <f t="shared" si="242"/>
        <v>43742</v>
      </c>
    </row>
    <row r="1725" spans="1:21" x14ac:dyDescent="0.25">
      <c r="A1725">
        <v>1724</v>
      </c>
      <c r="B1725" s="1">
        <v>43642</v>
      </c>
      <c r="C1725" s="1">
        <v>43743</v>
      </c>
      <c r="D1725" s="2">
        <v>205</v>
      </c>
      <c r="E1725" s="2" t="s">
        <v>1702</v>
      </c>
      <c r="F1725" s="2" t="s">
        <v>1704</v>
      </c>
      <c r="H1725" t="str">
        <f t="shared" ca="1" si="234"/>
        <v>outros</v>
      </c>
      <c r="I1725" t="str">
        <f t="shared" ca="1" si="235"/>
        <v>outros</v>
      </c>
      <c r="J1725" t="str">
        <f t="shared" ca="1" si="236"/>
        <v>Entregue</v>
      </c>
      <c r="K1725">
        <f t="shared" ca="1" si="237"/>
        <v>1</v>
      </c>
      <c r="L1725">
        <f t="shared" ca="1" si="238"/>
        <v>2</v>
      </c>
      <c r="M1725" s="6" t="str">
        <f t="shared" si="239"/>
        <v>43</v>
      </c>
      <c r="N1725" s="6">
        <v>10</v>
      </c>
      <c r="O1725" s="6">
        <v>2019</v>
      </c>
      <c r="P1725" s="6" t="s">
        <v>1695</v>
      </c>
      <c r="Q1725" s="6">
        <v>10</v>
      </c>
      <c r="R1725" s="6">
        <v>2019</v>
      </c>
      <c r="S1725" s="7">
        <f t="shared" ca="1" si="240"/>
        <v>43638</v>
      </c>
      <c r="T1725" s="7" t="str">
        <f t="shared" si="241"/>
        <v>5</v>
      </c>
      <c r="U1725" s="7">
        <f t="shared" si="242"/>
        <v>43743</v>
      </c>
    </row>
    <row r="1726" spans="1:21" x14ac:dyDescent="0.25">
      <c r="A1726">
        <v>1725</v>
      </c>
      <c r="B1726" s="1">
        <v>43641</v>
      </c>
      <c r="C1726" s="1">
        <v>43744</v>
      </c>
      <c r="D1726" s="2">
        <v>61</v>
      </c>
      <c r="E1726" s="2" t="s">
        <v>1701</v>
      </c>
      <c r="F1726" s="2" t="s">
        <v>1709</v>
      </c>
      <c r="H1726" t="str">
        <f t="shared" si="234"/>
        <v/>
      </c>
      <c r="I1726" t="str">
        <f t="shared" ca="1" si="235"/>
        <v>outros</v>
      </c>
      <c r="J1726" t="str">
        <f t="shared" ca="1" si="236"/>
        <v>Entregue</v>
      </c>
      <c r="K1726">
        <f t="shared" ca="1" si="237"/>
        <v>1</v>
      </c>
      <c r="L1726">
        <f t="shared" ca="1" si="238"/>
        <v>2</v>
      </c>
      <c r="M1726" s="6" t="str">
        <f t="shared" si="239"/>
        <v>43</v>
      </c>
      <c r="N1726" s="6">
        <v>10</v>
      </c>
      <c r="O1726" s="6">
        <v>2019</v>
      </c>
      <c r="P1726" s="6" t="s">
        <v>1692</v>
      </c>
      <c r="Q1726" s="6">
        <v>10</v>
      </c>
      <c r="R1726" s="6">
        <v>2019</v>
      </c>
      <c r="S1726" s="7">
        <f t="shared" ca="1" si="240"/>
        <v>43640</v>
      </c>
      <c r="T1726" s="7" t="str">
        <f t="shared" si="241"/>
        <v>6</v>
      </c>
      <c r="U1726" s="7">
        <f t="shared" si="242"/>
        <v>43744</v>
      </c>
    </row>
    <row r="1727" spans="1:21" x14ac:dyDescent="0.25">
      <c r="A1727">
        <v>1726</v>
      </c>
      <c r="B1727" s="1">
        <v>43640</v>
      </c>
      <c r="C1727" s="1">
        <v>43741</v>
      </c>
      <c r="D1727" s="2">
        <v>201</v>
      </c>
      <c r="E1727" s="2" t="s">
        <v>1702</v>
      </c>
      <c r="F1727" s="2" t="s">
        <v>1704</v>
      </c>
      <c r="H1727" t="str">
        <f t="shared" ca="1" si="234"/>
        <v>outros</v>
      </c>
      <c r="I1727" t="str">
        <f t="shared" ca="1" si="235"/>
        <v>outros</v>
      </c>
      <c r="J1727" t="str">
        <f t="shared" ca="1" si="236"/>
        <v>Entregue</v>
      </c>
      <c r="K1727">
        <f t="shared" ca="1" si="237"/>
        <v>1</v>
      </c>
      <c r="L1727">
        <f t="shared" ca="1" si="238"/>
        <v>1</v>
      </c>
      <c r="M1727" s="6" t="str">
        <f t="shared" si="239"/>
        <v>43</v>
      </c>
      <c r="N1727" s="6">
        <v>10</v>
      </c>
      <c r="O1727" s="6">
        <v>2019</v>
      </c>
      <c r="P1727" s="6" t="s">
        <v>1691</v>
      </c>
      <c r="Q1727" s="6">
        <v>10</v>
      </c>
      <c r="R1727" s="6">
        <v>2019</v>
      </c>
      <c r="S1727" s="7">
        <f t="shared" ca="1" si="240"/>
        <v>43639</v>
      </c>
      <c r="T1727" s="7" t="str">
        <f t="shared" si="241"/>
        <v>3</v>
      </c>
      <c r="U1727" s="7">
        <f t="shared" si="242"/>
        <v>43741</v>
      </c>
    </row>
    <row r="1728" spans="1:21" x14ac:dyDescent="0.25">
      <c r="A1728">
        <v>1727</v>
      </c>
      <c r="B1728" s="1">
        <v>43641</v>
      </c>
      <c r="C1728" s="1">
        <v>43766</v>
      </c>
      <c r="D1728" s="2">
        <v>175</v>
      </c>
      <c r="E1728" s="2" t="s">
        <v>1702</v>
      </c>
      <c r="F1728" s="2" t="s">
        <v>1703</v>
      </c>
      <c r="H1728" t="str">
        <f t="shared" ca="1" si="234"/>
        <v>outros</v>
      </c>
      <c r="I1728" t="str">
        <f t="shared" ca="1" si="235"/>
        <v>outros</v>
      </c>
      <c r="J1728" t="str">
        <f t="shared" ca="1" si="236"/>
        <v>Entregue</v>
      </c>
      <c r="K1728">
        <f t="shared" ca="1" si="237"/>
        <v>1</v>
      </c>
      <c r="L1728">
        <f t="shared" ca="1" si="238"/>
        <v>2</v>
      </c>
      <c r="M1728" s="6" t="str">
        <f t="shared" si="239"/>
        <v>43</v>
      </c>
      <c r="N1728" s="6">
        <v>10</v>
      </c>
      <c r="O1728" s="6">
        <v>2019</v>
      </c>
      <c r="P1728" s="6" t="s">
        <v>175</v>
      </c>
      <c r="Q1728" s="6">
        <v>10</v>
      </c>
      <c r="R1728" s="6">
        <v>2019</v>
      </c>
      <c r="S1728" s="7">
        <f t="shared" ca="1" si="240"/>
        <v>43640</v>
      </c>
      <c r="T1728" s="7" t="str">
        <f t="shared" si="241"/>
        <v>28</v>
      </c>
      <c r="U1728" s="7">
        <f t="shared" si="242"/>
        <v>43766</v>
      </c>
    </row>
    <row r="1729" spans="1:21" x14ac:dyDescent="0.25">
      <c r="A1729">
        <v>1728</v>
      </c>
      <c r="B1729" s="1">
        <v>43640</v>
      </c>
      <c r="C1729" s="1">
        <v>43759</v>
      </c>
      <c r="D1729" s="2">
        <v>143</v>
      </c>
      <c r="E1729" s="2" t="s">
        <v>1701</v>
      </c>
      <c r="F1729" s="2" t="s">
        <v>1709</v>
      </c>
      <c r="H1729" t="str">
        <f t="shared" si="234"/>
        <v/>
      </c>
      <c r="I1729" t="str">
        <f t="shared" ca="1" si="235"/>
        <v>cliente indisponivel</v>
      </c>
      <c r="J1729" t="str">
        <f t="shared" ca="1" si="236"/>
        <v>Não entregue</v>
      </c>
      <c r="K1729">
        <f t="shared" ca="1" si="237"/>
        <v>2</v>
      </c>
      <c r="L1729">
        <f t="shared" ca="1" si="238"/>
        <v>3</v>
      </c>
      <c r="M1729" s="6" t="str">
        <f t="shared" si="239"/>
        <v>43</v>
      </c>
      <c r="N1729" s="6">
        <v>10</v>
      </c>
      <c r="O1729" s="6">
        <v>2019</v>
      </c>
      <c r="P1729" s="6" t="s">
        <v>132</v>
      </c>
      <c r="Q1729" s="6">
        <v>10</v>
      </c>
      <c r="R1729" s="6">
        <v>2019</v>
      </c>
      <c r="S1729" s="7">
        <f t="shared" ca="1" si="240"/>
        <v>43641</v>
      </c>
      <c r="T1729" s="7" t="str">
        <f t="shared" si="241"/>
        <v>21</v>
      </c>
      <c r="U1729" s="7">
        <f t="shared" si="242"/>
        <v>43759</v>
      </c>
    </row>
    <row r="1730" spans="1:21" x14ac:dyDescent="0.25">
      <c r="A1730">
        <v>1729</v>
      </c>
      <c r="B1730" s="1">
        <v>43642</v>
      </c>
      <c r="C1730" s="1">
        <v>43765</v>
      </c>
      <c r="D1730" s="2">
        <v>134</v>
      </c>
      <c r="E1730" s="2" t="s">
        <v>1702</v>
      </c>
      <c r="F1730" s="2" t="s">
        <v>1703</v>
      </c>
      <c r="H1730" t="str">
        <f t="shared" ca="1" si="234"/>
        <v>cliente indisponivel</v>
      </c>
      <c r="I1730" t="str">
        <f t="shared" ca="1" si="235"/>
        <v>cliente indisponivel</v>
      </c>
      <c r="J1730" t="str">
        <f t="shared" ca="1" si="236"/>
        <v>Não entregue</v>
      </c>
      <c r="K1730">
        <f t="shared" ca="1" si="237"/>
        <v>2</v>
      </c>
      <c r="L1730">
        <f t="shared" ca="1" si="238"/>
        <v>3</v>
      </c>
      <c r="M1730" s="6" t="str">
        <f t="shared" si="239"/>
        <v>43</v>
      </c>
      <c r="N1730" s="6">
        <v>10</v>
      </c>
      <c r="O1730" s="6">
        <v>2019</v>
      </c>
      <c r="P1730" s="6" t="s">
        <v>170</v>
      </c>
      <c r="Q1730" s="6">
        <v>10</v>
      </c>
      <c r="R1730" s="6">
        <v>2019</v>
      </c>
      <c r="S1730" s="7">
        <f t="shared" ca="1" si="240"/>
        <v>43641</v>
      </c>
      <c r="T1730" s="7" t="str">
        <f t="shared" si="241"/>
        <v>27</v>
      </c>
      <c r="U1730" s="7">
        <f t="shared" si="242"/>
        <v>43765</v>
      </c>
    </row>
    <row r="1731" spans="1:21" x14ac:dyDescent="0.25">
      <c r="A1731">
        <v>1730</v>
      </c>
      <c r="B1731" s="1">
        <v>43641</v>
      </c>
      <c r="C1731" s="1">
        <v>43751</v>
      </c>
      <c r="D1731" s="2">
        <v>161</v>
      </c>
      <c r="E1731" s="2" t="s">
        <v>1702</v>
      </c>
      <c r="F1731" s="2" t="s">
        <v>1704</v>
      </c>
      <c r="H1731" t="str">
        <f t="shared" ref="H1731:H1794" ca="1" si="243">IF(E1731="Entregue","",I1731)</f>
        <v>outros</v>
      </c>
      <c r="I1731" t="str">
        <f t="shared" ref="I1731:I1794" ca="1" si="244">VLOOKUP(K1731,$V$6:$W$8,2,TRUE)</f>
        <v>outros</v>
      </c>
      <c r="J1731" t="str">
        <f t="shared" ref="J1731:J1794" ca="1" si="245">VLOOKUP(K1731,$V$1:$W$3,2,TRUE)</f>
        <v>Entregue</v>
      </c>
      <c r="K1731">
        <f t="shared" ref="K1731:K1794" ca="1" si="246">RANDBETWEEN(1,2)</f>
        <v>1</v>
      </c>
      <c r="L1731">
        <f t="shared" ref="L1731:L1794" ca="1" si="247">RANDBETWEEN(1,3)</f>
        <v>1</v>
      </c>
      <c r="M1731" s="6" t="str">
        <f t="shared" ref="M1731:M1794" si="248">LEFT(C1731,2)</f>
        <v>43</v>
      </c>
      <c r="N1731" s="6">
        <v>10</v>
      </c>
      <c r="O1731" s="6">
        <v>2019</v>
      </c>
      <c r="P1731" s="6" t="s">
        <v>84</v>
      </c>
      <c r="Q1731" s="6">
        <v>10</v>
      </c>
      <c r="R1731" s="6">
        <v>2019</v>
      </c>
      <c r="S1731" s="7">
        <f t="shared" ref="S1731:S1794" ca="1" si="249">DATE(2019,6,21)+RANDBETWEEN(1,5)</f>
        <v>43642</v>
      </c>
      <c r="T1731" s="7" t="str">
        <f t="shared" ref="T1731:T1794" si="250">SUBSTITUTE(P1731,"/","")</f>
        <v>13</v>
      </c>
      <c r="U1731" s="7">
        <f t="shared" ref="U1731:U1794" si="251">DATE(R1731,Q1731,T1731)</f>
        <v>43751</v>
      </c>
    </row>
    <row r="1732" spans="1:21" x14ac:dyDescent="0.25">
      <c r="A1732">
        <v>1731</v>
      </c>
      <c r="B1732" s="1">
        <v>43639</v>
      </c>
      <c r="C1732" s="1">
        <v>43746</v>
      </c>
      <c r="D1732" s="2">
        <v>204</v>
      </c>
      <c r="E1732" s="2" t="s">
        <v>1702</v>
      </c>
      <c r="F1732" s="2" t="s">
        <v>1703</v>
      </c>
      <c r="H1732" t="str">
        <f t="shared" ca="1" si="243"/>
        <v>cliente indisponivel</v>
      </c>
      <c r="I1732" t="str">
        <f t="shared" ca="1" si="244"/>
        <v>cliente indisponivel</v>
      </c>
      <c r="J1732" t="str">
        <f t="shared" ca="1" si="245"/>
        <v>Não entregue</v>
      </c>
      <c r="K1732">
        <f t="shared" ca="1" si="246"/>
        <v>2</v>
      </c>
      <c r="L1732">
        <f t="shared" ca="1" si="247"/>
        <v>2</v>
      </c>
      <c r="M1732" s="6" t="str">
        <f t="shared" si="248"/>
        <v>43</v>
      </c>
      <c r="N1732" s="6">
        <v>10</v>
      </c>
      <c r="O1732" s="6">
        <v>2019</v>
      </c>
      <c r="P1732" s="6" t="s">
        <v>1693</v>
      </c>
      <c r="Q1732" s="6">
        <v>10</v>
      </c>
      <c r="R1732" s="6">
        <v>2019</v>
      </c>
      <c r="S1732" s="7">
        <f t="shared" ca="1" si="249"/>
        <v>43639</v>
      </c>
      <c r="T1732" s="7" t="str">
        <f t="shared" si="250"/>
        <v>8</v>
      </c>
      <c r="U1732" s="7">
        <f t="shared" si="251"/>
        <v>43746</v>
      </c>
    </row>
    <row r="1733" spans="1:21" x14ac:dyDescent="0.25">
      <c r="A1733">
        <v>1732</v>
      </c>
      <c r="B1733" s="1">
        <v>43642</v>
      </c>
      <c r="C1733" s="1">
        <v>43752</v>
      </c>
      <c r="D1733" s="2">
        <v>30</v>
      </c>
      <c r="E1733" s="2" t="s">
        <v>1702</v>
      </c>
      <c r="F1733" s="2" t="s">
        <v>1703</v>
      </c>
      <c r="H1733" t="str">
        <f t="shared" ca="1" si="243"/>
        <v>outros</v>
      </c>
      <c r="I1733" t="str">
        <f t="shared" ca="1" si="244"/>
        <v>outros</v>
      </c>
      <c r="J1733" t="str">
        <f t="shared" ca="1" si="245"/>
        <v>Entregue</v>
      </c>
      <c r="K1733">
        <f t="shared" ca="1" si="246"/>
        <v>1</v>
      </c>
      <c r="L1733">
        <f t="shared" ca="1" si="247"/>
        <v>2</v>
      </c>
      <c r="M1733" s="6" t="str">
        <f t="shared" si="248"/>
        <v>43</v>
      </c>
      <c r="N1733" s="6">
        <v>10</v>
      </c>
      <c r="O1733" s="6">
        <v>2019</v>
      </c>
      <c r="P1733" s="6" t="s">
        <v>90</v>
      </c>
      <c r="Q1733" s="6">
        <v>10</v>
      </c>
      <c r="R1733" s="6">
        <v>2019</v>
      </c>
      <c r="S1733" s="7">
        <f t="shared" ca="1" si="249"/>
        <v>43642</v>
      </c>
      <c r="T1733" s="7" t="str">
        <f t="shared" si="250"/>
        <v>14</v>
      </c>
      <c r="U1733" s="7">
        <f t="shared" si="251"/>
        <v>43752</v>
      </c>
    </row>
    <row r="1734" spans="1:21" x14ac:dyDescent="0.25">
      <c r="A1734">
        <v>1733</v>
      </c>
      <c r="B1734" s="1">
        <v>43639</v>
      </c>
      <c r="C1734" s="1">
        <v>43765</v>
      </c>
      <c r="D1734" s="2">
        <v>4</v>
      </c>
      <c r="E1734" s="2" t="s">
        <v>1702</v>
      </c>
      <c r="F1734" s="2" t="s">
        <v>1703</v>
      </c>
      <c r="H1734" t="str">
        <f t="shared" ca="1" si="243"/>
        <v>cliente indisponivel</v>
      </c>
      <c r="I1734" t="str">
        <f t="shared" ca="1" si="244"/>
        <v>cliente indisponivel</v>
      </c>
      <c r="J1734" t="str">
        <f t="shared" ca="1" si="245"/>
        <v>Não entregue</v>
      </c>
      <c r="K1734">
        <f t="shared" ca="1" si="246"/>
        <v>2</v>
      </c>
      <c r="L1734">
        <f t="shared" ca="1" si="247"/>
        <v>3</v>
      </c>
      <c r="M1734" s="6" t="str">
        <f t="shared" si="248"/>
        <v>43</v>
      </c>
      <c r="N1734" s="6">
        <v>10</v>
      </c>
      <c r="O1734" s="6">
        <v>2019</v>
      </c>
      <c r="P1734" s="6" t="s">
        <v>170</v>
      </c>
      <c r="Q1734" s="6">
        <v>10</v>
      </c>
      <c r="R1734" s="6">
        <v>2019</v>
      </c>
      <c r="S1734" s="7">
        <f t="shared" ca="1" si="249"/>
        <v>43639</v>
      </c>
      <c r="T1734" s="7" t="str">
        <f t="shared" si="250"/>
        <v>27</v>
      </c>
      <c r="U1734" s="7">
        <f t="shared" si="251"/>
        <v>43765</v>
      </c>
    </row>
    <row r="1735" spans="1:21" x14ac:dyDescent="0.25">
      <c r="A1735">
        <v>1734</v>
      </c>
      <c r="B1735" s="1">
        <v>43641</v>
      </c>
      <c r="C1735" s="1">
        <v>43751</v>
      </c>
      <c r="D1735" s="2">
        <v>69</v>
      </c>
      <c r="E1735" s="2" t="s">
        <v>1701</v>
      </c>
      <c r="F1735" s="2" t="s">
        <v>1709</v>
      </c>
      <c r="H1735" t="str">
        <f t="shared" si="243"/>
        <v/>
      </c>
      <c r="I1735" t="str">
        <f t="shared" ca="1" si="244"/>
        <v>cliente indisponivel</v>
      </c>
      <c r="J1735" t="str">
        <f t="shared" ca="1" si="245"/>
        <v>Não entregue</v>
      </c>
      <c r="K1735">
        <f t="shared" ca="1" si="246"/>
        <v>2</v>
      </c>
      <c r="L1735">
        <f t="shared" ca="1" si="247"/>
        <v>3</v>
      </c>
      <c r="M1735" s="6" t="str">
        <f t="shared" si="248"/>
        <v>43</v>
      </c>
      <c r="N1735" s="6">
        <v>10</v>
      </c>
      <c r="O1735" s="6">
        <v>2019</v>
      </c>
      <c r="P1735" s="6" t="s">
        <v>84</v>
      </c>
      <c r="Q1735" s="6">
        <v>10</v>
      </c>
      <c r="R1735" s="6">
        <v>2019</v>
      </c>
      <c r="S1735" s="7">
        <f t="shared" ca="1" si="249"/>
        <v>43642</v>
      </c>
      <c r="T1735" s="7" t="str">
        <f t="shared" si="250"/>
        <v>13</v>
      </c>
      <c r="U1735" s="7">
        <f t="shared" si="251"/>
        <v>43751</v>
      </c>
    </row>
    <row r="1736" spans="1:21" x14ac:dyDescent="0.25">
      <c r="A1736">
        <v>1735</v>
      </c>
      <c r="B1736" s="1">
        <v>43642</v>
      </c>
      <c r="C1736" s="1">
        <v>43750</v>
      </c>
      <c r="D1736" s="2">
        <v>27</v>
      </c>
      <c r="E1736" s="2" t="s">
        <v>1701</v>
      </c>
      <c r="F1736" s="2" t="s">
        <v>1709</v>
      </c>
      <c r="H1736" t="str">
        <f t="shared" si="243"/>
        <v/>
      </c>
      <c r="I1736" t="str">
        <f t="shared" ca="1" si="244"/>
        <v>cliente indisponivel</v>
      </c>
      <c r="J1736" t="str">
        <f t="shared" ca="1" si="245"/>
        <v>Não entregue</v>
      </c>
      <c r="K1736">
        <f t="shared" ca="1" si="246"/>
        <v>2</v>
      </c>
      <c r="L1736">
        <f t="shared" ca="1" si="247"/>
        <v>2</v>
      </c>
      <c r="M1736" s="6" t="str">
        <f t="shared" si="248"/>
        <v>43</v>
      </c>
      <c r="N1736" s="6">
        <v>10</v>
      </c>
      <c r="O1736" s="6">
        <v>2019</v>
      </c>
      <c r="P1736" s="6" t="s">
        <v>78</v>
      </c>
      <c r="Q1736" s="6">
        <v>10</v>
      </c>
      <c r="R1736" s="6">
        <v>2019</v>
      </c>
      <c r="S1736" s="7">
        <f t="shared" ca="1" si="249"/>
        <v>43640</v>
      </c>
      <c r="T1736" s="7" t="str">
        <f t="shared" si="250"/>
        <v>12</v>
      </c>
      <c r="U1736" s="7">
        <f t="shared" si="251"/>
        <v>43750</v>
      </c>
    </row>
    <row r="1737" spans="1:21" x14ac:dyDescent="0.25">
      <c r="A1737">
        <v>1736</v>
      </c>
      <c r="B1737" s="1">
        <v>43641</v>
      </c>
      <c r="C1737" s="1">
        <v>43765</v>
      </c>
      <c r="D1737" s="2">
        <v>85</v>
      </c>
      <c r="E1737" s="2" t="s">
        <v>1701</v>
      </c>
      <c r="F1737" s="2" t="s">
        <v>1709</v>
      </c>
      <c r="H1737" t="str">
        <f t="shared" si="243"/>
        <v/>
      </c>
      <c r="I1737" t="str">
        <f t="shared" ca="1" si="244"/>
        <v>outros</v>
      </c>
      <c r="J1737" t="str">
        <f t="shared" ca="1" si="245"/>
        <v>Entregue</v>
      </c>
      <c r="K1737">
        <f t="shared" ca="1" si="246"/>
        <v>1</v>
      </c>
      <c r="L1737">
        <f t="shared" ca="1" si="247"/>
        <v>1</v>
      </c>
      <c r="M1737" s="6" t="str">
        <f t="shared" si="248"/>
        <v>43</v>
      </c>
      <c r="N1737" s="6">
        <v>10</v>
      </c>
      <c r="O1737" s="6">
        <v>2019</v>
      </c>
      <c r="P1737" s="6" t="s">
        <v>170</v>
      </c>
      <c r="Q1737" s="6">
        <v>10</v>
      </c>
      <c r="R1737" s="6">
        <v>2019</v>
      </c>
      <c r="S1737" s="7">
        <f t="shared" ca="1" si="249"/>
        <v>43642</v>
      </c>
      <c r="T1737" s="7" t="str">
        <f t="shared" si="250"/>
        <v>27</v>
      </c>
      <c r="U1737" s="7">
        <f t="shared" si="251"/>
        <v>43765</v>
      </c>
    </row>
    <row r="1738" spans="1:21" x14ac:dyDescent="0.25">
      <c r="A1738">
        <v>1737</v>
      </c>
      <c r="B1738" s="1">
        <v>43639</v>
      </c>
      <c r="C1738" s="1">
        <v>43746</v>
      </c>
      <c r="D1738" s="2">
        <v>220</v>
      </c>
      <c r="E1738" s="2" t="s">
        <v>1702</v>
      </c>
      <c r="F1738" s="2" t="s">
        <v>1704</v>
      </c>
      <c r="H1738" t="str">
        <f t="shared" ca="1" si="243"/>
        <v>outros</v>
      </c>
      <c r="I1738" t="str">
        <f t="shared" ca="1" si="244"/>
        <v>outros</v>
      </c>
      <c r="J1738" t="str">
        <f t="shared" ca="1" si="245"/>
        <v>Entregue</v>
      </c>
      <c r="K1738">
        <f t="shared" ca="1" si="246"/>
        <v>1</v>
      </c>
      <c r="L1738">
        <f t="shared" ca="1" si="247"/>
        <v>2</v>
      </c>
      <c r="M1738" s="6" t="str">
        <f t="shared" si="248"/>
        <v>43</v>
      </c>
      <c r="N1738" s="6">
        <v>10</v>
      </c>
      <c r="O1738" s="6">
        <v>2019</v>
      </c>
      <c r="P1738" s="6" t="s">
        <v>1693</v>
      </c>
      <c r="Q1738" s="6">
        <v>10</v>
      </c>
      <c r="R1738" s="6">
        <v>2019</v>
      </c>
      <c r="S1738" s="7">
        <f t="shared" ca="1" si="249"/>
        <v>43641</v>
      </c>
      <c r="T1738" s="7" t="str">
        <f t="shared" si="250"/>
        <v>8</v>
      </c>
      <c r="U1738" s="7">
        <f t="shared" si="251"/>
        <v>43746</v>
      </c>
    </row>
    <row r="1739" spans="1:21" x14ac:dyDescent="0.25">
      <c r="A1739">
        <v>1738</v>
      </c>
      <c r="B1739" s="1">
        <v>43642</v>
      </c>
      <c r="C1739" s="1">
        <v>43763</v>
      </c>
      <c r="D1739" s="2">
        <v>116</v>
      </c>
      <c r="E1739" s="2" t="s">
        <v>1702</v>
      </c>
      <c r="F1739" s="2" t="s">
        <v>1704</v>
      </c>
      <c r="H1739" t="str">
        <f t="shared" ca="1" si="243"/>
        <v>outros</v>
      </c>
      <c r="I1739" t="str">
        <f t="shared" ca="1" si="244"/>
        <v>outros</v>
      </c>
      <c r="J1739" t="str">
        <f t="shared" ca="1" si="245"/>
        <v>Entregue</v>
      </c>
      <c r="K1739">
        <f t="shared" ca="1" si="246"/>
        <v>1</v>
      </c>
      <c r="L1739">
        <f t="shared" ca="1" si="247"/>
        <v>1</v>
      </c>
      <c r="M1739" s="6" t="str">
        <f t="shared" si="248"/>
        <v>43</v>
      </c>
      <c r="N1739" s="6">
        <v>10</v>
      </c>
      <c r="O1739" s="6">
        <v>2019</v>
      </c>
      <c r="P1739" s="6" t="s">
        <v>157</v>
      </c>
      <c r="Q1739" s="6">
        <v>10</v>
      </c>
      <c r="R1739" s="6">
        <v>2019</v>
      </c>
      <c r="S1739" s="7">
        <f t="shared" ca="1" si="249"/>
        <v>43641</v>
      </c>
      <c r="T1739" s="7" t="str">
        <f t="shared" si="250"/>
        <v>25</v>
      </c>
      <c r="U1739" s="7">
        <f t="shared" si="251"/>
        <v>43763</v>
      </c>
    </row>
    <row r="1740" spans="1:21" x14ac:dyDescent="0.25">
      <c r="A1740">
        <v>1739</v>
      </c>
      <c r="B1740" s="1">
        <v>43641</v>
      </c>
      <c r="C1740" s="1">
        <v>43763</v>
      </c>
      <c r="D1740" s="2">
        <v>101</v>
      </c>
      <c r="E1740" s="2" t="s">
        <v>1702</v>
      </c>
      <c r="F1740" s="2" t="s">
        <v>1703</v>
      </c>
      <c r="H1740" t="str">
        <f t="shared" ca="1" si="243"/>
        <v>outros</v>
      </c>
      <c r="I1740" t="str">
        <f t="shared" ca="1" si="244"/>
        <v>outros</v>
      </c>
      <c r="J1740" t="str">
        <f t="shared" ca="1" si="245"/>
        <v>Entregue</v>
      </c>
      <c r="K1740">
        <f t="shared" ca="1" si="246"/>
        <v>1</v>
      </c>
      <c r="L1740">
        <f t="shared" ca="1" si="247"/>
        <v>3</v>
      </c>
      <c r="M1740" s="6" t="str">
        <f t="shared" si="248"/>
        <v>43</v>
      </c>
      <c r="N1740" s="6">
        <v>10</v>
      </c>
      <c r="O1740" s="6">
        <v>2019</v>
      </c>
      <c r="P1740" s="6" t="s">
        <v>157</v>
      </c>
      <c r="Q1740" s="6">
        <v>10</v>
      </c>
      <c r="R1740" s="6">
        <v>2019</v>
      </c>
      <c r="S1740" s="7">
        <f t="shared" ca="1" si="249"/>
        <v>43641</v>
      </c>
      <c r="T1740" s="7" t="str">
        <f t="shared" si="250"/>
        <v>25</v>
      </c>
      <c r="U1740" s="7">
        <f t="shared" si="251"/>
        <v>43763</v>
      </c>
    </row>
    <row r="1741" spans="1:21" x14ac:dyDescent="0.25">
      <c r="A1741">
        <v>1740</v>
      </c>
      <c r="B1741" s="1">
        <v>43638</v>
      </c>
      <c r="C1741" s="1">
        <v>43763</v>
      </c>
      <c r="D1741" s="2">
        <v>193</v>
      </c>
      <c r="E1741" s="2" t="s">
        <v>1702</v>
      </c>
      <c r="F1741" s="2" t="s">
        <v>1703</v>
      </c>
      <c r="H1741" t="str">
        <f t="shared" ca="1" si="243"/>
        <v>outros</v>
      </c>
      <c r="I1741" t="str">
        <f t="shared" ca="1" si="244"/>
        <v>outros</v>
      </c>
      <c r="J1741" t="str">
        <f t="shared" ca="1" si="245"/>
        <v>Entregue</v>
      </c>
      <c r="K1741">
        <f t="shared" ca="1" si="246"/>
        <v>1</v>
      </c>
      <c r="L1741">
        <f t="shared" ca="1" si="247"/>
        <v>3</v>
      </c>
      <c r="M1741" s="6" t="str">
        <f t="shared" si="248"/>
        <v>43</v>
      </c>
      <c r="N1741" s="6">
        <v>10</v>
      </c>
      <c r="O1741" s="6">
        <v>2019</v>
      </c>
      <c r="P1741" s="6" t="s">
        <v>157</v>
      </c>
      <c r="Q1741" s="6">
        <v>10</v>
      </c>
      <c r="R1741" s="6">
        <v>2019</v>
      </c>
      <c r="S1741" s="7">
        <f t="shared" ca="1" si="249"/>
        <v>43641</v>
      </c>
      <c r="T1741" s="7" t="str">
        <f t="shared" si="250"/>
        <v>25</v>
      </c>
      <c r="U1741" s="7">
        <f t="shared" si="251"/>
        <v>43763</v>
      </c>
    </row>
    <row r="1742" spans="1:21" x14ac:dyDescent="0.25">
      <c r="A1742">
        <v>1741</v>
      </c>
      <c r="B1742" s="1">
        <v>43642</v>
      </c>
      <c r="C1742" s="1">
        <v>43745</v>
      </c>
      <c r="D1742" s="2">
        <v>203</v>
      </c>
      <c r="E1742" s="2" t="s">
        <v>1702</v>
      </c>
      <c r="F1742" s="2" t="s">
        <v>1704</v>
      </c>
      <c r="H1742" t="str">
        <f t="shared" ca="1" si="243"/>
        <v>cliente indisponivel</v>
      </c>
      <c r="I1742" t="str">
        <f t="shared" ca="1" si="244"/>
        <v>cliente indisponivel</v>
      </c>
      <c r="J1742" t="str">
        <f t="shared" ca="1" si="245"/>
        <v>Não entregue</v>
      </c>
      <c r="K1742">
        <f t="shared" ca="1" si="246"/>
        <v>2</v>
      </c>
      <c r="L1742">
        <f t="shared" ca="1" si="247"/>
        <v>1</v>
      </c>
      <c r="M1742" s="6" t="str">
        <f t="shared" si="248"/>
        <v>43</v>
      </c>
      <c r="N1742" s="6">
        <v>10</v>
      </c>
      <c r="O1742" s="6">
        <v>2019</v>
      </c>
      <c r="P1742" s="6" t="s">
        <v>1697</v>
      </c>
      <c r="Q1742" s="6">
        <v>10</v>
      </c>
      <c r="R1742" s="6">
        <v>2019</v>
      </c>
      <c r="S1742" s="7">
        <f t="shared" ca="1" si="249"/>
        <v>43641</v>
      </c>
      <c r="T1742" s="7" t="str">
        <f t="shared" si="250"/>
        <v>7</v>
      </c>
      <c r="U1742" s="7">
        <f t="shared" si="251"/>
        <v>43745</v>
      </c>
    </row>
    <row r="1743" spans="1:21" x14ac:dyDescent="0.25">
      <c r="A1743">
        <v>1742</v>
      </c>
      <c r="B1743" s="1">
        <v>43641</v>
      </c>
      <c r="C1743" s="1">
        <v>43742</v>
      </c>
      <c r="D1743" s="2">
        <v>15</v>
      </c>
      <c r="E1743" s="2" t="s">
        <v>1701</v>
      </c>
      <c r="F1743" s="2" t="s">
        <v>1709</v>
      </c>
      <c r="H1743" t="str">
        <f t="shared" si="243"/>
        <v/>
      </c>
      <c r="I1743" t="str">
        <f t="shared" ca="1" si="244"/>
        <v>cliente indisponivel</v>
      </c>
      <c r="J1743" t="str">
        <f t="shared" ca="1" si="245"/>
        <v>Não entregue</v>
      </c>
      <c r="K1743">
        <f t="shared" ca="1" si="246"/>
        <v>2</v>
      </c>
      <c r="L1743">
        <f t="shared" ca="1" si="247"/>
        <v>3</v>
      </c>
      <c r="M1743" s="6" t="str">
        <f t="shared" si="248"/>
        <v>43</v>
      </c>
      <c r="N1743" s="6">
        <v>10</v>
      </c>
      <c r="O1743" s="6">
        <v>2019</v>
      </c>
      <c r="P1743" s="6" t="s">
        <v>1698</v>
      </c>
      <c r="Q1743" s="6">
        <v>10</v>
      </c>
      <c r="R1743" s="6">
        <v>2019</v>
      </c>
      <c r="S1743" s="7">
        <f t="shared" ca="1" si="249"/>
        <v>43638</v>
      </c>
      <c r="T1743" s="7" t="str">
        <f t="shared" si="250"/>
        <v>4</v>
      </c>
      <c r="U1743" s="7">
        <f t="shared" si="251"/>
        <v>43742</v>
      </c>
    </row>
    <row r="1744" spans="1:21" x14ac:dyDescent="0.25">
      <c r="A1744">
        <v>1743</v>
      </c>
      <c r="B1744" s="1">
        <v>43642</v>
      </c>
      <c r="C1744" s="1">
        <v>43753</v>
      </c>
      <c r="D1744" s="2">
        <v>73</v>
      </c>
      <c r="E1744" s="2" t="s">
        <v>1702</v>
      </c>
      <c r="F1744" s="2" t="s">
        <v>1703</v>
      </c>
      <c r="H1744" t="str">
        <f t="shared" ca="1" si="243"/>
        <v>outros</v>
      </c>
      <c r="I1744" t="str">
        <f t="shared" ca="1" si="244"/>
        <v>outros</v>
      </c>
      <c r="J1744" t="str">
        <f t="shared" ca="1" si="245"/>
        <v>Entregue</v>
      </c>
      <c r="K1744">
        <f t="shared" ca="1" si="246"/>
        <v>1</v>
      </c>
      <c r="L1744">
        <f t="shared" ca="1" si="247"/>
        <v>2</v>
      </c>
      <c r="M1744" s="6" t="str">
        <f t="shared" si="248"/>
        <v>43</v>
      </c>
      <c r="N1744" s="6">
        <v>10</v>
      </c>
      <c r="O1744" s="6">
        <v>2019</v>
      </c>
      <c r="P1744" s="6" t="s">
        <v>95</v>
      </c>
      <c r="Q1744" s="6">
        <v>10</v>
      </c>
      <c r="R1744" s="6">
        <v>2019</v>
      </c>
      <c r="S1744" s="7">
        <f t="shared" ca="1" si="249"/>
        <v>43642</v>
      </c>
      <c r="T1744" s="7" t="str">
        <f t="shared" si="250"/>
        <v>15</v>
      </c>
      <c r="U1744" s="7">
        <f t="shared" si="251"/>
        <v>43753</v>
      </c>
    </row>
    <row r="1745" spans="1:21" x14ac:dyDescent="0.25">
      <c r="A1745">
        <v>1744</v>
      </c>
      <c r="B1745" s="1">
        <v>43639</v>
      </c>
      <c r="C1745" s="1">
        <v>43763</v>
      </c>
      <c r="D1745" s="2">
        <v>172</v>
      </c>
      <c r="E1745" s="2" t="s">
        <v>1702</v>
      </c>
      <c r="F1745" s="2" t="s">
        <v>1703</v>
      </c>
      <c r="H1745" t="str">
        <f t="shared" ca="1" si="243"/>
        <v>cliente indisponivel</v>
      </c>
      <c r="I1745" t="str">
        <f t="shared" ca="1" si="244"/>
        <v>cliente indisponivel</v>
      </c>
      <c r="J1745" t="str">
        <f t="shared" ca="1" si="245"/>
        <v>Não entregue</v>
      </c>
      <c r="K1745">
        <f t="shared" ca="1" si="246"/>
        <v>2</v>
      </c>
      <c r="L1745">
        <f t="shared" ca="1" si="247"/>
        <v>3</v>
      </c>
      <c r="M1745" s="6" t="str">
        <f t="shared" si="248"/>
        <v>43</v>
      </c>
      <c r="N1745" s="6">
        <v>10</v>
      </c>
      <c r="O1745" s="6">
        <v>2019</v>
      </c>
      <c r="P1745" s="6" t="s">
        <v>157</v>
      </c>
      <c r="Q1745" s="6">
        <v>10</v>
      </c>
      <c r="R1745" s="6">
        <v>2019</v>
      </c>
      <c r="S1745" s="7">
        <f t="shared" ca="1" si="249"/>
        <v>43638</v>
      </c>
      <c r="T1745" s="7" t="str">
        <f t="shared" si="250"/>
        <v>25</v>
      </c>
      <c r="U1745" s="7">
        <f t="shared" si="251"/>
        <v>43763</v>
      </c>
    </row>
    <row r="1746" spans="1:21" x14ac:dyDescent="0.25">
      <c r="A1746">
        <v>1745</v>
      </c>
      <c r="B1746" s="1">
        <v>43638</v>
      </c>
      <c r="C1746" s="1">
        <v>43739</v>
      </c>
      <c r="D1746" s="2">
        <v>107</v>
      </c>
      <c r="E1746" s="2" t="s">
        <v>1701</v>
      </c>
      <c r="F1746" s="2" t="s">
        <v>1709</v>
      </c>
      <c r="H1746" t="str">
        <f t="shared" si="243"/>
        <v/>
      </c>
      <c r="I1746" t="str">
        <f t="shared" ca="1" si="244"/>
        <v>outros</v>
      </c>
      <c r="J1746" t="str">
        <f t="shared" ca="1" si="245"/>
        <v>Entregue</v>
      </c>
      <c r="K1746">
        <f t="shared" ca="1" si="246"/>
        <v>1</v>
      </c>
      <c r="L1746">
        <f t="shared" ca="1" si="247"/>
        <v>2</v>
      </c>
      <c r="M1746" s="6" t="str">
        <f t="shared" si="248"/>
        <v>43</v>
      </c>
      <c r="N1746" s="6">
        <v>10</v>
      </c>
      <c r="O1746" s="6">
        <v>2019</v>
      </c>
      <c r="P1746" s="6" t="s">
        <v>1696</v>
      </c>
      <c r="Q1746" s="6">
        <v>10</v>
      </c>
      <c r="R1746" s="6">
        <v>2019</v>
      </c>
      <c r="S1746" s="7">
        <f t="shared" ca="1" si="249"/>
        <v>43640</v>
      </c>
      <c r="T1746" s="7" t="str">
        <f t="shared" si="250"/>
        <v>1</v>
      </c>
      <c r="U1746" s="7">
        <f t="shared" si="251"/>
        <v>43739</v>
      </c>
    </row>
    <row r="1747" spans="1:21" x14ac:dyDescent="0.25">
      <c r="A1747">
        <v>1746</v>
      </c>
      <c r="B1747" s="1">
        <v>43640</v>
      </c>
      <c r="C1747" s="1">
        <v>43765</v>
      </c>
      <c r="D1747" s="2">
        <v>41</v>
      </c>
      <c r="E1747" s="2" t="s">
        <v>1701</v>
      </c>
      <c r="F1747" s="2" t="s">
        <v>1709</v>
      </c>
      <c r="H1747" t="str">
        <f t="shared" si="243"/>
        <v/>
      </c>
      <c r="I1747" t="str">
        <f t="shared" ca="1" si="244"/>
        <v>cliente indisponivel</v>
      </c>
      <c r="J1747" t="str">
        <f t="shared" ca="1" si="245"/>
        <v>Não entregue</v>
      </c>
      <c r="K1747">
        <f t="shared" ca="1" si="246"/>
        <v>2</v>
      </c>
      <c r="L1747">
        <f t="shared" ca="1" si="247"/>
        <v>3</v>
      </c>
      <c r="M1747" s="6" t="str">
        <f t="shared" si="248"/>
        <v>43</v>
      </c>
      <c r="N1747" s="6">
        <v>10</v>
      </c>
      <c r="O1747" s="6">
        <v>2019</v>
      </c>
      <c r="P1747" s="6" t="s">
        <v>170</v>
      </c>
      <c r="Q1747" s="6">
        <v>10</v>
      </c>
      <c r="R1747" s="6">
        <v>2019</v>
      </c>
      <c r="S1747" s="7">
        <f t="shared" ca="1" si="249"/>
        <v>43640</v>
      </c>
      <c r="T1747" s="7" t="str">
        <f t="shared" si="250"/>
        <v>27</v>
      </c>
      <c r="U1747" s="7">
        <f t="shared" si="251"/>
        <v>43765</v>
      </c>
    </row>
    <row r="1748" spans="1:21" x14ac:dyDescent="0.25">
      <c r="A1748">
        <v>1747</v>
      </c>
      <c r="B1748" s="1">
        <v>43640</v>
      </c>
      <c r="C1748" s="1">
        <v>43747</v>
      </c>
      <c r="D1748" s="2">
        <v>195</v>
      </c>
      <c r="E1748" s="2" t="s">
        <v>1701</v>
      </c>
      <c r="F1748" s="2" t="s">
        <v>1709</v>
      </c>
      <c r="H1748" t="str">
        <f t="shared" si="243"/>
        <v/>
      </c>
      <c r="I1748" t="str">
        <f t="shared" ca="1" si="244"/>
        <v>cliente indisponivel</v>
      </c>
      <c r="J1748" t="str">
        <f t="shared" ca="1" si="245"/>
        <v>Não entregue</v>
      </c>
      <c r="K1748">
        <f t="shared" ca="1" si="246"/>
        <v>2</v>
      </c>
      <c r="L1748">
        <f t="shared" ca="1" si="247"/>
        <v>2</v>
      </c>
      <c r="M1748" s="6" t="str">
        <f t="shared" si="248"/>
        <v>43</v>
      </c>
      <c r="N1748" s="6">
        <v>10</v>
      </c>
      <c r="O1748" s="6">
        <v>2019</v>
      </c>
      <c r="P1748" s="6" t="s">
        <v>1694</v>
      </c>
      <c r="Q1748" s="6">
        <v>10</v>
      </c>
      <c r="R1748" s="6">
        <v>2019</v>
      </c>
      <c r="S1748" s="7">
        <f t="shared" ca="1" si="249"/>
        <v>43641</v>
      </c>
      <c r="T1748" s="7" t="str">
        <f t="shared" si="250"/>
        <v>9</v>
      </c>
      <c r="U1748" s="7">
        <f t="shared" si="251"/>
        <v>43747</v>
      </c>
    </row>
    <row r="1749" spans="1:21" x14ac:dyDescent="0.25">
      <c r="A1749">
        <v>1748</v>
      </c>
      <c r="B1749" s="1">
        <v>43639</v>
      </c>
      <c r="C1749" s="1">
        <v>43761</v>
      </c>
      <c r="D1749" s="2">
        <v>210</v>
      </c>
      <c r="E1749" s="2" t="s">
        <v>1702</v>
      </c>
      <c r="F1749" s="2" t="s">
        <v>1704</v>
      </c>
      <c r="H1749" t="str">
        <f t="shared" ca="1" si="243"/>
        <v>cliente indisponivel</v>
      </c>
      <c r="I1749" t="str">
        <f t="shared" ca="1" si="244"/>
        <v>cliente indisponivel</v>
      </c>
      <c r="J1749" t="str">
        <f t="shared" ca="1" si="245"/>
        <v>Não entregue</v>
      </c>
      <c r="K1749">
        <f t="shared" ca="1" si="246"/>
        <v>2</v>
      </c>
      <c r="L1749">
        <f t="shared" ca="1" si="247"/>
        <v>2</v>
      </c>
      <c r="M1749" s="6" t="str">
        <f t="shared" si="248"/>
        <v>43</v>
      </c>
      <c r="N1749" s="6">
        <v>10</v>
      </c>
      <c r="O1749" s="6">
        <v>2019</v>
      </c>
      <c r="P1749" s="6" t="s">
        <v>144</v>
      </c>
      <c r="Q1749" s="6">
        <v>10</v>
      </c>
      <c r="R1749" s="6">
        <v>2019</v>
      </c>
      <c r="S1749" s="7">
        <f t="shared" ca="1" si="249"/>
        <v>43640</v>
      </c>
      <c r="T1749" s="7" t="str">
        <f t="shared" si="250"/>
        <v>23</v>
      </c>
      <c r="U1749" s="7">
        <f t="shared" si="251"/>
        <v>43761</v>
      </c>
    </row>
    <row r="1750" spans="1:21" x14ac:dyDescent="0.25">
      <c r="A1750">
        <v>1749</v>
      </c>
      <c r="B1750" s="1">
        <v>43641</v>
      </c>
      <c r="C1750" s="1">
        <v>43740</v>
      </c>
      <c r="D1750" s="2">
        <v>29</v>
      </c>
      <c r="E1750" s="2" t="s">
        <v>1701</v>
      </c>
      <c r="F1750" s="2" t="s">
        <v>1709</v>
      </c>
      <c r="H1750" t="str">
        <f t="shared" si="243"/>
        <v/>
      </c>
      <c r="I1750" t="str">
        <f t="shared" ca="1" si="244"/>
        <v>cliente indisponivel</v>
      </c>
      <c r="J1750" t="str">
        <f t="shared" ca="1" si="245"/>
        <v>Não entregue</v>
      </c>
      <c r="K1750">
        <f t="shared" ca="1" si="246"/>
        <v>2</v>
      </c>
      <c r="L1750">
        <f t="shared" ca="1" si="247"/>
        <v>3</v>
      </c>
      <c r="M1750" s="6" t="str">
        <f t="shared" si="248"/>
        <v>43</v>
      </c>
      <c r="N1750" s="6">
        <v>10</v>
      </c>
      <c r="O1750" s="6">
        <v>2019</v>
      </c>
      <c r="P1750" s="6" t="s">
        <v>1699</v>
      </c>
      <c r="Q1750" s="6">
        <v>10</v>
      </c>
      <c r="R1750" s="6">
        <v>2019</v>
      </c>
      <c r="S1750" s="7">
        <f t="shared" ca="1" si="249"/>
        <v>43641</v>
      </c>
      <c r="T1750" s="7" t="str">
        <f t="shared" si="250"/>
        <v>2</v>
      </c>
      <c r="U1750" s="7">
        <f t="shared" si="251"/>
        <v>43740</v>
      </c>
    </row>
    <row r="1751" spans="1:21" x14ac:dyDescent="0.25">
      <c r="A1751">
        <v>1750</v>
      </c>
      <c r="B1751" s="1">
        <v>43640</v>
      </c>
      <c r="C1751" s="1">
        <v>43740</v>
      </c>
      <c r="D1751" s="2">
        <v>121</v>
      </c>
      <c r="E1751" s="2" t="s">
        <v>1702</v>
      </c>
      <c r="F1751" s="2" t="s">
        <v>1704</v>
      </c>
      <c r="H1751" t="str">
        <f t="shared" ca="1" si="243"/>
        <v>cliente indisponivel</v>
      </c>
      <c r="I1751" t="str">
        <f t="shared" ca="1" si="244"/>
        <v>cliente indisponivel</v>
      </c>
      <c r="J1751" t="str">
        <f t="shared" ca="1" si="245"/>
        <v>Não entregue</v>
      </c>
      <c r="K1751">
        <f t="shared" ca="1" si="246"/>
        <v>2</v>
      </c>
      <c r="L1751">
        <f t="shared" ca="1" si="247"/>
        <v>3</v>
      </c>
      <c r="M1751" s="6" t="str">
        <f t="shared" si="248"/>
        <v>43</v>
      </c>
      <c r="N1751" s="6">
        <v>10</v>
      </c>
      <c r="O1751" s="6">
        <v>2019</v>
      </c>
      <c r="P1751" s="6" t="s">
        <v>1699</v>
      </c>
      <c r="Q1751" s="6">
        <v>10</v>
      </c>
      <c r="R1751" s="6">
        <v>2019</v>
      </c>
      <c r="S1751" s="7">
        <f t="shared" ca="1" si="249"/>
        <v>43642</v>
      </c>
      <c r="T1751" s="7" t="str">
        <f t="shared" si="250"/>
        <v>2</v>
      </c>
      <c r="U1751" s="7">
        <f t="shared" si="251"/>
        <v>43740</v>
      </c>
    </row>
    <row r="1752" spans="1:21" x14ac:dyDescent="0.25">
      <c r="A1752">
        <v>1751</v>
      </c>
      <c r="B1752" s="1">
        <v>43638</v>
      </c>
      <c r="C1752" s="1">
        <v>43743</v>
      </c>
      <c r="D1752" s="2">
        <v>198</v>
      </c>
      <c r="E1752" s="2" t="s">
        <v>1702</v>
      </c>
      <c r="F1752" s="2" t="s">
        <v>1703</v>
      </c>
      <c r="H1752" t="str">
        <f t="shared" ca="1" si="243"/>
        <v>cliente indisponivel</v>
      </c>
      <c r="I1752" t="str">
        <f t="shared" ca="1" si="244"/>
        <v>cliente indisponivel</v>
      </c>
      <c r="J1752" t="str">
        <f t="shared" ca="1" si="245"/>
        <v>Não entregue</v>
      </c>
      <c r="K1752">
        <f t="shared" ca="1" si="246"/>
        <v>2</v>
      </c>
      <c r="L1752">
        <f t="shared" ca="1" si="247"/>
        <v>3</v>
      </c>
      <c r="M1752" s="6" t="str">
        <f t="shared" si="248"/>
        <v>43</v>
      </c>
      <c r="N1752" s="6">
        <v>10</v>
      </c>
      <c r="O1752" s="6">
        <v>2019</v>
      </c>
      <c r="P1752" s="6" t="s">
        <v>1695</v>
      </c>
      <c r="Q1752" s="6">
        <v>10</v>
      </c>
      <c r="R1752" s="6">
        <v>2019</v>
      </c>
      <c r="S1752" s="7">
        <f t="shared" ca="1" si="249"/>
        <v>43642</v>
      </c>
      <c r="T1752" s="7" t="str">
        <f t="shared" si="250"/>
        <v>5</v>
      </c>
      <c r="U1752" s="7">
        <f t="shared" si="251"/>
        <v>43743</v>
      </c>
    </row>
    <row r="1753" spans="1:21" x14ac:dyDescent="0.25">
      <c r="A1753">
        <v>1752</v>
      </c>
      <c r="B1753" s="1">
        <v>43638</v>
      </c>
      <c r="C1753" s="1">
        <v>43746</v>
      </c>
      <c r="D1753" s="2">
        <v>179</v>
      </c>
      <c r="E1753" s="2" t="s">
        <v>1701</v>
      </c>
      <c r="F1753" s="2" t="s">
        <v>1709</v>
      </c>
      <c r="H1753" t="str">
        <f t="shared" si="243"/>
        <v/>
      </c>
      <c r="I1753" t="str">
        <f t="shared" ca="1" si="244"/>
        <v>cliente indisponivel</v>
      </c>
      <c r="J1753" t="str">
        <f t="shared" ca="1" si="245"/>
        <v>Não entregue</v>
      </c>
      <c r="K1753">
        <f t="shared" ca="1" si="246"/>
        <v>2</v>
      </c>
      <c r="L1753">
        <f t="shared" ca="1" si="247"/>
        <v>2</v>
      </c>
      <c r="M1753" s="6" t="str">
        <f t="shared" si="248"/>
        <v>43</v>
      </c>
      <c r="N1753" s="6">
        <v>10</v>
      </c>
      <c r="O1753" s="6">
        <v>2019</v>
      </c>
      <c r="P1753" s="6" t="s">
        <v>1693</v>
      </c>
      <c r="Q1753" s="6">
        <v>10</v>
      </c>
      <c r="R1753" s="6">
        <v>2019</v>
      </c>
      <c r="S1753" s="7">
        <f t="shared" ca="1" si="249"/>
        <v>43642</v>
      </c>
      <c r="T1753" s="7" t="str">
        <f t="shared" si="250"/>
        <v>8</v>
      </c>
      <c r="U1753" s="7">
        <f t="shared" si="251"/>
        <v>43746</v>
      </c>
    </row>
    <row r="1754" spans="1:21" x14ac:dyDescent="0.25">
      <c r="A1754">
        <v>1753</v>
      </c>
      <c r="B1754" s="1">
        <v>43638</v>
      </c>
      <c r="C1754" s="1">
        <v>43760</v>
      </c>
      <c r="D1754" s="2">
        <v>163</v>
      </c>
      <c r="E1754" s="2" t="s">
        <v>1701</v>
      </c>
      <c r="F1754" s="2" t="s">
        <v>1709</v>
      </c>
      <c r="H1754" t="str">
        <f t="shared" si="243"/>
        <v/>
      </c>
      <c r="I1754" t="str">
        <f t="shared" ca="1" si="244"/>
        <v>cliente indisponivel</v>
      </c>
      <c r="J1754" t="str">
        <f t="shared" ca="1" si="245"/>
        <v>Não entregue</v>
      </c>
      <c r="K1754">
        <f t="shared" ca="1" si="246"/>
        <v>2</v>
      </c>
      <c r="L1754">
        <f t="shared" ca="1" si="247"/>
        <v>2</v>
      </c>
      <c r="M1754" s="6" t="str">
        <f t="shared" si="248"/>
        <v>43</v>
      </c>
      <c r="N1754" s="6">
        <v>10</v>
      </c>
      <c r="O1754" s="6">
        <v>2019</v>
      </c>
      <c r="P1754" s="6" t="s">
        <v>138</v>
      </c>
      <c r="Q1754" s="6">
        <v>10</v>
      </c>
      <c r="R1754" s="6">
        <v>2019</v>
      </c>
      <c r="S1754" s="7">
        <f t="shared" ca="1" si="249"/>
        <v>43641</v>
      </c>
      <c r="T1754" s="7" t="str">
        <f t="shared" si="250"/>
        <v>22</v>
      </c>
      <c r="U1754" s="7">
        <f t="shared" si="251"/>
        <v>43760</v>
      </c>
    </row>
    <row r="1755" spans="1:21" x14ac:dyDescent="0.25">
      <c r="A1755">
        <v>1754</v>
      </c>
      <c r="B1755" s="1">
        <v>43638</v>
      </c>
      <c r="C1755" s="1">
        <v>43764</v>
      </c>
      <c r="D1755" s="2">
        <v>222</v>
      </c>
      <c r="E1755" s="2" t="s">
        <v>1702</v>
      </c>
      <c r="F1755" s="2" t="s">
        <v>1704</v>
      </c>
      <c r="H1755" t="str">
        <f t="shared" ca="1" si="243"/>
        <v>cliente indisponivel</v>
      </c>
      <c r="I1755" t="str">
        <f t="shared" ca="1" si="244"/>
        <v>cliente indisponivel</v>
      </c>
      <c r="J1755" t="str">
        <f t="shared" ca="1" si="245"/>
        <v>Não entregue</v>
      </c>
      <c r="K1755">
        <f t="shared" ca="1" si="246"/>
        <v>2</v>
      </c>
      <c r="L1755">
        <f t="shared" ca="1" si="247"/>
        <v>2</v>
      </c>
      <c r="M1755" s="6" t="str">
        <f t="shared" si="248"/>
        <v>43</v>
      </c>
      <c r="N1755" s="6">
        <v>10</v>
      </c>
      <c r="O1755" s="6">
        <v>2019</v>
      </c>
      <c r="P1755" s="6" t="s">
        <v>163</v>
      </c>
      <c r="Q1755" s="6">
        <v>10</v>
      </c>
      <c r="R1755" s="6">
        <v>2019</v>
      </c>
      <c r="S1755" s="7">
        <f t="shared" ca="1" si="249"/>
        <v>43640</v>
      </c>
      <c r="T1755" s="7" t="str">
        <f t="shared" si="250"/>
        <v>26</v>
      </c>
      <c r="U1755" s="7">
        <f t="shared" si="251"/>
        <v>43764</v>
      </c>
    </row>
    <row r="1756" spans="1:21" x14ac:dyDescent="0.25">
      <c r="A1756">
        <v>1755</v>
      </c>
      <c r="B1756" s="1">
        <v>43641</v>
      </c>
      <c r="C1756" s="1">
        <v>43754</v>
      </c>
      <c r="D1756" s="2">
        <v>117</v>
      </c>
      <c r="E1756" s="2" t="s">
        <v>1701</v>
      </c>
      <c r="F1756" s="2" t="s">
        <v>1709</v>
      </c>
      <c r="H1756" t="str">
        <f t="shared" si="243"/>
        <v/>
      </c>
      <c r="I1756" t="str">
        <f t="shared" ca="1" si="244"/>
        <v>cliente indisponivel</v>
      </c>
      <c r="J1756" t="str">
        <f t="shared" ca="1" si="245"/>
        <v>Não entregue</v>
      </c>
      <c r="K1756">
        <f t="shared" ca="1" si="246"/>
        <v>2</v>
      </c>
      <c r="L1756">
        <f t="shared" ca="1" si="247"/>
        <v>1</v>
      </c>
      <c r="M1756" s="6" t="str">
        <f t="shared" si="248"/>
        <v>43</v>
      </c>
      <c r="N1756" s="6">
        <v>10</v>
      </c>
      <c r="O1756" s="6">
        <v>2019</v>
      </c>
      <c r="P1756" s="6" t="s">
        <v>103</v>
      </c>
      <c r="Q1756" s="6">
        <v>10</v>
      </c>
      <c r="R1756" s="6">
        <v>2019</v>
      </c>
      <c r="S1756" s="7">
        <f t="shared" ca="1" si="249"/>
        <v>43638</v>
      </c>
      <c r="T1756" s="7" t="str">
        <f t="shared" si="250"/>
        <v>16</v>
      </c>
      <c r="U1756" s="7">
        <f t="shared" si="251"/>
        <v>43754</v>
      </c>
    </row>
    <row r="1757" spans="1:21" x14ac:dyDescent="0.25">
      <c r="A1757">
        <v>1756</v>
      </c>
      <c r="B1757" s="1">
        <v>43640</v>
      </c>
      <c r="C1757" s="1">
        <v>43746</v>
      </c>
      <c r="D1757" s="2">
        <v>173</v>
      </c>
      <c r="E1757" s="2" t="s">
        <v>1702</v>
      </c>
      <c r="F1757" s="2" t="s">
        <v>1703</v>
      </c>
      <c r="H1757" t="str">
        <f t="shared" ca="1" si="243"/>
        <v>cliente indisponivel</v>
      </c>
      <c r="I1757" t="str">
        <f t="shared" ca="1" si="244"/>
        <v>cliente indisponivel</v>
      </c>
      <c r="J1757" t="str">
        <f t="shared" ca="1" si="245"/>
        <v>Não entregue</v>
      </c>
      <c r="K1757">
        <f t="shared" ca="1" si="246"/>
        <v>2</v>
      </c>
      <c r="L1757">
        <f t="shared" ca="1" si="247"/>
        <v>2</v>
      </c>
      <c r="M1757" s="6" t="str">
        <f t="shared" si="248"/>
        <v>43</v>
      </c>
      <c r="N1757" s="6">
        <v>10</v>
      </c>
      <c r="O1757" s="6">
        <v>2019</v>
      </c>
      <c r="P1757" s="6" t="s">
        <v>1693</v>
      </c>
      <c r="Q1757" s="6">
        <v>10</v>
      </c>
      <c r="R1757" s="6">
        <v>2019</v>
      </c>
      <c r="S1757" s="7">
        <f t="shared" ca="1" si="249"/>
        <v>43641</v>
      </c>
      <c r="T1757" s="7" t="str">
        <f t="shared" si="250"/>
        <v>8</v>
      </c>
      <c r="U1757" s="7">
        <f t="shared" si="251"/>
        <v>43746</v>
      </c>
    </row>
    <row r="1758" spans="1:21" x14ac:dyDescent="0.25">
      <c r="A1758">
        <v>1757</v>
      </c>
      <c r="B1758" s="1">
        <v>43639</v>
      </c>
      <c r="C1758" s="1">
        <v>43756</v>
      </c>
      <c r="D1758" s="2">
        <v>148</v>
      </c>
      <c r="E1758" s="2" t="s">
        <v>1702</v>
      </c>
      <c r="F1758" s="2" t="s">
        <v>1703</v>
      </c>
      <c r="H1758" t="str">
        <f t="shared" ca="1" si="243"/>
        <v>cliente indisponivel</v>
      </c>
      <c r="I1758" t="str">
        <f t="shared" ca="1" si="244"/>
        <v>cliente indisponivel</v>
      </c>
      <c r="J1758" t="str">
        <f t="shared" ca="1" si="245"/>
        <v>Não entregue</v>
      </c>
      <c r="K1758">
        <f t="shared" ca="1" si="246"/>
        <v>2</v>
      </c>
      <c r="L1758">
        <f t="shared" ca="1" si="247"/>
        <v>2</v>
      </c>
      <c r="M1758" s="6" t="str">
        <f t="shared" si="248"/>
        <v>43</v>
      </c>
      <c r="N1758" s="6">
        <v>10</v>
      </c>
      <c r="O1758" s="6">
        <v>2019</v>
      </c>
      <c r="P1758" s="6" t="s">
        <v>114</v>
      </c>
      <c r="Q1758" s="6">
        <v>10</v>
      </c>
      <c r="R1758" s="6">
        <v>2019</v>
      </c>
      <c r="S1758" s="7">
        <f t="shared" ca="1" si="249"/>
        <v>43640</v>
      </c>
      <c r="T1758" s="7" t="str">
        <f t="shared" si="250"/>
        <v>18</v>
      </c>
      <c r="U1758" s="7">
        <f t="shared" si="251"/>
        <v>43756</v>
      </c>
    </row>
    <row r="1759" spans="1:21" x14ac:dyDescent="0.25">
      <c r="A1759">
        <v>1758</v>
      </c>
      <c r="B1759" s="1">
        <v>43640</v>
      </c>
      <c r="C1759" s="1">
        <v>43754</v>
      </c>
      <c r="D1759" s="2">
        <v>142</v>
      </c>
      <c r="E1759" s="2" t="s">
        <v>1702</v>
      </c>
      <c r="F1759" s="2" t="s">
        <v>1703</v>
      </c>
      <c r="H1759" t="str">
        <f t="shared" ca="1" si="243"/>
        <v>cliente indisponivel</v>
      </c>
      <c r="I1759" t="str">
        <f t="shared" ca="1" si="244"/>
        <v>cliente indisponivel</v>
      </c>
      <c r="J1759" t="str">
        <f t="shared" ca="1" si="245"/>
        <v>Não entregue</v>
      </c>
      <c r="K1759">
        <f t="shared" ca="1" si="246"/>
        <v>2</v>
      </c>
      <c r="L1759">
        <f t="shared" ca="1" si="247"/>
        <v>1</v>
      </c>
      <c r="M1759" s="6" t="str">
        <f t="shared" si="248"/>
        <v>43</v>
      </c>
      <c r="N1759" s="6">
        <v>10</v>
      </c>
      <c r="O1759" s="6">
        <v>2019</v>
      </c>
      <c r="P1759" s="6" t="s">
        <v>103</v>
      </c>
      <c r="Q1759" s="6">
        <v>10</v>
      </c>
      <c r="R1759" s="6">
        <v>2019</v>
      </c>
      <c r="S1759" s="7">
        <f t="shared" ca="1" si="249"/>
        <v>43640</v>
      </c>
      <c r="T1759" s="7" t="str">
        <f t="shared" si="250"/>
        <v>16</v>
      </c>
      <c r="U1759" s="7">
        <f t="shared" si="251"/>
        <v>43754</v>
      </c>
    </row>
    <row r="1760" spans="1:21" x14ac:dyDescent="0.25">
      <c r="A1760">
        <v>1759</v>
      </c>
      <c r="B1760" s="1">
        <v>43640</v>
      </c>
      <c r="C1760" s="1">
        <v>43753</v>
      </c>
      <c r="D1760" s="2">
        <v>139</v>
      </c>
      <c r="E1760" s="2" t="s">
        <v>1701</v>
      </c>
      <c r="F1760" s="2" t="s">
        <v>1709</v>
      </c>
      <c r="H1760" t="str">
        <f t="shared" si="243"/>
        <v/>
      </c>
      <c r="I1760" t="str">
        <f t="shared" ca="1" si="244"/>
        <v>cliente indisponivel</v>
      </c>
      <c r="J1760" t="str">
        <f t="shared" ca="1" si="245"/>
        <v>Não entregue</v>
      </c>
      <c r="K1760">
        <f t="shared" ca="1" si="246"/>
        <v>2</v>
      </c>
      <c r="L1760">
        <f t="shared" ca="1" si="247"/>
        <v>1</v>
      </c>
      <c r="M1760" s="6" t="str">
        <f t="shared" si="248"/>
        <v>43</v>
      </c>
      <c r="N1760" s="6">
        <v>10</v>
      </c>
      <c r="O1760" s="6">
        <v>2019</v>
      </c>
      <c r="P1760" s="6" t="s">
        <v>95</v>
      </c>
      <c r="Q1760" s="6">
        <v>10</v>
      </c>
      <c r="R1760" s="6">
        <v>2019</v>
      </c>
      <c r="S1760" s="7">
        <f t="shared" ca="1" si="249"/>
        <v>43638</v>
      </c>
      <c r="T1760" s="7" t="str">
        <f t="shared" si="250"/>
        <v>15</v>
      </c>
      <c r="U1760" s="7">
        <f t="shared" si="251"/>
        <v>43753</v>
      </c>
    </row>
    <row r="1761" spans="1:21" x14ac:dyDescent="0.25">
      <c r="A1761">
        <v>1760</v>
      </c>
      <c r="B1761" s="1">
        <v>43641</v>
      </c>
      <c r="C1761" s="1">
        <v>43751</v>
      </c>
      <c r="D1761" s="2">
        <v>8</v>
      </c>
      <c r="E1761" s="2" t="s">
        <v>1701</v>
      </c>
      <c r="F1761" s="2" t="s">
        <v>1709</v>
      </c>
      <c r="H1761" t="str">
        <f t="shared" si="243"/>
        <v/>
      </c>
      <c r="I1761" t="str">
        <f t="shared" ca="1" si="244"/>
        <v>cliente indisponivel</v>
      </c>
      <c r="J1761" t="str">
        <f t="shared" ca="1" si="245"/>
        <v>Não entregue</v>
      </c>
      <c r="K1761">
        <f t="shared" ca="1" si="246"/>
        <v>2</v>
      </c>
      <c r="L1761">
        <f t="shared" ca="1" si="247"/>
        <v>3</v>
      </c>
      <c r="M1761" s="6" t="str">
        <f t="shared" si="248"/>
        <v>43</v>
      </c>
      <c r="N1761" s="6">
        <v>10</v>
      </c>
      <c r="O1761" s="6">
        <v>2019</v>
      </c>
      <c r="P1761" s="6" t="s">
        <v>84</v>
      </c>
      <c r="Q1761" s="6">
        <v>10</v>
      </c>
      <c r="R1761" s="6">
        <v>2019</v>
      </c>
      <c r="S1761" s="7">
        <f t="shared" ca="1" si="249"/>
        <v>43640</v>
      </c>
      <c r="T1761" s="7" t="str">
        <f t="shared" si="250"/>
        <v>13</v>
      </c>
      <c r="U1761" s="7">
        <f t="shared" si="251"/>
        <v>43751</v>
      </c>
    </row>
    <row r="1762" spans="1:21" x14ac:dyDescent="0.25">
      <c r="A1762">
        <v>1761</v>
      </c>
      <c r="B1762" s="1">
        <v>43641</v>
      </c>
      <c r="C1762" s="1">
        <v>43764</v>
      </c>
      <c r="D1762" s="2">
        <v>84</v>
      </c>
      <c r="E1762" s="2" t="s">
        <v>1702</v>
      </c>
      <c r="F1762" s="2" t="s">
        <v>1703</v>
      </c>
      <c r="H1762" t="str">
        <f t="shared" ca="1" si="243"/>
        <v>outros</v>
      </c>
      <c r="I1762" t="str">
        <f t="shared" ca="1" si="244"/>
        <v>outros</v>
      </c>
      <c r="J1762" t="str">
        <f t="shared" ca="1" si="245"/>
        <v>Entregue</v>
      </c>
      <c r="K1762">
        <f t="shared" ca="1" si="246"/>
        <v>1</v>
      </c>
      <c r="L1762">
        <f t="shared" ca="1" si="247"/>
        <v>1</v>
      </c>
      <c r="M1762" s="6" t="str">
        <f t="shared" si="248"/>
        <v>43</v>
      </c>
      <c r="N1762" s="6">
        <v>10</v>
      </c>
      <c r="O1762" s="6">
        <v>2019</v>
      </c>
      <c r="P1762" s="6" t="s">
        <v>163</v>
      </c>
      <c r="Q1762" s="6">
        <v>10</v>
      </c>
      <c r="R1762" s="6">
        <v>2019</v>
      </c>
      <c r="S1762" s="7">
        <f t="shared" ca="1" si="249"/>
        <v>43642</v>
      </c>
      <c r="T1762" s="7" t="str">
        <f t="shared" si="250"/>
        <v>26</v>
      </c>
      <c r="U1762" s="7">
        <f t="shared" si="251"/>
        <v>43764</v>
      </c>
    </row>
    <row r="1763" spans="1:21" x14ac:dyDescent="0.25">
      <c r="A1763">
        <v>1762</v>
      </c>
      <c r="B1763" s="1">
        <v>43641</v>
      </c>
      <c r="C1763" s="1">
        <v>43765</v>
      </c>
      <c r="D1763" s="2">
        <v>8</v>
      </c>
      <c r="E1763" s="2" t="s">
        <v>1701</v>
      </c>
      <c r="F1763" s="2" t="s">
        <v>1709</v>
      </c>
      <c r="H1763" t="str">
        <f t="shared" si="243"/>
        <v/>
      </c>
      <c r="I1763" t="str">
        <f t="shared" ca="1" si="244"/>
        <v>outros</v>
      </c>
      <c r="J1763" t="str">
        <f t="shared" ca="1" si="245"/>
        <v>Entregue</v>
      </c>
      <c r="K1763">
        <f t="shared" ca="1" si="246"/>
        <v>1</v>
      </c>
      <c r="L1763">
        <f t="shared" ca="1" si="247"/>
        <v>2</v>
      </c>
      <c r="M1763" s="6" t="str">
        <f t="shared" si="248"/>
        <v>43</v>
      </c>
      <c r="N1763" s="6">
        <v>10</v>
      </c>
      <c r="O1763" s="6">
        <v>2019</v>
      </c>
      <c r="P1763" s="6" t="s">
        <v>170</v>
      </c>
      <c r="Q1763" s="6">
        <v>10</v>
      </c>
      <c r="R1763" s="6">
        <v>2019</v>
      </c>
      <c r="S1763" s="7">
        <f t="shared" ca="1" si="249"/>
        <v>43641</v>
      </c>
      <c r="T1763" s="7" t="str">
        <f t="shared" si="250"/>
        <v>27</v>
      </c>
      <c r="U1763" s="7">
        <f t="shared" si="251"/>
        <v>43765</v>
      </c>
    </row>
    <row r="1764" spans="1:21" x14ac:dyDescent="0.25">
      <c r="A1764">
        <v>1763</v>
      </c>
      <c r="B1764" s="1">
        <v>43639</v>
      </c>
      <c r="C1764" s="1">
        <v>43742</v>
      </c>
      <c r="D1764" s="2">
        <v>81</v>
      </c>
      <c r="E1764" s="2" t="s">
        <v>1702</v>
      </c>
      <c r="F1764" s="2" t="s">
        <v>1703</v>
      </c>
      <c r="H1764" t="str">
        <f t="shared" ca="1" si="243"/>
        <v>cliente indisponivel</v>
      </c>
      <c r="I1764" t="str">
        <f t="shared" ca="1" si="244"/>
        <v>cliente indisponivel</v>
      </c>
      <c r="J1764" t="str">
        <f t="shared" ca="1" si="245"/>
        <v>Não entregue</v>
      </c>
      <c r="K1764">
        <f t="shared" ca="1" si="246"/>
        <v>2</v>
      </c>
      <c r="L1764">
        <f t="shared" ca="1" si="247"/>
        <v>2</v>
      </c>
      <c r="M1764" s="6" t="str">
        <f t="shared" si="248"/>
        <v>43</v>
      </c>
      <c r="N1764" s="6">
        <v>10</v>
      </c>
      <c r="O1764" s="6">
        <v>2019</v>
      </c>
      <c r="P1764" s="6" t="s">
        <v>1698</v>
      </c>
      <c r="Q1764" s="6">
        <v>10</v>
      </c>
      <c r="R1764" s="6">
        <v>2019</v>
      </c>
      <c r="S1764" s="7">
        <f t="shared" ca="1" si="249"/>
        <v>43642</v>
      </c>
      <c r="T1764" s="7" t="str">
        <f t="shared" si="250"/>
        <v>4</v>
      </c>
      <c r="U1764" s="7">
        <f t="shared" si="251"/>
        <v>43742</v>
      </c>
    </row>
    <row r="1765" spans="1:21" x14ac:dyDescent="0.25">
      <c r="A1765">
        <v>1764</v>
      </c>
      <c r="B1765" s="1">
        <v>43642</v>
      </c>
      <c r="C1765" s="1">
        <v>43760</v>
      </c>
      <c r="D1765" s="2">
        <v>138</v>
      </c>
      <c r="E1765" s="2" t="s">
        <v>1702</v>
      </c>
      <c r="F1765" s="2" t="s">
        <v>1703</v>
      </c>
      <c r="H1765" t="str">
        <f t="shared" ca="1" si="243"/>
        <v>outros</v>
      </c>
      <c r="I1765" t="str">
        <f t="shared" ca="1" si="244"/>
        <v>outros</v>
      </c>
      <c r="J1765" t="str">
        <f t="shared" ca="1" si="245"/>
        <v>Entregue</v>
      </c>
      <c r="K1765">
        <f t="shared" ca="1" si="246"/>
        <v>1</v>
      </c>
      <c r="L1765">
        <f t="shared" ca="1" si="247"/>
        <v>1</v>
      </c>
      <c r="M1765" s="6" t="str">
        <f t="shared" si="248"/>
        <v>43</v>
      </c>
      <c r="N1765" s="6">
        <v>10</v>
      </c>
      <c r="O1765" s="6">
        <v>2019</v>
      </c>
      <c r="P1765" s="6" t="s">
        <v>138</v>
      </c>
      <c r="Q1765" s="6">
        <v>10</v>
      </c>
      <c r="R1765" s="6">
        <v>2019</v>
      </c>
      <c r="S1765" s="7">
        <f t="shared" ca="1" si="249"/>
        <v>43638</v>
      </c>
      <c r="T1765" s="7" t="str">
        <f t="shared" si="250"/>
        <v>22</v>
      </c>
      <c r="U1765" s="7">
        <f t="shared" si="251"/>
        <v>43760</v>
      </c>
    </row>
    <row r="1766" spans="1:21" x14ac:dyDescent="0.25">
      <c r="A1766">
        <v>1765</v>
      </c>
      <c r="B1766" s="1">
        <v>43639</v>
      </c>
      <c r="C1766" s="1">
        <v>43743</v>
      </c>
      <c r="D1766" s="2">
        <v>221</v>
      </c>
      <c r="E1766" s="2" t="s">
        <v>1701</v>
      </c>
      <c r="F1766" s="2" t="s">
        <v>1709</v>
      </c>
      <c r="H1766" t="str">
        <f t="shared" si="243"/>
        <v/>
      </c>
      <c r="I1766" t="str">
        <f t="shared" ca="1" si="244"/>
        <v>cliente indisponivel</v>
      </c>
      <c r="J1766" t="str">
        <f t="shared" ca="1" si="245"/>
        <v>Não entregue</v>
      </c>
      <c r="K1766">
        <f t="shared" ca="1" si="246"/>
        <v>2</v>
      </c>
      <c r="L1766">
        <f t="shared" ca="1" si="247"/>
        <v>1</v>
      </c>
      <c r="M1766" s="6" t="str">
        <f t="shared" si="248"/>
        <v>43</v>
      </c>
      <c r="N1766" s="6">
        <v>10</v>
      </c>
      <c r="O1766" s="6">
        <v>2019</v>
      </c>
      <c r="P1766" s="6" t="s">
        <v>1695</v>
      </c>
      <c r="Q1766" s="6">
        <v>10</v>
      </c>
      <c r="R1766" s="6">
        <v>2019</v>
      </c>
      <c r="S1766" s="7">
        <f t="shared" ca="1" si="249"/>
        <v>43638</v>
      </c>
      <c r="T1766" s="7" t="str">
        <f t="shared" si="250"/>
        <v>5</v>
      </c>
      <c r="U1766" s="7">
        <f t="shared" si="251"/>
        <v>43743</v>
      </c>
    </row>
    <row r="1767" spans="1:21" x14ac:dyDescent="0.25">
      <c r="A1767">
        <v>1766</v>
      </c>
      <c r="B1767" s="1">
        <v>43638</v>
      </c>
      <c r="C1767" s="1">
        <v>43755</v>
      </c>
      <c r="D1767" s="2">
        <v>39</v>
      </c>
      <c r="E1767" s="2" t="s">
        <v>1701</v>
      </c>
      <c r="F1767" s="2" t="s">
        <v>1709</v>
      </c>
      <c r="H1767" t="str">
        <f t="shared" si="243"/>
        <v/>
      </c>
      <c r="I1767" t="str">
        <f t="shared" ca="1" si="244"/>
        <v>cliente indisponivel</v>
      </c>
      <c r="J1767" t="str">
        <f t="shared" ca="1" si="245"/>
        <v>Não entregue</v>
      </c>
      <c r="K1767">
        <f t="shared" ca="1" si="246"/>
        <v>2</v>
      </c>
      <c r="L1767">
        <f t="shared" ca="1" si="247"/>
        <v>3</v>
      </c>
      <c r="M1767" s="6" t="str">
        <f t="shared" si="248"/>
        <v>43</v>
      </c>
      <c r="N1767" s="6">
        <v>10</v>
      </c>
      <c r="O1767" s="6">
        <v>2019</v>
      </c>
      <c r="P1767" s="6" t="s">
        <v>108</v>
      </c>
      <c r="Q1767" s="6">
        <v>10</v>
      </c>
      <c r="R1767" s="6">
        <v>2019</v>
      </c>
      <c r="S1767" s="7">
        <f t="shared" ca="1" si="249"/>
        <v>43640</v>
      </c>
      <c r="T1767" s="7" t="str">
        <f t="shared" si="250"/>
        <v>17</v>
      </c>
      <c r="U1767" s="7">
        <f t="shared" si="251"/>
        <v>43755</v>
      </c>
    </row>
    <row r="1768" spans="1:21" x14ac:dyDescent="0.25">
      <c r="A1768">
        <v>1767</v>
      </c>
      <c r="B1768" s="1">
        <v>43639</v>
      </c>
      <c r="C1768" s="1">
        <v>43749</v>
      </c>
      <c r="D1768" s="2">
        <v>212</v>
      </c>
      <c r="E1768" s="2" t="s">
        <v>1701</v>
      </c>
      <c r="F1768" s="2" t="s">
        <v>1709</v>
      </c>
      <c r="H1768" t="str">
        <f t="shared" si="243"/>
        <v/>
      </c>
      <c r="I1768" t="str">
        <f t="shared" ca="1" si="244"/>
        <v>outros</v>
      </c>
      <c r="J1768" t="str">
        <f t="shared" ca="1" si="245"/>
        <v>Entregue</v>
      </c>
      <c r="K1768">
        <f t="shared" ca="1" si="246"/>
        <v>1</v>
      </c>
      <c r="L1768">
        <f t="shared" ca="1" si="247"/>
        <v>3</v>
      </c>
      <c r="M1768" s="6" t="str">
        <f t="shared" si="248"/>
        <v>43</v>
      </c>
      <c r="N1768" s="6">
        <v>10</v>
      </c>
      <c r="O1768" s="6">
        <v>2019</v>
      </c>
      <c r="P1768" s="6" t="s">
        <v>71</v>
      </c>
      <c r="Q1768" s="6">
        <v>10</v>
      </c>
      <c r="R1768" s="6">
        <v>2019</v>
      </c>
      <c r="S1768" s="7">
        <f t="shared" ca="1" si="249"/>
        <v>43638</v>
      </c>
      <c r="T1768" s="7" t="str">
        <f t="shared" si="250"/>
        <v>11</v>
      </c>
      <c r="U1768" s="7">
        <f t="shared" si="251"/>
        <v>43749</v>
      </c>
    </row>
    <row r="1769" spans="1:21" x14ac:dyDescent="0.25">
      <c r="A1769">
        <v>1768</v>
      </c>
      <c r="B1769" s="1">
        <v>43641</v>
      </c>
      <c r="C1769" s="1">
        <v>43758</v>
      </c>
      <c r="D1769" s="2">
        <v>179</v>
      </c>
      <c r="E1769" s="2" t="s">
        <v>1701</v>
      </c>
      <c r="F1769" s="2" t="s">
        <v>1709</v>
      </c>
      <c r="H1769" t="str">
        <f t="shared" si="243"/>
        <v/>
      </c>
      <c r="I1769" t="str">
        <f t="shared" ca="1" si="244"/>
        <v>cliente indisponivel</v>
      </c>
      <c r="J1769" t="str">
        <f t="shared" ca="1" si="245"/>
        <v>Não entregue</v>
      </c>
      <c r="K1769">
        <f t="shared" ca="1" si="246"/>
        <v>2</v>
      </c>
      <c r="L1769">
        <f t="shared" ca="1" si="247"/>
        <v>2</v>
      </c>
      <c r="M1769" s="6" t="str">
        <f t="shared" si="248"/>
        <v>43</v>
      </c>
      <c r="N1769" s="6">
        <v>10</v>
      </c>
      <c r="O1769" s="6">
        <v>2019</v>
      </c>
      <c r="P1769" s="6" t="s">
        <v>126</v>
      </c>
      <c r="Q1769" s="6">
        <v>10</v>
      </c>
      <c r="R1769" s="6">
        <v>2019</v>
      </c>
      <c r="S1769" s="7">
        <f t="shared" ca="1" si="249"/>
        <v>43639</v>
      </c>
      <c r="T1769" s="7" t="str">
        <f t="shared" si="250"/>
        <v>20</v>
      </c>
      <c r="U1769" s="7">
        <f t="shared" si="251"/>
        <v>43758</v>
      </c>
    </row>
    <row r="1770" spans="1:21" x14ac:dyDescent="0.25">
      <c r="A1770">
        <v>1769</v>
      </c>
      <c r="B1770" s="1">
        <v>43641</v>
      </c>
      <c r="C1770" s="1">
        <v>43756</v>
      </c>
      <c r="D1770" s="2">
        <v>230</v>
      </c>
      <c r="E1770" s="2" t="s">
        <v>1702</v>
      </c>
      <c r="F1770" s="2" t="s">
        <v>1703</v>
      </c>
      <c r="H1770" t="str">
        <f t="shared" ca="1" si="243"/>
        <v>cliente indisponivel</v>
      </c>
      <c r="I1770" t="str">
        <f t="shared" ca="1" si="244"/>
        <v>cliente indisponivel</v>
      </c>
      <c r="J1770" t="str">
        <f t="shared" ca="1" si="245"/>
        <v>Não entregue</v>
      </c>
      <c r="K1770">
        <f t="shared" ca="1" si="246"/>
        <v>2</v>
      </c>
      <c r="L1770">
        <f t="shared" ca="1" si="247"/>
        <v>1</v>
      </c>
      <c r="M1770" s="6" t="str">
        <f t="shared" si="248"/>
        <v>43</v>
      </c>
      <c r="N1770" s="6">
        <v>10</v>
      </c>
      <c r="O1770" s="6">
        <v>2019</v>
      </c>
      <c r="P1770" s="6" t="s">
        <v>114</v>
      </c>
      <c r="Q1770" s="6">
        <v>10</v>
      </c>
      <c r="R1770" s="6">
        <v>2019</v>
      </c>
      <c r="S1770" s="7">
        <f t="shared" ca="1" si="249"/>
        <v>43638</v>
      </c>
      <c r="T1770" s="7" t="str">
        <f t="shared" si="250"/>
        <v>18</v>
      </c>
      <c r="U1770" s="7">
        <f t="shared" si="251"/>
        <v>43756</v>
      </c>
    </row>
    <row r="1771" spans="1:21" x14ac:dyDescent="0.25">
      <c r="A1771">
        <v>1770</v>
      </c>
      <c r="B1771" s="1">
        <v>43639</v>
      </c>
      <c r="C1771" s="1">
        <v>43755</v>
      </c>
      <c r="D1771" s="2">
        <v>186</v>
      </c>
      <c r="E1771" s="2" t="s">
        <v>1701</v>
      </c>
      <c r="F1771" s="2" t="s">
        <v>1709</v>
      </c>
      <c r="H1771" t="str">
        <f t="shared" si="243"/>
        <v/>
      </c>
      <c r="I1771" t="str">
        <f t="shared" ca="1" si="244"/>
        <v>cliente indisponivel</v>
      </c>
      <c r="J1771" t="str">
        <f t="shared" ca="1" si="245"/>
        <v>Não entregue</v>
      </c>
      <c r="K1771">
        <f t="shared" ca="1" si="246"/>
        <v>2</v>
      </c>
      <c r="L1771">
        <f t="shared" ca="1" si="247"/>
        <v>1</v>
      </c>
      <c r="M1771" s="6" t="str">
        <f t="shared" si="248"/>
        <v>43</v>
      </c>
      <c r="N1771" s="6">
        <v>10</v>
      </c>
      <c r="O1771" s="6">
        <v>2019</v>
      </c>
      <c r="P1771" s="6" t="s">
        <v>108</v>
      </c>
      <c r="Q1771" s="6">
        <v>10</v>
      </c>
      <c r="R1771" s="6">
        <v>2019</v>
      </c>
      <c r="S1771" s="7">
        <f t="shared" ca="1" si="249"/>
        <v>43640</v>
      </c>
      <c r="T1771" s="7" t="str">
        <f t="shared" si="250"/>
        <v>17</v>
      </c>
      <c r="U1771" s="7">
        <f t="shared" si="251"/>
        <v>43755</v>
      </c>
    </row>
    <row r="1772" spans="1:21" x14ac:dyDescent="0.25">
      <c r="A1772">
        <v>1771</v>
      </c>
      <c r="B1772" s="1">
        <v>43639</v>
      </c>
      <c r="C1772" s="1">
        <v>43742</v>
      </c>
      <c r="D1772" s="2">
        <v>207</v>
      </c>
      <c r="E1772" s="2" t="s">
        <v>1702</v>
      </c>
      <c r="F1772" s="2" t="s">
        <v>1704</v>
      </c>
      <c r="H1772" t="str">
        <f t="shared" ca="1" si="243"/>
        <v>cliente indisponivel</v>
      </c>
      <c r="I1772" t="str">
        <f t="shared" ca="1" si="244"/>
        <v>cliente indisponivel</v>
      </c>
      <c r="J1772" t="str">
        <f t="shared" ca="1" si="245"/>
        <v>Não entregue</v>
      </c>
      <c r="K1772">
        <f t="shared" ca="1" si="246"/>
        <v>2</v>
      </c>
      <c r="L1772">
        <f t="shared" ca="1" si="247"/>
        <v>2</v>
      </c>
      <c r="M1772" s="6" t="str">
        <f t="shared" si="248"/>
        <v>43</v>
      </c>
      <c r="N1772" s="6">
        <v>10</v>
      </c>
      <c r="O1772" s="6">
        <v>2019</v>
      </c>
      <c r="P1772" s="6" t="s">
        <v>1698</v>
      </c>
      <c r="Q1772" s="6">
        <v>10</v>
      </c>
      <c r="R1772" s="6">
        <v>2019</v>
      </c>
      <c r="S1772" s="7">
        <f t="shared" ca="1" si="249"/>
        <v>43638</v>
      </c>
      <c r="T1772" s="7" t="str">
        <f t="shared" si="250"/>
        <v>4</v>
      </c>
      <c r="U1772" s="7">
        <f t="shared" si="251"/>
        <v>43742</v>
      </c>
    </row>
    <row r="1773" spans="1:21" x14ac:dyDescent="0.25">
      <c r="A1773">
        <v>1772</v>
      </c>
      <c r="B1773" s="1">
        <v>43641</v>
      </c>
      <c r="C1773" s="1">
        <v>43764</v>
      </c>
      <c r="D1773" s="2">
        <v>123</v>
      </c>
      <c r="E1773" s="2" t="s">
        <v>1701</v>
      </c>
      <c r="F1773" s="2" t="s">
        <v>1709</v>
      </c>
      <c r="H1773" t="str">
        <f t="shared" si="243"/>
        <v/>
      </c>
      <c r="I1773" t="str">
        <f t="shared" ca="1" si="244"/>
        <v>cliente indisponivel</v>
      </c>
      <c r="J1773" t="str">
        <f t="shared" ca="1" si="245"/>
        <v>Não entregue</v>
      </c>
      <c r="K1773">
        <f t="shared" ca="1" si="246"/>
        <v>2</v>
      </c>
      <c r="L1773">
        <f t="shared" ca="1" si="247"/>
        <v>2</v>
      </c>
      <c r="M1773" s="6" t="str">
        <f t="shared" si="248"/>
        <v>43</v>
      </c>
      <c r="N1773" s="6">
        <v>10</v>
      </c>
      <c r="O1773" s="6">
        <v>2019</v>
      </c>
      <c r="P1773" s="6" t="s">
        <v>163</v>
      </c>
      <c r="Q1773" s="6">
        <v>10</v>
      </c>
      <c r="R1773" s="6">
        <v>2019</v>
      </c>
      <c r="S1773" s="7">
        <f t="shared" ca="1" si="249"/>
        <v>43640</v>
      </c>
      <c r="T1773" s="7" t="str">
        <f t="shared" si="250"/>
        <v>26</v>
      </c>
      <c r="U1773" s="7">
        <f t="shared" si="251"/>
        <v>43764</v>
      </c>
    </row>
    <row r="1774" spans="1:21" x14ac:dyDescent="0.25">
      <c r="A1774">
        <v>1773</v>
      </c>
      <c r="B1774" s="1">
        <v>43642</v>
      </c>
      <c r="C1774" s="1">
        <v>43741</v>
      </c>
      <c r="D1774" s="2">
        <v>157</v>
      </c>
      <c r="E1774" s="2" t="s">
        <v>1701</v>
      </c>
      <c r="F1774" s="2" t="s">
        <v>1709</v>
      </c>
      <c r="H1774" t="str">
        <f t="shared" si="243"/>
        <v/>
      </c>
      <c r="I1774" t="str">
        <f t="shared" ca="1" si="244"/>
        <v>cliente indisponivel</v>
      </c>
      <c r="J1774" t="str">
        <f t="shared" ca="1" si="245"/>
        <v>Não entregue</v>
      </c>
      <c r="K1774">
        <f t="shared" ca="1" si="246"/>
        <v>2</v>
      </c>
      <c r="L1774">
        <f t="shared" ca="1" si="247"/>
        <v>2</v>
      </c>
      <c r="M1774" s="6" t="str">
        <f t="shared" si="248"/>
        <v>43</v>
      </c>
      <c r="N1774" s="6">
        <v>10</v>
      </c>
      <c r="O1774" s="6">
        <v>2019</v>
      </c>
      <c r="P1774" s="6" t="s">
        <v>1691</v>
      </c>
      <c r="Q1774" s="6">
        <v>10</v>
      </c>
      <c r="R1774" s="6">
        <v>2019</v>
      </c>
      <c r="S1774" s="7">
        <f t="shared" ca="1" si="249"/>
        <v>43642</v>
      </c>
      <c r="T1774" s="7" t="str">
        <f t="shared" si="250"/>
        <v>3</v>
      </c>
      <c r="U1774" s="7">
        <f t="shared" si="251"/>
        <v>43741</v>
      </c>
    </row>
    <row r="1775" spans="1:21" x14ac:dyDescent="0.25">
      <c r="A1775">
        <v>1774</v>
      </c>
      <c r="B1775" s="1">
        <v>43638</v>
      </c>
      <c r="C1775" s="1">
        <v>43753</v>
      </c>
      <c r="D1775" s="2">
        <v>183</v>
      </c>
      <c r="E1775" s="2" t="s">
        <v>1702</v>
      </c>
      <c r="F1775" s="2" t="s">
        <v>1704</v>
      </c>
      <c r="H1775" t="str">
        <f t="shared" ca="1" si="243"/>
        <v>outros</v>
      </c>
      <c r="I1775" t="str">
        <f t="shared" ca="1" si="244"/>
        <v>outros</v>
      </c>
      <c r="J1775" t="str">
        <f t="shared" ca="1" si="245"/>
        <v>Entregue</v>
      </c>
      <c r="K1775">
        <f t="shared" ca="1" si="246"/>
        <v>1</v>
      </c>
      <c r="L1775">
        <f t="shared" ca="1" si="247"/>
        <v>3</v>
      </c>
      <c r="M1775" s="6" t="str">
        <f t="shared" si="248"/>
        <v>43</v>
      </c>
      <c r="N1775" s="6">
        <v>10</v>
      </c>
      <c r="O1775" s="6">
        <v>2019</v>
      </c>
      <c r="P1775" s="6" t="s">
        <v>95</v>
      </c>
      <c r="Q1775" s="6">
        <v>10</v>
      </c>
      <c r="R1775" s="6">
        <v>2019</v>
      </c>
      <c r="S1775" s="7">
        <f t="shared" ca="1" si="249"/>
        <v>43639</v>
      </c>
      <c r="T1775" s="7" t="str">
        <f t="shared" si="250"/>
        <v>15</v>
      </c>
      <c r="U1775" s="7">
        <f t="shared" si="251"/>
        <v>43753</v>
      </c>
    </row>
    <row r="1776" spans="1:21" x14ac:dyDescent="0.25">
      <c r="A1776">
        <v>1775</v>
      </c>
      <c r="B1776" s="1">
        <v>43639</v>
      </c>
      <c r="C1776" s="1">
        <v>43743</v>
      </c>
      <c r="D1776" s="2">
        <v>69</v>
      </c>
      <c r="E1776" s="2" t="s">
        <v>1701</v>
      </c>
      <c r="F1776" s="2" t="s">
        <v>1709</v>
      </c>
      <c r="H1776" t="str">
        <f t="shared" si="243"/>
        <v/>
      </c>
      <c r="I1776" t="str">
        <f t="shared" ca="1" si="244"/>
        <v>cliente indisponivel</v>
      </c>
      <c r="J1776" t="str">
        <f t="shared" ca="1" si="245"/>
        <v>Não entregue</v>
      </c>
      <c r="K1776">
        <f t="shared" ca="1" si="246"/>
        <v>2</v>
      </c>
      <c r="L1776">
        <f t="shared" ca="1" si="247"/>
        <v>2</v>
      </c>
      <c r="M1776" s="6" t="str">
        <f t="shared" si="248"/>
        <v>43</v>
      </c>
      <c r="N1776" s="6">
        <v>10</v>
      </c>
      <c r="O1776" s="6">
        <v>2019</v>
      </c>
      <c r="P1776" s="6" t="s">
        <v>1695</v>
      </c>
      <c r="Q1776" s="6">
        <v>10</v>
      </c>
      <c r="R1776" s="6">
        <v>2019</v>
      </c>
      <c r="S1776" s="7">
        <f t="shared" ca="1" si="249"/>
        <v>43639</v>
      </c>
      <c r="T1776" s="7" t="str">
        <f t="shared" si="250"/>
        <v>5</v>
      </c>
      <c r="U1776" s="7">
        <f t="shared" si="251"/>
        <v>43743</v>
      </c>
    </row>
    <row r="1777" spans="1:21" x14ac:dyDescent="0.25">
      <c r="A1777">
        <v>1776</v>
      </c>
      <c r="B1777" s="1">
        <v>43642</v>
      </c>
      <c r="C1777" s="1">
        <v>43759</v>
      </c>
      <c r="D1777" s="2">
        <v>196</v>
      </c>
      <c r="E1777" s="2" t="s">
        <v>1701</v>
      </c>
      <c r="F1777" s="2" t="s">
        <v>1709</v>
      </c>
      <c r="H1777" t="str">
        <f t="shared" si="243"/>
        <v/>
      </c>
      <c r="I1777" t="str">
        <f t="shared" ca="1" si="244"/>
        <v>outros</v>
      </c>
      <c r="J1777" t="str">
        <f t="shared" ca="1" si="245"/>
        <v>Entregue</v>
      </c>
      <c r="K1777">
        <f t="shared" ca="1" si="246"/>
        <v>1</v>
      </c>
      <c r="L1777">
        <f t="shared" ca="1" si="247"/>
        <v>1</v>
      </c>
      <c r="M1777" s="6" t="str">
        <f t="shared" si="248"/>
        <v>43</v>
      </c>
      <c r="N1777" s="6">
        <v>10</v>
      </c>
      <c r="O1777" s="6">
        <v>2019</v>
      </c>
      <c r="P1777" s="6" t="s">
        <v>132</v>
      </c>
      <c r="Q1777" s="6">
        <v>10</v>
      </c>
      <c r="R1777" s="6">
        <v>2019</v>
      </c>
      <c r="S1777" s="7">
        <f t="shared" ca="1" si="249"/>
        <v>43641</v>
      </c>
      <c r="T1777" s="7" t="str">
        <f t="shared" si="250"/>
        <v>21</v>
      </c>
      <c r="U1777" s="7">
        <f t="shared" si="251"/>
        <v>43759</v>
      </c>
    </row>
    <row r="1778" spans="1:21" x14ac:dyDescent="0.25">
      <c r="A1778">
        <v>1777</v>
      </c>
      <c r="B1778" s="1">
        <v>43638</v>
      </c>
      <c r="C1778" s="1">
        <v>43749</v>
      </c>
      <c r="D1778" s="2">
        <v>58</v>
      </c>
      <c r="E1778" s="2" t="s">
        <v>1702</v>
      </c>
      <c r="F1778" s="2" t="s">
        <v>1704</v>
      </c>
      <c r="H1778" t="str">
        <f t="shared" ca="1" si="243"/>
        <v>cliente indisponivel</v>
      </c>
      <c r="I1778" t="str">
        <f t="shared" ca="1" si="244"/>
        <v>cliente indisponivel</v>
      </c>
      <c r="J1778" t="str">
        <f t="shared" ca="1" si="245"/>
        <v>Não entregue</v>
      </c>
      <c r="K1778">
        <f t="shared" ca="1" si="246"/>
        <v>2</v>
      </c>
      <c r="L1778">
        <f t="shared" ca="1" si="247"/>
        <v>1</v>
      </c>
      <c r="M1778" s="6" t="str">
        <f t="shared" si="248"/>
        <v>43</v>
      </c>
      <c r="N1778" s="6">
        <v>10</v>
      </c>
      <c r="O1778" s="6">
        <v>2019</v>
      </c>
      <c r="P1778" s="6" t="s">
        <v>71</v>
      </c>
      <c r="Q1778" s="6">
        <v>10</v>
      </c>
      <c r="R1778" s="6">
        <v>2019</v>
      </c>
      <c r="S1778" s="7">
        <f t="shared" ca="1" si="249"/>
        <v>43642</v>
      </c>
      <c r="T1778" s="7" t="str">
        <f t="shared" si="250"/>
        <v>11</v>
      </c>
      <c r="U1778" s="7">
        <f t="shared" si="251"/>
        <v>43749</v>
      </c>
    </row>
    <row r="1779" spans="1:21" x14ac:dyDescent="0.25">
      <c r="A1779">
        <v>1778</v>
      </c>
      <c r="B1779" s="1">
        <v>43640</v>
      </c>
      <c r="C1779" s="1">
        <v>43739</v>
      </c>
      <c r="D1779" s="2">
        <v>132</v>
      </c>
      <c r="E1779" s="2" t="s">
        <v>1701</v>
      </c>
      <c r="F1779" s="2" t="s">
        <v>1709</v>
      </c>
      <c r="H1779" t="str">
        <f t="shared" si="243"/>
        <v/>
      </c>
      <c r="I1779" t="str">
        <f t="shared" ca="1" si="244"/>
        <v>outros</v>
      </c>
      <c r="J1779" t="str">
        <f t="shared" ca="1" si="245"/>
        <v>Entregue</v>
      </c>
      <c r="K1779">
        <f t="shared" ca="1" si="246"/>
        <v>1</v>
      </c>
      <c r="L1779">
        <f t="shared" ca="1" si="247"/>
        <v>2</v>
      </c>
      <c r="M1779" s="6" t="str">
        <f t="shared" si="248"/>
        <v>43</v>
      </c>
      <c r="N1779" s="6">
        <v>10</v>
      </c>
      <c r="O1779" s="6">
        <v>2019</v>
      </c>
      <c r="P1779" s="6" t="s">
        <v>1696</v>
      </c>
      <c r="Q1779" s="6">
        <v>10</v>
      </c>
      <c r="R1779" s="6">
        <v>2019</v>
      </c>
      <c r="S1779" s="7">
        <f t="shared" ca="1" si="249"/>
        <v>43639</v>
      </c>
      <c r="T1779" s="7" t="str">
        <f t="shared" si="250"/>
        <v>1</v>
      </c>
      <c r="U1779" s="7">
        <f t="shared" si="251"/>
        <v>43739</v>
      </c>
    </row>
    <row r="1780" spans="1:21" x14ac:dyDescent="0.25">
      <c r="A1780">
        <v>1779</v>
      </c>
      <c r="B1780" s="1">
        <v>43638</v>
      </c>
      <c r="C1780" s="1">
        <v>43749</v>
      </c>
      <c r="D1780" s="2">
        <v>140</v>
      </c>
      <c r="E1780" s="2" t="s">
        <v>1701</v>
      </c>
      <c r="F1780" s="2" t="s">
        <v>1709</v>
      </c>
      <c r="H1780" t="str">
        <f t="shared" si="243"/>
        <v/>
      </c>
      <c r="I1780" t="str">
        <f t="shared" ca="1" si="244"/>
        <v>cliente indisponivel</v>
      </c>
      <c r="J1780" t="str">
        <f t="shared" ca="1" si="245"/>
        <v>Não entregue</v>
      </c>
      <c r="K1780">
        <f t="shared" ca="1" si="246"/>
        <v>2</v>
      </c>
      <c r="L1780">
        <f t="shared" ca="1" si="247"/>
        <v>3</v>
      </c>
      <c r="M1780" s="6" t="str">
        <f t="shared" si="248"/>
        <v>43</v>
      </c>
      <c r="N1780" s="6">
        <v>10</v>
      </c>
      <c r="O1780" s="6">
        <v>2019</v>
      </c>
      <c r="P1780" s="6" t="s">
        <v>71</v>
      </c>
      <c r="Q1780" s="6">
        <v>10</v>
      </c>
      <c r="R1780" s="6">
        <v>2019</v>
      </c>
      <c r="S1780" s="7">
        <f t="shared" ca="1" si="249"/>
        <v>43638</v>
      </c>
      <c r="T1780" s="7" t="str">
        <f t="shared" si="250"/>
        <v>11</v>
      </c>
      <c r="U1780" s="7">
        <f t="shared" si="251"/>
        <v>43749</v>
      </c>
    </row>
    <row r="1781" spans="1:21" x14ac:dyDescent="0.25">
      <c r="A1781">
        <v>1780</v>
      </c>
      <c r="B1781" s="1">
        <v>43640</v>
      </c>
      <c r="C1781" s="1">
        <v>43765</v>
      </c>
      <c r="D1781" s="2">
        <v>124</v>
      </c>
      <c r="E1781" s="2" t="s">
        <v>1702</v>
      </c>
      <c r="F1781" s="2" t="s">
        <v>1703</v>
      </c>
      <c r="H1781" t="str">
        <f t="shared" ca="1" si="243"/>
        <v>outros</v>
      </c>
      <c r="I1781" t="str">
        <f t="shared" ca="1" si="244"/>
        <v>outros</v>
      </c>
      <c r="J1781" t="str">
        <f t="shared" ca="1" si="245"/>
        <v>Entregue</v>
      </c>
      <c r="K1781">
        <f t="shared" ca="1" si="246"/>
        <v>1</v>
      </c>
      <c r="L1781">
        <f t="shared" ca="1" si="247"/>
        <v>2</v>
      </c>
      <c r="M1781" s="6" t="str">
        <f t="shared" si="248"/>
        <v>43</v>
      </c>
      <c r="N1781" s="6">
        <v>10</v>
      </c>
      <c r="O1781" s="6">
        <v>2019</v>
      </c>
      <c r="P1781" s="6" t="s">
        <v>170</v>
      </c>
      <c r="Q1781" s="6">
        <v>10</v>
      </c>
      <c r="R1781" s="6">
        <v>2019</v>
      </c>
      <c r="S1781" s="7">
        <f t="shared" ca="1" si="249"/>
        <v>43638</v>
      </c>
      <c r="T1781" s="7" t="str">
        <f t="shared" si="250"/>
        <v>27</v>
      </c>
      <c r="U1781" s="7">
        <f t="shared" si="251"/>
        <v>43765</v>
      </c>
    </row>
    <row r="1782" spans="1:21" x14ac:dyDescent="0.25">
      <c r="A1782">
        <v>1781</v>
      </c>
      <c r="B1782" s="1">
        <v>43641</v>
      </c>
      <c r="C1782" s="1">
        <v>43755</v>
      </c>
      <c r="D1782" s="2">
        <v>110</v>
      </c>
      <c r="E1782" s="2" t="s">
        <v>1701</v>
      </c>
      <c r="F1782" s="2" t="s">
        <v>1709</v>
      </c>
      <c r="H1782" t="str">
        <f t="shared" si="243"/>
        <v/>
      </c>
      <c r="I1782" t="str">
        <f t="shared" ca="1" si="244"/>
        <v>outros</v>
      </c>
      <c r="J1782" t="str">
        <f t="shared" ca="1" si="245"/>
        <v>Entregue</v>
      </c>
      <c r="K1782">
        <f t="shared" ca="1" si="246"/>
        <v>1</v>
      </c>
      <c r="L1782">
        <f t="shared" ca="1" si="247"/>
        <v>1</v>
      </c>
      <c r="M1782" s="6" t="str">
        <f t="shared" si="248"/>
        <v>43</v>
      </c>
      <c r="N1782" s="6">
        <v>10</v>
      </c>
      <c r="O1782" s="6">
        <v>2019</v>
      </c>
      <c r="P1782" s="6" t="s">
        <v>108</v>
      </c>
      <c r="Q1782" s="6">
        <v>10</v>
      </c>
      <c r="R1782" s="6">
        <v>2019</v>
      </c>
      <c r="S1782" s="7">
        <f t="shared" ca="1" si="249"/>
        <v>43639</v>
      </c>
      <c r="T1782" s="7" t="str">
        <f t="shared" si="250"/>
        <v>17</v>
      </c>
      <c r="U1782" s="7">
        <f t="shared" si="251"/>
        <v>43755</v>
      </c>
    </row>
    <row r="1783" spans="1:21" x14ac:dyDescent="0.25">
      <c r="A1783">
        <v>1782</v>
      </c>
      <c r="B1783" s="1">
        <v>43640</v>
      </c>
      <c r="C1783" s="1">
        <v>43746</v>
      </c>
      <c r="D1783" s="2">
        <v>164</v>
      </c>
      <c r="E1783" s="2" t="s">
        <v>1702</v>
      </c>
      <c r="F1783" s="2" t="s">
        <v>1704</v>
      </c>
      <c r="H1783" t="str">
        <f t="shared" ca="1" si="243"/>
        <v>cliente indisponivel</v>
      </c>
      <c r="I1783" t="str">
        <f t="shared" ca="1" si="244"/>
        <v>cliente indisponivel</v>
      </c>
      <c r="J1783" t="str">
        <f t="shared" ca="1" si="245"/>
        <v>Não entregue</v>
      </c>
      <c r="K1783">
        <f t="shared" ca="1" si="246"/>
        <v>2</v>
      </c>
      <c r="L1783">
        <f t="shared" ca="1" si="247"/>
        <v>1</v>
      </c>
      <c r="M1783" s="6" t="str">
        <f t="shared" si="248"/>
        <v>43</v>
      </c>
      <c r="N1783" s="6">
        <v>10</v>
      </c>
      <c r="O1783" s="6">
        <v>2019</v>
      </c>
      <c r="P1783" s="6" t="s">
        <v>1693</v>
      </c>
      <c r="Q1783" s="6">
        <v>10</v>
      </c>
      <c r="R1783" s="6">
        <v>2019</v>
      </c>
      <c r="S1783" s="7">
        <f t="shared" ca="1" si="249"/>
        <v>43639</v>
      </c>
      <c r="T1783" s="7" t="str">
        <f t="shared" si="250"/>
        <v>8</v>
      </c>
      <c r="U1783" s="7">
        <f t="shared" si="251"/>
        <v>43746</v>
      </c>
    </row>
    <row r="1784" spans="1:21" x14ac:dyDescent="0.25">
      <c r="A1784">
        <v>1783</v>
      </c>
      <c r="B1784" s="1">
        <v>43638</v>
      </c>
      <c r="C1784" s="1">
        <v>43753</v>
      </c>
      <c r="D1784" s="2">
        <v>24</v>
      </c>
      <c r="E1784" s="2" t="s">
        <v>1702</v>
      </c>
      <c r="F1784" s="2" t="s">
        <v>1704</v>
      </c>
      <c r="H1784" t="str">
        <f t="shared" ca="1" si="243"/>
        <v>cliente indisponivel</v>
      </c>
      <c r="I1784" t="str">
        <f t="shared" ca="1" si="244"/>
        <v>cliente indisponivel</v>
      </c>
      <c r="J1784" t="str">
        <f t="shared" ca="1" si="245"/>
        <v>Não entregue</v>
      </c>
      <c r="K1784">
        <f t="shared" ca="1" si="246"/>
        <v>2</v>
      </c>
      <c r="L1784">
        <f t="shared" ca="1" si="247"/>
        <v>2</v>
      </c>
      <c r="M1784" s="6" t="str">
        <f t="shared" si="248"/>
        <v>43</v>
      </c>
      <c r="N1784" s="6">
        <v>10</v>
      </c>
      <c r="O1784" s="6">
        <v>2019</v>
      </c>
      <c r="P1784" s="6" t="s">
        <v>95</v>
      </c>
      <c r="Q1784" s="6">
        <v>10</v>
      </c>
      <c r="R1784" s="6">
        <v>2019</v>
      </c>
      <c r="S1784" s="7">
        <f t="shared" ca="1" si="249"/>
        <v>43641</v>
      </c>
      <c r="T1784" s="7" t="str">
        <f t="shared" si="250"/>
        <v>15</v>
      </c>
      <c r="U1784" s="7">
        <f t="shared" si="251"/>
        <v>43753</v>
      </c>
    </row>
    <row r="1785" spans="1:21" x14ac:dyDescent="0.25">
      <c r="A1785">
        <v>1784</v>
      </c>
      <c r="B1785" s="1">
        <v>43641</v>
      </c>
      <c r="C1785" s="1">
        <v>43752</v>
      </c>
      <c r="D1785" s="2">
        <v>80</v>
      </c>
      <c r="E1785" s="2" t="s">
        <v>1702</v>
      </c>
      <c r="F1785" s="2" t="s">
        <v>1703</v>
      </c>
      <c r="H1785" t="str">
        <f t="shared" ca="1" si="243"/>
        <v>cliente indisponivel</v>
      </c>
      <c r="I1785" t="str">
        <f t="shared" ca="1" si="244"/>
        <v>cliente indisponivel</v>
      </c>
      <c r="J1785" t="str">
        <f t="shared" ca="1" si="245"/>
        <v>Não entregue</v>
      </c>
      <c r="K1785">
        <f t="shared" ca="1" si="246"/>
        <v>2</v>
      </c>
      <c r="L1785">
        <f t="shared" ca="1" si="247"/>
        <v>1</v>
      </c>
      <c r="M1785" s="6" t="str">
        <f t="shared" si="248"/>
        <v>43</v>
      </c>
      <c r="N1785" s="6">
        <v>10</v>
      </c>
      <c r="O1785" s="6">
        <v>2019</v>
      </c>
      <c r="P1785" s="6" t="s">
        <v>90</v>
      </c>
      <c r="Q1785" s="6">
        <v>10</v>
      </c>
      <c r="R1785" s="6">
        <v>2019</v>
      </c>
      <c r="S1785" s="7">
        <f t="shared" ca="1" si="249"/>
        <v>43638</v>
      </c>
      <c r="T1785" s="7" t="str">
        <f t="shared" si="250"/>
        <v>14</v>
      </c>
      <c r="U1785" s="7">
        <f t="shared" si="251"/>
        <v>43752</v>
      </c>
    </row>
    <row r="1786" spans="1:21" x14ac:dyDescent="0.25">
      <c r="A1786">
        <v>1785</v>
      </c>
      <c r="B1786" s="1">
        <v>43641</v>
      </c>
      <c r="C1786" s="1">
        <v>43760</v>
      </c>
      <c r="D1786" s="2">
        <v>7</v>
      </c>
      <c r="E1786" s="2" t="s">
        <v>1701</v>
      </c>
      <c r="F1786" s="2" t="s">
        <v>1709</v>
      </c>
      <c r="H1786" t="str">
        <f t="shared" si="243"/>
        <v/>
      </c>
      <c r="I1786" t="str">
        <f t="shared" ca="1" si="244"/>
        <v>outros</v>
      </c>
      <c r="J1786" t="str">
        <f t="shared" ca="1" si="245"/>
        <v>Entregue</v>
      </c>
      <c r="K1786">
        <f t="shared" ca="1" si="246"/>
        <v>1</v>
      </c>
      <c r="L1786">
        <f t="shared" ca="1" si="247"/>
        <v>3</v>
      </c>
      <c r="M1786" s="6" t="str">
        <f t="shared" si="248"/>
        <v>43</v>
      </c>
      <c r="N1786" s="6">
        <v>10</v>
      </c>
      <c r="O1786" s="6">
        <v>2019</v>
      </c>
      <c r="P1786" s="6" t="s">
        <v>138</v>
      </c>
      <c r="Q1786" s="6">
        <v>10</v>
      </c>
      <c r="R1786" s="6">
        <v>2019</v>
      </c>
      <c r="S1786" s="7">
        <f t="shared" ca="1" si="249"/>
        <v>43641</v>
      </c>
      <c r="T1786" s="7" t="str">
        <f t="shared" si="250"/>
        <v>22</v>
      </c>
      <c r="U1786" s="7">
        <f t="shared" si="251"/>
        <v>43760</v>
      </c>
    </row>
    <row r="1787" spans="1:21" x14ac:dyDescent="0.25">
      <c r="A1787">
        <v>1786</v>
      </c>
      <c r="B1787" s="1">
        <v>43640</v>
      </c>
      <c r="C1787" s="1">
        <v>43751</v>
      </c>
      <c r="D1787" s="2">
        <v>28</v>
      </c>
      <c r="E1787" s="2" t="s">
        <v>1702</v>
      </c>
      <c r="F1787" s="2" t="s">
        <v>1703</v>
      </c>
      <c r="H1787" t="str">
        <f t="shared" ca="1" si="243"/>
        <v>cliente indisponivel</v>
      </c>
      <c r="I1787" t="str">
        <f t="shared" ca="1" si="244"/>
        <v>cliente indisponivel</v>
      </c>
      <c r="J1787" t="str">
        <f t="shared" ca="1" si="245"/>
        <v>Não entregue</v>
      </c>
      <c r="K1787">
        <f t="shared" ca="1" si="246"/>
        <v>2</v>
      </c>
      <c r="L1787">
        <f t="shared" ca="1" si="247"/>
        <v>2</v>
      </c>
      <c r="M1787" s="6" t="str">
        <f t="shared" si="248"/>
        <v>43</v>
      </c>
      <c r="N1787" s="6">
        <v>10</v>
      </c>
      <c r="O1787" s="6">
        <v>2019</v>
      </c>
      <c r="P1787" s="6" t="s">
        <v>84</v>
      </c>
      <c r="Q1787" s="6">
        <v>10</v>
      </c>
      <c r="R1787" s="6">
        <v>2019</v>
      </c>
      <c r="S1787" s="7">
        <f t="shared" ca="1" si="249"/>
        <v>43640</v>
      </c>
      <c r="T1787" s="7" t="str">
        <f t="shared" si="250"/>
        <v>13</v>
      </c>
      <c r="U1787" s="7">
        <f t="shared" si="251"/>
        <v>43751</v>
      </c>
    </row>
    <row r="1788" spans="1:21" x14ac:dyDescent="0.25">
      <c r="A1788">
        <v>1787</v>
      </c>
      <c r="B1788" s="1">
        <v>43642</v>
      </c>
      <c r="C1788" s="1">
        <v>43763</v>
      </c>
      <c r="D1788" s="2">
        <v>78</v>
      </c>
      <c r="E1788" s="2" t="s">
        <v>1702</v>
      </c>
      <c r="F1788" s="2" t="s">
        <v>1703</v>
      </c>
      <c r="H1788" t="str">
        <f t="shared" ca="1" si="243"/>
        <v>cliente indisponivel</v>
      </c>
      <c r="I1788" t="str">
        <f t="shared" ca="1" si="244"/>
        <v>cliente indisponivel</v>
      </c>
      <c r="J1788" t="str">
        <f t="shared" ca="1" si="245"/>
        <v>Não entregue</v>
      </c>
      <c r="K1788">
        <f t="shared" ca="1" si="246"/>
        <v>2</v>
      </c>
      <c r="L1788">
        <f t="shared" ca="1" si="247"/>
        <v>3</v>
      </c>
      <c r="M1788" s="6" t="str">
        <f t="shared" si="248"/>
        <v>43</v>
      </c>
      <c r="N1788" s="6">
        <v>10</v>
      </c>
      <c r="O1788" s="6">
        <v>2019</v>
      </c>
      <c r="P1788" s="6" t="s">
        <v>157</v>
      </c>
      <c r="Q1788" s="6">
        <v>10</v>
      </c>
      <c r="R1788" s="6">
        <v>2019</v>
      </c>
      <c r="S1788" s="7">
        <f t="shared" ca="1" si="249"/>
        <v>43641</v>
      </c>
      <c r="T1788" s="7" t="str">
        <f t="shared" si="250"/>
        <v>25</v>
      </c>
      <c r="U1788" s="7">
        <f t="shared" si="251"/>
        <v>43763</v>
      </c>
    </row>
    <row r="1789" spans="1:21" x14ac:dyDescent="0.25">
      <c r="A1789">
        <v>1788</v>
      </c>
      <c r="B1789" s="1">
        <v>43641</v>
      </c>
      <c r="C1789" s="1">
        <v>43741</v>
      </c>
      <c r="D1789" s="2">
        <v>49</v>
      </c>
      <c r="E1789" s="2" t="s">
        <v>1702</v>
      </c>
      <c r="F1789" s="2" t="s">
        <v>1704</v>
      </c>
      <c r="H1789" t="str">
        <f t="shared" ca="1" si="243"/>
        <v>cliente indisponivel</v>
      </c>
      <c r="I1789" t="str">
        <f t="shared" ca="1" si="244"/>
        <v>cliente indisponivel</v>
      </c>
      <c r="J1789" t="str">
        <f t="shared" ca="1" si="245"/>
        <v>Não entregue</v>
      </c>
      <c r="K1789">
        <f t="shared" ca="1" si="246"/>
        <v>2</v>
      </c>
      <c r="L1789">
        <f t="shared" ca="1" si="247"/>
        <v>3</v>
      </c>
      <c r="M1789" s="6" t="str">
        <f t="shared" si="248"/>
        <v>43</v>
      </c>
      <c r="N1789" s="6">
        <v>10</v>
      </c>
      <c r="O1789" s="6">
        <v>2019</v>
      </c>
      <c r="P1789" s="6" t="s">
        <v>1691</v>
      </c>
      <c r="Q1789" s="6">
        <v>10</v>
      </c>
      <c r="R1789" s="6">
        <v>2019</v>
      </c>
      <c r="S1789" s="7">
        <f t="shared" ca="1" si="249"/>
        <v>43640</v>
      </c>
      <c r="T1789" s="7" t="str">
        <f t="shared" si="250"/>
        <v>3</v>
      </c>
      <c r="U1789" s="7">
        <f t="shared" si="251"/>
        <v>43741</v>
      </c>
    </row>
    <row r="1790" spans="1:21" x14ac:dyDescent="0.25">
      <c r="A1790">
        <v>1789</v>
      </c>
      <c r="B1790" s="1">
        <v>43642</v>
      </c>
      <c r="C1790" s="1">
        <v>43761</v>
      </c>
      <c r="D1790" s="2">
        <v>58</v>
      </c>
      <c r="E1790" s="2" t="s">
        <v>1701</v>
      </c>
      <c r="F1790" s="2" t="s">
        <v>1709</v>
      </c>
      <c r="H1790" t="str">
        <f t="shared" si="243"/>
        <v/>
      </c>
      <c r="I1790" t="str">
        <f t="shared" ca="1" si="244"/>
        <v>cliente indisponivel</v>
      </c>
      <c r="J1790" t="str">
        <f t="shared" ca="1" si="245"/>
        <v>Não entregue</v>
      </c>
      <c r="K1790">
        <f t="shared" ca="1" si="246"/>
        <v>2</v>
      </c>
      <c r="L1790">
        <f t="shared" ca="1" si="247"/>
        <v>2</v>
      </c>
      <c r="M1790" s="6" t="str">
        <f t="shared" si="248"/>
        <v>43</v>
      </c>
      <c r="N1790" s="6">
        <v>10</v>
      </c>
      <c r="O1790" s="6">
        <v>2019</v>
      </c>
      <c r="P1790" s="6" t="s">
        <v>144</v>
      </c>
      <c r="Q1790" s="6">
        <v>10</v>
      </c>
      <c r="R1790" s="6">
        <v>2019</v>
      </c>
      <c r="S1790" s="7">
        <f t="shared" ca="1" si="249"/>
        <v>43639</v>
      </c>
      <c r="T1790" s="7" t="str">
        <f t="shared" si="250"/>
        <v>23</v>
      </c>
      <c r="U1790" s="7">
        <f t="shared" si="251"/>
        <v>43761</v>
      </c>
    </row>
    <row r="1791" spans="1:21" x14ac:dyDescent="0.25">
      <c r="A1791">
        <v>1790</v>
      </c>
      <c r="B1791" s="1">
        <v>43642</v>
      </c>
      <c r="C1791" s="1">
        <v>43755</v>
      </c>
      <c r="D1791" s="2">
        <v>170</v>
      </c>
      <c r="E1791" s="2" t="s">
        <v>1701</v>
      </c>
      <c r="F1791" s="2" t="s">
        <v>1709</v>
      </c>
      <c r="H1791" t="str">
        <f t="shared" si="243"/>
        <v/>
      </c>
      <c r="I1791" t="str">
        <f t="shared" ca="1" si="244"/>
        <v>cliente indisponivel</v>
      </c>
      <c r="J1791" t="str">
        <f t="shared" ca="1" si="245"/>
        <v>Não entregue</v>
      </c>
      <c r="K1791">
        <f t="shared" ca="1" si="246"/>
        <v>2</v>
      </c>
      <c r="L1791">
        <f t="shared" ca="1" si="247"/>
        <v>1</v>
      </c>
      <c r="M1791" s="6" t="str">
        <f t="shared" si="248"/>
        <v>43</v>
      </c>
      <c r="N1791" s="6">
        <v>10</v>
      </c>
      <c r="O1791" s="6">
        <v>2019</v>
      </c>
      <c r="P1791" s="6" t="s">
        <v>108</v>
      </c>
      <c r="Q1791" s="6">
        <v>10</v>
      </c>
      <c r="R1791" s="6">
        <v>2019</v>
      </c>
      <c r="S1791" s="7">
        <f t="shared" ca="1" si="249"/>
        <v>43642</v>
      </c>
      <c r="T1791" s="7" t="str">
        <f t="shared" si="250"/>
        <v>17</v>
      </c>
      <c r="U1791" s="7">
        <f t="shared" si="251"/>
        <v>43755</v>
      </c>
    </row>
    <row r="1792" spans="1:21" x14ac:dyDescent="0.25">
      <c r="A1792">
        <v>1791</v>
      </c>
      <c r="B1792" s="1">
        <v>43639</v>
      </c>
      <c r="C1792" s="1">
        <v>43765</v>
      </c>
      <c r="D1792" s="2">
        <v>219</v>
      </c>
      <c r="E1792" s="2" t="s">
        <v>1702</v>
      </c>
      <c r="F1792" s="2" t="s">
        <v>1704</v>
      </c>
      <c r="H1792" t="str">
        <f t="shared" ca="1" si="243"/>
        <v>outros</v>
      </c>
      <c r="I1792" t="str">
        <f t="shared" ca="1" si="244"/>
        <v>outros</v>
      </c>
      <c r="J1792" t="str">
        <f t="shared" ca="1" si="245"/>
        <v>Entregue</v>
      </c>
      <c r="K1792">
        <f t="shared" ca="1" si="246"/>
        <v>1</v>
      </c>
      <c r="L1792">
        <f t="shared" ca="1" si="247"/>
        <v>3</v>
      </c>
      <c r="M1792" s="6" t="str">
        <f t="shared" si="248"/>
        <v>43</v>
      </c>
      <c r="N1792" s="6">
        <v>10</v>
      </c>
      <c r="O1792" s="6">
        <v>2019</v>
      </c>
      <c r="P1792" s="6" t="s">
        <v>170</v>
      </c>
      <c r="Q1792" s="6">
        <v>10</v>
      </c>
      <c r="R1792" s="6">
        <v>2019</v>
      </c>
      <c r="S1792" s="7">
        <f t="shared" ca="1" si="249"/>
        <v>43640</v>
      </c>
      <c r="T1792" s="7" t="str">
        <f t="shared" si="250"/>
        <v>27</v>
      </c>
      <c r="U1792" s="7">
        <f t="shared" si="251"/>
        <v>43765</v>
      </c>
    </row>
    <row r="1793" spans="1:21" x14ac:dyDescent="0.25">
      <c r="A1793">
        <v>1792</v>
      </c>
      <c r="B1793" s="1">
        <v>43640</v>
      </c>
      <c r="C1793" s="1">
        <v>43761</v>
      </c>
      <c r="D1793" s="2">
        <v>101</v>
      </c>
      <c r="E1793" s="2" t="s">
        <v>1702</v>
      </c>
      <c r="F1793" s="2" t="s">
        <v>1704</v>
      </c>
      <c r="H1793" t="str">
        <f t="shared" ca="1" si="243"/>
        <v>cliente indisponivel</v>
      </c>
      <c r="I1793" t="str">
        <f t="shared" ca="1" si="244"/>
        <v>cliente indisponivel</v>
      </c>
      <c r="J1793" t="str">
        <f t="shared" ca="1" si="245"/>
        <v>Não entregue</v>
      </c>
      <c r="K1793">
        <f t="shared" ca="1" si="246"/>
        <v>2</v>
      </c>
      <c r="L1793">
        <f t="shared" ca="1" si="247"/>
        <v>3</v>
      </c>
      <c r="M1793" s="6" t="str">
        <f t="shared" si="248"/>
        <v>43</v>
      </c>
      <c r="N1793" s="6">
        <v>10</v>
      </c>
      <c r="O1793" s="6">
        <v>2019</v>
      </c>
      <c r="P1793" s="6" t="s">
        <v>144</v>
      </c>
      <c r="Q1793" s="6">
        <v>10</v>
      </c>
      <c r="R1793" s="6">
        <v>2019</v>
      </c>
      <c r="S1793" s="7">
        <f t="shared" ca="1" si="249"/>
        <v>43640</v>
      </c>
      <c r="T1793" s="7" t="str">
        <f t="shared" si="250"/>
        <v>23</v>
      </c>
      <c r="U1793" s="7">
        <f t="shared" si="251"/>
        <v>43761</v>
      </c>
    </row>
    <row r="1794" spans="1:21" x14ac:dyDescent="0.25">
      <c r="A1794">
        <v>1793</v>
      </c>
      <c r="B1794" s="1">
        <v>43640</v>
      </c>
      <c r="C1794" s="1">
        <v>43739</v>
      </c>
      <c r="D1794" s="2">
        <v>63</v>
      </c>
      <c r="E1794" s="2" t="s">
        <v>1701</v>
      </c>
      <c r="F1794" s="2" t="s">
        <v>1709</v>
      </c>
      <c r="H1794" t="str">
        <f t="shared" si="243"/>
        <v/>
      </c>
      <c r="I1794" t="str">
        <f t="shared" ca="1" si="244"/>
        <v>cliente indisponivel</v>
      </c>
      <c r="J1794" t="str">
        <f t="shared" ca="1" si="245"/>
        <v>Não entregue</v>
      </c>
      <c r="K1794">
        <f t="shared" ca="1" si="246"/>
        <v>2</v>
      </c>
      <c r="L1794">
        <f t="shared" ca="1" si="247"/>
        <v>3</v>
      </c>
      <c r="M1794" s="6" t="str">
        <f t="shared" si="248"/>
        <v>43</v>
      </c>
      <c r="N1794" s="6">
        <v>10</v>
      </c>
      <c r="O1794" s="6">
        <v>2019</v>
      </c>
      <c r="P1794" s="6" t="s">
        <v>1696</v>
      </c>
      <c r="Q1794" s="6">
        <v>10</v>
      </c>
      <c r="R1794" s="6">
        <v>2019</v>
      </c>
      <c r="S1794" s="7">
        <f t="shared" ca="1" si="249"/>
        <v>43638</v>
      </c>
      <c r="T1794" s="7" t="str">
        <f t="shared" si="250"/>
        <v>1</v>
      </c>
      <c r="U1794" s="7">
        <f t="shared" si="251"/>
        <v>43739</v>
      </c>
    </row>
    <row r="1795" spans="1:21" x14ac:dyDescent="0.25">
      <c r="A1795">
        <v>1794</v>
      </c>
      <c r="B1795" s="1">
        <v>43639</v>
      </c>
      <c r="C1795" s="1">
        <v>43751</v>
      </c>
      <c r="D1795" s="2">
        <v>56</v>
      </c>
      <c r="E1795" s="2" t="s">
        <v>1701</v>
      </c>
      <c r="F1795" s="2" t="s">
        <v>1709</v>
      </c>
      <c r="H1795" t="str">
        <f t="shared" ref="H1795:H1858" si="252">IF(E1795="Entregue","",I1795)</f>
        <v/>
      </c>
      <c r="I1795" t="str">
        <f t="shared" ref="I1795:I1858" ca="1" si="253">VLOOKUP(K1795,$V$6:$W$8,2,TRUE)</f>
        <v>cliente indisponivel</v>
      </c>
      <c r="J1795" t="str">
        <f t="shared" ref="J1795:J1858" ca="1" si="254">VLOOKUP(K1795,$V$1:$W$3,2,TRUE)</f>
        <v>Não entregue</v>
      </c>
      <c r="K1795">
        <f t="shared" ref="K1795:K1858" ca="1" si="255">RANDBETWEEN(1,2)</f>
        <v>2</v>
      </c>
      <c r="L1795">
        <f t="shared" ref="L1795:L1858" ca="1" si="256">RANDBETWEEN(1,3)</f>
        <v>2</v>
      </c>
      <c r="M1795" s="6" t="str">
        <f t="shared" ref="M1795:M1858" si="257">LEFT(C1795,2)</f>
        <v>43</v>
      </c>
      <c r="N1795" s="6">
        <v>10</v>
      </c>
      <c r="O1795" s="6">
        <v>2019</v>
      </c>
      <c r="P1795" s="6" t="s">
        <v>84</v>
      </c>
      <c r="Q1795" s="6">
        <v>10</v>
      </c>
      <c r="R1795" s="6">
        <v>2019</v>
      </c>
      <c r="S1795" s="7">
        <f t="shared" ref="S1795:S1858" ca="1" si="258">DATE(2019,6,21)+RANDBETWEEN(1,5)</f>
        <v>43638</v>
      </c>
      <c r="T1795" s="7" t="str">
        <f t="shared" ref="T1795:T1858" si="259">SUBSTITUTE(P1795,"/","")</f>
        <v>13</v>
      </c>
      <c r="U1795" s="7">
        <f t="shared" ref="U1795:U1858" si="260">DATE(R1795,Q1795,T1795)</f>
        <v>43751</v>
      </c>
    </row>
    <row r="1796" spans="1:21" x14ac:dyDescent="0.25">
      <c r="A1796">
        <v>1795</v>
      </c>
      <c r="B1796" s="1">
        <v>43642</v>
      </c>
      <c r="C1796" s="1">
        <v>43748</v>
      </c>
      <c r="D1796" s="2">
        <v>158</v>
      </c>
      <c r="E1796" s="2" t="s">
        <v>1701</v>
      </c>
      <c r="F1796" s="2" t="s">
        <v>1709</v>
      </c>
      <c r="H1796" t="str">
        <f t="shared" si="252"/>
        <v/>
      </c>
      <c r="I1796" t="str">
        <f t="shared" ca="1" si="253"/>
        <v>outros</v>
      </c>
      <c r="J1796" t="str">
        <f t="shared" ca="1" si="254"/>
        <v>Entregue</v>
      </c>
      <c r="K1796">
        <f t="shared" ca="1" si="255"/>
        <v>1</v>
      </c>
      <c r="L1796">
        <f t="shared" ca="1" si="256"/>
        <v>2</v>
      </c>
      <c r="M1796" s="6" t="str">
        <f t="shared" si="257"/>
        <v>43</v>
      </c>
      <c r="N1796" s="6">
        <v>10</v>
      </c>
      <c r="O1796" s="6">
        <v>2019</v>
      </c>
      <c r="P1796" s="6" t="s">
        <v>65</v>
      </c>
      <c r="Q1796" s="6">
        <v>10</v>
      </c>
      <c r="R1796" s="6">
        <v>2019</v>
      </c>
      <c r="S1796" s="7">
        <f t="shared" ca="1" si="258"/>
        <v>43639</v>
      </c>
      <c r="T1796" s="7" t="str">
        <f t="shared" si="259"/>
        <v>10</v>
      </c>
      <c r="U1796" s="7">
        <f t="shared" si="260"/>
        <v>43748</v>
      </c>
    </row>
    <row r="1797" spans="1:21" x14ac:dyDescent="0.25">
      <c r="A1797">
        <v>1796</v>
      </c>
      <c r="B1797" s="1">
        <v>43642</v>
      </c>
      <c r="C1797" s="1">
        <v>43753</v>
      </c>
      <c r="D1797" s="2">
        <v>26</v>
      </c>
      <c r="E1797" s="2" t="s">
        <v>1702</v>
      </c>
      <c r="F1797" s="2" t="s">
        <v>1703</v>
      </c>
      <c r="H1797" t="str">
        <f t="shared" ca="1" si="252"/>
        <v>cliente indisponivel</v>
      </c>
      <c r="I1797" t="str">
        <f t="shared" ca="1" si="253"/>
        <v>cliente indisponivel</v>
      </c>
      <c r="J1797" t="str">
        <f t="shared" ca="1" si="254"/>
        <v>Não entregue</v>
      </c>
      <c r="K1797">
        <f t="shared" ca="1" si="255"/>
        <v>2</v>
      </c>
      <c r="L1797">
        <f t="shared" ca="1" si="256"/>
        <v>1</v>
      </c>
      <c r="M1797" s="6" t="str">
        <f t="shared" si="257"/>
        <v>43</v>
      </c>
      <c r="N1797" s="6">
        <v>10</v>
      </c>
      <c r="O1797" s="6">
        <v>2019</v>
      </c>
      <c r="P1797" s="6" t="s">
        <v>95</v>
      </c>
      <c r="Q1797" s="6">
        <v>10</v>
      </c>
      <c r="R1797" s="6">
        <v>2019</v>
      </c>
      <c r="S1797" s="7">
        <f t="shared" ca="1" si="258"/>
        <v>43640</v>
      </c>
      <c r="T1797" s="7" t="str">
        <f t="shared" si="259"/>
        <v>15</v>
      </c>
      <c r="U1797" s="7">
        <f t="shared" si="260"/>
        <v>43753</v>
      </c>
    </row>
    <row r="1798" spans="1:21" x14ac:dyDescent="0.25">
      <c r="A1798">
        <v>1797</v>
      </c>
      <c r="B1798" s="1">
        <v>43642</v>
      </c>
      <c r="C1798" s="1">
        <v>43743</v>
      </c>
      <c r="D1798" s="2">
        <v>147</v>
      </c>
      <c r="E1798" s="2" t="s">
        <v>1701</v>
      </c>
      <c r="F1798" s="2" t="s">
        <v>1709</v>
      </c>
      <c r="H1798" t="str">
        <f t="shared" si="252"/>
        <v/>
      </c>
      <c r="I1798" t="str">
        <f t="shared" ca="1" si="253"/>
        <v>outros</v>
      </c>
      <c r="J1798" t="str">
        <f t="shared" ca="1" si="254"/>
        <v>Entregue</v>
      </c>
      <c r="K1798">
        <f t="shared" ca="1" si="255"/>
        <v>1</v>
      </c>
      <c r="L1798">
        <f t="shared" ca="1" si="256"/>
        <v>2</v>
      </c>
      <c r="M1798" s="6" t="str">
        <f t="shared" si="257"/>
        <v>43</v>
      </c>
      <c r="N1798" s="6">
        <v>10</v>
      </c>
      <c r="O1798" s="6">
        <v>2019</v>
      </c>
      <c r="P1798" s="6" t="s">
        <v>1695</v>
      </c>
      <c r="Q1798" s="6">
        <v>10</v>
      </c>
      <c r="R1798" s="6">
        <v>2019</v>
      </c>
      <c r="S1798" s="7">
        <f t="shared" ca="1" si="258"/>
        <v>43639</v>
      </c>
      <c r="T1798" s="7" t="str">
        <f t="shared" si="259"/>
        <v>5</v>
      </c>
      <c r="U1798" s="7">
        <f t="shared" si="260"/>
        <v>43743</v>
      </c>
    </row>
    <row r="1799" spans="1:21" x14ac:dyDescent="0.25">
      <c r="A1799">
        <v>1798</v>
      </c>
      <c r="B1799" s="1">
        <v>43642</v>
      </c>
      <c r="C1799" s="1">
        <v>43743</v>
      </c>
      <c r="D1799" s="2">
        <v>115</v>
      </c>
      <c r="E1799" s="2" t="s">
        <v>1702</v>
      </c>
      <c r="F1799" s="2" t="s">
        <v>1704</v>
      </c>
      <c r="H1799" t="str">
        <f t="shared" ca="1" si="252"/>
        <v>outros</v>
      </c>
      <c r="I1799" t="str">
        <f t="shared" ca="1" si="253"/>
        <v>outros</v>
      </c>
      <c r="J1799" t="str">
        <f t="shared" ca="1" si="254"/>
        <v>Entregue</v>
      </c>
      <c r="K1799">
        <f t="shared" ca="1" si="255"/>
        <v>1</v>
      </c>
      <c r="L1799">
        <f t="shared" ca="1" si="256"/>
        <v>1</v>
      </c>
      <c r="M1799" s="6" t="str">
        <f t="shared" si="257"/>
        <v>43</v>
      </c>
      <c r="N1799" s="6">
        <v>10</v>
      </c>
      <c r="O1799" s="6">
        <v>2019</v>
      </c>
      <c r="P1799" s="6" t="s">
        <v>1695</v>
      </c>
      <c r="Q1799" s="6">
        <v>10</v>
      </c>
      <c r="R1799" s="6">
        <v>2019</v>
      </c>
      <c r="S1799" s="7">
        <f t="shared" ca="1" si="258"/>
        <v>43640</v>
      </c>
      <c r="T1799" s="7" t="str">
        <f t="shared" si="259"/>
        <v>5</v>
      </c>
      <c r="U1799" s="7">
        <f t="shared" si="260"/>
        <v>43743</v>
      </c>
    </row>
    <row r="1800" spans="1:21" x14ac:dyDescent="0.25">
      <c r="A1800">
        <v>1799</v>
      </c>
      <c r="B1800" s="1">
        <v>43639</v>
      </c>
      <c r="C1800" s="1">
        <v>43739</v>
      </c>
      <c r="D1800" s="2">
        <v>113</v>
      </c>
      <c r="E1800" s="2" t="s">
        <v>1702</v>
      </c>
      <c r="F1800" s="2" t="s">
        <v>1703</v>
      </c>
      <c r="H1800" t="str">
        <f t="shared" ca="1" si="252"/>
        <v>cliente indisponivel</v>
      </c>
      <c r="I1800" t="str">
        <f t="shared" ca="1" si="253"/>
        <v>cliente indisponivel</v>
      </c>
      <c r="J1800" t="str">
        <f t="shared" ca="1" si="254"/>
        <v>Não entregue</v>
      </c>
      <c r="K1800">
        <f t="shared" ca="1" si="255"/>
        <v>2</v>
      </c>
      <c r="L1800">
        <f t="shared" ca="1" si="256"/>
        <v>1</v>
      </c>
      <c r="M1800" s="6" t="str">
        <f t="shared" si="257"/>
        <v>43</v>
      </c>
      <c r="N1800" s="6">
        <v>10</v>
      </c>
      <c r="O1800" s="6">
        <v>2019</v>
      </c>
      <c r="P1800" s="6" t="s">
        <v>1696</v>
      </c>
      <c r="Q1800" s="6">
        <v>10</v>
      </c>
      <c r="R1800" s="6">
        <v>2019</v>
      </c>
      <c r="S1800" s="7">
        <f t="shared" ca="1" si="258"/>
        <v>43638</v>
      </c>
      <c r="T1800" s="7" t="str">
        <f t="shared" si="259"/>
        <v>1</v>
      </c>
      <c r="U1800" s="7">
        <f t="shared" si="260"/>
        <v>43739</v>
      </c>
    </row>
    <row r="1801" spans="1:21" x14ac:dyDescent="0.25">
      <c r="A1801">
        <v>1800</v>
      </c>
      <c r="B1801" s="1">
        <v>43638</v>
      </c>
      <c r="C1801" s="1">
        <v>43762</v>
      </c>
      <c r="D1801" s="2">
        <v>176</v>
      </c>
      <c r="E1801" s="2" t="s">
        <v>1702</v>
      </c>
      <c r="F1801" s="2" t="s">
        <v>1703</v>
      </c>
      <c r="H1801" t="str">
        <f t="shared" ca="1" si="252"/>
        <v>outros</v>
      </c>
      <c r="I1801" t="str">
        <f t="shared" ca="1" si="253"/>
        <v>outros</v>
      </c>
      <c r="J1801" t="str">
        <f t="shared" ca="1" si="254"/>
        <v>Entregue</v>
      </c>
      <c r="K1801">
        <f t="shared" ca="1" si="255"/>
        <v>1</v>
      </c>
      <c r="L1801">
        <f t="shared" ca="1" si="256"/>
        <v>2</v>
      </c>
      <c r="M1801" s="6" t="str">
        <f t="shared" si="257"/>
        <v>43</v>
      </c>
      <c r="N1801" s="6">
        <v>10</v>
      </c>
      <c r="O1801" s="6">
        <v>2019</v>
      </c>
      <c r="P1801" s="6" t="s">
        <v>151</v>
      </c>
      <c r="Q1801" s="6">
        <v>10</v>
      </c>
      <c r="R1801" s="6">
        <v>2019</v>
      </c>
      <c r="S1801" s="7">
        <f t="shared" ca="1" si="258"/>
        <v>43641</v>
      </c>
      <c r="T1801" s="7" t="str">
        <f t="shared" si="259"/>
        <v>24</v>
      </c>
      <c r="U1801" s="7">
        <f t="shared" si="260"/>
        <v>43762</v>
      </c>
    </row>
    <row r="1802" spans="1:21" x14ac:dyDescent="0.25">
      <c r="A1802">
        <v>1801</v>
      </c>
      <c r="B1802" s="1">
        <v>43639</v>
      </c>
      <c r="C1802" s="1">
        <v>43752</v>
      </c>
      <c r="D1802" s="2">
        <v>200</v>
      </c>
      <c r="E1802" s="2" t="s">
        <v>1702</v>
      </c>
      <c r="F1802" s="2" t="s">
        <v>1703</v>
      </c>
      <c r="H1802" t="str">
        <f t="shared" ca="1" si="252"/>
        <v>outros</v>
      </c>
      <c r="I1802" t="str">
        <f t="shared" ca="1" si="253"/>
        <v>outros</v>
      </c>
      <c r="J1802" t="str">
        <f t="shared" ca="1" si="254"/>
        <v>Entregue</v>
      </c>
      <c r="K1802">
        <f t="shared" ca="1" si="255"/>
        <v>1</v>
      </c>
      <c r="L1802">
        <f t="shared" ca="1" si="256"/>
        <v>1</v>
      </c>
      <c r="M1802" s="6" t="str">
        <f t="shared" si="257"/>
        <v>43</v>
      </c>
      <c r="N1802" s="6">
        <v>10</v>
      </c>
      <c r="O1802" s="6">
        <v>2019</v>
      </c>
      <c r="P1802" s="6" t="s">
        <v>90</v>
      </c>
      <c r="Q1802" s="6">
        <v>10</v>
      </c>
      <c r="R1802" s="6">
        <v>2019</v>
      </c>
      <c r="S1802" s="7">
        <f t="shared" ca="1" si="258"/>
        <v>43638</v>
      </c>
      <c r="T1802" s="7" t="str">
        <f t="shared" si="259"/>
        <v>14</v>
      </c>
      <c r="U1802" s="7">
        <f t="shared" si="260"/>
        <v>43752</v>
      </c>
    </row>
    <row r="1803" spans="1:21" x14ac:dyDescent="0.25">
      <c r="A1803">
        <v>1802</v>
      </c>
      <c r="B1803" s="1">
        <v>43641</v>
      </c>
      <c r="C1803" s="1">
        <v>43746</v>
      </c>
      <c r="D1803" s="2">
        <v>227</v>
      </c>
      <c r="E1803" s="2" t="s">
        <v>1701</v>
      </c>
      <c r="F1803" s="2" t="s">
        <v>1709</v>
      </c>
      <c r="H1803" t="str">
        <f t="shared" si="252"/>
        <v/>
      </c>
      <c r="I1803" t="str">
        <f t="shared" ca="1" si="253"/>
        <v>outros</v>
      </c>
      <c r="J1803" t="str">
        <f t="shared" ca="1" si="254"/>
        <v>Entregue</v>
      </c>
      <c r="K1803">
        <f t="shared" ca="1" si="255"/>
        <v>1</v>
      </c>
      <c r="L1803">
        <f t="shared" ca="1" si="256"/>
        <v>3</v>
      </c>
      <c r="M1803" s="6" t="str">
        <f t="shared" si="257"/>
        <v>43</v>
      </c>
      <c r="N1803" s="6">
        <v>10</v>
      </c>
      <c r="O1803" s="6">
        <v>2019</v>
      </c>
      <c r="P1803" s="6" t="s">
        <v>1693</v>
      </c>
      <c r="Q1803" s="6">
        <v>10</v>
      </c>
      <c r="R1803" s="6">
        <v>2019</v>
      </c>
      <c r="S1803" s="7">
        <f t="shared" ca="1" si="258"/>
        <v>43638</v>
      </c>
      <c r="T1803" s="7" t="str">
        <f t="shared" si="259"/>
        <v>8</v>
      </c>
      <c r="U1803" s="7">
        <f t="shared" si="260"/>
        <v>43746</v>
      </c>
    </row>
    <row r="1804" spans="1:21" x14ac:dyDescent="0.25">
      <c r="A1804">
        <v>1803</v>
      </c>
      <c r="B1804" s="1">
        <v>43639</v>
      </c>
      <c r="C1804" s="1">
        <v>43760</v>
      </c>
      <c r="D1804" s="2">
        <v>111</v>
      </c>
      <c r="E1804" s="2" t="s">
        <v>1701</v>
      </c>
      <c r="F1804" s="2" t="s">
        <v>1709</v>
      </c>
      <c r="H1804" t="str">
        <f t="shared" si="252"/>
        <v/>
      </c>
      <c r="I1804" t="str">
        <f t="shared" ca="1" si="253"/>
        <v>outros</v>
      </c>
      <c r="J1804" t="str">
        <f t="shared" ca="1" si="254"/>
        <v>Entregue</v>
      </c>
      <c r="K1804">
        <f t="shared" ca="1" si="255"/>
        <v>1</v>
      </c>
      <c r="L1804">
        <f t="shared" ca="1" si="256"/>
        <v>1</v>
      </c>
      <c r="M1804" s="6" t="str">
        <f t="shared" si="257"/>
        <v>43</v>
      </c>
      <c r="N1804" s="6">
        <v>10</v>
      </c>
      <c r="O1804" s="6">
        <v>2019</v>
      </c>
      <c r="P1804" s="6" t="s">
        <v>138</v>
      </c>
      <c r="Q1804" s="6">
        <v>10</v>
      </c>
      <c r="R1804" s="6">
        <v>2019</v>
      </c>
      <c r="S1804" s="7">
        <f t="shared" ca="1" si="258"/>
        <v>43638</v>
      </c>
      <c r="T1804" s="7" t="str">
        <f t="shared" si="259"/>
        <v>22</v>
      </c>
      <c r="U1804" s="7">
        <f t="shared" si="260"/>
        <v>43760</v>
      </c>
    </row>
    <row r="1805" spans="1:21" x14ac:dyDescent="0.25">
      <c r="A1805">
        <v>1804</v>
      </c>
      <c r="B1805" s="1">
        <v>43640</v>
      </c>
      <c r="C1805" s="1">
        <v>43762</v>
      </c>
      <c r="D1805" s="2">
        <v>138</v>
      </c>
      <c r="E1805" s="2" t="s">
        <v>1702</v>
      </c>
      <c r="F1805" s="2" t="s">
        <v>1704</v>
      </c>
      <c r="H1805" t="str">
        <f t="shared" ca="1" si="252"/>
        <v>outros</v>
      </c>
      <c r="I1805" t="str">
        <f t="shared" ca="1" si="253"/>
        <v>outros</v>
      </c>
      <c r="J1805" t="str">
        <f t="shared" ca="1" si="254"/>
        <v>Entregue</v>
      </c>
      <c r="K1805">
        <f t="shared" ca="1" si="255"/>
        <v>1</v>
      </c>
      <c r="L1805">
        <f t="shared" ca="1" si="256"/>
        <v>3</v>
      </c>
      <c r="M1805" s="6" t="str">
        <f t="shared" si="257"/>
        <v>43</v>
      </c>
      <c r="N1805" s="6">
        <v>10</v>
      </c>
      <c r="O1805" s="6">
        <v>2019</v>
      </c>
      <c r="P1805" s="6" t="s">
        <v>151</v>
      </c>
      <c r="Q1805" s="6">
        <v>10</v>
      </c>
      <c r="R1805" s="6">
        <v>2019</v>
      </c>
      <c r="S1805" s="7">
        <f t="shared" ca="1" si="258"/>
        <v>43640</v>
      </c>
      <c r="T1805" s="7" t="str">
        <f t="shared" si="259"/>
        <v>24</v>
      </c>
      <c r="U1805" s="7">
        <f t="shared" si="260"/>
        <v>43762</v>
      </c>
    </row>
    <row r="1806" spans="1:21" x14ac:dyDescent="0.25">
      <c r="A1806">
        <v>1805</v>
      </c>
      <c r="B1806" s="1">
        <v>43639</v>
      </c>
      <c r="C1806" s="1">
        <v>43756</v>
      </c>
      <c r="D1806" s="2">
        <v>175</v>
      </c>
      <c r="E1806" s="2" t="s">
        <v>1702</v>
      </c>
      <c r="F1806" s="2" t="s">
        <v>1704</v>
      </c>
      <c r="H1806" t="str">
        <f t="shared" ca="1" si="252"/>
        <v>cliente indisponivel</v>
      </c>
      <c r="I1806" t="str">
        <f t="shared" ca="1" si="253"/>
        <v>cliente indisponivel</v>
      </c>
      <c r="J1806" t="str">
        <f t="shared" ca="1" si="254"/>
        <v>Não entregue</v>
      </c>
      <c r="K1806">
        <f t="shared" ca="1" si="255"/>
        <v>2</v>
      </c>
      <c r="L1806">
        <f t="shared" ca="1" si="256"/>
        <v>1</v>
      </c>
      <c r="M1806" s="6" t="str">
        <f t="shared" si="257"/>
        <v>43</v>
      </c>
      <c r="N1806" s="6">
        <v>10</v>
      </c>
      <c r="O1806" s="6">
        <v>2019</v>
      </c>
      <c r="P1806" s="6" t="s">
        <v>114</v>
      </c>
      <c r="Q1806" s="6">
        <v>10</v>
      </c>
      <c r="R1806" s="6">
        <v>2019</v>
      </c>
      <c r="S1806" s="7">
        <f t="shared" ca="1" si="258"/>
        <v>43641</v>
      </c>
      <c r="T1806" s="7" t="str">
        <f t="shared" si="259"/>
        <v>18</v>
      </c>
      <c r="U1806" s="7">
        <f t="shared" si="260"/>
        <v>43756</v>
      </c>
    </row>
    <row r="1807" spans="1:21" x14ac:dyDescent="0.25">
      <c r="A1807">
        <v>1806</v>
      </c>
      <c r="B1807" s="1">
        <v>43638</v>
      </c>
      <c r="C1807" s="1">
        <v>43744</v>
      </c>
      <c r="D1807" s="2">
        <v>51</v>
      </c>
      <c r="E1807" s="2" t="s">
        <v>1702</v>
      </c>
      <c r="F1807" s="2" t="s">
        <v>1703</v>
      </c>
      <c r="H1807" t="str">
        <f t="shared" ca="1" si="252"/>
        <v>outros</v>
      </c>
      <c r="I1807" t="str">
        <f t="shared" ca="1" si="253"/>
        <v>outros</v>
      </c>
      <c r="J1807" t="str">
        <f t="shared" ca="1" si="254"/>
        <v>Entregue</v>
      </c>
      <c r="K1807">
        <f t="shared" ca="1" si="255"/>
        <v>1</v>
      </c>
      <c r="L1807">
        <f t="shared" ca="1" si="256"/>
        <v>1</v>
      </c>
      <c r="M1807" s="6" t="str">
        <f t="shared" si="257"/>
        <v>43</v>
      </c>
      <c r="N1807" s="6">
        <v>10</v>
      </c>
      <c r="O1807" s="6">
        <v>2019</v>
      </c>
      <c r="P1807" s="6" t="s">
        <v>1692</v>
      </c>
      <c r="Q1807" s="6">
        <v>10</v>
      </c>
      <c r="R1807" s="6">
        <v>2019</v>
      </c>
      <c r="S1807" s="7">
        <f t="shared" ca="1" si="258"/>
        <v>43639</v>
      </c>
      <c r="T1807" s="7" t="str">
        <f t="shared" si="259"/>
        <v>6</v>
      </c>
      <c r="U1807" s="7">
        <f t="shared" si="260"/>
        <v>43744</v>
      </c>
    </row>
    <row r="1808" spans="1:21" x14ac:dyDescent="0.25">
      <c r="A1808">
        <v>1807</v>
      </c>
      <c r="B1808" s="1">
        <v>43642</v>
      </c>
      <c r="C1808" s="1">
        <v>43764</v>
      </c>
      <c r="D1808" s="2">
        <v>227</v>
      </c>
      <c r="E1808" s="2" t="s">
        <v>1701</v>
      </c>
      <c r="F1808" s="2" t="s">
        <v>1709</v>
      </c>
      <c r="H1808" t="str">
        <f t="shared" si="252"/>
        <v/>
      </c>
      <c r="I1808" t="str">
        <f t="shared" ca="1" si="253"/>
        <v>cliente indisponivel</v>
      </c>
      <c r="J1808" t="str">
        <f t="shared" ca="1" si="254"/>
        <v>Não entregue</v>
      </c>
      <c r="K1808">
        <f t="shared" ca="1" si="255"/>
        <v>2</v>
      </c>
      <c r="L1808">
        <f t="shared" ca="1" si="256"/>
        <v>3</v>
      </c>
      <c r="M1808" s="6" t="str">
        <f t="shared" si="257"/>
        <v>43</v>
      </c>
      <c r="N1808" s="6">
        <v>10</v>
      </c>
      <c r="O1808" s="6">
        <v>2019</v>
      </c>
      <c r="P1808" s="6" t="s">
        <v>163</v>
      </c>
      <c r="Q1808" s="6">
        <v>10</v>
      </c>
      <c r="R1808" s="6">
        <v>2019</v>
      </c>
      <c r="S1808" s="7">
        <f t="shared" ca="1" si="258"/>
        <v>43639</v>
      </c>
      <c r="T1808" s="7" t="str">
        <f t="shared" si="259"/>
        <v>26</v>
      </c>
      <c r="U1808" s="7">
        <f t="shared" si="260"/>
        <v>43764</v>
      </c>
    </row>
    <row r="1809" spans="1:21" x14ac:dyDescent="0.25">
      <c r="A1809">
        <v>1808</v>
      </c>
      <c r="B1809" s="1">
        <v>43640</v>
      </c>
      <c r="C1809" s="1">
        <v>43751</v>
      </c>
      <c r="D1809" s="2">
        <v>163</v>
      </c>
      <c r="E1809" s="2" t="s">
        <v>1702</v>
      </c>
      <c r="F1809" s="2" t="s">
        <v>1703</v>
      </c>
      <c r="H1809" t="str">
        <f t="shared" ca="1" si="252"/>
        <v>outros</v>
      </c>
      <c r="I1809" t="str">
        <f t="shared" ca="1" si="253"/>
        <v>outros</v>
      </c>
      <c r="J1809" t="str">
        <f t="shared" ca="1" si="254"/>
        <v>Entregue</v>
      </c>
      <c r="K1809">
        <f t="shared" ca="1" si="255"/>
        <v>1</v>
      </c>
      <c r="L1809">
        <f t="shared" ca="1" si="256"/>
        <v>2</v>
      </c>
      <c r="M1809" s="6" t="str">
        <f t="shared" si="257"/>
        <v>43</v>
      </c>
      <c r="N1809" s="6">
        <v>10</v>
      </c>
      <c r="O1809" s="6">
        <v>2019</v>
      </c>
      <c r="P1809" s="6" t="s">
        <v>84</v>
      </c>
      <c r="Q1809" s="6">
        <v>10</v>
      </c>
      <c r="R1809" s="6">
        <v>2019</v>
      </c>
      <c r="S1809" s="7">
        <f t="shared" ca="1" si="258"/>
        <v>43642</v>
      </c>
      <c r="T1809" s="7" t="str">
        <f t="shared" si="259"/>
        <v>13</v>
      </c>
      <c r="U1809" s="7">
        <f t="shared" si="260"/>
        <v>43751</v>
      </c>
    </row>
    <row r="1810" spans="1:21" x14ac:dyDescent="0.25">
      <c r="A1810">
        <v>1809</v>
      </c>
      <c r="B1810" s="1">
        <v>43641</v>
      </c>
      <c r="C1810" s="1">
        <v>43754</v>
      </c>
      <c r="D1810" s="2">
        <v>36</v>
      </c>
      <c r="E1810" s="2" t="s">
        <v>1701</v>
      </c>
      <c r="F1810" s="2" t="s">
        <v>1709</v>
      </c>
      <c r="H1810" t="str">
        <f t="shared" si="252"/>
        <v/>
      </c>
      <c r="I1810" t="str">
        <f t="shared" ca="1" si="253"/>
        <v>cliente indisponivel</v>
      </c>
      <c r="J1810" t="str">
        <f t="shared" ca="1" si="254"/>
        <v>Não entregue</v>
      </c>
      <c r="K1810">
        <f t="shared" ca="1" si="255"/>
        <v>2</v>
      </c>
      <c r="L1810">
        <f t="shared" ca="1" si="256"/>
        <v>1</v>
      </c>
      <c r="M1810" s="6" t="str">
        <f t="shared" si="257"/>
        <v>43</v>
      </c>
      <c r="N1810" s="6">
        <v>10</v>
      </c>
      <c r="O1810" s="6">
        <v>2019</v>
      </c>
      <c r="P1810" s="6" t="s">
        <v>103</v>
      </c>
      <c r="Q1810" s="6">
        <v>10</v>
      </c>
      <c r="R1810" s="6">
        <v>2019</v>
      </c>
      <c r="S1810" s="7">
        <f t="shared" ca="1" si="258"/>
        <v>43639</v>
      </c>
      <c r="T1810" s="7" t="str">
        <f t="shared" si="259"/>
        <v>16</v>
      </c>
      <c r="U1810" s="7">
        <f t="shared" si="260"/>
        <v>43754</v>
      </c>
    </row>
    <row r="1811" spans="1:21" x14ac:dyDescent="0.25">
      <c r="A1811">
        <v>1810</v>
      </c>
      <c r="B1811" s="1">
        <v>43640</v>
      </c>
      <c r="C1811" s="1">
        <v>43757</v>
      </c>
      <c r="D1811" s="2">
        <v>129</v>
      </c>
      <c r="E1811" s="2" t="s">
        <v>1701</v>
      </c>
      <c r="F1811" s="2" t="s">
        <v>1709</v>
      </c>
      <c r="H1811" t="str">
        <f t="shared" si="252"/>
        <v/>
      </c>
      <c r="I1811" t="str">
        <f t="shared" ca="1" si="253"/>
        <v>outros</v>
      </c>
      <c r="J1811" t="str">
        <f t="shared" ca="1" si="254"/>
        <v>Entregue</v>
      </c>
      <c r="K1811">
        <f t="shared" ca="1" si="255"/>
        <v>1</v>
      </c>
      <c r="L1811">
        <f t="shared" ca="1" si="256"/>
        <v>3</v>
      </c>
      <c r="M1811" s="6" t="str">
        <f t="shared" si="257"/>
        <v>43</v>
      </c>
      <c r="N1811" s="6">
        <v>10</v>
      </c>
      <c r="O1811" s="6">
        <v>2019</v>
      </c>
      <c r="P1811" s="6" t="s">
        <v>120</v>
      </c>
      <c r="Q1811" s="6">
        <v>10</v>
      </c>
      <c r="R1811" s="6">
        <v>2019</v>
      </c>
      <c r="S1811" s="7">
        <f t="shared" ca="1" si="258"/>
        <v>43641</v>
      </c>
      <c r="T1811" s="7" t="str">
        <f t="shared" si="259"/>
        <v>19</v>
      </c>
      <c r="U1811" s="7">
        <f t="shared" si="260"/>
        <v>43757</v>
      </c>
    </row>
    <row r="1812" spans="1:21" x14ac:dyDescent="0.25">
      <c r="A1812">
        <v>1811</v>
      </c>
      <c r="B1812" s="1">
        <v>43641</v>
      </c>
      <c r="C1812" s="1">
        <v>43740</v>
      </c>
      <c r="D1812" s="2">
        <v>19</v>
      </c>
      <c r="E1812" s="2" t="s">
        <v>1702</v>
      </c>
      <c r="F1812" s="2" t="s">
        <v>1703</v>
      </c>
      <c r="H1812" t="str">
        <f t="shared" ca="1" si="252"/>
        <v>cliente indisponivel</v>
      </c>
      <c r="I1812" t="str">
        <f t="shared" ca="1" si="253"/>
        <v>cliente indisponivel</v>
      </c>
      <c r="J1812" t="str">
        <f t="shared" ca="1" si="254"/>
        <v>Não entregue</v>
      </c>
      <c r="K1812">
        <f t="shared" ca="1" si="255"/>
        <v>2</v>
      </c>
      <c r="L1812">
        <f t="shared" ca="1" si="256"/>
        <v>3</v>
      </c>
      <c r="M1812" s="6" t="str">
        <f t="shared" si="257"/>
        <v>43</v>
      </c>
      <c r="N1812" s="6">
        <v>10</v>
      </c>
      <c r="O1812" s="6">
        <v>2019</v>
      </c>
      <c r="P1812" s="6" t="s">
        <v>1699</v>
      </c>
      <c r="Q1812" s="6">
        <v>10</v>
      </c>
      <c r="R1812" s="6">
        <v>2019</v>
      </c>
      <c r="S1812" s="7">
        <f t="shared" ca="1" si="258"/>
        <v>43638</v>
      </c>
      <c r="T1812" s="7" t="str">
        <f t="shared" si="259"/>
        <v>2</v>
      </c>
      <c r="U1812" s="7">
        <f t="shared" si="260"/>
        <v>43740</v>
      </c>
    </row>
    <row r="1813" spans="1:21" x14ac:dyDescent="0.25">
      <c r="A1813">
        <v>1812</v>
      </c>
      <c r="B1813" s="1">
        <v>43642</v>
      </c>
      <c r="C1813" s="1">
        <v>43756</v>
      </c>
      <c r="D1813" s="2">
        <v>101</v>
      </c>
      <c r="E1813" s="2" t="s">
        <v>1702</v>
      </c>
      <c r="F1813" s="2" t="s">
        <v>1703</v>
      </c>
      <c r="H1813" t="str">
        <f t="shared" ca="1" si="252"/>
        <v>outros</v>
      </c>
      <c r="I1813" t="str">
        <f t="shared" ca="1" si="253"/>
        <v>outros</v>
      </c>
      <c r="J1813" t="str">
        <f t="shared" ca="1" si="254"/>
        <v>Entregue</v>
      </c>
      <c r="K1813">
        <f t="shared" ca="1" si="255"/>
        <v>1</v>
      </c>
      <c r="L1813">
        <f t="shared" ca="1" si="256"/>
        <v>2</v>
      </c>
      <c r="M1813" s="6" t="str">
        <f t="shared" si="257"/>
        <v>43</v>
      </c>
      <c r="N1813" s="6">
        <v>10</v>
      </c>
      <c r="O1813" s="6">
        <v>2019</v>
      </c>
      <c r="P1813" s="6" t="s">
        <v>114</v>
      </c>
      <c r="Q1813" s="6">
        <v>10</v>
      </c>
      <c r="R1813" s="6">
        <v>2019</v>
      </c>
      <c r="S1813" s="7">
        <f t="shared" ca="1" si="258"/>
        <v>43641</v>
      </c>
      <c r="T1813" s="7" t="str">
        <f t="shared" si="259"/>
        <v>18</v>
      </c>
      <c r="U1813" s="7">
        <f t="shared" si="260"/>
        <v>43756</v>
      </c>
    </row>
    <row r="1814" spans="1:21" x14ac:dyDescent="0.25">
      <c r="A1814">
        <v>1813</v>
      </c>
      <c r="B1814" s="1">
        <v>43641</v>
      </c>
      <c r="C1814" s="1">
        <v>43744</v>
      </c>
      <c r="D1814" s="2">
        <v>164</v>
      </c>
      <c r="E1814" s="2" t="s">
        <v>1702</v>
      </c>
      <c r="F1814" s="2" t="s">
        <v>1704</v>
      </c>
      <c r="H1814" t="str">
        <f t="shared" ca="1" si="252"/>
        <v>outros</v>
      </c>
      <c r="I1814" t="str">
        <f t="shared" ca="1" si="253"/>
        <v>outros</v>
      </c>
      <c r="J1814" t="str">
        <f t="shared" ca="1" si="254"/>
        <v>Entregue</v>
      </c>
      <c r="K1814">
        <f t="shared" ca="1" si="255"/>
        <v>1</v>
      </c>
      <c r="L1814">
        <f t="shared" ca="1" si="256"/>
        <v>1</v>
      </c>
      <c r="M1814" s="6" t="str">
        <f t="shared" si="257"/>
        <v>43</v>
      </c>
      <c r="N1814" s="6">
        <v>10</v>
      </c>
      <c r="O1814" s="6">
        <v>2019</v>
      </c>
      <c r="P1814" s="6" t="s">
        <v>1692</v>
      </c>
      <c r="Q1814" s="6">
        <v>10</v>
      </c>
      <c r="R1814" s="6">
        <v>2019</v>
      </c>
      <c r="S1814" s="7">
        <f t="shared" ca="1" si="258"/>
        <v>43638</v>
      </c>
      <c r="T1814" s="7" t="str">
        <f t="shared" si="259"/>
        <v>6</v>
      </c>
      <c r="U1814" s="7">
        <f t="shared" si="260"/>
        <v>43744</v>
      </c>
    </row>
    <row r="1815" spans="1:21" x14ac:dyDescent="0.25">
      <c r="A1815">
        <v>1814</v>
      </c>
      <c r="B1815" s="1">
        <v>43640</v>
      </c>
      <c r="C1815" s="1">
        <v>43745</v>
      </c>
      <c r="D1815" s="2">
        <v>17</v>
      </c>
      <c r="E1815" s="2" t="s">
        <v>1701</v>
      </c>
      <c r="F1815" s="2" t="s">
        <v>1709</v>
      </c>
      <c r="H1815" t="str">
        <f t="shared" si="252"/>
        <v/>
      </c>
      <c r="I1815" t="str">
        <f t="shared" ca="1" si="253"/>
        <v>outros</v>
      </c>
      <c r="J1815" t="str">
        <f t="shared" ca="1" si="254"/>
        <v>Entregue</v>
      </c>
      <c r="K1815">
        <f t="shared" ca="1" si="255"/>
        <v>1</v>
      </c>
      <c r="L1815">
        <f t="shared" ca="1" si="256"/>
        <v>3</v>
      </c>
      <c r="M1815" s="6" t="str">
        <f t="shared" si="257"/>
        <v>43</v>
      </c>
      <c r="N1815" s="6">
        <v>10</v>
      </c>
      <c r="O1815" s="6">
        <v>2019</v>
      </c>
      <c r="P1815" s="6" t="s">
        <v>1697</v>
      </c>
      <c r="Q1815" s="6">
        <v>10</v>
      </c>
      <c r="R1815" s="6">
        <v>2019</v>
      </c>
      <c r="S1815" s="7">
        <f t="shared" ca="1" si="258"/>
        <v>43642</v>
      </c>
      <c r="T1815" s="7" t="str">
        <f t="shared" si="259"/>
        <v>7</v>
      </c>
      <c r="U1815" s="7">
        <f t="shared" si="260"/>
        <v>43745</v>
      </c>
    </row>
    <row r="1816" spans="1:21" x14ac:dyDescent="0.25">
      <c r="A1816">
        <v>1815</v>
      </c>
      <c r="B1816" s="1">
        <v>43639</v>
      </c>
      <c r="C1816" s="1">
        <v>43758</v>
      </c>
      <c r="D1816" s="2">
        <v>203</v>
      </c>
      <c r="E1816" s="2" t="s">
        <v>1701</v>
      </c>
      <c r="F1816" s="2" t="s">
        <v>1709</v>
      </c>
      <c r="H1816" t="str">
        <f t="shared" si="252"/>
        <v/>
      </c>
      <c r="I1816" t="str">
        <f t="shared" ca="1" si="253"/>
        <v>cliente indisponivel</v>
      </c>
      <c r="J1816" t="str">
        <f t="shared" ca="1" si="254"/>
        <v>Não entregue</v>
      </c>
      <c r="K1816">
        <f t="shared" ca="1" si="255"/>
        <v>2</v>
      </c>
      <c r="L1816">
        <f t="shared" ca="1" si="256"/>
        <v>3</v>
      </c>
      <c r="M1816" s="6" t="str">
        <f t="shared" si="257"/>
        <v>43</v>
      </c>
      <c r="N1816" s="6">
        <v>10</v>
      </c>
      <c r="O1816" s="6">
        <v>2019</v>
      </c>
      <c r="P1816" s="6" t="s">
        <v>126</v>
      </c>
      <c r="Q1816" s="6">
        <v>10</v>
      </c>
      <c r="R1816" s="6">
        <v>2019</v>
      </c>
      <c r="S1816" s="7">
        <f t="shared" ca="1" si="258"/>
        <v>43642</v>
      </c>
      <c r="T1816" s="7" t="str">
        <f t="shared" si="259"/>
        <v>20</v>
      </c>
      <c r="U1816" s="7">
        <f t="shared" si="260"/>
        <v>43758</v>
      </c>
    </row>
    <row r="1817" spans="1:21" x14ac:dyDescent="0.25">
      <c r="A1817">
        <v>1816</v>
      </c>
      <c r="B1817" s="1">
        <v>43641</v>
      </c>
      <c r="C1817" s="1">
        <v>43754</v>
      </c>
      <c r="D1817" s="2">
        <v>156</v>
      </c>
      <c r="E1817" s="2" t="s">
        <v>1702</v>
      </c>
      <c r="F1817" s="2" t="s">
        <v>1703</v>
      </c>
      <c r="H1817" t="str">
        <f t="shared" ca="1" si="252"/>
        <v>outros</v>
      </c>
      <c r="I1817" t="str">
        <f t="shared" ca="1" si="253"/>
        <v>outros</v>
      </c>
      <c r="J1817" t="str">
        <f t="shared" ca="1" si="254"/>
        <v>Entregue</v>
      </c>
      <c r="K1817">
        <f t="shared" ca="1" si="255"/>
        <v>1</v>
      </c>
      <c r="L1817">
        <f t="shared" ca="1" si="256"/>
        <v>2</v>
      </c>
      <c r="M1817" s="6" t="str">
        <f t="shared" si="257"/>
        <v>43</v>
      </c>
      <c r="N1817" s="6">
        <v>10</v>
      </c>
      <c r="O1817" s="6">
        <v>2019</v>
      </c>
      <c r="P1817" s="6" t="s">
        <v>103</v>
      </c>
      <c r="Q1817" s="6">
        <v>10</v>
      </c>
      <c r="R1817" s="6">
        <v>2019</v>
      </c>
      <c r="S1817" s="7">
        <f t="shared" ca="1" si="258"/>
        <v>43638</v>
      </c>
      <c r="T1817" s="7" t="str">
        <f t="shared" si="259"/>
        <v>16</v>
      </c>
      <c r="U1817" s="7">
        <f t="shared" si="260"/>
        <v>43754</v>
      </c>
    </row>
    <row r="1818" spans="1:21" x14ac:dyDescent="0.25">
      <c r="A1818">
        <v>1817</v>
      </c>
      <c r="B1818" s="1">
        <v>43638</v>
      </c>
      <c r="C1818" s="1">
        <v>43753</v>
      </c>
      <c r="D1818" s="2">
        <v>174</v>
      </c>
      <c r="E1818" s="2" t="s">
        <v>1701</v>
      </c>
      <c r="F1818" s="2" t="s">
        <v>1709</v>
      </c>
      <c r="H1818" t="str">
        <f t="shared" si="252"/>
        <v/>
      </c>
      <c r="I1818" t="str">
        <f t="shared" ca="1" si="253"/>
        <v>outros</v>
      </c>
      <c r="J1818" t="str">
        <f t="shared" ca="1" si="254"/>
        <v>Entregue</v>
      </c>
      <c r="K1818">
        <f t="shared" ca="1" si="255"/>
        <v>1</v>
      </c>
      <c r="L1818">
        <f t="shared" ca="1" si="256"/>
        <v>1</v>
      </c>
      <c r="M1818" s="6" t="str">
        <f t="shared" si="257"/>
        <v>43</v>
      </c>
      <c r="N1818" s="6">
        <v>10</v>
      </c>
      <c r="O1818" s="6">
        <v>2019</v>
      </c>
      <c r="P1818" s="6" t="s">
        <v>95</v>
      </c>
      <c r="Q1818" s="6">
        <v>10</v>
      </c>
      <c r="R1818" s="6">
        <v>2019</v>
      </c>
      <c r="S1818" s="7">
        <f t="shared" ca="1" si="258"/>
        <v>43639</v>
      </c>
      <c r="T1818" s="7" t="str">
        <f t="shared" si="259"/>
        <v>15</v>
      </c>
      <c r="U1818" s="7">
        <f t="shared" si="260"/>
        <v>43753</v>
      </c>
    </row>
    <row r="1819" spans="1:21" x14ac:dyDescent="0.25">
      <c r="A1819">
        <v>1818</v>
      </c>
      <c r="B1819" s="1">
        <v>43638</v>
      </c>
      <c r="C1819" s="1">
        <v>43761</v>
      </c>
      <c r="D1819" s="2">
        <v>134</v>
      </c>
      <c r="E1819" s="2" t="s">
        <v>1701</v>
      </c>
      <c r="F1819" s="2" t="s">
        <v>1709</v>
      </c>
      <c r="H1819" t="str">
        <f t="shared" si="252"/>
        <v/>
      </c>
      <c r="I1819" t="str">
        <f t="shared" ca="1" si="253"/>
        <v>cliente indisponivel</v>
      </c>
      <c r="J1819" t="str">
        <f t="shared" ca="1" si="254"/>
        <v>Não entregue</v>
      </c>
      <c r="K1819">
        <f t="shared" ca="1" si="255"/>
        <v>2</v>
      </c>
      <c r="L1819">
        <f t="shared" ca="1" si="256"/>
        <v>2</v>
      </c>
      <c r="M1819" s="6" t="str">
        <f t="shared" si="257"/>
        <v>43</v>
      </c>
      <c r="N1819" s="6">
        <v>10</v>
      </c>
      <c r="O1819" s="6">
        <v>2019</v>
      </c>
      <c r="P1819" s="6" t="s">
        <v>144</v>
      </c>
      <c r="Q1819" s="6">
        <v>10</v>
      </c>
      <c r="R1819" s="6">
        <v>2019</v>
      </c>
      <c r="S1819" s="7">
        <f t="shared" ca="1" si="258"/>
        <v>43642</v>
      </c>
      <c r="T1819" s="7" t="str">
        <f t="shared" si="259"/>
        <v>23</v>
      </c>
      <c r="U1819" s="7">
        <f t="shared" si="260"/>
        <v>43761</v>
      </c>
    </row>
    <row r="1820" spans="1:21" x14ac:dyDescent="0.25">
      <c r="A1820">
        <v>1819</v>
      </c>
      <c r="B1820" s="1">
        <v>43640</v>
      </c>
      <c r="C1820" s="1">
        <v>43762</v>
      </c>
      <c r="D1820" s="2">
        <v>187</v>
      </c>
      <c r="E1820" s="2" t="s">
        <v>1702</v>
      </c>
      <c r="F1820" s="2" t="s">
        <v>1703</v>
      </c>
      <c r="H1820" t="str">
        <f t="shared" ca="1" si="252"/>
        <v>outros</v>
      </c>
      <c r="I1820" t="str">
        <f t="shared" ca="1" si="253"/>
        <v>outros</v>
      </c>
      <c r="J1820" t="str">
        <f t="shared" ca="1" si="254"/>
        <v>Entregue</v>
      </c>
      <c r="K1820">
        <f t="shared" ca="1" si="255"/>
        <v>1</v>
      </c>
      <c r="L1820">
        <f t="shared" ca="1" si="256"/>
        <v>1</v>
      </c>
      <c r="M1820" s="6" t="str">
        <f t="shared" si="257"/>
        <v>43</v>
      </c>
      <c r="N1820" s="6">
        <v>10</v>
      </c>
      <c r="O1820" s="6">
        <v>2019</v>
      </c>
      <c r="P1820" s="6" t="s">
        <v>151</v>
      </c>
      <c r="Q1820" s="6">
        <v>10</v>
      </c>
      <c r="R1820" s="6">
        <v>2019</v>
      </c>
      <c r="S1820" s="7">
        <f t="shared" ca="1" si="258"/>
        <v>43641</v>
      </c>
      <c r="T1820" s="7" t="str">
        <f t="shared" si="259"/>
        <v>24</v>
      </c>
      <c r="U1820" s="7">
        <f t="shared" si="260"/>
        <v>43762</v>
      </c>
    </row>
    <row r="1821" spans="1:21" x14ac:dyDescent="0.25">
      <c r="A1821">
        <v>1820</v>
      </c>
      <c r="B1821" s="1">
        <v>43638</v>
      </c>
      <c r="C1821" s="1">
        <v>43763</v>
      </c>
      <c r="D1821" s="2">
        <v>117</v>
      </c>
      <c r="E1821" s="2" t="s">
        <v>1702</v>
      </c>
      <c r="F1821" s="2" t="s">
        <v>1704</v>
      </c>
      <c r="H1821" t="str">
        <f t="shared" ca="1" si="252"/>
        <v>cliente indisponivel</v>
      </c>
      <c r="I1821" t="str">
        <f t="shared" ca="1" si="253"/>
        <v>cliente indisponivel</v>
      </c>
      <c r="J1821" t="str">
        <f t="shared" ca="1" si="254"/>
        <v>Não entregue</v>
      </c>
      <c r="K1821">
        <f t="shared" ca="1" si="255"/>
        <v>2</v>
      </c>
      <c r="L1821">
        <f t="shared" ca="1" si="256"/>
        <v>1</v>
      </c>
      <c r="M1821" s="6" t="str">
        <f t="shared" si="257"/>
        <v>43</v>
      </c>
      <c r="N1821" s="6">
        <v>10</v>
      </c>
      <c r="O1821" s="6">
        <v>2019</v>
      </c>
      <c r="P1821" s="6" t="s">
        <v>157</v>
      </c>
      <c r="Q1821" s="6">
        <v>10</v>
      </c>
      <c r="R1821" s="6">
        <v>2019</v>
      </c>
      <c r="S1821" s="7">
        <f t="shared" ca="1" si="258"/>
        <v>43641</v>
      </c>
      <c r="T1821" s="7" t="str">
        <f t="shared" si="259"/>
        <v>25</v>
      </c>
      <c r="U1821" s="7">
        <f t="shared" si="260"/>
        <v>43763</v>
      </c>
    </row>
    <row r="1822" spans="1:21" x14ac:dyDescent="0.25">
      <c r="A1822">
        <v>1821</v>
      </c>
      <c r="B1822" s="1">
        <v>43640</v>
      </c>
      <c r="C1822" s="1">
        <v>43760</v>
      </c>
      <c r="D1822" s="2">
        <v>154</v>
      </c>
      <c r="E1822" s="2" t="s">
        <v>1702</v>
      </c>
      <c r="F1822" s="2" t="s">
        <v>1703</v>
      </c>
      <c r="H1822" t="str">
        <f t="shared" ca="1" si="252"/>
        <v>outros</v>
      </c>
      <c r="I1822" t="str">
        <f t="shared" ca="1" si="253"/>
        <v>outros</v>
      </c>
      <c r="J1822" t="str">
        <f t="shared" ca="1" si="254"/>
        <v>Entregue</v>
      </c>
      <c r="K1822">
        <f t="shared" ca="1" si="255"/>
        <v>1</v>
      </c>
      <c r="L1822">
        <f t="shared" ca="1" si="256"/>
        <v>2</v>
      </c>
      <c r="M1822" s="6" t="str">
        <f t="shared" si="257"/>
        <v>43</v>
      </c>
      <c r="N1822" s="6">
        <v>10</v>
      </c>
      <c r="O1822" s="6">
        <v>2019</v>
      </c>
      <c r="P1822" s="6" t="s">
        <v>138</v>
      </c>
      <c r="Q1822" s="6">
        <v>10</v>
      </c>
      <c r="R1822" s="6">
        <v>2019</v>
      </c>
      <c r="S1822" s="7">
        <f t="shared" ca="1" si="258"/>
        <v>43640</v>
      </c>
      <c r="T1822" s="7" t="str">
        <f t="shared" si="259"/>
        <v>22</v>
      </c>
      <c r="U1822" s="7">
        <f t="shared" si="260"/>
        <v>43760</v>
      </c>
    </row>
    <row r="1823" spans="1:21" x14ac:dyDescent="0.25">
      <c r="A1823">
        <v>1822</v>
      </c>
      <c r="B1823" s="1">
        <v>43639</v>
      </c>
      <c r="C1823" s="1">
        <v>43744</v>
      </c>
      <c r="D1823" s="2">
        <v>167</v>
      </c>
      <c r="E1823" s="2" t="s">
        <v>1702</v>
      </c>
      <c r="F1823" s="2" t="s">
        <v>1704</v>
      </c>
      <c r="H1823" t="str">
        <f t="shared" ca="1" si="252"/>
        <v>cliente indisponivel</v>
      </c>
      <c r="I1823" t="str">
        <f t="shared" ca="1" si="253"/>
        <v>cliente indisponivel</v>
      </c>
      <c r="J1823" t="str">
        <f t="shared" ca="1" si="254"/>
        <v>Não entregue</v>
      </c>
      <c r="K1823">
        <f t="shared" ca="1" si="255"/>
        <v>2</v>
      </c>
      <c r="L1823">
        <f t="shared" ca="1" si="256"/>
        <v>3</v>
      </c>
      <c r="M1823" s="6" t="str">
        <f t="shared" si="257"/>
        <v>43</v>
      </c>
      <c r="N1823" s="6">
        <v>10</v>
      </c>
      <c r="O1823" s="6">
        <v>2019</v>
      </c>
      <c r="P1823" s="6" t="s">
        <v>1692</v>
      </c>
      <c r="Q1823" s="6">
        <v>10</v>
      </c>
      <c r="R1823" s="6">
        <v>2019</v>
      </c>
      <c r="S1823" s="7">
        <f t="shared" ca="1" si="258"/>
        <v>43639</v>
      </c>
      <c r="T1823" s="7" t="str">
        <f t="shared" si="259"/>
        <v>6</v>
      </c>
      <c r="U1823" s="7">
        <f t="shared" si="260"/>
        <v>43744</v>
      </c>
    </row>
    <row r="1824" spans="1:21" x14ac:dyDescent="0.25">
      <c r="A1824">
        <v>1823</v>
      </c>
      <c r="B1824" s="1">
        <v>43642</v>
      </c>
      <c r="C1824" s="1">
        <v>43759</v>
      </c>
      <c r="D1824" s="2">
        <v>138</v>
      </c>
      <c r="E1824" s="2" t="s">
        <v>1701</v>
      </c>
      <c r="F1824" s="2" t="s">
        <v>1709</v>
      </c>
      <c r="H1824" t="str">
        <f t="shared" si="252"/>
        <v/>
      </c>
      <c r="I1824" t="str">
        <f t="shared" ca="1" si="253"/>
        <v>outros</v>
      </c>
      <c r="J1824" t="str">
        <f t="shared" ca="1" si="254"/>
        <v>Entregue</v>
      </c>
      <c r="K1824">
        <f t="shared" ca="1" si="255"/>
        <v>1</v>
      </c>
      <c r="L1824">
        <f t="shared" ca="1" si="256"/>
        <v>3</v>
      </c>
      <c r="M1824" s="6" t="str">
        <f t="shared" si="257"/>
        <v>43</v>
      </c>
      <c r="N1824" s="6">
        <v>10</v>
      </c>
      <c r="O1824" s="6">
        <v>2019</v>
      </c>
      <c r="P1824" s="6" t="s">
        <v>132</v>
      </c>
      <c r="Q1824" s="6">
        <v>10</v>
      </c>
      <c r="R1824" s="6">
        <v>2019</v>
      </c>
      <c r="S1824" s="7">
        <f t="shared" ca="1" si="258"/>
        <v>43639</v>
      </c>
      <c r="T1824" s="7" t="str">
        <f t="shared" si="259"/>
        <v>21</v>
      </c>
      <c r="U1824" s="7">
        <f t="shared" si="260"/>
        <v>43759</v>
      </c>
    </row>
    <row r="1825" spans="1:21" x14ac:dyDescent="0.25">
      <c r="A1825">
        <v>1824</v>
      </c>
      <c r="B1825" s="1">
        <v>43642</v>
      </c>
      <c r="C1825" s="1">
        <v>43743</v>
      </c>
      <c r="D1825" s="2">
        <v>166</v>
      </c>
      <c r="E1825" s="2" t="s">
        <v>1701</v>
      </c>
      <c r="F1825" s="2" t="s">
        <v>1709</v>
      </c>
      <c r="H1825" t="str">
        <f t="shared" si="252"/>
        <v/>
      </c>
      <c r="I1825" t="str">
        <f t="shared" ca="1" si="253"/>
        <v>cliente indisponivel</v>
      </c>
      <c r="J1825" t="str">
        <f t="shared" ca="1" si="254"/>
        <v>Não entregue</v>
      </c>
      <c r="K1825">
        <f t="shared" ca="1" si="255"/>
        <v>2</v>
      </c>
      <c r="L1825">
        <f t="shared" ca="1" si="256"/>
        <v>3</v>
      </c>
      <c r="M1825" s="6" t="str">
        <f t="shared" si="257"/>
        <v>43</v>
      </c>
      <c r="N1825" s="6">
        <v>10</v>
      </c>
      <c r="O1825" s="6">
        <v>2019</v>
      </c>
      <c r="P1825" s="6" t="s">
        <v>1695</v>
      </c>
      <c r="Q1825" s="6">
        <v>10</v>
      </c>
      <c r="R1825" s="6">
        <v>2019</v>
      </c>
      <c r="S1825" s="7">
        <f t="shared" ca="1" si="258"/>
        <v>43639</v>
      </c>
      <c r="T1825" s="7" t="str">
        <f t="shared" si="259"/>
        <v>5</v>
      </c>
      <c r="U1825" s="7">
        <f t="shared" si="260"/>
        <v>43743</v>
      </c>
    </row>
    <row r="1826" spans="1:21" x14ac:dyDescent="0.25">
      <c r="A1826">
        <v>1825</v>
      </c>
      <c r="B1826" s="1">
        <v>43641</v>
      </c>
      <c r="C1826" s="1">
        <v>43764</v>
      </c>
      <c r="D1826" s="2">
        <v>38</v>
      </c>
      <c r="E1826" s="2" t="s">
        <v>1702</v>
      </c>
      <c r="F1826" s="2" t="s">
        <v>1703</v>
      </c>
      <c r="H1826" t="str">
        <f t="shared" ca="1" si="252"/>
        <v>cliente indisponivel</v>
      </c>
      <c r="I1826" t="str">
        <f t="shared" ca="1" si="253"/>
        <v>cliente indisponivel</v>
      </c>
      <c r="J1826" t="str">
        <f t="shared" ca="1" si="254"/>
        <v>Não entregue</v>
      </c>
      <c r="K1826">
        <f t="shared" ca="1" si="255"/>
        <v>2</v>
      </c>
      <c r="L1826">
        <f t="shared" ca="1" si="256"/>
        <v>1</v>
      </c>
      <c r="M1826" s="6" t="str">
        <f t="shared" si="257"/>
        <v>43</v>
      </c>
      <c r="N1826" s="6">
        <v>10</v>
      </c>
      <c r="O1826" s="6">
        <v>2019</v>
      </c>
      <c r="P1826" s="6" t="s">
        <v>163</v>
      </c>
      <c r="Q1826" s="6">
        <v>10</v>
      </c>
      <c r="R1826" s="6">
        <v>2019</v>
      </c>
      <c r="S1826" s="7">
        <f t="shared" ca="1" si="258"/>
        <v>43641</v>
      </c>
      <c r="T1826" s="7" t="str">
        <f t="shared" si="259"/>
        <v>26</v>
      </c>
      <c r="U1826" s="7">
        <f t="shared" si="260"/>
        <v>43764</v>
      </c>
    </row>
    <row r="1827" spans="1:21" x14ac:dyDescent="0.25">
      <c r="A1827">
        <v>1826</v>
      </c>
      <c r="B1827" s="1">
        <v>43638</v>
      </c>
      <c r="C1827" s="1">
        <v>43743</v>
      </c>
      <c r="D1827" s="2">
        <v>65</v>
      </c>
      <c r="E1827" s="2" t="s">
        <v>1702</v>
      </c>
      <c r="F1827" s="2" t="s">
        <v>1704</v>
      </c>
      <c r="H1827" t="str">
        <f t="shared" ca="1" si="252"/>
        <v>cliente indisponivel</v>
      </c>
      <c r="I1827" t="str">
        <f t="shared" ca="1" si="253"/>
        <v>cliente indisponivel</v>
      </c>
      <c r="J1827" t="str">
        <f t="shared" ca="1" si="254"/>
        <v>Não entregue</v>
      </c>
      <c r="K1827">
        <f t="shared" ca="1" si="255"/>
        <v>2</v>
      </c>
      <c r="L1827">
        <f t="shared" ca="1" si="256"/>
        <v>1</v>
      </c>
      <c r="M1827" s="6" t="str">
        <f t="shared" si="257"/>
        <v>43</v>
      </c>
      <c r="N1827" s="6">
        <v>10</v>
      </c>
      <c r="O1827" s="6">
        <v>2019</v>
      </c>
      <c r="P1827" s="6" t="s">
        <v>1695</v>
      </c>
      <c r="Q1827" s="6">
        <v>10</v>
      </c>
      <c r="R1827" s="6">
        <v>2019</v>
      </c>
      <c r="S1827" s="7">
        <f t="shared" ca="1" si="258"/>
        <v>43641</v>
      </c>
      <c r="T1827" s="7" t="str">
        <f t="shared" si="259"/>
        <v>5</v>
      </c>
      <c r="U1827" s="7">
        <f t="shared" si="260"/>
        <v>43743</v>
      </c>
    </row>
    <row r="1828" spans="1:21" x14ac:dyDescent="0.25">
      <c r="A1828">
        <v>1827</v>
      </c>
      <c r="B1828" s="1">
        <v>43641</v>
      </c>
      <c r="C1828" s="1">
        <v>43755</v>
      </c>
      <c r="D1828" s="2">
        <v>206</v>
      </c>
      <c r="E1828" s="2" t="s">
        <v>1701</v>
      </c>
      <c r="F1828" s="2" t="s">
        <v>1709</v>
      </c>
      <c r="H1828" t="str">
        <f t="shared" si="252"/>
        <v/>
      </c>
      <c r="I1828" t="str">
        <f t="shared" ca="1" si="253"/>
        <v>cliente indisponivel</v>
      </c>
      <c r="J1828" t="str">
        <f t="shared" ca="1" si="254"/>
        <v>Não entregue</v>
      </c>
      <c r="K1828">
        <f t="shared" ca="1" si="255"/>
        <v>2</v>
      </c>
      <c r="L1828">
        <f t="shared" ca="1" si="256"/>
        <v>2</v>
      </c>
      <c r="M1828" s="6" t="str">
        <f t="shared" si="257"/>
        <v>43</v>
      </c>
      <c r="N1828" s="6">
        <v>10</v>
      </c>
      <c r="O1828" s="6">
        <v>2019</v>
      </c>
      <c r="P1828" s="6" t="s">
        <v>108</v>
      </c>
      <c r="Q1828" s="6">
        <v>10</v>
      </c>
      <c r="R1828" s="6">
        <v>2019</v>
      </c>
      <c r="S1828" s="7">
        <f t="shared" ca="1" si="258"/>
        <v>43640</v>
      </c>
      <c r="T1828" s="7" t="str">
        <f t="shared" si="259"/>
        <v>17</v>
      </c>
      <c r="U1828" s="7">
        <f t="shared" si="260"/>
        <v>43755</v>
      </c>
    </row>
    <row r="1829" spans="1:21" x14ac:dyDescent="0.25">
      <c r="A1829">
        <v>1828</v>
      </c>
      <c r="B1829" s="1">
        <v>43642</v>
      </c>
      <c r="C1829" s="1">
        <v>43766</v>
      </c>
      <c r="D1829" s="2">
        <v>182</v>
      </c>
      <c r="E1829" s="2" t="s">
        <v>1701</v>
      </c>
      <c r="F1829" s="2" t="s">
        <v>1709</v>
      </c>
      <c r="H1829" t="str">
        <f t="shared" si="252"/>
        <v/>
      </c>
      <c r="I1829" t="str">
        <f t="shared" ca="1" si="253"/>
        <v>cliente indisponivel</v>
      </c>
      <c r="J1829" t="str">
        <f t="shared" ca="1" si="254"/>
        <v>Não entregue</v>
      </c>
      <c r="K1829">
        <f t="shared" ca="1" si="255"/>
        <v>2</v>
      </c>
      <c r="L1829">
        <f t="shared" ca="1" si="256"/>
        <v>3</v>
      </c>
      <c r="M1829" s="6" t="str">
        <f t="shared" si="257"/>
        <v>43</v>
      </c>
      <c r="N1829" s="6">
        <v>10</v>
      </c>
      <c r="O1829" s="6">
        <v>2019</v>
      </c>
      <c r="P1829" s="6" t="s">
        <v>175</v>
      </c>
      <c r="Q1829" s="6">
        <v>10</v>
      </c>
      <c r="R1829" s="6">
        <v>2019</v>
      </c>
      <c r="S1829" s="7">
        <f t="shared" ca="1" si="258"/>
        <v>43639</v>
      </c>
      <c r="T1829" s="7" t="str">
        <f t="shared" si="259"/>
        <v>28</v>
      </c>
      <c r="U1829" s="7">
        <f t="shared" si="260"/>
        <v>43766</v>
      </c>
    </row>
    <row r="1830" spans="1:21" x14ac:dyDescent="0.25">
      <c r="A1830">
        <v>1829</v>
      </c>
      <c r="B1830" s="1">
        <v>43638</v>
      </c>
      <c r="C1830" s="1">
        <v>43759</v>
      </c>
      <c r="D1830" s="2">
        <v>47</v>
      </c>
      <c r="E1830" s="2" t="s">
        <v>1701</v>
      </c>
      <c r="F1830" s="2" t="s">
        <v>1709</v>
      </c>
      <c r="H1830" t="str">
        <f t="shared" si="252"/>
        <v/>
      </c>
      <c r="I1830" t="str">
        <f t="shared" ca="1" si="253"/>
        <v>cliente indisponivel</v>
      </c>
      <c r="J1830" t="str">
        <f t="shared" ca="1" si="254"/>
        <v>Não entregue</v>
      </c>
      <c r="K1830">
        <f t="shared" ca="1" si="255"/>
        <v>2</v>
      </c>
      <c r="L1830">
        <f t="shared" ca="1" si="256"/>
        <v>2</v>
      </c>
      <c r="M1830" s="6" t="str">
        <f t="shared" si="257"/>
        <v>43</v>
      </c>
      <c r="N1830" s="6">
        <v>10</v>
      </c>
      <c r="O1830" s="6">
        <v>2019</v>
      </c>
      <c r="P1830" s="6" t="s">
        <v>132</v>
      </c>
      <c r="Q1830" s="6">
        <v>10</v>
      </c>
      <c r="R1830" s="6">
        <v>2019</v>
      </c>
      <c r="S1830" s="7">
        <f t="shared" ca="1" si="258"/>
        <v>43642</v>
      </c>
      <c r="T1830" s="7" t="str">
        <f t="shared" si="259"/>
        <v>21</v>
      </c>
      <c r="U1830" s="7">
        <f t="shared" si="260"/>
        <v>43759</v>
      </c>
    </row>
    <row r="1831" spans="1:21" x14ac:dyDescent="0.25">
      <c r="A1831">
        <v>1830</v>
      </c>
      <c r="B1831" s="1">
        <v>43640</v>
      </c>
      <c r="C1831" s="1">
        <v>43754</v>
      </c>
      <c r="D1831" s="2">
        <v>27</v>
      </c>
      <c r="E1831" s="2" t="s">
        <v>1702</v>
      </c>
      <c r="F1831" s="2" t="s">
        <v>1703</v>
      </c>
      <c r="H1831" t="str">
        <f t="shared" ca="1" si="252"/>
        <v>outros</v>
      </c>
      <c r="I1831" t="str">
        <f t="shared" ca="1" si="253"/>
        <v>outros</v>
      </c>
      <c r="J1831" t="str">
        <f t="shared" ca="1" si="254"/>
        <v>Entregue</v>
      </c>
      <c r="K1831">
        <f t="shared" ca="1" si="255"/>
        <v>1</v>
      </c>
      <c r="L1831">
        <f t="shared" ca="1" si="256"/>
        <v>1</v>
      </c>
      <c r="M1831" s="6" t="str">
        <f t="shared" si="257"/>
        <v>43</v>
      </c>
      <c r="N1831" s="6">
        <v>10</v>
      </c>
      <c r="O1831" s="6">
        <v>2019</v>
      </c>
      <c r="P1831" s="6" t="s">
        <v>103</v>
      </c>
      <c r="Q1831" s="6">
        <v>10</v>
      </c>
      <c r="R1831" s="6">
        <v>2019</v>
      </c>
      <c r="S1831" s="7">
        <f t="shared" ca="1" si="258"/>
        <v>43641</v>
      </c>
      <c r="T1831" s="7" t="str">
        <f t="shared" si="259"/>
        <v>16</v>
      </c>
      <c r="U1831" s="7">
        <f t="shared" si="260"/>
        <v>43754</v>
      </c>
    </row>
    <row r="1832" spans="1:21" x14ac:dyDescent="0.25">
      <c r="A1832">
        <v>1831</v>
      </c>
      <c r="B1832" s="1">
        <v>43640</v>
      </c>
      <c r="C1832" s="1">
        <v>43751</v>
      </c>
      <c r="D1832" s="2">
        <v>41</v>
      </c>
      <c r="E1832" s="2" t="s">
        <v>1701</v>
      </c>
      <c r="F1832" s="2" t="s">
        <v>1709</v>
      </c>
      <c r="H1832" t="str">
        <f t="shared" si="252"/>
        <v/>
      </c>
      <c r="I1832" t="str">
        <f t="shared" ca="1" si="253"/>
        <v>cliente indisponivel</v>
      </c>
      <c r="J1832" t="str">
        <f t="shared" ca="1" si="254"/>
        <v>Não entregue</v>
      </c>
      <c r="K1832">
        <f t="shared" ca="1" si="255"/>
        <v>2</v>
      </c>
      <c r="L1832">
        <f t="shared" ca="1" si="256"/>
        <v>1</v>
      </c>
      <c r="M1832" s="6" t="str">
        <f t="shared" si="257"/>
        <v>43</v>
      </c>
      <c r="N1832" s="6">
        <v>10</v>
      </c>
      <c r="O1832" s="6">
        <v>2019</v>
      </c>
      <c r="P1832" s="6" t="s">
        <v>84</v>
      </c>
      <c r="Q1832" s="6">
        <v>10</v>
      </c>
      <c r="R1832" s="6">
        <v>2019</v>
      </c>
      <c r="S1832" s="7">
        <f t="shared" ca="1" si="258"/>
        <v>43638</v>
      </c>
      <c r="T1832" s="7" t="str">
        <f t="shared" si="259"/>
        <v>13</v>
      </c>
      <c r="U1832" s="7">
        <f t="shared" si="260"/>
        <v>43751</v>
      </c>
    </row>
    <row r="1833" spans="1:21" x14ac:dyDescent="0.25">
      <c r="A1833">
        <v>1832</v>
      </c>
      <c r="B1833" s="1">
        <v>43640</v>
      </c>
      <c r="C1833" s="1">
        <v>43756</v>
      </c>
      <c r="D1833" s="2">
        <v>209</v>
      </c>
      <c r="E1833" s="2" t="s">
        <v>1702</v>
      </c>
      <c r="F1833" s="2" t="s">
        <v>1703</v>
      </c>
      <c r="H1833" t="str">
        <f t="shared" ca="1" si="252"/>
        <v>outros</v>
      </c>
      <c r="I1833" t="str">
        <f t="shared" ca="1" si="253"/>
        <v>outros</v>
      </c>
      <c r="J1833" t="str">
        <f t="shared" ca="1" si="254"/>
        <v>Entregue</v>
      </c>
      <c r="K1833">
        <f t="shared" ca="1" si="255"/>
        <v>1</v>
      </c>
      <c r="L1833">
        <f t="shared" ca="1" si="256"/>
        <v>2</v>
      </c>
      <c r="M1833" s="6" t="str">
        <f t="shared" si="257"/>
        <v>43</v>
      </c>
      <c r="N1833" s="6">
        <v>10</v>
      </c>
      <c r="O1833" s="6">
        <v>2019</v>
      </c>
      <c r="P1833" s="6" t="s">
        <v>114</v>
      </c>
      <c r="Q1833" s="6">
        <v>10</v>
      </c>
      <c r="R1833" s="6">
        <v>2019</v>
      </c>
      <c r="S1833" s="7">
        <f t="shared" ca="1" si="258"/>
        <v>43640</v>
      </c>
      <c r="T1833" s="7" t="str">
        <f t="shared" si="259"/>
        <v>18</v>
      </c>
      <c r="U1833" s="7">
        <f t="shared" si="260"/>
        <v>43756</v>
      </c>
    </row>
    <row r="1834" spans="1:21" x14ac:dyDescent="0.25">
      <c r="A1834">
        <v>1833</v>
      </c>
      <c r="B1834" s="1">
        <v>43639</v>
      </c>
      <c r="C1834" s="1">
        <v>43752</v>
      </c>
      <c r="D1834" s="2">
        <v>160</v>
      </c>
      <c r="E1834" s="2" t="s">
        <v>1701</v>
      </c>
      <c r="F1834" s="2" t="s">
        <v>1709</v>
      </c>
      <c r="H1834" t="str">
        <f t="shared" si="252"/>
        <v/>
      </c>
      <c r="I1834" t="str">
        <f t="shared" ca="1" si="253"/>
        <v>cliente indisponivel</v>
      </c>
      <c r="J1834" t="str">
        <f t="shared" ca="1" si="254"/>
        <v>Não entregue</v>
      </c>
      <c r="K1834">
        <f t="shared" ca="1" si="255"/>
        <v>2</v>
      </c>
      <c r="L1834">
        <f t="shared" ca="1" si="256"/>
        <v>1</v>
      </c>
      <c r="M1834" s="6" t="str">
        <f t="shared" si="257"/>
        <v>43</v>
      </c>
      <c r="N1834" s="6">
        <v>10</v>
      </c>
      <c r="O1834" s="6">
        <v>2019</v>
      </c>
      <c r="P1834" s="6" t="s">
        <v>90</v>
      </c>
      <c r="Q1834" s="6">
        <v>10</v>
      </c>
      <c r="R1834" s="6">
        <v>2019</v>
      </c>
      <c r="S1834" s="7">
        <f t="shared" ca="1" si="258"/>
        <v>43641</v>
      </c>
      <c r="T1834" s="7" t="str">
        <f t="shared" si="259"/>
        <v>14</v>
      </c>
      <c r="U1834" s="7">
        <f t="shared" si="260"/>
        <v>43752</v>
      </c>
    </row>
    <row r="1835" spans="1:21" x14ac:dyDescent="0.25">
      <c r="A1835">
        <v>1834</v>
      </c>
      <c r="B1835" s="1">
        <v>43639</v>
      </c>
      <c r="C1835" s="1">
        <v>43755</v>
      </c>
      <c r="D1835" s="2">
        <v>146</v>
      </c>
      <c r="E1835" s="2" t="s">
        <v>1701</v>
      </c>
      <c r="F1835" s="2" t="s">
        <v>1709</v>
      </c>
      <c r="H1835" t="str">
        <f t="shared" si="252"/>
        <v/>
      </c>
      <c r="I1835" t="str">
        <f t="shared" ca="1" si="253"/>
        <v>outros</v>
      </c>
      <c r="J1835" t="str">
        <f t="shared" ca="1" si="254"/>
        <v>Entregue</v>
      </c>
      <c r="K1835">
        <f t="shared" ca="1" si="255"/>
        <v>1</v>
      </c>
      <c r="L1835">
        <f t="shared" ca="1" si="256"/>
        <v>3</v>
      </c>
      <c r="M1835" s="6" t="str">
        <f t="shared" si="257"/>
        <v>43</v>
      </c>
      <c r="N1835" s="6">
        <v>10</v>
      </c>
      <c r="O1835" s="6">
        <v>2019</v>
      </c>
      <c r="P1835" s="6" t="s">
        <v>108</v>
      </c>
      <c r="Q1835" s="6">
        <v>10</v>
      </c>
      <c r="R1835" s="6">
        <v>2019</v>
      </c>
      <c r="S1835" s="7">
        <f t="shared" ca="1" si="258"/>
        <v>43640</v>
      </c>
      <c r="T1835" s="7" t="str">
        <f t="shared" si="259"/>
        <v>17</v>
      </c>
      <c r="U1835" s="7">
        <f t="shared" si="260"/>
        <v>43755</v>
      </c>
    </row>
    <row r="1836" spans="1:21" x14ac:dyDescent="0.25">
      <c r="A1836">
        <v>1835</v>
      </c>
      <c r="B1836" s="1">
        <v>43642</v>
      </c>
      <c r="C1836" s="1">
        <v>43745</v>
      </c>
      <c r="D1836" s="2">
        <v>23</v>
      </c>
      <c r="E1836" s="2" t="s">
        <v>1702</v>
      </c>
      <c r="F1836" s="2" t="s">
        <v>1703</v>
      </c>
      <c r="H1836" t="str">
        <f t="shared" ca="1" si="252"/>
        <v>cliente indisponivel</v>
      </c>
      <c r="I1836" t="str">
        <f t="shared" ca="1" si="253"/>
        <v>cliente indisponivel</v>
      </c>
      <c r="J1836" t="str">
        <f t="shared" ca="1" si="254"/>
        <v>Não entregue</v>
      </c>
      <c r="K1836">
        <f t="shared" ca="1" si="255"/>
        <v>2</v>
      </c>
      <c r="L1836">
        <f t="shared" ca="1" si="256"/>
        <v>2</v>
      </c>
      <c r="M1836" s="6" t="str">
        <f t="shared" si="257"/>
        <v>43</v>
      </c>
      <c r="N1836" s="6">
        <v>10</v>
      </c>
      <c r="O1836" s="6">
        <v>2019</v>
      </c>
      <c r="P1836" s="6" t="s">
        <v>1697</v>
      </c>
      <c r="Q1836" s="6">
        <v>10</v>
      </c>
      <c r="R1836" s="6">
        <v>2019</v>
      </c>
      <c r="S1836" s="7">
        <f t="shared" ca="1" si="258"/>
        <v>43640</v>
      </c>
      <c r="T1836" s="7" t="str">
        <f t="shared" si="259"/>
        <v>7</v>
      </c>
      <c r="U1836" s="7">
        <f t="shared" si="260"/>
        <v>43745</v>
      </c>
    </row>
    <row r="1837" spans="1:21" x14ac:dyDescent="0.25">
      <c r="A1837">
        <v>1836</v>
      </c>
      <c r="B1837" s="1">
        <v>43642</v>
      </c>
      <c r="C1837" s="1">
        <v>43763</v>
      </c>
      <c r="D1837" s="2">
        <v>160</v>
      </c>
      <c r="E1837" s="2" t="s">
        <v>1701</v>
      </c>
      <c r="F1837" s="2" t="s">
        <v>1709</v>
      </c>
      <c r="H1837" t="str">
        <f t="shared" si="252"/>
        <v/>
      </c>
      <c r="I1837" t="str">
        <f t="shared" ca="1" si="253"/>
        <v>cliente indisponivel</v>
      </c>
      <c r="J1837" t="str">
        <f t="shared" ca="1" si="254"/>
        <v>Não entregue</v>
      </c>
      <c r="K1837">
        <f t="shared" ca="1" si="255"/>
        <v>2</v>
      </c>
      <c r="L1837">
        <f t="shared" ca="1" si="256"/>
        <v>3</v>
      </c>
      <c r="M1837" s="6" t="str">
        <f t="shared" si="257"/>
        <v>43</v>
      </c>
      <c r="N1837" s="6">
        <v>10</v>
      </c>
      <c r="O1837" s="6">
        <v>2019</v>
      </c>
      <c r="P1837" s="6" t="s">
        <v>157</v>
      </c>
      <c r="Q1837" s="6">
        <v>10</v>
      </c>
      <c r="R1837" s="6">
        <v>2019</v>
      </c>
      <c r="S1837" s="7">
        <f t="shared" ca="1" si="258"/>
        <v>43642</v>
      </c>
      <c r="T1837" s="7" t="str">
        <f t="shared" si="259"/>
        <v>25</v>
      </c>
      <c r="U1837" s="7">
        <f t="shared" si="260"/>
        <v>43763</v>
      </c>
    </row>
    <row r="1838" spans="1:21" x14ac:dyDescent="0.25">
      <c r="A1838">
        <v>1837</v>
      </c>
      <c r="B1838" s="1">
        <v>43641</v>
      </c>
      <c r="C1838" s="1">
        <v>43744</v>
      </c>
      <c r="D1838" s="2">
        <v>60</v>
      </c>
      <c r="E1838" s="2" t="s">
        <v>1702</v>
      </c>
      <c r="F1838" s="2" t="s">
        <v>1704</v>
      </c>
      <c r="H1838" t="str">
        <f t="shared" ca="1" si="252"/>
        <v>cliente indisponivel</v>
      </c>
      <c r="I1838" t="str">
        <f t="shared" ca="1" si="253"/>
        <v>cliente indisponivel</v>
      </c>
      <c r="J1838" t="str">
        <f t="shared" ca="1" si="254"/>
        <v>Não entregue</v>
      </c>
      <c r="K1838">
        <f t="shared" ca="1" si="255"/>
        <v>2</v>
      </c>
      <c r="L1838">
        <f t="shared" ca="1" si="256"/>
        <v>3</v>
      </c>
      <c r="M1838" s="6" t="str">
        <f t="shared" si="257"/>
        <v>43</v>
      </c>
      <c r="N1838" s="6">
        <v>10</v>
      </c>
      <c r="O1838" s="6">
        <v>2019</v>
      </c>
      <c r="P1838" s="6" t="s">
        <v>1692</v>
      </c>
      <c r="Q1838" s="6">
        <v>10</v>
      </c>
      <c r="R1838" s="6">
        <v>2019</v>
      </c>
      <c r="S1838" s="7">
        <f t="shared" ca="1" si="258"/>
        <v>43640</v>
      </c>
      <c r="T1838" s="7" t="str">
        <f t="shared" si="259"/>
        <v>6</v>
      </c>
      <c r="U1838" s="7">
        <f t="shared" si="260"/>
        <v>43744</v>
      </c>
    </row>
    <row r="1839" spans="1:21" x14ac:dyDescent="0.25">
      <c r="A1839">
        <v>1838</v>
      </c>
      <c r="B1839" s="1">
        <v>43638</v>
      </c>
      <c r="C1839" s="1">
        <v>43744</v>
      </c>
      <c r="D1839" s="2">
        <v>2</v>
      </c>
      <c r="E1839" s="2" t="s">
        <v>1702</v>
      </c>
      <c r="F1839" s="2" t="s">
        <v>1704</v>
      </c>
      <c r="H1839" t="str">
        <f t="shared" ca="1" si="252"/>
        <v>outros</v>
      </c>
      <c r="I1839" t="str">
        <f t="shared" ca="1" si="253"/>
        <v>outros</v>
      </c>
      <c r="J1839" t="str">
        <f t="shared" ca="1" si="254"/>
        <v>Entregue</v>
      </c>
      <c r="K1839">
        <f t="shared" ca="1" si="255"/>
        <v>1</v>
      </c>
      <c r="L1839">
        <f t="shared" ca="1" si="256"/>
        <v>3</v>
      </c>
      <c r="M1839" s="6" t="str">
        <f t="shared" si="257"/>
        <v>43</v>
      </c>
      <c r="N1839" s="6">
        <v>10</v>
      </c>
      <c r="O1839" s="6">
        <v>2019</v>
      </c>
      <c r="P1839" s="6" t="s">
        <v>1692</v>
      </c>
      <c r="Q1839" s="6">
        <v>10</v>
      </c>
      <c r="R1839" s="6">
        <v>2019</v>
      </c>
      <c r="S1839" s="7">
        <f t="shared" ca="1" si="258"/>
        <v>43639</v>
      </c>
      <c r="T1839" s="7" t="str">
        <f t="shared" si="259"/>
        <v>6</v>
      </c>
      <c r="U1839" s="7">
        <f t="shared" si="260"/>
        <v>43744</v>
      </c>
    </row>
    <row r="1840" spans="1:21" x14ac:dyDescent="0.25">
      <c r="A1840">
        <v>1839</v>
      </c>
      <c r="B1840" s="1">
        <v>43641</v>
      </c>
      <c r="C1840" s="1">
        <v>43763</v>
      </c>
      <c r="D1840" s="2">
        <v>130</v>
      </c>
      <c r="E1840" s="2" t="s">
        <v>1701</v>
      </c>
      <c r="F1840" s="2" t="s">
        <v>1709</v>
      </c>
      <c r="H1840" t="str">
        <f t="shared" si="252"/>
        <v/>
      </c>
      <c r="I1840" t="str">
        <f t="shared" ca="1" si="253"/>
        <v>cliente indisponivel</v>
      </c>
      <c r="J1840" t="str">
        <f t="shared" ca="1" si="254"/>
        <v>Não entregue</v>
      </c>
      <c r="K1840">
        <f t="shared" ca="1" si="255"/>
        <v>2</v>
      </c>
      <c r="L1840">
        <f t="shared" ca="1" si="256"/>
        <v>2</v>
      </c>
      <c r="M1840" s="6" t="str">
        <f t="shared" si="257"/>
        <v>43</v>
      </c>
      <c r="N1840" s="6">
        <v>10</v>
      </c>
      <c r="O1840" s="6">
        <v>2019</v>
      </c>
      <c r="P1840" s="6" t="s">
        <v>157</v>
      </c>
      <c r="Q1840" s="6">
        <v>10</v>
      </c>
      <c r="R1840" s="6">
        <v>2019</v>
      </c>
      <c r="S1840" s="7">
        <f t="shared" ca="1" si="258"/>
        <v>43642</v>
      </c>
      <c r="T1840" s="7" t="str">
        <f t="shared" si="259"/>
        <v>25</v>
      </c>
      <c r="U1840" s="7">
        <f t="shared" si="260"/>
        <v>43763</v>
      </c>
    </row>
    <row r="1841" spans="1:21" x14ac:dyDescent="0.25">
      <c r="A1841">
        <v>1840</v>
      </c>
      <c r="B1841" s="1">
        <v>43641</v>
      </c>
      <c r="C1841" s="1">
        <v>43744</v>
      </c>
      <c r="D1841" s="2">
        <v>225</v>
      </c>
      <c r="E1841" s="2" t="s">
        <v>1702</v>
      </c>
      <c r="F1841" s="2" t="s">
        <v>1704</v>
      </c>
      <c r="H1841" t="str">
        <f t="shared" ca="1" si="252"/>
        <v>outros</v>
      </c>
      <c r="I1841" t="str">
        <f t="shared" ca="1" si="253"/>
        <v>outros</v>
      </c>
      <c r="J1841" t="str">
        <f t="shared" ca="1" si="254"/>
        <v>Entregue</v>
      </c>
      <c r="K1841">
        <f t="shared" ca="1" si="255"/>
        <v>1</v>
      </c>
      <c r="L1841">
        <f t="shared" ca="1" si="256"/>
        <v>1</v>
      </c>
      <c r="M1841" s="6" t="str">
        <f t="shared" si="257"/>
        <v>43</v>
      </c>
      <c r="N1841" s="6">
        <v>10</v>
      </c>
      <c r="O1841" s="6">
        <v>2019</v>
      </c>
      <c r="P1841" s="6" t="s">
        <v>1692</v>
      </c>
      <c r="Q1841" s="6">
        <v>10</v>
      </c>
      <c r="R1841" s="6">
        <v>2019</v>
      </c>
      <c r="S1841" s="7">
        <f t="shared" ca="1" si="258"/>
        <v>43640</v>
      </c>
      <c r="T1841" s="7" t="str">
        <f t="shared" si="259"/>
        <v>6</v>
      </c>
      <c r="U1841" s="7">
        <f t="shared" si="260"/>
        <v>43744</v>
      </c>
    </row>
    <row r="1842" spans="1:21" x14ac:dyDescent="0.25">
      <c r="A1842">
        <v>1841</v>
      </c>
      <c r="B1842" s="1">
        <v>43641</v>
      </c>
      <c r="C1842" s="1">
        <v>43756</v>
      </c>
      <c r="D1842" s="2">
        <v>170</v>
      </c>
      <c r="E1842" s="2" t="s">
        <v>1701</v>
      </c>
      <c r="F1842" s="2" t="s">
        <v>1709</v>
      </c>
      <c r="H1842" t="str">
        <f t="shared" si="252"/>
        <v/>
      </c>
      <c r="I1842" t="str">
        <f t="shared" ca="1" si="253"/>
        <v>cliente indisponivel</v>
      </c>
      <c r="J1842" t="str">
        <f t="shared" ca="1" si="254"/>
        <v>Não entregue</v>
      </c>
      <c r="K1842">
        <f t="shared" ca="1" si="255"/>
        <v>2</v>
      </c>
      <c r="L1842">
        <f t="shared" ca="1" si="256"/>
        <v>1</v>
      </c>
      <c r="M1842" s="6" t="str">
        <f t="shared" si="257"/>
        <v>43</v>
      </c>
      <c r="N1842" s="6">
        <v>10</v>
      </c>
      <c r="O1842" s="6">
        <v>2019</v>
      </c>
      <c r="P1842" s="6" t="s">
        <v>114</v>
      </c>
      <c r="Q1842" s="6">
        <v>10</v>
      </c>
      <c r="R1842" s="6">
        <v>2019</v>
      </c>
      <c r="S1842" s="7">
        <f t="shared" ca="1" si="258"/>
        <v>43638</v>
      </c>
      <c r="T1842" s="7" t="str">
        <f t="shared" si="259"/>
        <v>18</v>
      </c>
      <c r="U1842" s="7">
        <f t="shared" si="260"/>
        <v>43756</v>
      </c>
    </row>
    <row r="1843" spans="1:21" x14ac:dyDescent="0.25">
      <c r="A1843">
        <v>1842</v>
      </c>
      <c r="B1843" s="1">
        <v>43639</v>
      </c>
      <c r="C1843" s="1">
        <v>43748</v>
      </c>
      <c r="D1843" s="2">
        <v>16</v>
      </c>
      <c r="E1843" s="2" t="s">
        <v>1702</v>
      </c>
      <c r="F1843" s="2" t="s">
        <v>1704</v>
      </c>
      <c r="H1843" t="str">
        <f t="shared" ca="1" si="252"/>
        <v>outros</v>
      </c>
      <c r="I1843" t="str">
        <f t="shared" ca="1" si="253"/>
        <v>outros</v>
      </c>
      <c r="J1843" t="str">
        <f t="shared" ca="1" si="254"/>
        <v>Entregue</v>
      </c>
      <c r="K1843">
        <f t="shared" ca="1" si="255"/>
        <v>1</v>
      </c>
      <c r="L1843">
        <f t="shared" ca="1" si="256"/>
        <v>2</v>
      </c>
      <c r="M1843" s="6" t="str">
        <f t="shared" si="257"/>
        <v>43</v>
      </c>
      <c r="N1843" s="6">
        <v>10</v>
      </c>
      <c r="O1843" s="6">
        <v>2019</v>
      </c>
      <c r="P1843" s="6" t="s">
        <v>65</v>
      </c>
      <c r="Q1843" s="6">
        <v>10</v>
      </c>
      <c r="R1843" s="6">
        <v>2019</v>
      </c>
      <c r="S1843" s="7">
        <f t="shared" ca="1" si="258"/>
        <v>43642</v>
      </c>
      <c r="T1843" s="7" t="str">
        <f t="shared" si="259"/>
        <v>10</v>
      </c>
      <c r="U1843" s="7">
        <f t="shared" si="260"/>
        <v>43748</v>
      </c>
    </row>
    <row r="1844" spans="1:21" x14ac:dyDescent="0.25">
      <c r="A1844">
        <v>1843</v>
      </c>
      <c r="B1844" s="1">
        <v>43641</v>
      </c>
      <c r="C1844" s="1">
        <v>43746</v>
      </c>
      <c r="D1844" s="2">
        <v>99</v>
      </c>
      <c r="E1844" s="2" t="s">
        <v>1701</v>
      </c>
      <c r="F1844" s="2" t="s">
        <v>1709</v>
      </c>
      <c r="H1844" t="str">
        <f t="shared" si="252"/>
        <v/>
      </c>
      <c r="I1844" t="str">
        <f t="shared" ca="1" si="253"/>
        <v>cliente indisponivel</v>
      </c>
      <c r="J1844" t="str">
        <f t="shared" ca="1" si="254"/>
        <v>Não entregue</v>
      </c>
      <c r="K1844">
        <f t="shared" ca="1" si="255"/>
        <v>2</v>
      </c>
      <c r="L1844">
        <f t="shared" ca="1" si="256"/>
        <v>1</v>
      </c>
      <c r="M1844" s="6" t="str">
        <f t="shared" si="257"/>
        <v>43</v>
      </c>
      <c r="N1844" s="6">
        <v>10</v>
      </c>
      <c r="O1844" s="6">
        <v>2019</v>
      </c>
      <c r="P1844" s="6" t="s">
        <v>1693</v>
      </c>
      <c r="Q1844" s="6">
        <v>10</v>
      </c>
      <c r="R1844" s="6">
        <v>2019</v>
      </c>
      <c r="S1844" s="7">
        <f t="shared" ca="1" si="258"/>
        <v>43642</v>
      </c>
      <c r="T1844" s="7" t="str">
        <f t="shared" si="259"/>
        <v>8</v>
      </c>
      <c r="U1844" s="7">
        <f t="shared" si="260"/>
        <v>43746</v>
      </c>
    </row>
    <row r="1845" spans="1:21" x14ac:dyDescent="0.25">
      <c r="A1845">
        <v>1844</v>
      </c>
      <c r="B1845" s="1">
        <v>43638</v>
      </c>
      <c r="C1845" s="1">
        <v>43759</v>
      </c>
      <c r="D1845" s="2">
        <v>87</v>
      </c>
      <c r="E1845" s="2" t="s">
        <v>1701</v>
      </c>
      <c r="F1845" s="2" t="s">
        <v>1709</v>
      </c>
      <c r="H1845" t="str">
        <f t="shared" si="252"/>
        <v/>
      </c>
      <c r="I1845" t="str">
        <f t="shared" ca="1" si="253"/>
        <v>cliente indisponivel</v>
      </c>
      <c r="J1845" t="str">
        <f t="shared" ca="1" si="254"/>
        <v>Não entregue</v>
      </c>
      <c r="K1845">
        <f t="shared" ca="1" si="255"/>
        <v>2</v>
      </c>
      <c r="L1845">
        <f t="shared" ca="1" si="256"/>
        <v>3</v>
      </c>
      <c r="M1845" s="6" t="str">
        <f t="shared" si="257"/>
        <v>43</v>
      </c>
      <c r="N1845" s="6">
        <v>10</v>
      </c>
      <c r="O1845" s="6">
        <v>2019</v>
      </c>
      <c r="P1845" s="6" t="s">
        <v>132</v>
      </c>
      <c r="Q1845" s="6">
        <v>10</v>
      </c>
      <c r="R1845" s="6">
        <v>2019</v>
      </c>
      <c r="S1845" s="7">
        <f t="shared" ca="1" si="258"/>
        <v>43641</v>
      </c>
      <c r="T1845" s="7" t="str">
        <f t="shared" si="259"/>
        <v>21</v>
      </c>
      <c r="U1845" s="7">
        <f t="shared" si="260"/>
        <v>43759</v>
      </c>
    </row>
    <row r="1846" spans="1:21" x14ac:dyDescent="0.25">
      <c r="A1846">
        <v>1845</v>
      </c>
      <c r="B1846" s="1">
        <v>43638</v>
      </c>
      <c r="C1846" s="1">
        <v>43762</v>
      </c>
      <c r="D1846" s="2">
        <v>112</v>
      </c>
      <c r="E1846" s="2" t="s">
        <v>1701</v>
      </c>
      <c r="F1846" s="2" t="s">
        <v>1709</v>
      </c>
      <c r="H1846" t="str">
        <f t="shared" si="252"/>
        <v/>
      </c>
      <c r="I1846" t="str">
        <f t="shared" ca="1" si="253"/>
        <v>cliente indisponivel</v>
      </c>
      <c r="J1846" t="str">
        <f t="shared" ca="1" si="254"/>
        <v>Não entregue</v>
      </c>
      <c r="K1846">
        <f t="shared" ca="1" si="255"/>
        <v>2</v>
      </c>
      <c r="L1846">
        <f t="shared" ca="1" si="256"/>
        <v>1</v>
      </c>
      <c r="M1846" s="6" t="str">
        <f t="shared" si="257"/>
        <v>43</v>
      </c>
      <c r="N1846" s="6">
        <v>10</v>
      </c>
      <c r="O1846" s="6">
        <v>2019</v>
      </c>
      <c r="P1846" s="6" t="s">
        <v>151</v>
      </c>
      <c r="Q1846" s="6">
        <v>10</v>
      </c>
      <c r="R1846" s="6">
        <v>2019</v>
      </c>
      <c r="S1846" s="7">
        <f t="shared" ca="1" si="258"/>
        <v>43638</v>
      </c>
      <c r="T1846" s="7" t="str">
        <f t="shared" si="259"/>
        <v>24</v>
      </c>
      <c r="U1846" s="7">
        <f t="shared" si="260"/>
        <v>43762</v>
      </c>
    </row>
    <row r="1847" spans="1:21" x14ac:dyDescent="0.25">
      <c r="A1847">
        <v>1846</v>
      </c>
      <c r="B1847" s="1">
        <v>43642</v>
      </c>
      <c r="C1847" s="1">
        <v>43761</v>
      </c>
      <c r="D1847" s="2">
        <v>17</v>
      </c>
      <c r="E1847" s="2" t="s">
        <v>1701</v>
      </c>
      <c r="F1847" s="2" t="s">
        <v>1709</v>
      </c>
      <c r="H1847" t="str">
        <f t="shared" si="252"/>
        <v/>
      </c>
      <c r="I1847" t="str">
        <f t="shared" ca="1" si="253"/>
        <v>cliente indisponivel</v>
      </c>
      <c r="J1847" t="str">
        <f t="shared" ca="1" si="254"/>
        <v>Não entregue</v>
      </c>
      <c r="K1847">
        <f t="shared" ca="1" si="255"/>
        <v>2</v>
      </c>
      <c r="L1847">
        <f t="shared" ca="1" si="256"/>
        <v>1</v>
      </c>
      <c r="M1847" s="6" t="str">
        <f t="shared" si="257"/>
        <v>43</v>
      </c>
      <c r="N1847" s="6">
        <v>10</v>
      </c>
      <c r="O1847" s="6">
        <v>2019</v>
      </c>
      <c r="P1847" s="6" t="s">
        <v>144</v>
      </c>
      <c r="Q1847" s="6">
        <v>10</v>
      </c>
      <c r="R1847" s="6">
        <v>2019</v>
      </c>
      <c r="S1847" s="7">
        <f t="shared" ca="1" si="258"/>
        <v>43639</v>
      </c>
      <c r="T1847" s="7" t="str">
        <f t="shared" si="259"/>
        <v>23</v>
      </c>
      <c r="U1847" s="7">
        <f t="shared" si="260"/>
        <v>43761</v>
      </c>
    </row>
    <row r="1848" spans="1:21" x14ac:dyDescent="0.25">
      <c r="A1848">
        <v>1847</v>
      </c>
      <c r="B1848" s="1">
        <v>43641</v>
      </c>
      <c r="C1848" s="1">
        <v>43743</v>
      </c>
      <c r="D1848" s="2">
        <v>40</v>
      </c>
      <c r="E1848" s="2" t="s">
        <v>1702</v>
      </c>
      <c r="F1848" s="2" t="s">
        <v>1704</v>
      </c>
      <c r="H1848" t="str">
        <f t="shared" ca="1" si="252"/>
        <v>cliente indisponivel</v>
      </c>
      <c r="I1848" t="str">
        <f t="shared" ca="1" si="253"/>
        <v>cliente indisponivel</v>
      </c>
      <c r="J1848" t="str">
        <f t="shared" ca="1" si="254"/>
        <v>Não entregue</v>
      </c>
      <c r="K1848">
        <f t="shared" ca="1" si="255"/>
        <v>2</v>
      </c>
      <c r="L1848">
        <f t="shared" ca="1" si="256"/>
        <v>2</v>
      </c>
      <c r="M1848" s="6" t="str">
        <f t="shared" si="257"/>
        <v>43</v>
      </c>
      <c r="N1848" s="6">
        <v>10</v>
      </c>
      <c r="O1848" s="6">
        <v>2019</v>
      </c>
      <c r="P1848" s="6" t="s">
        <v>1695</v>
      </c>
      <c r="Q1848" s="6">
        <v>10</v>
      </c>
      <c r="R1848" s="6">
        <v>2019</v>
      </c>
      <c r="S1848" s="7">
        <f t="shared" ca="1" si="258"/>
        <v>43642</v>
      </c>
      <c r="T1848" s="7" t="str">
        <f t="shared" si="259"/>
        <v>5</v>
      </c>
      <c r="U1848" s="7">
        <f t="shared" si="260"/>
        <v>43743</v>
      </c>
    </row>
    <row r="1849" spans="1:21" x14ac:dyDescent="0.25">
      <c r="A1849">
        <v>1848</v>
      </c>
      <c r="B1849" s="1">
        <v>43641</v>
      </c>
      <c r="C1849" s="1">
        <v>43753</v>
      </c>
      <c r="D1849" s="2">
        <v>84</v>
      </c>
      <c r="E1849" s="2" t="s">
        <v>1702</v>
      </c>
      <c r="F1849" s="2" t="s">
        <v>1703</v>
      </c>
      <c r="H1849" t="str">
        <f t="shared" ca="1" si="252"/>
        <v>outros</v>
      </c>
      <c r="I1849" t="str">
        <f t="shared" ca="1" si="253"/>
        <v>outros</v>
      </c>
      <c r="J1849" t="str">
        <f t="shared" ca="1" si="254"/>
        <v>Entregue</v>
      </c>
      <c r="K1849">
        <f t="shared" ca="1" si="255"/>
        <v>1</v>
      </c>
      <c r="L1849">
        <f t="shared" ca="1" si="256"/>
        <v>2</v>
      </c>
      <c r="M1849" s="6" t="str">
        <f t="shared" si="257"/>
        <v>43</v>
      </c>
      <c r="N1849" s="6">
        <v>10</v>
      </c>
      <c r="O1849" s="6">
        <v>2019</v>
      </c>
      <c r="P1849" s="6" t="s">
        <v>95</v>
      </c>
      <c r="Q1849" s="6">
        <v>10</v>
      </c>
      <c r="R1849" s="6">
        <v>2019</v>
      </c>
      <c r="S1849" s="7">
        <f t="shared" ca="1" si="258"/>
        <v>43640</v>
      </c>
      <c r="T1849" s="7" t="str">
        <f t="shared" si="259"/>
        <v>15</v>
      </c>
      <c r="U1849" s="7">
        <f t="shared" si="260"/>
        <v>43753</v>
      </c>
    </row>
    <row r="1850" spans="1:21" x14ac:dyDescent="0.25">
      <c r="A1850">
        <v>1849</v>
      </c>
      <c r="B1850" s="1">
        <v>43639</v>
      </c>
      <c r="C1850" s="1">
        <v>43766</v>
      </c>
      <c r="D1850" s="2">
        <v>150</v>
      </c>
      <c r="E1850" s="2" t="s">
        <v>1702</v>
      </c>
      <c r="F1850" s="2" t="s">
        <v>1703</v>
      </c>
      <c r="H1850" t="str">
        <f t="shared" ca="1" si="252"/>
        <v>outros</v>
      </c>
      <c r="I1850" t="str">
        <f t="shared" ca="1" si="253"/>
        <v>outros</v>
      </c>
      <c r="J1850" t="str">
        <f t="shared" ca="1" si="254"/>
        <v>Entregue</v>
      </c>
      <c r="K1850">
        <f t="shared" ca="1" si="255"/>
        <v>1</v>
      </c>
      <c r="L1850">
        <f t="shared" ca="1" si="256"/>
        <v>1</v>
      </c>
      <c r="M1850" s="6" t="str">
        <f t="shared" si="257"/>
        <v>43</v>
      </c>
      <c r="N1850" s="6">
        <v>10</v>
      </c>
      <c r="O1850" s="6">
        <v>2019</v>
      </c>
      <c r="P1850" s="6" t="s">
        <v>175</v>
      </c>
      <c r="Q1850" s="6">
        <v>10</v>
      </c>
      <c r="R1850" s="6">
        <v>2019</v>
      </c>
      <c r="S1850" s="7">
        <f t="shared" ca="1" si="258"/>
        <v>43638</v>
      </c>
      <c r="T1850" s="7" t="str">
        <f t="shared" si="259"/>
        <v>28</v>
      </c>
      <c r="U1850" s="7">
        <f t="shared" si="260"/>
        <v>43766</v>
      </c>
    </row>
    <row r="1851" spans="1:21" x14ac:dyDescent="0.25">
      <c r="A1851">
        <v>1850</v>
      </c>
      <c r="B1851" s="1">
        <v>43641</v>
      </c>
      <c r="C1851" s="1">
        <v>43745</v>
      </c>
      <c r="D1851" s="2">
        <v>72</v>
      </c>
      <c r="E1851" s="2" t="s">
        <v>1701</v>
      </c>
      <c r="F1851" s="2" t="s">
        <v>1709</v>
      </c>
      <c r="H1851" t="str">
        <f t="shared" si="252"/>
        <v/>
      </c>
      <c r="I1851" t="str">
        <f t="shared" ca="1" si="253"/>
        <v>cliente indisponivel</v>
      </c>
      <c r="J1851" t="str">
        <f t="shared" ca="1" si="254"/>
        <v>Não entregue</v>
      </c>
      <c r="K1851">
        <f t="shared" ca="1" si="255"/>
        <v>2</v>
      </c>
      <c r="L1851">
        <f t="shared" ca="1" si="256"/>
        <v>3</v>
      </c>
      <c r="M1851" s="6" t="str">
        <f t="shared" si="257"/>
        <v>43</v>
      </c>
      <c r="N1851" s="6">
        <v>10</v>
      </c>
      <c r="O1851" s="6">
        <v>2019</v>
      </c>
      <c r="P1851" s="6" t="s">
        <v>1697</v>
      </c>
      <c r="Q1851" s="6">
        <v>10</v>
      </c>
      <c r="R1851" s="6">
        <v>2019</v>
      </c>
      <c r="S1851" s="7">
        <f t="shared" ca="1" si="258"/>
        <v>43639</v>
      </c>
      <c r="T1851" s="7" t="str">
        <f t="shared" si="259"/>
        <v>7</v>
      </c>
      <c r="U1851" s="7">
        <f t="shared" si="260"/>
        <v>43745</v>
      </c>
    </row>
    <row r="1852" spans="1:21" x14ac:dyDescent="0.25">
      <c r="A1852">
        <v>1851</v>
      </c>
      <c r="B1852" s="1">
        <v>43638</v>
      </c>
      <c r="C1852" s="1">
        <v>43741</v>
      </c>
      <c r="D1852" s="2">
        <v>83</v>
      </c>
      <c r="E1852" s="2" t="s">
        <v>1701</v>
      </c>
      <c r="F1852" s="2" t="s">
        <v>1709</v>
      </c>
      <c r="H1852" t="str">
        <f t="shared" si="252"/>
        <v/>
      </c>
      <c r="I1852" t="str">
        <f t="shared" ca="1" si="253"/>
        <v>cliente indisponivel</v>
      </c>
      <c r="J1852" t="str">
        <f t="shared" ca="1" si="254"/>
        <v>Não entregue</v>
      </c>
      <c r="K1852">
        <f t="shared" ca="1" si="255"/>
        <v>2</v>
      </c>
      <c r="L1852">
        <f t="shared" ca="1" si="256"/>
        <v>1</v>
      </c>
      <c r="M1852" s="6" t="str">
        <f t="shared" si="257"/>
        <v>43</v>
      </c>
      <c r="N1852" s="6">
        <v>10</v>
      </c>
      <c r="O1852" s="6">
        <v>2019</v>
      </c>
      <c r="P1852" s="6" t="s">
        <v>1691</v>
      </c>
      <c r="Q1852" s="6">
        <v>10</v>
      </c>
      <c r="R1852" s="6">
        <v>2019</v>
      </c>
      <c r="S1852" s="7">
        <f t="shared" ca="1" si="258"/>
        <v>43638</v>
      </c>
      <c r="T1852" s="7" t="str">
        <f t="shared" si="259"/>
        <v>3</v>
      </c>
      <c r="U1852" s="7">
        <f t="shared" si="260"/>
        <v>43741</v>
      </c>
    </row>
    <row r="1853" spans="1:21" x14ac:dyDescent="0.25">
      <c r="A1853">
        <v>1852</v>
      </c>
      <c r="B1853" s="1">
        <v>43642</v>
      </c>
      <c r="C1853" s="1">
        <v>43758</v>
      </c>
      <c r="D1853" s="2">
        <v>140</v>
      </c>
      <c r="E1853" s="2" t="s">
        <v>1702</v>
      </c>
      <c r="F1853" s="2" t="s">
        <v>1703</v>
      </c>
      <c r="H1853" t="str">
        <f t="shared" ca="1" si="252"/>
        <v>outros</v>
      </c>
      <c r="I1853" t="str">
        <f t="shared" ca="1" si="253"/>
        <v>outros</v>
      </c>
      <c r="J1853" t="str">
        <f t="shared" ca="1" si="254"/>
        <v>Entregue</v>
      </c>
      <c r="K1853">
        <f t="shared" ca="1" si="255"/>
        <v>1</v>
      </c>
      <c r="L1853">
        <f t="shared" ca="1" si="256"/>
        <v>2</v>
      </c>
      <c r="M1853" s="6" t="str">
        <f t="shared" si="257"/>
        <v>43</v>
      </c>
      <c r="N1853" s="6">
        <v>10</v>
      </c>
      <c r="O1853" s="6">
        <v>2019</v>
      </c>
      <c r="P1853" s="6" t="s">
        <v>126</v>
      </c>
      <c r="Q1853" s="6">
        <v>10</v>
      </c>
      <c r="R1853" s="6">
        <v>2019</v>
      </c>
      <c r="S1853" s="7">
        <f t="shared" ca="1" si="258"/>
        <v>43642</v>
      </c>
      <c r="T1853" s="7" t="str">
        <f t="shared" si="259"/>
        <v>20</v>
      </c>
      <c r="U1853" s="7">
        <f t="shared" si="260"/>
        <v>43758</v>
      </c>
    </row>
    <row r="1854" spans="1:21" x14ac:dyDescent="0.25">
      <c r="A1854">
        <v>1853</v>
      </c>
      <c r="B1854" s="1">
        <v>43639</v>
      </c>
      <c r="C1854" s="1">
        <v>43759</v>
      </c>
      <c r="D1854" s="2">
        <v>115</v>
      </c>
      <c r="E1854" s="2" t="s">
        <v>1702</v>
      </c>
      <c r="F1854" s="2" t="s">
        <v>1703</v>
      </c>
      <c r="H1854" t="str">
        <f t="shared" ca="1" si="252"/>
        <v>cliente indisponivel</v>
      </c>
      <c r="I1854" t="str">
        <f t="shared" ca="1" si="253"/>
        <v>cliente indisponivel</v>
      </c>
      <c r="J1854" t="str">
        <f t="shared" ca="1" si="254"/>
        <v>Não entregue</v>
      </c>
      <c r="K1854">
        <f t="shared" ca="1" si="255"/>
        <v>2</v>
      </c>
      <c r="L1854">
        <f t="shared" ca="1" si="256"/>
        <v>1</v>
      </c>
      <c r="M1854" s="6" t="str">
        <f t="shared" si="257"/>
        <v>43</v>
      </c>
      <c r="N1854" s="6">
        <v>10</v>
      </c>
      <c r="O1854" s="6">
        <v>2019</v>
      </c>
      <c r="P1854" s="6" t="s">
        <v>132</v>
      </c>
      <c r="Q1854" s="6">
        <v>10</v>
      </c>
      <c r="R1854" s="6">
        <v>2019</v>
      </c>
      <c r="S1854" s="7">
        <f t="shared" ca="1" si="258"/>
        <v>43641</v>
      </c>
      <c r="T1854" s="7" t="str">
        <f t="shared" si="259"/>
        <v>21</v>
      </c>
      <c r="U1854" s="7">
        <f t="shared" si="260"/>
        <v>43759</v>
      </c>
    </row>
    <row r="1855" spans="1:21" x14ac:dyDescent="0.25">
      <c r="A1855">
        <v>1854</v>
      </c>
      <c r="B1855" s="1">
        <v>43638</v>
      </c>
      <c r="C1855" s="1">
        <v>43756</v>
      </c>
      <c r="D1855" s="2">
        <v>147</v>
      </c>
      <c r="E1855" s="2" t="s">
        <v>1702</v>
      </c>
      <c r="F1855" s="2" t="s">
        <v>1704</v>
      </c>
      <c r="H1855" t="str">
        <f t="shared" ca="1" si="252"/>
        <v>outros</v>
      </c>
      <c r="I1855" t="str">
        <f t="shared" ca="1" si="253"/>
        <v>outros</v>
      </c>
      <c r="J1855" t="str">
        <f t="shared" ca="1" si="254"/>
        <v>Entregue</v>
      </c>
      <c r="K1855">
        <f t="shared" ca="1" si="255"/>
        <v>1</v>
      </c>
      <c r="L1855">
        <f t="shared" ca="1" si="256"/>
        <v>3</v>
      </c>
      <c r="M1855" s="6" t="str">
        <f t="shared" si="257"/>
        <v>43</v>
      </c>
      <c r="N1855" s="6">
        <v>10</v>
      </c>
      <c r="O1855" s="6">
        <v>2019</v>
      </c>
      <c r="P1855" s="6" t="s">
        <v>114</v>
      </c>
      <c r="Q1855" s="6">
        <v>10</v>
      </c>
      <c r="R1855" s="6">
        <v>2019</v>
      </c>
      <c r="S1855" s="7">
        <f t="shared" ca="1" si="258"/>
        <v>43639</v>
      </c>
      <c r="T1855" s="7" t="str">
        <f t="shared" si="259"/>
        <v>18</v>
      </c>
      <c r="U1855" s="7">
        <f t="shared" si="260"/>
        <v>43756</v>
      </c>
    </row>
    <row r="1856" spans="1:21" x14ac:dyDescent="0.25">
      <c r="A1856">
        <v>1855</v>
      </c>
      <c r="B1856" s="1">
        <v>43640</v>
      </c>
      <c r="C1856" s="1">
        <v>43762</v>
      </c>
      <c r="D1856" s="2">
        <v>163</v>
      </c>
      <c r="E1856" s="2" t="s">
        <v>1701</v>
      </c>
      <c r="F1856" s="2" t="s">
        <v>1709</v>
      </c>
      <c r="H1856" t="str">
        <f t="shared" si="252"/>
        <v/>
      </c>
      <c r="I1856" t="str">
        <f t="shared" ca="1" si="253"/>
        <v>outros</v>
      </c>
      <c r="J1856" t="str">
        <f t="shared" ca="1" si="254"/>
        <v>Entregue</v>
      </c>
      <c r="K1856">
        <f t="shared" ca="1" si="255"/>
        <v>1</v>
      </c>
      <c r="L1856">
        <f t="shared" ca="1" si="256"/>
        <v>1</v>
      </c>
      <c r="M1856" s="6" t="str">
        <f t="shared" si="257"/>
        <v>43</v>
      </c>
      <c r="N1856" s="6">
        <v>10</v>
      </c>
      <c r="O1856" s="6">
        <v>2019</v>
      </c>
      <c r="P1856" s="6" t="s">
        <v>151</v>
      </c>
      <c r="Q1856" s="6">
        <v>10</v>
      </c>
      <c r="R1856" s="6">
        <v>2019</v>
      </c>
      <c r="S1856" s="7">
        <f t="shared" ca="1" si="258"/>
        <v>43641</v>
      </c>
      <c r="T1856" s="7" t="str">
        <f t="shared" si="259"/>
        <v>24</v>
      </c>
      <c r="U1856" s="7">
        <f t="shared" si="260"/>
        <v>43762</v>
      </c>
    </row>
    <row r="1857" spans="1:21" x14ac:dyDescent="0.25">
      <c r="A1857">
        <v>1856</v>
      </c>
      <c r="B1857" s="1">
        <v>43642</v>
      </c>
      <c r="C1857" s="1">
        <v>43739</v>
      </c>
      <c r="D1857" s="2">
        <v>62</v>
      </c>
      <c r="E1857" s="2" t="s">
        <v>1702</v>
      </c>
      <c r="F1857" s="2" t="s">
        <v>1704</v>
      </c>
      <c r="H1857" t="str">
        <f t="shared" ca="1" si="252"/>
        <v>cliente indisponivel</v>
      </c>
      <c r="I1857" t="str">
        <f t="shared" ca="1" si="253"/>
        <v>cliente indisponivel</v>
      </c>
      <c r="J1857" t="str">
        <f t="shared" ca="1" si="254"/>
        <v>Não entregue</v>
      </c>
      <c r="K1857">
        <f t="shared" ca="1" si="255"/>
        <v>2</v>
      </c>
      <c r="L1857">
        <f t="shared" ca="1" si="256"/>
        <v>3</v>
      </c>
      <c r="M1857" s="6" t="str">
        <f t="shared" si="257"/>
        <v>43</v>
      </c>
      <c r="N1857" s="6">
        <v>10</v>
      </c>
      <c r="O1857" s="6">
        <v>2019</v>
      </c>
      <c r="P1857" s="6" t="s">
        <v>1696</v>
      </c>
      <c r="Q1857" s="6">
        <v>10</v>
      </c>
      <c r="R1857" s="6">
        <v>2019</v>
      </c>
      <c r="S1857" s="7">
        <f t="shared" ca="1" si="258"/>
        <v>43642</v>
      </c>
      <c r="T1857" s="7" t="str">
        <f t="shared" si="259"/>
        <v>1</v>
      </c>
      <c r="U1857" s="7">
        <f t="shared" si="260"/>
        <v>43739</v>
      </c>
    </row>
    <row r="1858" spans="1:21" x14ac:dyDescent="0.25">
      <c r="A1858">
        <v>1857</v>
      </c>
      <c r="B1858" s="1">
        <v>43641</v>
      </c>
      <c r="C1858" s="1">
        <v>43763</v>
      </c>
      <c r="D1858" s="2">
        <v>41</v>
      </c>
      <c r="E1858" s="2" t="s">
        <v>1701</v>
      </c>
      <c r="F1858" s="2" t="s">
        <v>1709</v>
      </c>
      <c r="H1858" t="str">
        <f t="shared" si="252"/>
        <v/>
      </c>
      <c r="I1858" t="str">
        <f t="shared" ca="1" si="253"/>
        <v>cliente indisponivel</v>
      </c>
      <c r="J1858" t="str">
        <f t="shared" ca="1" si="254"/>
        <v>Não entregue</v>
      </c>
      <c r="K1858">
        <f t="shared" ca="1" si="255"/>
        <v>2</v>
      </c>
      <c r="L1858">
        <f t="shared" ca="1" si="256"/>
        <v>2</v>
      </c>
      <c r="M1858" s="6" t="str">
        <f t="shared" si="257"/>
        <v>43</v>
      </c>
      <c r="N1858" s="6">
        <v>10</v>
      </c>
      <c r="O1858" s="6">
        <v>2019</v>
      </c>
      <c r="P1858" s="6" t="s">
        <v>157</v>
      </c>
      <c r="Q1858" s="6">
        <v>10</v>
      </c>
      <c r="R1858" s="6">
        <v>2019</v>
      </c>
      <c r="S1858" s="7">
        <f t="shared" ca="1" si="258"/>
        <v>43641</v>
      </c>
      <c r="T1858" s="7" t="str">
        <f t="shared" si="259"/>
        <v>25</v>
      </c>
      <c r="U1858" s="7">
        <f t="shared" si="260"/>
        <v>43763</v>
      </c>
    </row>
    <row r="1859" spans="1:21" x14ac:dyDescent="0.25">
      <c r="A1859">
        <v>1858</v>
      </c>
      <c r="B1859" s="1">
        <v>43639</v>
      </c>
      <c r="C1859" s="1">
        <v>43766</v>
      </c>
      <c r="D1859" s="2">
        <v>161</v>
      </c>
      <c r="E1859" s="2" t="s">
        <v>1702</v>
      </c>
      <c r="F1859" s="2" t="s">
        <v>1704</v>
      </c>
      <c r="H1859" t="str">
        <f t="shared" ref="H1859:H1922" ca="1" si="261">IF(E1859="Entregue","",I1859)</f>
        <v>outros</v>
      </c>
      <c r="I1859" t="str">
        <f t="shared" ref="I1859:I1922" ca="1" si="262">VLOOKUP(K1859,$V$6:$W$8,2,TRUE)</f>
        <v>outros</v>
      </c>
      <c r="J1859" t="str">
        <f t="shared" ref="J1859:J1922" ca="1" si="263">VLOOKUP(K1859,$V$1:$W$3,2,TRUE)</f>
        <v>Entregue</v>
      </c>
      <c r="K1859">
        <f t="shared" ref="K1859:K1922" ca="1" si="264">RANDBETWEEN(1,2)</f>
        <v>1</v>
      </c>
      <c r="L1859">
        <f t="shared" ref="L1859:L1922" ca="1" si="265">RANDBETWEEN(1,3)</f>
        <v>3</v>
      </c>
      <c r="M1859" s="6" t="str">
        <f t="shared" ref="M1859:M1922" si="266">LEFT(C1859,2)</f>
        <v>43</v>
      </c>
      <c r="N1859" s="6">
        <v>10</v>
      </c>
      <c r="O1859" s="6">
        <v>2019</v>
      </c>
      <c r="P1859" s="6" t="s">
        <v>175</v>
      </c>
      <c r="Q1859" s="6">
        <v>10</v>
      </c>
      <c r="R1859" s="6">
        <v>2019</v>
      </c>
      <c r="S1859" s="7">
        <f t="shared" ref="S1859:S1922" ca="1" si="267">DATE(2019,6,21)+RANDBETWEEN(1,5)</f>
        <v>43641</v>
      </c>
      <c r="T1859" s="7" t="str">
        <f t="shared" ref="T1859:T1922" si="268">SUBSTITUTE(P1859,"/","")</f>
        <v>28</v>
      </c>
      <c r="U1859" s="7">
        <f t="shared" ref="U1859:U1922" si="269">DATE(R1859,Q1859,T1859)</f>
        <v>43766</v>
      </c>
    </row>
    <row r="1860" spans="1:21" x14ac:dyDescent="0.25">
      <c r="A1860">
        <v>1859</v>
      </c>
      <c r="B1860" s="1">
        <v>43641</v>
      </c>
      <c r="C1860" s="1">
        <v>43751</v>
      </c>
      <c r="D1860" s="2">
        <v>63</v>
      </c>
      <c r="E1860" s="2" t="s">
        <v>1702</v>
      </c>
      <c r="F1860" s="2" t="s">
        <v>1704</v>
      </c>
      <c r="H1860" t="str">
        <f t="shared" ca="1" si="261"/>
        <v>cliente indisponivel</v>
      </c>
      <c r="I1860" t="str">
        <f t="shared" ca="1" si="262"/>
        <v>cliente indisponivel</v>
      </c>
      <c r="J1860" t="str">
        <f t="shared" ca="1" si="263"/>
        <v>Não entregue</v>
      </c>
      <c r="K1860">
        <f t="shared" ca="1" si="264"/>
        <v>2</v>
      </c>
      <c r="L1860">
        <f t="shared" ca="1" si="265"/>
        <v>1</v>
      </c>
      <c r="M1860" s="6" t="str">
        <f t="shared" si="266"/>
        <v>43</v>
      </c>
      <c r="N1860" s="6">
        <v>10</v>
      </c>
      <c r="O1860" s="6">
        <v>2019</v>
      </c>
      <c r="P1860" s="6" t="s">
        <v>84</v>
      </c>
      <c r="Q1860" s="6">
        <v>10</v>
      </c>
      <c r="R1860" s="6">
        <v>2019</v>
      </c>
      <c r="S1860" s="7">
        <f t="shared" ca="1" si="267"/>
        <v>43640</v>
      </c>
      <c r="T1860" s="7" t="str">
        <f t="shared" si="268"/>
        <v>13</v>
      </c>
      <c r="U1860" s="7">
        <f t="shared" si="269"/>
        <v>43751</v>
      </c>
    </row>
    <row r="1861" spans="1:21" x14ac:dyDescent="0.25">
      <c r="A1861">
        <v>1860</v>
      </c>
      <c r="B1861" s="1">
        <v>43638</v>
      </c>
      <c r="C1861" s="1">
        <v>43759</v>
      </c>
      <c r="D1861" s="2">
        <v>53</v>
      </c>
      <c r="E1861" s="2" t="s">
        <v>1701</v>
      </c>
      <c r="F1861" s="2" t="s">
        <v>1709</v>
      </c>
      <c r="H1861" t="str">
        <f t="shared" si="261"/>
        <v/>
      </c>
      <c r="I1861" t="str">
        <f t="shared" ca="1" si="262"/>
        <v>cliente indisponivel</v>
      </c>
      <c r="J1861" t="str">
        <f t="shared" ca="1" si="263"/>
        <v>Não entregue</v>
      </c>
      <c r="K1861">
        <f t="shared" ca="1" si="264"/>
        <v>2</v>
      </c>
      <c r="L1861">
        <f t="shared" ca="1" si="265"/>
        <v>1</v>
      </c>
      <c r="M1861" s="6" t="str">
        <f t="shared" si="266"/>
        <v>43</v>
      </c>
      <c r="N1861" s="6">
        <v>10</v>
      </c>
      <c r="O1861" s="6">
        <v>2019</v>
      </c>
      <c r="P1861" s="6" t="s">
        <v>132</v>
      </c>
      <c r="Q1861" s="6">
        <v>10</v>
      </c>
      <c r="R1861" s="6">
        <v>2019</v>
      </c>
      <c r="S1861" s="7">
        <f t="shared" ca="1" si="267"/>
        <v>43638</v>
      </c>
      <c r="T1861" s="7" t="str">
        <f t="shared" si="268"/>
        <v>21</v>
      </c>
      <c r="U1861" s="7">
        <f t="shared" si="269"/>
        <v>43759</v>
      </c>
    </row>
    <row r="1862" spans="1:21" x14ac:dyDescent="0.25">
      <c r="A1862">
        <v>1861</v>
      </c>
      <c r="B1862" s="1">
        <v>43638</v>
      </c>
      <c r="C1862" s="1">
        <v>43747</v>
      </c>
      <c r="D1862" s="2">
        <v>223</v>
      </c>
      <c r="E1862" s="2" t="s">
        <v>1702</v>
      </c>
      <c r="F1862" s="2" t="s">
        <v>1703</v>
      </c>
      <c r="H1862" t="str">
        <f t="shared" ca="1" si="261"/>
        <v>outros</v>
      </c>
      <c r="I1862" t="str">
        <f t="shared" ca="1" si="262"/>
        <v>outros</v>
      </c>
      <c r="J1862" t="str">
        <f t="shared" ca="1" si="263"/>
        <v>Entregue</v>
      </c>
      <c r="K1862">
        <f t="shared" ca="1" si="264"/>
        <v>1</v>
      </c>
      <c r="L1862">
        <f t="shared" ca="1" si="265"/>
        <v>3</v>
      </c>
      <c r="M1862" s="6" t="str">
        <f t="shared" si="266"/>
        <v>43</v>
      </c>
      <c r="N1862" s="6">
        <v>10</v>
      </c>
      <c r="O1862" s="6">
        <v>2019</v>
      </c>
      <c r="P1862" s="6" t="s">
        <v>1694</v>
      </c>
      <c r="Q1862" s="6">
        <v>10</v>
      </c>
      <c r="R1862" s="6">
        <v>2019</v>
      </c>
      <c r="S1862" s="7">
        <f t="shared" ca="1" si="267"/>
        <v>43641</v>
      </c>
      <c r="T1862" s="7" t="str">
        <f t="shared" si="268"/>
        <v>9</v>
      </c>
      <c r="U1862" s="7">
        <f t="shared" si="269"/>
        <v>43747</v>
      </c>
    </row>
    <row r="1863" spans="1:21" x14ac:dyDescent="0.25">
      <c r="A1863">
        <v>1862</v>
      </c>
      <c r="B1863" s="1">
        <v>43642</v>
      </c>
      <c r="C1863" s="1">
        <v>43763</v>
      </c>
      <c r="D1863" s="2">
        <v>33</v>
      </c>
      <c r="E1863" s="2" t="s">
        <v>1702</v>
      </c>
      <c r="F1863" s="2" t="s">
        <v>1703</v>
      </c>
      <c r="H1863" t="str">
        <f t="shared" ca="1" si="261"/>
        <v>cliente indisponivel</v>
      </c>
      <c r="I1863" t="str">
        <f t="shared" ca="1" si="262"/>
        <v>cliente indisponivel</v>
      </c>
      <c r="J1863" t="str">
        <f t="shared" ca="1" si="263"/>
        <v>Não entregue</v>
      </c>
      <c r="K1863">
        <f t="shared" ca="1" si="264"/>
        <v>2</v>
      </c>
      <c r="L1863">
        <f t="shared" ca="1" si="265"/>
        <v>2</v>
      </c>
      <c r="M1863" s="6" t="str">
        <f t="shared" si="266"/>
        <v>43</v>
      </c>
      <c r="N1863" s="6">
        <v>10</v>
      </c>
      <c r="O1863" s="6">
        <v>2019</v>
      </c>
      <c r="P1863" s="6" t="s">
        <v>157</v>
      </c>
      <c r="Q1863" s="6">
        <v>10</v>
      </c>
      <c r="R1863" s="6">
        <v>2019</v>
      </c>
      <c r="S1863" s="7">
        <f t="shared" ca="1" si="267"/>
        <v>43639</v>
      </c>
      <c r="T1863" s="7" t="str">
        <f t="shared" si="268"/>
        <v>25</v>
      </c>
      <c r="U1863" s="7">
        <f t="shared" si="269"/>
        <v>43763</v>
      </c>
    </row>
    <row r="1864" spans="1:21" x14ac:dyDescent="0.25">
      <c r="A1864">
        <v>1863</v>
      </c>
      <c r="B1864" s="1">
        <v>43641</v>
      </c>
      <c r="C1864" s="1">
        <v>43744</v>
      </c>
      <c r="D1864" s="2">
        <v>197</v>
      </c>
      <c r="E1864" s="2" t="s">
        <v>1702</v>
      </c>
      <c r="F1864" s="2" t="s">
        <v>1704</v>
      </c>
      <c r="H1864" t="str">
        <f t="shared" ca="1" si="261"/>
        <v>outros</v>
      </c>
      <c r="I1864" t="str">
        <f t="shared" ca="1" si="262"/>
        <v>outros</v>
      </c>
      <c r="J1864" t="str">
        <f t="shared" ca="1" si="263"/>
        <v>Entregue</v>
      </c>
      <c r="K1864">
        <f t="shared" ca="1" si="264"/>
        <v>1</v>
      </c>
      <c r="L1864">
        <f t="shared" ca="1" si="265"/>
        <v>1</v>
      </c>
      <c r="M1864" s="6" t="str">
        <f t="shared" si="266"/>
        <v>43</v>
      </c>
      <c r="N1864" s="6">
        <v>10</v>
      </c>
      <c r="O1864" s="6">
        <v>2019</v>
      </c>
      <c r="P1864" s="6" t="s">
        <v>1692</v>
      </c>
      <c r="Q1864" s="6">
        <v>10</v>
      </c>
      <c r="R1864" s="6">
        <v>2019</v>
      </c>
      <c r="S1864" s="7">
        <f t="shared" ca="1" si="267"/>
        <v>43641</v>
      </c>
      <c r="T1864" s="7" t="str">
        <f t="shared" si="268"/>
        <v>6</v>
      </c>
      <c r="U1864" s="7">
        <f t="shared" si="269"/>
        <v>43744</v>
      </c>
    </row>
    <row r="1865" spans="1:21" x14ac:dyDescent="0.25">
      <c r="A1865">
        <v>1864</v>
      </c>
      <c r="B1865" s="1">
        <v>43639</v>
      </c>
      <c r="C1865" s="1">
        <v>43765</v>
      </c>
      <c r="D1865" s="2">
        <v>15</v>
      </c>
      <c r="E1865" s="2" t="s">
        <v>1702</v>
      </c>
      <c r="F1865" s="2" t="s">
        <v>1704</v>
      </c>
      <c r="H1865" t="str">
        <f t="shared" ca="1" si="261"/>
        <v>cliente indisponivel</v>
      </c>
      <c r="I1865" t="str">
        <f t="shared" ca="1" si="262"/>
        <v>cliente indisponivel</v>
      </c>
      <c r="J1865" t="str">
        <f t="shared" ca="1" si="263"/>
        <v>Não entregue</v>
      </c>
      <c r="K1865">
        <f t="shared" ca="1" si="264"/>
        <v>2</v>
      </c>
      <c r="L1865">
        <f t="shared" ca="1" si="265"/>
        <v>2</v>
      </c>
      <c r="M1865" s="6" t="str">
        <f t="shared" si="266"/>
        <v>43</v>
      </c>
      <c r="N1865" s="6">
        <v>10</v>
      </c>
      <c r="O1865" s="6">
        <v>2019</v>
      </c>
      <c r="P1865" s="6" t="s">
        <v>170</v>
      </c>
      <c r="Q1865" s="6">
        <v>10</v>
      </c>
      <c r="R1865" s="6">
        <v>2019</v>
      </c>
      <c r="S1865" s="7">
        <f t="shared" ca="1" si="267"/>
        <v>43642</v>
      </c>
      <c r="T1865" s="7" t="str">
        <f t="shared" si="268"/>
        <v>27</v>
      </c>
      <c r="U1865" s="7">
        <f t="shared" si="269"/>
        <v>43765</v>
      </c>
    </row>
    <row r="1866" spans="1:21" x14ac:dyDescent="0.25">
      <c r="A1866">
        <v>1865</v>
      </c>
      <c r="B1866" s="1">
        <v>43639</v>
      </c>
      <c r="C1866" s="1">
        <v>43742</v>
      </c>
      <c r="D1866" s="2">
        <v>94</v>
      </c>
      <c r="E1866" s="2" t="s">
        <v>1701</v>
      </c>
      <c r="F1866" s="2" t="s">
        <v>1709</v>
      </c>
      <c r="H1866" t="str">
        <f t="shared" si="261"/>
        <v/>
      </c>
      <c r="I1866" t="str">
        <f t="shared" ca="1" si="262"/>
        <v>outros</v>
      </c>
      <c r="J1866" t="str">
        <f t="shared" ca="1" si="263"/>
        <v>Entregue</v>
      </c>
      <c r="K1866">
        <f t="shared" ca="1" si="264"/>
        <v>1</v>
      </c>
      <c r="L1866">
        <f t="shared" ca="1" si="265"/>
        <v>3</v>
      </c>
      <c r="M1866" s="6" t="str">
        <f t="shared" si="266"/>
        <v>43</v>
      </c>
      <c r="N1866" s="6">
        <v>10</v>
      </c>
      <c r="O1866" s="6">
        <v>2019</v>
      </c>
      <c r="P1866" s="6" t="s">
        <v>1698</v>
      </c>
      <c r="Q1866" s="6">
        <v>10</v>
      </c>
      <c r="R1866" s="6">
        <v>2019</v>
      </c>
      <c r="S1866" s="7">
        <f t="shared" ca="1" si="267"/>
        <v>43640</v>
      </c>
      <c r="T1866" s="7" t="str">
        <f t="shared" si="268"/>
        <v>4</v>
      </c>
      <c r="U1866" s="7">
        <f t="shared" si="269"/>
        <v>43742</v>
      </c>
    </row>
    <row r="1867" spans="1:21" x14ac:dyDescent="0.25">
      <c r="A1867">
        <v>1866</v>
      </c>
      <c r="B1867" s="1">
        <v>43641</v>
      </c>
      <c r="C1867" s="1">
        <v>43748</v>
      </c>
      <c r="D1867" s="2">
        <v>82</v>
      </c>
      <c r="E1867" s="2" t="s">
        <v>1702</v>
      </c>
      <c r="F1867" s="2" t="s">
        <v>1704</v>
      </c>
      <c r="H1867" t="str">
        <f t="shared" ca="1" si="261"/>
        <v>cliente indisponivel</v>
      </c>
      <c r="I1867" t="str">
        <f t="shared" ca="1" si="262"/>
        <v>cliente indisponivel</v>
      </c>
      <c r="J1867" t="str">
        <f t="shared" ca="1" si="263"/>
        <v>Não entregue</v>
      </c>
      <c r="K1867">
        <f t="shared" ca="1" si="264"/>
        <v>2</v>
      </c>
      <c r="L1867">
        <f t="shared" ca="1" si="265"/>
        <v>2</v>
      </c>
      <c r="M1867" s="6" t="str">
        <f t="shared" si="266"/>
        <v>43</v>
      </c>
      <c r="N1867" s="6">
        <v>10</v>
      </c>
      <c r="O1867" s="6">
        <v>2019</v>
      </c>
      <c r="P1867" s="6" t="s">
        <v>65</v>
      </c>
      <c r="Q1867" s="6">
        <v>10</v>
      </c>
      <c r="R1867" s="6">
        <v>2019</v>
      </c>
      <c r="S1867" s="7">
        <f t="shared" ca="1" si="267"/>
        <v>43639</v>
      </c>
      <c r="T1867" s="7" t="str">
        <f t="shared" si="268"/>
        <v>10</v>
      </c>
      <c r="U1867" s="7">
        <f t="shared" si="269"/>
        <v>43748</v>
      </c>
    </row>
    <row r="1868" spans="1:21" x14ac:dyDescent="0.25">
      <c r="A1868">
        <v>1867</v>
      </c>
      <c r="B1868" s="1">
        <v>43639</v>
      </c>
      <c r="C1868" s="1">
        <v>43751</v>
      </c>
      <c r="D1868" s="2">
        <v>152</v>
      </c>
      <c r="E1868" s="2" t="s">
        <v>1701</v>
      </c>
      <c r="F1868" s="2" t="s">
        <v>1709</v>
      </c>
      <c r="H1868" t="str">
        <f t="shared" si="261"/>
        <v/>
      </c>
      <c r="I1868" t="str">
        <f t="shared" ca="1" si="262"/>
        <v>cliente indisponivel</v>
      </c>
      <c r="J1868" t="str">
        <f t="shared" ca="1" si="263"/>
        <v>Não entregue</v>
      </c>
      <c r="K1868">
        <f t="shared" ca="1" si="264"/>
        <v>2</v>
      </c>
      <c r="L1868">
        <f t="shared" ca="1" si="265"/>
        <v>2</v>
      </c>
      <c r="M1868" s="6" t="str">
        <f t="shared" si="266"/>
        <v>43</v>
      </c>
      <c r="N1868" s="6">
        <v>10</v>
      </c>
      <c r="O1868" s="6">
        <v>2019</v>
      </c>
      <c r="P1868" s="6" t="s">
        <v>84</v>
      </c>
      <c r="Q1868" s="6">
        <v>10</v>
      </c>
      <c r="R1868" s="6">
        <v>2019</v>
      </c>
      <c r="S1868" s="7">
        <f t="shared" ca="1" si="267"/>
        <v>43640</v>
      </c>
      <c r="T1868" s="7" t="str">
        <f t="shared" si="268"/>
        <v>13</v>
      </c>
      <c r="U1868" s="7">
        <f t="shared" si="269"/>
        <v>43751</v>
      </c>
    </row>
    <row r="1869" spans="1:21" x14ac:dyDescent="0.25">
      <c r="A1869">
        <v>1868</v>
      </c>
      <c r="B1869" s="1">
        <v>43640</v>
      </c>
      <c r="C1869" s="1">
        <v>43740</v>
      </c>
      <c r="D1869" s="2">
        <v>137</v>
      </c>
      <c r="E1869" s="2" t="s">
        <v>1702</v>
      </c>
      <c r="F1869" s="2" t="s">
        <v>1704</v>
      </c>
      <c r="H1869" t="str">
        <f t="shared" ca="1" si="261"/>
        <v>outros</v>
      </c>
      <c r="I1869" t="str">
        <f t="shared" ca="1" si="262"/>
        <v>outros</v>
      </c>
      <c r="J1869" t="str">
        <f t="shared" ca="1" si="263"/>
        <v>Entregue</v>
      </c>
      <c r="K1869">
        <f t="shared" ca="1" si="264"/>
        <v>1</v>
      </c>
      <c r="L1869">
        <f t="shared" ca="1" si="265"/>
        <v>1</v>
      </c>
      <c r="M1869" s="6" t="str">
        <f t="shared" si="266"/>
        <v>43</v>
      </c>
      <c r="N1869" s="6">
        <v>10</v>
      </c>
      <c r="O1869" s="6">
        <v>2019</v>
      </c>
      <c r="P1869" s="6" t="s">
        <v>1699</v>
      </c>
      <c r="Q1869" s="6">
        <v>10</v>
      </c>
      <c r="R1869" s="6">
        <v>2019</v>
      </c>
      <c r="S1869" s="7">
        <f t="shared" ca="1" si="267"/>
        <v>43638</v>
      </c>
      <c r="T1869" s="7" t="str">
        <f t="shared" si="268"/>
        <v>2</v>
      </c>
      <c r="U1869" s="7">
        <f t="shared" si="269"/>
        <v>43740</v>
      </c>
    </row>
    <row r="1870" spans="1:21" x14ac:dyDescent="0.25">
      <c r="A1870">
        <v>1869</v>
      </c>
      <c r="B1870" s="1">
        <v>43639</v>
      </c>
      <c r="C1870" s="1">
        <v>43764</v>
      </c>
      <c r="D1870" s="2">
        <v>1</v>
      </c>
      <c r="E1870" s="2" t="s">
        <v>1701</v>
      </c>
      <c r="F1870" s="2" t="s">
        <v>1709</v>
      </c>
      <c r="H1870" t="str">
        <f t="shared" si="261"/>
        <v/>
      </c>
      <c r="I1870" t="str">
        <f t="shared" ca="1" si="262"/>
        <v>outros</v>
      </c>
      <c r="J1870" t="str">
        <f t="shared" ca="1" si="263"/>
        <v>Entregue</v>
      </c>
      <c r="K1870">
        <f t="shared" ca="1" si="264"/>
        <v>1</v>
      </c>
      <c r="L1870">
        <f t="shared" ca="1" si="265"/>
        <v>3</v>
      </c>
      <c r="M1870" s="6" t="str">
        <f t="shared" si="266"/>
        <v>43</v>
      </c>
      <c r="N1870" s="6">
        <v>10</v>
      </c>
      <c r="O1870" s="6">
        <v>2019</v>
      </c>
      <c r="P1870" s="6" t="s">
        <v>163</v>
      </c>
      <c r="Q1870" s="6">
        <v>10</v>
      </c>
      <c r="R1870" s="6">
        <v>2019</v>
      </c>
      <c r="S1870" s="7">
        <f t="shared" ca="1" si="267"/>
        <v>43640</v>
      </c>
      <c r="T1870" s="7" t="str">
        <f t="shared" si="268"/>
        <v>26</v>
      </c>
      <c r="U1870" s="7">
        <f t="shared" si="269"/>
        <v>43764</v>
      </c>
    </row>
    <row r="1871" spans="1:21" x14ac:dyDescent="0.25">
      <c r="A1871">
        <v>1870</v>
      </c>
      <c r="B1871" s="1">
        <v>43638</v>
      </c>
      <c r="C1871" s="1">
        <v>43740</v>
      </c>
      <c r="D1871" s="2">
        <v>212</v>
      </c>
      <c r="E1871" s="2" t="s">
        <v>1701</v>
      </c>
      <c r="F1871" s="2" t="s">
        <v>1709</v>
      </c>
      <c r="H1871" t="str">
        <f t="shared" si="261"/>
        <v/>
      </c>
      <c r="I1871" t="str">
        <f t="shared" ca="1" si="262"/>
        <v>cliente indisponivel</v>
      </c>
      <c r="J1871" t="str">
        <f t="shared" ca="1" si="263"/>
        <v>Não entregue</v>
      </c>
      <c r="K1871">
        <f t="shared" ca="1" si="264"/>
        <v>2</v>
      </c>
      <c r="L1871">
        <f t="shared" ca="1" si="265"/>
        <v>3</v>
      </c>
      <c r="M1871" s="6" t="str">
        <f t="shared" si="266"/>
        <v>43</v>
      </c>
      <c r="N1871" s="6">
        <v>10</v>
      </c>
      <c r="O1871" s="6">
        <v>2019</v>
      </c>
      <c r="P1871" s="6" t="s">
        <v>1699</v>
      </c>
      <c r="Q1871" s="6">
        <v>10</v>
      </c>
      <c r="R1871" s="6">
        <v>2019</v>
      </c>
      <c r="S1871" s="7">
        <f t="shared" ca="1" si="267"/>
        <v>43642</v>
      </c>
      <c r="T1871" s="7" t="str">
        <f t="shared" si="268"/>
        <v>2</v>
      </c>
      <c r="U1871" s="7">
        <f t="shared" si="269"/>
        <v>43740</v>
      </c>
    </row>
    <row r="1872" spans="1:21" x14ac:dyDescent="0.25">
      <c r="A1872">
        <v>1871</v>
      </c>
      <c r="B1872" s="1">
        <v>43641</v>
      </c>
      <c r="C1872" s="1">
        <v>43741</v>
      </c>
      <c r="D1872" s="2">
        <v>11</v>
      </c>
      <c r="E1872" s="2" t="s">
        <v>1701</v>
      </c>
      <c r="F1872" s="2" t="s">
        <v>1709</v>
      </c>
      <c r="H1872" t="str">
        <f t="shared" si="261"/>
        <v/>
      </c>
      <c r="I1872" t="str">
        <f t="shared" ca="1" si="262"/>
        <v>outros</v>
      </c>
      <c r="J1872" t="str">
        <f t="shared" ca="1" si="263"/>
        <v>Entregue</v>
      </c>
      <c r="K1872">
        <f t="shared" ca="1" si="264"/>
        <v>1</v>
      </c>
      <c r="L1872">
        <f t="shared" ca="1" si="265"/>
        <v>2</v>
      </c>
      <c r="M1872" s="6" t="str">
        <f t="shared" si="266"/>
        <v>43</v>
      </c>
      <c r="N1872" s="6">
        <v>10</v>
      </c>
      <c r="O1872" s="6">
        <v>2019</v>
      </c>
      <c r="P1872" s="6" t="s">
        <v>1691</v>
      </c>
      <c r="Q1872" s="6">
        <v>10</v>
      </c>
      <c r="R1872" s="6">
        <v>2019</v>
      </c>
      <c r="S1872" s="7">
        <f t="shared" ca="1" si="267"/>
        <v>43639</v>
      </c>
      <c r="T1872" s="7" t="str">
        <f t="shared" si="268"/>
        <v>3</v>
      </c>
      <c r="U1872" s="7">
        <f t="shared" si="269"/>
        <v>43741</v>
      </c>
    </row>
    <row r="1873" spans="1:21" x14ac:dyDescent="0.25">
      <c r="A1873">
        <v>1872</v>
      </c>
      <c r="B1873" s="1">
        <v>43639</v>
      </c>
      <c r="C1873" s="1">
        <v>43760</v>
      </c>
      <c r="D1873" s="2">
        <v>22</v>
      </c>
      <c r="E1873" s="2" t="s">
        <v>1701</v>
      </c>
      <c r="F1873" s="2" t="s">
        <v>1709</v>
      </c>
      <c r="H1873" t="str">
        <f t="shared" si="261"/>
        <v/>
      </c>
      <c r="I1873" t="str">
        <f t="shared" ca="1" si="262"/>
        <v>outros</v>
      </c>
      <c r="J1873" t="str">
        <f t="shared" ca="1" si="263"/>
        <v>Entregue</v>
      </c>
      <c r="K1873">
        <f t="shared" ca="1" si="264"/>
        <v>1</v>
      </c>
      <c r="L1873">
        <f t="shared" ca="1" si="265"/>
        <v>2</v>
      </c>
      <c r="M1873" s="6" t="str">
        <f t="shared" si="266"/>
        <v>43</v>
      </c>
      <c r="N1873" s="6">
        <v>10</v>
      </c>
      <c r="O1873" s="6">
        <v>2019</v>
      </c>
      <c r="P1873" s="6" t="s">
        <v>138</v>
      </c>
      <c r="Q1873" s="6">
        <v>10</v>
      </c>
      <c r="R1873" s="6">
        <v>2019</v>
      </c>
      <c r="S1873" s="7">
        <f t="shared" ca="1" si="267"/>
        <v>43639</v>
      </c>
      <c r="T1873" s="7" t="str">
        <f t="shared" si="268"/>
        <v>22</v>
      </c>
      <c r="U1873" s="7">
        <f t="shared" si="269"/>
        <v>43760</v>
      </c>
    </row>
    <row r="1874" spans="1:21" x14ac:dyDescent="0.25">
      <c r="A1874">
        <v>1873</v>
      </c>
      <c r="B1874" s="1">
        <v>43641</v>
      </c>
      <c r="C1874" s="1">
        <v>43748</v>
      </c>
      <c r="D1874" s="2">
        <v>187</v>
      </c>
      <c r="E1874" s="2" t="s">
        <v>1702</v>
      </c>
      <c r="F1874" s="2" t="s">
        <v>1703</v>
      </c>
      <c r="H1874" t="str">
        <f t="shared" ca="1" si="261"/>
        <v>outros</v>
      </c>
      <c r="I1874" t="str">
        <f t="shared" ca="1" si="262"/>
        <v>outros</v>
      </c>
      <c r="J1874" t="str">
        <f t="shared" ca="1" si="263"/>
        <v>Entregue</v>
      </c>
      <c r="K1874">
        <f t="shared" ca="1" si="264"/>
        <v>1</v>
      </c>
      <c r="L1874">
        <f t="shared" ca="1" si="265"/>
        <v>1</v>
      </c>
      <c r="M1874" s="6" t="str">
        <f t="shared" si="266"/>
        <v>43</v>
      </c>
      <c r="N1874" s="6">
        <v>10</v>
      </c>
      <c r="O1874" s="6">
        <v>2019</v>
      </c>
      <c r="P1874" s="6" t="s">
        <v>65</v>
      </c>
      <c r="Q1874" s="6">
        <v>10</v>
      </c>
      <c r="R1874" s="6">
        <v>2019</v>
      </c>
      <c r="S1874" s="7">
        <f t="shared" ca="1" si="267"/>
        <v>43642</v>
      </c>
      <c r="T1874" s="7" t="str">
        <f t="shared" si="268"/>
        <v>10</v>
      </c>
      <c r="U1874" s="7">
        <f t="shared" si="269"/>
        <v>43748</v>
      </c>
    </row>
    <row r="1875" spans="1:21" x14ac:dyDescent="0.25">
      <c r="A1875">
        <v>1874</v>
      </c>
      <c r="B1875" s="1">
        <v>43641</v>
      </c>
      <c r="C1875" s="1">
        <v>43761</v>
      </c>
      <c r="D1875" s="2">
        <v>126</v>
      </c>
      <c r="E1875" s="2" t="s">
        <v>1701</v>
      </c>
      <c r="F1875" s="2" t="s">
        <v>1709</v>
      </c>
      <c r="H1875" t="str">
        <f t="shared" si="261"/>
        <v/>
      </c>
      <c r="I1875" t="str">
        <f t="shared" ca="1" si="262"/>
        <v>cliente indisponivel</v>
      </c>
      <c r="J1875" t="str">
        <f t="shared" ca="1" si="263"/>
        <v>Não entregue</v>
      </c>
      <c r="K1875">
        <f t="shared" ca="1" si="264"/>
        <v>2</v>
      </c>
      <c r="L1875">
        <f t="shared" ca="1" si="265"/>
        <v>3</v>
      </c>
      <c r="M1875" s="6" t="str">
        <f t="shared" si="266"/>
        <v>43</v>
      </c>
      <c r="N1875" s="6">
        <v>10</v>
      </c>
      <c r="O1875" s="6">
        <v>2019</v>
      </c>
      <c r="P1875" s="6" t="s">
        <v>144</v>
      </c>
      <c r="Q1875" s="6">
        <v>10</v>
      </c>
      <c r="R1875" s="6">
        <v>2019</v>
      </c>
      <c r="S1875" s="7">
        <f t="shared" ca="1" si="267"/>
        <v>43641</v>
      </c>
      <c r="T1875" s="7" t="str">
        <f t="shared" si="268"/>
        <v>23</v>
      </c>
      <c r="U1875" s="7">
        <f t="shared" si="269"/>
        <v>43761</v>
      </c>
    </row>
    <row r="1876" spans="1:21" x14ac:dyDescent="0.25">
      <c r="A1876">
        <v>1875</v>
      </c>
      <c r="B1876" s="1">
        <v>43642</v>
      </c>
      <c r="C1876" s="1">
        <v>43749</v>
      </c>
      <c r="D1876" s="2">
        <v>42</v>
      </c>
      <c r="E1876" s="2" t="s">
        <v>1701</v>
      </c>
      <c r="F1876" s="2" t="s">
        <v>1709</v>
      </c>
      <c r="H1876" t="str">
        <f t="shared" si="261"/>
        <v/>
      </c>
      <c r="I1876" t="str">
        <f t="shared" ca="1" si="262"/>
        <v>cliente indisponivel</v>
      </c>
      <c r="J1876" t="str">
        <f t="shared" ca="1" si="263"/>
        <v>Não entregue</v>
      </c>
      <c r="K1876">
        <f t="shared" ca="1" si="264"/>
        <v>2</v>
      </c>
      <c r="L1876">
        <f t="shared" ca="1" si="265"/>
        <v>2</v>
      </c>
      <c r="M1876" s="6" t="str">
        <f t="shared" si="266"/>
        <v>43</v>
      </c>
      <c r="N1876" s="6">
        <v>10</v>
      </c>
      <c r="O1876" s="6">
        <v>2019</v>
      </c>
      <c r="P1876" s="6" t="s">
        <v>71</v>
      </c>
      <c r="Q1876" s="6">
        <v>10</v>
      </c>
      <c r="R1876" s="6">
        <v>2019</v>
      </c>
      <c r="S1876" s="7">
        <f t="shared" ca="1" si="267"/>
        <v>43641</v>
      </c>
      <c r="T1876" s="7" t="str">
        <f t="shared" si="268"/>
        <v>11</v>
      </c>
      <c r="U1876" s="7">
        <f t="shared" si="269"/>
        <v>43749</v>
      </c>
    </row>
    <row r="1877" spans="1:21" x14ac:dyDescent="0.25">
      <c r="A1877">
        <v>1876</v>
      </c>
      <c r="B1877" s="1">
        <v>43638</v>
      </c>
      <c r="C1877" s="1">
        <v>43742</v>
      </c>
      <c r="D1877" s="2">
        <v>16</v>
      </c>
      <c r="E1877" s="2" t="s">
        <v>1702</v>
      </c>
      <c r="F1877" s="2" t="s">
        <v>1704</v>
      </c>
      <c r="H1877" t="str">
        <f t="shared" ca="1" si="261"/>
        <v>cliente indisponivel</v>
      </c>
      <c r="I1877" t="str">
        <f t="shared" ca="1" si="262"/>
        <v>cliente indisponivel</v>
      </c>
      <c r="J1877" t="str">
        <f t="shared" ca="1" si="263"/>
        <v>Não entregue</v>
      </c>
      <c r="K1877">
        <f t="shared" ca="1" si="264"/>
        <v>2</v>
      </c>
      <c r="L1877">
        <f t="shared" ca="1" si="265"/>
        <v>1</v>
      </c>
      <c r="M1877" s="6" t="str">
        <f t="shared" si="266"/>
        <v>43</v>
      </c>
      <c r="N1877" s="6">
        <v>10</v>
      </c>
      <c r="O1877" s="6">
        <v>2019</v>
      </c>
      <c r="P1877" s="6" t="s">
        <v>1698</v>
      </c>
      <c r="Q1877" s="6">
        <v>10</v>
      </c>
      <c r="R1877" s="6">
        <v>2019</v>
      </c>
      <c r="S1877" s="7">
        <f t="shared" ca="1" si="267"/>
        <v>43642</v>
      </c>
      <c r="T1877" s="7" t="str">
        <f t="shared" si="268"/>
        <v>4</v>
      </c>
      <c r="U1877" s="7">
        <f t="shared" si="269"/>
        <v>43742</v>
      </c>
    </row>
    <row r="1878" spans="1:21" x14ac:dyDescent="0.25">
      <c r="A1878">
        <v>1877</v>
      </c>
      <c r="B1878" s="1">
        <v>43641</v>
      </c>
      <c r="C1878" s="1">
        <v>43745</v>
      </c>
      <c r="D1878" s="2">
        <v>62</v>
      </c>
      <c r="E1878" s="2" t="s">
        <v>1701</v>
      </c>
      <c r="F1878" s="2" t="s">
        <v>1709</v>
      </c>
      <c r="H1878" t="str">
        <f t="shared" si="261"/>
        <v/>
      </c>
      <c r="I1878" t="str">
        <f t="shared" ca="1" si="262"/>
        <v>outros</v>
      </c>
      <c r="J1878" t="str">
        <f t="shared" ca="1" si="263"/>
        <v>Entregue</v>
      </c>
      <c r="K1878">
        <f t="shared" ca="1" si="264"/>
        <v>1</v>
      </c>
      <c r="L1878">
        <f t="shared" ca="1" si="265"/>
        <v>3</v>
      </c>
      <c r="M1878" s="6" t="str">
        <f t="shared" si="266"/>
        <v>43</v>
      </c>
      <c r="N1878" s="6">
        <v>10</v>
      </c>
      <c r="O1878" s="6">
        <v>2019</v>
      </c>
      <c r="P1878" s="6" t="s">
        <v>1697</v>
      </c>
      <c r="Q1878" s="6">
        <v>10</v>
      </c>
      <c r="R1878" s="6">
        <v>2019</v>
      </c>
      <c r="S1878" s="7">
        <f t="shared" ca="1" si="267"/>
        <v>43639</v>
      </c>
      <c r="T1878" s="7" t="str">
        <f t="shared" si="268"/>
        <v>7</v>
      </c>
      <c r="U1878" s="7">
        <f t="shared" si="269"/>
        <v>43745</v>
      </c>
    </row>
    <row r="1879" spans="1:21" x14ac:dyDescent="0.25">
      <c r="A1879">
        <v>1878</v>
      </c>
      <c r="B1879" s="1">
        <v>43639</v>
      </c>
      <c r="C1879" s="1">
        <v>43765</v>
      </c>
      <c r="D1879" s="2">
        <v>170</v>
      </c>
      <c r="E1879" s="2" t="s">
        <v>1701</v>
      </c>
      <c r="F1879" s="2" t="s">
        <v>1709</v>
      </c>
      <c r="H1879" t="str">
        <f t="shared" si="261"/>
        <v/>
      </c>
      <c r="I1879" t="str">
        <f t="shared" ca="1" si="262"/>
        <v>outros</v>
      </c>
      <c r="J1879" t="str">
        <f t="shared" ca="1" si="263"/>
        <v>Entregue</v>
      </c>
      <c r="K1879">
        <f t="shared" ca="1" si="264"/>
        <v>1</v>
      </c>
      <c r="L1879">
        <f t="shared" ca="1" si="265"/>
        <v>3</v>
      </c>
      <c r="M1879" s="6" t="str">
        <f t="shared" si="266"/>
        <v>43</v>
      </c>
      <c r="N1879" s="6">
        <v>10</v>
      </c>
      <c r="O1879" s="6">
        <v>2019</v>
      </c>
      <c r="P1879" s="6" t="s">
        <v>170</v>
      </c>
      <c r="Q1879" s="6">
        <v>10</v>
      </c>
      <c r="R1879" s="6">
        <v>2019</v>
      </c>
      <c r="S1879" s="7">
        <f t="shared" ca="1" si="267"/>
        <v>43639</v>
      </c>
      <c r="T1879" s="7" t="str">
        <f t="shared" si="268"/>
        <v>27</v>
      </c>
      <c r="U1879" s="7">
        <f t="shared" si="269"/>
        <v>43765</v>
      </c>
    </row>
    <row r="1880" spans="1:21" x14ac:dyDescent="0.25">
      <c r="A1880">
        <v>1879</v>
      </c>
      <c r="B1880" s="1">
        <v>43642</v>
      </c>
      <c r="C1880" s="1">
        <v>43742</v>
      </c>
      <c r="D1880" s="2">
        <v>229</v>
      </c>
      <c r="E1880" s="2" t="s">
        <v>1702</v>
      </c>
      <c r="F1880" s="2" t="s">
        <v>1704</v>
      </c>
      <c r="H1880" t="str">
        <f t="shared" ca="1" si="261"/>
        <v>cliente indisponivel</v>
      </c>
      <c r="I1880" t="str">
        <f t="shared" ca="1" si="262"/>
        <v>cliente indisponivel</v>
      </c>
      <c r="J1880" t="str">
        <f t="shared" ca="1" si="263"/>
        <v>Não entregue</v>
      </c>
      <c r="K1880">
        <f t="shared" ca="1" si="264"/>
        <v>2</v>
      </c>
      <c r="L1880">
        <f t="shared" ca="1" si="265"/>
        <v>1</v>
      </c>
      <c r="M1880" s="6" t="str">
        <f t="shared" si="266"/>
        <v>43</v>
      </c>
      <c r="N1880" s="6">
        <v>10</v>
      </c>
      <c r="O1880" s="6">
        <v>2019</v>
      </c>
      <c r="P1880" s="6" t="s">
        <v>1698</v>
      </c>
      <c r="Q1880" s="6">
        <v>10</v>
      </c>
      <c r="R1880" s="6">
        <v>2019</v>
      </c>
      <c r="S1880" s="7">
        <f t="shared" ca="1" si="267"/>
        <v>43641</v>
      </c>
      <c r="T1880" s="7" t="str">
        <f t="shared" si="268"/>
        <v>4</v>
      </c>
      <c r="U1880" s="7">
        <f t="shared" si="269"/>
        <v>43742</v>
      </c>
    </row>
    <row r="1881" spans="1:21" x14ac:dyDescent="0.25">
      <c r="A1881">
        <v>1880</v>
      </c>
      <c r="B1881" s="1">
        <v>43638</v>
      </c>
      <c r="C1881" s="1">
        <v>43763</v>
      </c>
      <c r="D1881" s="2">
        <v>90</v>
      </c>
      <c r="E1881" s="2" t="s">
        <v>1702</v>
      </c>
      <c r="F1881" s="2" t="s">
        <v>1704</v>
      </c>
      <c r="H1881" t="str">
        <f t="shared" ca="1" si="261"/>
        <v>cliente indisponivel</v>
      </c>
      <c r="I1881" t="str">
        <f t="shared" ca="1" si="262"/>
        <v>cliente indisponivel</v>
      </c>
      <c r="J1881" t="str">
        <f t="shared" ca="1" si="263"/>
        <v>Não entregue</v>
      </c>
      <c r="K1881">
        <f t="shared" ca="1" si="264"/>
        <v>2</v>
      </c>
      <c r="L1881">
        <f t="shared" ca="1" si="265"/>
        <v>2</v>
      </c>
      <c r="M1881" s="6" t="str">
        <f t="shared" si="266"/>
        <v>43</v>
      </c>
      <c r="N1881" s="6">
        <v>10</v>
      </c>
      <c r="O1881" s="6">
        <v>2019</v>
      </c>
      <c r="P1881" s="6" t="s">
        <v>157</v>
      </c>
      <c r="Q1881" s="6">
        <v>10</v>
      </c>
      <c r="R1881" s="6">
        <v>2019</v>
      </c>
      <c r="S1881" s="7">
        <f t="shared" ca="1" si="267"/>
        <v>43641</v>
      </c>
      <c r="T1881" s="7" t="str">
        <f t="shared" si="268"/>
        <v>25</v>
      </c>
      <c r="U1881" s="7">
        <f t="shared" si="269"/>
        <v>43763</v>
      </c>
    </row>
    <row r="1882" spans="1:21" x14ac:dyDescent="0.25">
      <c r="A1882">
        <v>1881</v>
      </c>
      <c r="B1882" s="1">
        <v>43642</v>
      </c>
      <c r="C1882" s="1">
        <v>43741</v>
      </c>
      <c r="D1882" s="2">
        <v>38</v>
      </c>
      <c r="E1882" s="2" t="s">
        <v>1702</v>
      </c>
      <c r="F1882" s="2" t="s">
        <v>1703</v>
      </c>
      <c r="H1882" t="str">
        <f t="shared" ca="1" si="261"/>
        <v>cliente indisponivel</v>
      </c>
      <c r="I1882" t="str">
        <f t="shared" ca="1" si="262"/>
        <v>cliente indisponivel</v>
      </c>
      <c r="J1882" t="str">
        <f t="shared" ca="1" si="263"/>
        <v>Não entregue</v>
      </c>
      <c r="K1882">
        <f t="shared" ca="1" si="264"/>
        <v>2</v>
      </c>
      <c r="L1882">
        <f t="shared" ca="1" si="265"/>
        <v>2</v>
      </c>
      <c r="M1882" s="6" t="str">
        <f t="shared" si="266"/>
        <v>43</v>
      </c>
      <c r="N1882" s="6">
        <v>10</v>
      </c>
      <c r="O1882" s="6">
        <v>2019</v>
      </c>
      <c r="P1882" s="6" t="s">
        <v>1691</v>
      </c>
      <c r="Q1882" s="6">
        <v>10</v>
      </c>
      <c r="R1882" s="6">
        <v>2019</v>
      </c>
      <c r="S1882" s="7">
        <f t="shared" ca="1" si="267"/>
        <v>43640</v>
      </c>
      <c r="T1882" s="7" t="str">
        <f t="shared" si="268"/>
        <v>3</v>
      </c>
      <c r="U1882" s="7">
        <f t="shared" si="269"/>
        <v>43741</v>
      </c>
    </row>
    <row r="1883" spans="1:21" x14ac:dyDescent="0.25">
      <c r="A1883">
        <v>1882</v>
      </c>
      <c r="B1883" s="1">
        <v>43640</v>
      </c>
      <c r="C1883" s="1">
        <v>43740</v>
      </c>
      <c r="D1883" s="2">
        <v>218</v>
      </c>
      <c r="E1883" s="2" t="s">
        <v>1701</v>
      </c>
      <c r="F1883" s="2" t="s">
        <v>1709</v>
      </c>
      <c r="H1883" t="str">
        <f t="shared" si="261"/>
        <v/>
      </c>
      <c r="I1883" t="str">
        <f t="shared" ca="1" si="262"/>
        <v>cliente indisponivel</v>
      </c>
      <c r="J1883" t="str">
        <f t="shared" ca="1" si="263"/>
        <v>Não entregue</v>
      </c>
      <c r="K1883">
        <f t="shared" ca="1" si="264"/>
        <v>2</v>
      </c>
      <c r="L1883">
        <f t="shared" ca="1" si="265"/>
        <v>3</v>
      </c>
      <c r="M1883" s="6" t="str">
        <f t="shared" si="266"/>
        <v>43</v>
      </c>
      <c r="N1883" s="6">
        <v>10</v>
      </c>
      <c r="O1883" s="6">
        <v>2019</v>
      </c>
      <c r="P1883" s="6" t="s">
        <v>1699</v>
      </c>
      <c r="Q1883" s="6">
        <v>10</v>
      </c>
      <c r="R1883" s="6">
        <v>2019</v>
      </c>
      <c r="S1883" s="7">
        <f t="shared" ca="1" si="267"/>
        <v>43638</v>
      </c>
      <c r="T1883" s="7" t="str">
        <f t="shared" si="268"/>
        <v>2</v>
      </c>
      <c r="U1883" s="7">
        <f t="shared" si="269"/>
        <v>43740</v>
      </c>
    </row>
    <row r="1884" spans="1:21" x14ac:dyDescent="0.25">
      <c r="A1884">
        <v>1883</v>
      </c>
      <c r="B1884" s="1">
        <v>43640</v>
      </c>
      <c r="C1884" s="1">
        <v>43744</v>
      </c>
      <c r="D1884" s="2">
        <v>128</v>
      </c>
      <c r="E1884" s="2" t="s">
        <v>1701</v>
      </c>
      <c r="F1884" s="2" t="s">
        <v>1709</v>
      </c>
      <c r="H1884" t="str">
        <f t="shared" si="261"/>
        <v/>
      </c>
      <c r="I1884" t="str">
        <f t="shared" ca="1" si="262"/>
        <v>cliente indisponivel</v>
      </c>
      <c r="J1884" t="str">
        <f t="shared" ca="1" si="263"/>
        <v>Não entregue</v>
      </c>
      <c r="K1884">
        <f t="shared" ca="1" si="264"/>
        <v>2</v>
      </c>
      <c r="L1884">
        <f t="shared" ca="1" si="265"/>
        <v>3</v>
      </c>
      <c r="M1884" s="6" t="str">
        <f t="shared" si="266"/>
        <v>43</v>
      </c>
      <c r="N1884" s="6">
        <v>10</v>
      </c>
      <c r="O1884" s="6">
        <v>2019</v>
      </c>
      <c r="P1884" s="6" t="s">
        <v>1692</v>
      </c>
      <c r="Q1884" s="6">
        <v>10</v>
      </c>
      <c r="R1884" s="6">
        <v>2019</v>
      </c>
      <c r="S1884" s="7">
        <f t="shared" ca="1" si="267"/>
        <v>43642</v>
      </c>
      <c r="T1884" s="7" t="str">
        <f t="shared" si="268"/>
        <v>6</v>
      </c>
      <c r="U1884" s="7">
        <f t="shared" si="269"/>
        <v>43744</v>
      </c>
    </row>
    <row r="1885" spans="1:21" x14ac:dyDescent="0.25">
      <c r="A1885">
        <v>1884</v>
      </c>
      <c r="B1885" s="1">
        <v>43639</v>
      </c>
      <c r="C1885" s="1">
        <v>43748</v>
      </c>
      <c r="D1885" s="2">
        <v>174</v>
      </c>
      <c r="E1885" s="2" t="s">
        <v>1702</v>
      </c>
      <c r="F1885" s="2" t="s">
        <v>1703</v>
      </c>
      <c r="H1885" t="str">
        <f t="shared" ca="1" si="261"/>
        <v>outros</v>
      </c>
      <c r="I1885" t="str">
        <f t="shared" ca="1" si="262"/>
        <v>outros</v>
      </c>
      <c r="J1885" t="str">
        <f t="shared" ca="1" si="263"/>
        <v>Entregue</v>
      </c>
      <c r="K1885">
        <f t="shared" ca="1" si="264"/>
        <v>1</v>
      </c>
      <c r="L1885">
        <f t="shared" ca="1" si="265"/>
        <v>3</v>
      </c>
      <c r="M1885" s="6" t="str">
        <f t="shared" si="266"/>
        <v>43</v>
      </c>
      <c r="N1885" s="6">
        <v>10</v>
      </c>
      <c r="O1885" s="6">
        <v>2019</v>
      </c>
      <c r="P1885" s="6" t="s">
        <v>65</v>
      </c>
      <c r="Q1885" s="6">
        <v>10</v>
      </c>
      <c r="R1885" s="6">
        <v>2019</v>
      </c>
      <c r="S1885" s="7">
        <f t="shared" ca="1" si="267"/>
        <v>43638</v>
      </c>
      <c r="T1885" s="7" t="str">
        <f t="shared" si="268"/>
        <v>10</v>
      </c>
      <c r="U1885" s="7">
        <f t="shared" si="269"/>
        <v>43748</v>
      </c>
    </row>
    <row r="1886" spans="1:21" x14ac:dyDescent="0.25">
      <c r="A1886">
        <v>1885</v>
      </c>
      <c r="B1886" s="1">
        <v>43640</v>
      </c>
      <c r="C1886" s="1">
        <v>43755</v>
      </c>
      <c r="D1886" s="2">
        <v>29</v>
      </c>
      <c r="E1886" s="2" t="s">
        <v>1701</v>
      </c>
      <c r="F1886" s="2" t="s">
        <v>1709</v>
      </c>
      <c r="H1886" t="str">
        <f t="shared" si="261"/>
        <v/>
      </c>
      <c r="I1886" t="str">
        <f t="shared" ca="1" si="262"/>
        <v>outros</v>
      </c>
      <c r="J1886" t="str">
        <f t="shared" ca="1" si="263"/>
        <v>Entregue</v>
      </c>
      <c r="K1886">
        <f t="shared" ca="1" si="264"/>
        <v>1</v>
      </c>
      <c r="L1886">
        <f t="shared" ca="1" si="265"/>
        <v>2</v>
      </c>
      <c r="M1886" s="6" t="str">
        <f t="shared" si="266"/>
        <v>43</v>
      </c>
      <c r="N1886" s="6">
        <v>10</v>
      </c>
      <c r="O1886" s="6">
        <v>2019</v>
      </c>
      <c r="P1886" s="6" t="s">
        <v>108</v>
      </c>
      <c r="Q1886" s="6">
        <v>10</v>
      </c>
      <c r="R1886" s="6">
        <v>2019</v>
      </c>
      <c r="S1886" s="7">
        <f t="shared" ca="1" si="267"/>
        <v>43642</v>
      </c>
      <c r="T1886" s="7" t="str">
        <f t="shared" si="268"/>
        <v>17</v>
      </c>
      <c r="U1886" s="7">
        <f t="shared" si="269"/>
        <v>43755</v>
      </c>
    </row>
    <row r="1887" spans="1:21" x14ac:dyDescent="0.25">
      <c r="A1887">
        <v>1886</v>
      </c>
      <c r="B1887" s="1">
        <v>43642</v>
      </c>
      <c r="C1887" s="1">
        <v>43752</v>
      </c>
      <c r="D1887" s="2">
        <v>70</v>
      </c>
      <c r="E1887" s="2" t="s">
        <v>1701</v>
      </c>
      <c r="F1887" s="2" t="s">
        <v>1709</v>
      </c>
      <c r="H1887" t="str">
        <f t="shared" si="261"/>
        <v/>
      </c>
      <c r="I1887" t="str">
        <f t="shared" ca="1" si="262"/>
        <v>cliente indisponivel</v>
      </c>
      <c r="J1887" t="str">
        <f t="shared" ca="1" si="263"/>
        <v>Não entregue</v>
      </c>
      <c r="K1887">
        <f t="shared" ca="1" si="264"/>
        <v>2</v>
      </c>
      <c r="L1887">
        <f t="shared" ca="1" si="265"/>
        <v>1</v>
      </c>
      <c r="M1887" s="6" t="str">
        <f t="shared" si="266"/>
        <v>43</v>
      </c>
      <c r="N1887" s="6">
        <v>10</v>
      </c>
      <c r="O1887" s="6">
        <v>2019</v>
      </c>
      <c r="P1887" s="6" t="s">
        <v>90</v>
      </c>
      <c r="Q1887" s="6">
        <v>10</v>
      </c>
      <c r="R1887" s="6">
        <v>2019</v>
      </c>
      <c r="S1887" s="7">
        <f t="shared" ca="1" si="267"/>
        <v>43638</v>
      </c>
      <c r="T1887" s="7" t="str">
        <f t="shared" si="268"/>
        <v>14</v>
      </c>
      <c r="U1887" s="7">
        <f t="shared" si="269"/>
        <v>43752</v>
      </c>
    </row>
    <row r="1888" spans="1:21" x14ac:dyDescent="0.25">
      <c r="A1888">
        <v>1887</v>
      </c>
      <c r="B1888" s="1">
        <v>43639</v>
      </c>
      <c r="C1888" s="1">
        <v>43756</v>
      </c>
      <c r="D1888" s="2">
        <v>43</v>
      </c>
      <c r="E1888" s="2" t="s">
        <v>1702</v>
      </c>
      <c r="F1888" s="2" t="s">
        <v>1704</v>
      </c>
      <c r="H1888" t="str">
        <f t="shared" ca="1" si="261"/>
        <v>cliente indisponivel</v>
      </c>
      <c r="I1888" t="str">
        <f t="shared" ca="1" si="262"/>
        <v>cliente indisponivel</v>
      </c>
      <c r="J1888" t="str">
        <f t="shared" ca="1" si="263"/>
        <v>Não entregue</v>
      </c>
      <c r="K1888">
        <f t="shared" ca="1" si="264"/>
        <v>2</v>
      </c>
      <c r="L1888">
        <f t="shared" ca="1" si="265"/>
        <v>2</v>
      </c>
      <c r="M1888" s="6" t="str">
        <f t="shared" si="266"/>
        <v>43</v>
      </c>
      <c r="N1888" s="6">
        <v>10</v>
      </c>
      <c r="O1888" s="6">
        <v>2019</v>
      </c>
      <c r="P1888" s="6" t="s">
        <v>114</v>
      </c>
      <c r="Q1888" s="6">
        <v>10</v>
      </c>
      <c r="R1888" s="6">
        <v>2019</v>
      </c>
      <c r="S1888" s="7">
        <f t="shared" ca="1" si="267"/>
        <v>43640</v>
      </c>
      <c r="T1888" s="7" t="str">
        <f t="shared" si="268"/>
        <v>18</v>
      </c>
      <c r="U1888" s="7">
        <f t="shared" si="269"/>
        <v>43756</v>
      </c>
    </row>
    <row r="1889" spans="1:21" x14ac:dyDescent="0.25">
      <c r="A1889">
        <v>1888</v>
      </c>
      <c r="B1889" s="1">
        <v>43638</v>
      </c>
      <c r="C1889" s="1">
        <v>43748</v>
      </c>
      <c r="D1889" s="2">
        <v>13</v>
      </c>
      <c r="E1889" s="2" t="s">
        <v>1701</v>
      </c>
      <c r="F1889" s="2" t="s">
        <v>1709</v>
      </c>
      <c r="H1889" t="str">
        <f t="shared" si="261"/>
        <v/>
      </c>
      <c r="I1889" t="str">
        <f t="shared" ca="1" si="262"/>
        <v>cliente indisponivel</v>
      </c>
      <c r="J1889" t="str">
        <f t="shared" ca="1" si="263"/>
        <v>Não entregue</v>
      </c>
      <c r="K1889">
        <f t="shared" ca="1" si="264"/>
        <v>2</v>
      </c>
      <c r="L1889">
        <f t="shared" ca="1" si="265"/>
        <v>1</v>
      </c>
      <c r="M1889" s="6" t="str">
        <f t="shared" si="266"/>
        <v>43</v>
      </c>
      <c r="N1889" s="6">
        <v>10</v>
      </c>
      <c r="O1889" s="6">
        <v>2019</v>
      </c>
      <c r="P1889" s="6" t="s">
        <v>65</v>
      </c>
      <c r="Q1889" s="6">
        <v>10</v>
      </c>
      <c r="R1889" s="6">
        <v>2019</v>
      </c>
      <c r="S1889" s="7">
        <f t="shared" ca="1" si="267"/>
        <v>43638</v>
      </c>
      <c r="T1889" s="7" t="str">
        <f t="shared" si="268"/>
        <v>10</v>
      </c>
      <c r="U1889" s="7">
        <f t="shared" si="269"/>
        <v>43748</v>
      </c>
    </row>
    <row r="1890" spans="1:21" x14ac:dyDescent="0.25">
      <c r="A1890">
        <v>1889</v>
      </c>
      <c r="B1890" s="1">
        <v>43641</v>
      </c>
      <c r="C1890" s="1">
        <v>43741</v>
      </c>
      <c r="D1890" s="2">
        <v>188</v>
      </c>
      <c r="E1890" s="2" t="s">
        <v>1702</v>
      </c>
      <c r="F1890" s="2" t="s">
        <v>1703</v>
      </c>
      <c r="H1890" t="str">
        <f t="shared" ca="1" si="261"/>
        <v>outros</v>
      </c>
      <c r="I1890" t="str">
        <f t="shared" ca="1" si="262"/>
        <v>outros</v>
      </c>
      <c r="J1890" t="str">
        <f t="shared" ca="1" si="263"/>
        <v>Entregue</v>
      </c>
      <c r="K1890">
        <f t="shared" ca="1" si="264"/>
        <v>1</v>
      </c>
      <c r="L1890">
        <f t="shared" ca="1" si="265"/>
        <v>1</v>
      </c>
      <c r="M1890" s="6" t="str">
        <f t="shared" si="266"/>
        <v>43</v>
      </c>
      <c r="N1890" s="6">
        <v>10</v>
      </c>
      <c r="O1890" s="6">
        <v>2019</v>
      </c>
      <c r="P1890" s="6" t="s">
        <v>1691</v>
      </c>
      <c r="Q1890" s="6">
        <v>10</v>
      </c>
      <c r="R1890" s="6">
        <v>2019</v>
      </c>
      <c r="S1890" s="7">
        <f t="shared" ca="1" si="267"/>
        <v>43640</v>
      </c>
      <c r="T1890" s="7" t="str">
        <f t="shared" si="268"/>
        <v>3</v>
      </c>
      <c r="U1890" s="7">
        <f t="shared" si="269"/>
        <v>43741</v>
      </c>
    </row>
    <row r="1891" spans="1:21" x14ac:dyDescent="0.25">
      <c r="A1891">
        <v>1890</v>
      </c>
      <c r="B1891" s="1">
        <v>43641</v>
      </c>
      <c r="C1891" s="1">
        <v>43746</v>
      </c>
      <c r="D1891" s="2">
        <v>128</v>
      </c>
      <c r="E1891" s="2" t="s">
        <v>1701</v>
      </c>
      <c r="F1891" s="2" t="s">
        <v>1709</v>
      </c>
      <c r="H1891" t="str">
        <f t="shared" si="261"/>
        <v/>
      </c>
      <c r="I1891" t="str">
        <f t="shared" ca="1" si="262"/>
        <v>cliente indisponivel</v>
      </c>
      <c r="J1891" t="str">
        <f t="shared" ca="1" si="263"/>
        <v>Não entregue</v>
      </c>
      <c r="K1891">
        <f t="shared" ca="1" si="264"/>
        <v>2</v>
      </c>
      <c r="L1891">
        <f t="shared" ca="1" si="265"/>
        <v>3</v>
      </c>
      <c r="M1891" s="6" t="str">
        <f t="shared" si="266"/>
        <v>43</v>
      </c>
      <c r="N1891" s="6">
        <v>10</v>
      </c>
      <c r="O1891" s="6">
        <v>2019</v>
      </c>
      <c r="P1891" s="6" t="s">
        <v>1693</v>
      </c>
      <c r="Q1891" s="6">
        <v>10</v>
      </c>
      <c r="R1891" s="6">
        <v>2019</v>
      </c>
      <c r="S1891" s="7">
        <f t="shared" ca="1" si="267"/>
        <v>43639</v>
      </c>
      <c r="T1891" s="7" t="str">
        <f t="shared" si="268"/>
        <v>8</v>
      </c>
      <c r="U1891" s="7">
        <f t="shared" si="269"/>
        <v>43746</v>
      </c>
    </row>
    <row r="1892" spans="1:21" x14ac:dyDescent="0.25">
      <c r="A1892">
        <v>1891</v>
      </c>
      <c r="B1892" s="1">
        <v>43639</v>
      </c>
      <c r="C1892" s="1">
        <v>43739</v>
      </c>
      <c r="D1892" s="2">
        <v>165</v>
      </c>
      <c r="E1892" s="2" t="s">
        <v>1702</v>
      </c>
      <c r="F1892" s="2" t="s">
        <v>1703</v>
      </c>
      <c r="H1892" t="str">
        <f t="shared" ca="1" si="261"/>
        <v>cliente indisponivel</v>
      </c>
      <c r="I1892" t="str">
        <f t="shared" ca="1" si="262"/>
        <v>cliente indisponivel</v>
      </c>
      <c r="J1892" t="str">
        <f t="shared" ca="1" si="263"/>
        <v>Não entregue</v>
      </c>
      <c r="K1892">
        <f t="shared" ca="1" si="264"/>
        <v>2</v>
      </c>
      <c r="L1892">
        <f t="shared" ca="1" si="265"/>
        <v>1</v>
      </c>
      <c r="M1892" s="6" t="str">
        <f t="shared" si="266"/>
        <v>43</v>
      </c>
      <c r="N1892" s="6">
        <v>10</v>
      </c>
      <c r="O1892" s="6">
        <v>2019</v>
      </c>
      <c r="P1892" s="6" t="s">
        <v>1696</v>
      </c>
      <c r="Q1892" s="6">
        <v>10</v>
      </c>
      <c r="R1892" s="6">
        <v>2019</v>
      </c>
      <c r="S1892" s="7">
        <f t="shared" ca="1" si="267"/>
        <v>43642</v>
      </c>
      <c r="T1892" s="7" t="str">
        <f t="shared" si="268"/>
        <v>1</v>
      </c>
      <c r="U1892" s="7">
        <f t="shared" si="269"/>
        <v>43739</v>
      </c>
    </row>
    <row r="1893" spans="1:21" x14ac:dyDescent="0.25">
      <c r="A1893">
        <v>1892</v>
      </c>
      <c r="B1893" s="1">
        <v>43642</v>
      </c>
      <c r="C1893" s="1">
        <v>43758</v>
      </c>
      <c r="D1893" s="2">
        <v>39</v>
      </c>
      <c r="E1893" s="2" t="s">
        <v>1701</v>
      </c>
      <c r="F1893" s="2" t="s">
        <v>1709</v>
      </c>
      <c r="H1893" t="str">
        <f t="shared" si="261"/>
        <v/>
      </c>
      <c r="I1893" t="str">
        <f t="shared" ca="1" si="262"/>
        <v>outros</v>
      </c>
      <c r="J1893" t="str">
        <f t="shared" ca="1" si="263"/>
        <v>Entregue</v>
      </c>
      <c r="K1893">
        <f t="shared" ca="1" si="264"/>
        <v>1</v>
      </c>
      <c r="L1893">
        <f t="shared" ca="1" si="265"/>
        <v>3</v>
      </c>
      <c r="M1893" s="6" t="str">
        <f t="shared" si="266"/>
        <v>43</v>
      </c>
      <c r="N1893" s="6">
        <v>10</v>
      </c>
      <c r="O1893" s="6">
        <v>2019</v>
      </c>
      <c r="P1893" s="6" t="s">
        <v>126</v>
      </c>
      <c r="Q1893" s="6">
        <v>10</v>
      </c>
      <c r="R1893" s="6">
        <v>2019</v>
      </c>
      <c r="S1893" s="7">
        <f t="shared" ca="1" si="267"/>
        <v>43642</v>
      </c>
      <c r="T1893" s="7" t="str">
        <f t="shared" si="268"/>
        <v>20</v>
      </c>
      <c r="U1893" s="7">
        <f t="shared" si="269"/>
        <v>43758</v>
      </c>
    </row>
    <row r="1894" spans="1:21" x14ac:dyDescent="0.25">
      <c r="A1894">
        <v>1893</v>
      </c>
      <c r="B1894" s="1">
        <v>43639</v>
      </c>
      <c r="C1894" s="1">
        <v>43760</v>
      </c>
      <c r="D1894" s="2">
        <v>36</v>
      </c>
      <c r="E1894" s="2" t="s">
        <v>1701</v>
      </c>
      <c r="F1894" s="2" t="s">
        <v>1709</v>
      </c>
      <c r="H1894" t="str">
        <f t="shared" si="261"/>
        <v/>
      </c>
      <c r="I1894" t="str">
        <f t="shared" ca="1" si="262"/>
        <v>cliente indisponivel</v>
      </c>
      <c r="J1894" t="str">
        <f t="shared" ca="1" si="263"/>
        <v>Não entregue</v>
      </c>
      <c r="K1894">
        <f t="shared" ca="1" si="264"/>
        <v>2</v>
      </c>
      <c r="L1894">
        <f t="shared" ca="1" si="265"/>
        <v>3</v>
      </c>
      <c r="M1894" s="6" t="str">
        <f t="shared" si="266"/>
        <v>43</v>
      </c>
      <c r="N1894" s="6">
        <v>10</v>
      </c>
      <c r="O1894" s="6">
        <v>2019</v>
      </c>
      <c r="P1894" s="6" t="s">
        <v>138</v>
      </c>
      <c r="Q1894" s="6">
        <v>10</v>
      </c>
      <c r="R1894" s="6">
        <v>2019</v>
      </c>
      <c r="S1894" s="7">
        <f t="shared" ca="1" si="267"/>
        <v>43642</v>
      </c>
      <c r="T1894" s="7" t="str">
        <f t="shared" si="268"/>
        <v>22</v>
      </c>
      <c r="U1894" s="7">
        <f t="shared" si="269"/>
        <v>43760</v>
      </c>
    </row>
    <row r="1895" spans="1:21" x14ac:dyDescent="0.25">
      <c r="A1895">
        <v>1894</v>
      </c>
      <c r="B1895" s="1">
        <v>43640</v>
      </c>
      <c r="C1895" s="1">
        <v>43763</v>
      </c>
      <c r="D1895" s="2">
        <v>222</v>
      </c>
      <c r="E1895" s="2" t="s">
        <v>1702</v>
      </c>
      <c r="F1895" s="2" t="s">
        <v>1704</v>
      </c>
      <c r="H1895" t="str">
        <f t="shared" ca="1" si="261"/>
        <v>outros</v>
      </c>
      <c r="I1895" t="str">
        <f t="shared" ca="1" si="262"/>
        <v>outros</v>
      </c>
      <c r="J1895" t="str">
        <f t="shared" ca="1" si="263"/>
        <v>Entregue</v>
      </c>
      <c r="K1895">
        <f t="shared" ca="1" si="264"/>
        <v>1</v>
      </c>
      <c r="L1895">
        <f t="shared" ca="1" si="265"/>
        <v>2</v>
      </c>
      <c r="M1895" s="6" t="str">
        <f t="shared" si="266"/>
        <v>43</v>
      </c>
      <c r="N1895" s="6">
        <v>10</v>
      </c>
      <c r="O1895" s="6">
        <v>2019</v>
      </c>
      <c r="P1895" s="6" t="s">
        <v>157</v>
      </c>
      <c r="Q1895" s="6">
        <v>10</v>
      </c>
      <c r="R1895" s="6">
        <v>2019</v>
      </c>
      <c r="S1895" s="7">
        <f t="shared" ca="1" si="267"/>
        <v>43638</v>
      </c>
      <c r="T1895" s="7" t="str">
        <f t="shared" si="268"/>
        <v>25</v>
      </c>
      <c r="U1895" s="7">
        <f t="shared" si="269"/>
        <v>43763</v>
      </c>
    </row>
    <row r="1896" spans="1:21" x14ac:dyDescent="0.25">
      <c r="A1896">
        <v>1895</v>
      </c>
      <c r="B1896" s="1">
        <v>43641</v>
      </c>
      <c r="C1896" s="1">
        <v>43739</v>
      </c>
      <c r="D1896" s="2">
        <v>26</v>
      </c>
      <c r="E1896" s="2" t="s">
        <v>1701</v>
      </c>
      <c r="F1896" s="2" t="s">
        <v>1709</v>
      </c>
      <c r="H1896" t="str">
        <f t="shared" si="261"/>
        <v/>
      </c>
      <c r="I1896" t="str">
        <f t="shared" ca="1" si="262"/>
        <v>cliente indisponivel</v>
      </c>
      <c r="J1896" t="str">
        <f t="shared" ca="1" si="263"/>
        <v>Não entregue</v>
      </c>
      <c r="K1896">
        <f t="shared" ca="1" si="264"/>
        <v>2</v>
      </c>
      <c r="L1896">
        <f t="shared" ca="1" si="265"/>
        <v>3</v>
      </c>
      <c r="M1896" s="6" t="str">
        <f t="shared" si="266"/>
        <v>43</v>
      </c>
      <c r="N1896" s="6">
        <v>10</v>
      </c>
      <c r="O1896" s="6">
        <v>2019</v>
      </c>
      <c r="P1896" s="6" t="s">
        <v>1696</v>
      </c>
      <c r="Q1896" s="6">
        <v>10</v>
      </c>
      <c r="R1896" s="6">
        <v>2019</v>
      </c>
      <c r="S1896" s="7">
        <f t="shared" ca="1" si="267"/>
        <v>43641</v>
      </c>
      <c r="T1896" s="7" t="str">
        <f t="shared" si="268"/>
        <v>1</v>
      </c>
      <c r="U1896" s="7">
        <f t="shared" si="269"/>
        <v>43739</v>
      </c>
    </row>
    <row r="1897" spans="1:21" x14ac:dyDescent="0.25">
      <c r="A1897">
        <v>1896</v>
      </c>
      <c r="B1897" s="1">
        <v>43640</v>
      </c>
      <c r="C1897" s="1">
        <v>43746</v>
      </c>
      <c r="D1897" s="2">
        <v>133</v>
      </c>
      <c r="E1897" s="2" t="s">
        <v>1702</v>
      </c>
      <c r="F1897" s="2" t="s">
        <v>1703</v>
      </c>
      <c r="H1897" t="str">
        <f t="shared" ca="1" si="261"/>
        <v>cliente indisponivel</v>
      </c>
      <c r="I1897" t="str">
        <f t="shared" ca="1" si="262"/>
        <v>cliente indisponivel</v>
      </c>
      <c r="J1897" t="str">
        <f t="shared" ca="1" si="263"/>
        <v>Não entregue</v>
      </c>
      <c r="K1897">
        <f t="shared" ca="1" si="264"/>
        <v>2</v>
      </c>
      <c r="L1897">
        <f t="shared" ca="1" si="265"/>
        <v>3</v>
      </c>
      <c r="M1897" s="6" t="str">
        <f t="shared" si="266"/>
        <v>43</v>
      </c>
      <c r="N1897" s="6">
        <v>10</v>
      </c>
      <c r="O1897" s="6">
        <v>2019</v>
      </c>
      <c r="P1897" s="6" t="s">
        <v>1693</v>
      </c>
      <c r="Q1897" s="6">
        <v>10</v>
      </c>
      <c r="R1897" s="6">
        <v>2019</v>
      </c>
      <c r="S1897" s="7">
        <f t="shared" ca="1" si="267"/>
        <v>43642</v>
      </c>
      <c r="T1897" s="7" t="str">
        <f t="shared" si="268"/>
        <v>8</v>
      </c>
      <c r="U1897" s="7">
        <f t="shared" si="269"/>
        <v>43746</v>
      </c>
    </row>
    <row r="1898" spans="1:21" x14ac:dyDescent="0.25">
      <c r="A1898">
        <v>1897</v>
      </c>
      <c r="B1898" s="1">
        <v>43639</v>
      </c>
      <c r="C1898" s="1">
        <v>43748</v>
      </c>
      <c r="D1898" s="2">
        <v>73</v>
      </c>
      <c r="E1898" s="2" t="s">
        <v>1702</v>
      </c>
      <c r="F1898" s="2" t="s">
        <v>1704</v>
      </c>
      <c r="H1898" t="str">
        <f t="shared" ca="1" si="261"/>
        <v>outros</v>
      </c>
      <c r="I1898" t="str">
        <f t="shared" ca="1" si="262"/>
        <v>outros</v>
      </c>
      <c r="J1898" t="str">
        <f t="shared" ca="1" si="263"/>
        <v>Entregue</v>
      </c>
      <c r="K1898">
        <f t="shared" ca="1" si="264"/>
        <v>1</v>
      </c>
      <c r="L1898">
        <f t="shared" ca="1" si="265"/>
        <v>2</v>
      </c>
      <c r="M1898" s="6" t="str">
        <f t="shared" si="266"/>
        <v>43</v>
      </c>
      <c r="N1898" s="6">
        <v>10</v>
      </c>
      <c r="O1898" s="6">
        <v>2019</v>
      </c>
      <c r="P1898" s="6" t="s">
        <v>65</v>
      </c>
      <c r="Q1898" s="6">
        <v>10</v>
      </c>
      <c r="R1898" s="6">
        <v>2019</v>
      </c>
      <c r="S1898" s="7">
        <f t="shared" ca="1" si="267"/>
        <v>43640</v>
      </c>
      <c r="T1898" s="7" t="str">
        <f t="shared" si="268"/>
        <v>10</v>
      </c>
      <c r="U1898" s="7">
        <f t="shared" si="269"/>
        <v>43748</v>
      </c>
    </row>
    <row r="1899" spans="1:21" x14ac:dyDescent="0.25">
      <c r="A1899">
        <v>1898</v>
      </c>
      <c r="B1899" s="1">
        <v>43640</v>
      </c>
      <c r="C1899" s="1">
        <v>43745</v>
      </c>
      <c r="D1899" s="2">
        <v>6</v>
      </c>
      <c r="E1899" s="2" t="s">
        <v>1702</v>
      </c>
      <c r="F1899" s="2" t="s">
        <v>1704</v>
      </c>
      <c r="H1899" t="str">
        <f t="shared" ca="1" si="261"/>
        <v>outros</v>
      </c>
      <c r="I1899" t="str">
        <f t="shared" ca="1" si="262"/>
        <v>outros</v>
      </c>
      <c r="J1899" t="str">
        <f t="shared" ca="1" si="263"/>
        <v>Entregue</v>
      </c>
      <c r="K1899">
        <f t="shared" ca="1" si="264"/>
        <v>1</v>
      </c>
      <c r="L1899">
        <f t="shared" ca="1" si="265"/>
        <v>3</v>
      </c>
      <c r="M1899" s="6" t="str">
        <f t="shared" si="266"/>
        <v>43</v>
      </c>
      <c r="N1899" s="6">
        <v>10</v>
      </c>
      <c r="O1899" s="6">
        <v>2019</v>
      </c>
      <c r="P1899" s="6" t="s">
        <v>1697</v>
      </c>
      <c r="Q1899" s="6">
        <v>10</v>
      </c>
      <c r="R1899" s="6">
        <v>2019</v>
      </c>
      <c r="S1899" s="7">
        <f t="shared" ca="1" si="267"/>
        <v>43640</v>
      </c>
      <c r="T1899" s="7" t="str">
        <f t="shared" si="268"/>
        <v>7</v>
      </c>
      <c r="U1899" s="7">
        <f t="shared" si="269"/>
        <v>43745</v>
      </c>
    </row>
    <row r="1900" spans="1:21" x14ac:dyDescent="0.25">
      <c r="A1900">
        <v>1899</v>
      </c>
      <c r="B1900" s="1">
        <v>43640</v>
      </c>
      <c r="C1900" s="1">
        <v>43757</v>
      </c>
      <c r="D1900" s="2">
        <v>65</v>
      </c>
      <c r="E1900" s="2" t="s">
        <v>1701</v>
      </c>
      <c r="F1900" s="2" t="s">
        <v>1709</v>
      </c>
      <c r="H1900" t="str">
        <f t="shared" si="261"/>
        <v/>
      </c>
      <c r="I1900" t="str">
        <f t="shared" ca="1" si="262"/>
        <v>cliente indisponivel</v>
      </c>
      <c r="J1900" t="str">
        <f t="shared" ca="1" si="263"/>
        <v>Não entregue</v>
      </c>
      <c r="K1900">
        <f t="shared" ca="1" si="264"/>
        <v>2</v>
      </c>
      <c r="L1900">
        <f t="shared" ca="1" si="265"/>
        <v>1</v>
      </c>
      <c r="M1900" s="6" t="str">
        <f t="shared" si="266"/>
        <v>43</v>
      </c>
      <c r="N1900" s="6">
        <v>10</v>
      </c>
      <c r="O1900" s="6">
        <v>2019</v>
      </c>
      <c r="P1900" s="6" t="s">
        <v>120</v>
      </c>
      <c r="Q1900" s="6">
        <v>10</v>
      </c>
      <c r="R1900" s="6">
        <v>2019</v>
      </c>
      <c r="S1900" s="7">
        <f t="shared" ca="1" si="267"/>
        <v>43642</v>
      </c>
      <c r="T1900" s="7" t="str">
        <f t="shared" si="268"/>
        <v>19</v>
      </c>
      <c r="U1900" s="7">
        <f t="shared" si="269"/>
        <v>43757</v>
      </c>
    </row>
    <row r="1901" spans="1:21" x14ac:dyDescent="0.25">
      <c r="A1901">
        <v>1900</v>
      </c>
      <c r="B1901" s="1">
        <v>43638</v>
      </c>
      <c r="C1901" s="1">
        <v>43766</v>
      </c>
      <c r="D1901" s="2">
        <v>124</v>
      </c>
      <c r="E1901" s="2" t="s">
        <v>1701</v>
      </c>
      <c r="F1901" s="2" t="s">
        <v>1709</v>
      </c>
      <c r="H1901" t="str">
        <f t="shared" si="261"/>
        <v/>
      </c>
      <c r="I1901" t="str">
        <f t="shared" ca="1" si="262"/>
        <v>cliente indisponivel</v>
      </c>
      <c r="J1901" t="str">
        <f t="shared" ca="1" si="263"/>
        <v>Não entregue</v>
      </c>
      <c r="K1901">
        <f t="shared" ca="1" si="264"/>
        <v>2</v>
      </c>
      <c r="L1901">
        <f t="shared" ca="1" si="265"/>
        <v>1</v>
      </c>
      <c r="M1901" s="6" t="str">
        <f t="shared" si="266"/>
        <v>43</v>
      </c>
      <c r="N1901" s="6">
        <v>10</v>
      </c>
      <c r="O1901" s="6">
        <v>2019</v>
      </c>
      <c r="P1901" s="6" t="s">
        <v>175</v>
      </c>
      <c r="Q1901" s="6">
        <v>10</v>
      </c>
      <c r="R1901" s="6">
        <v>2019</v>
      </c>
      <c r="S1901" s="7">
        <f t="shared" ca="1" si="267"/>
        <v>43640</v>
      </c>
      <c r="T1901" s="7" t="str">
        <f t="shared" si="268"/>
        <v>28</v>
      </c>
      <c r="U1901" s="7">
        <f t="shared" si="269"/>
        <v>43766</v>
      </c>
    </row>
    <row r="1902" spans="1:21" x14ac:dyDescent="0.25">
      <c r="A1902">
        <v>1901</v>
      </c>
      <c r="B1902" s="1">
        <v>43641</v>
      </c>
      <c r="C1902" s="1">
        <v>43741</v>
      </c>
      <c r="D1902" s="2">
        <v>13</v>
      </c>
      <c r="E1902" s="2" t="s">
        <v>1702</v>
      </c>
      <c r="F1902" s="2" t="s">
        <v>1704</v>
      </c>
      <c r="H1902" t="str">
        <f t="shared" ca="1" si="261"/>
        <v>cliente indisponivel</v>
      </c>
      <c r="I1902" t="str">
        <f t="shared" ca="1" si="262"/>
        <v>cliente indisponivel</v>
      </c>
      <c r="J1902" t="str">
        <f t="shared" ca="1" si="263"/>
        <v>Não entregue</v>
      </c>
      <c r="K1902">
        <f t="shared" ca="1" si="264"/>
        <v>2</v>
      </c>
      <c r="L1902">
        <f t="shared" ca="1" si="265"/>
        <v>1</v>
      </c>
      <c r="M1902" s="6" t="str">
        <f t="shared" si="266"/>
        <v>43</v>
      </c>
      <c r="N1902" s="6">
        <v>10</v>
      </c>
      <c r="O1902" s="6">
        <v>2019</v>
      </c>
      <c r="P1902" s="6" t="s">
        <v>1691</v>
      </c>
      <c r="Q1902" s="6">
        <v>10</v>
      </c>
      <c r="R1902" s="6">
        <v>2019</v>
      </c>
      <c r="S1902" s="7">
        <f t="shared" ca="1" si="267"/>
        <v>43642</v>
      </c>
      <c r="T1902" s="7" t="str">
        <f t="shared" si="268"/>
        <v>3</v>
      </c>
      <c r="U1902" s="7">
        <f t="shared" si="269"/>
        <v>43741</v>
      </c>
    </row>
    <row r="1903" spans="1:21" x14ac:dyDescent="0.25">
      <c r="A1903">
        <v>1902</v>
      </c>
      <c r="B1903" s="1">
        <v>43638</v>
      </c>
      <c r="C1903" s="1">
        <v>43763</v>
      </c>
      <c r="D1903" s="2">
        <v>171</v>
      </c>
      <c r="E1903" s="2" t="s">
        <v>1702</v>
      </c>
      <c r="F1903" s="2" t="s">
        <v>1704</v>
      </c>
      <c r="H1903" t="str">
        <f t="shared" ca="1" si="261"/>
        <v>outros</v>
      </c>
      <c r="I1903" t="str">
        <f t="shared" ca="1" si="262"/>
        <v>outros</v>
      </c>
      <c r="J1903" t="str">
        <f t="shared" ca="1" si="263"/>
        <v>Entregue</v>
      </c>
      <c r="K1903">
        <f t="shared" ca="1" si="264"/>
        <v>1</v>
      </c>
      <c r="L1903">
        <f t="shared" ca="1" si="265"/>
        <v>1</v>
      </c>
      <c r="M1903" s="6" t="str">
        <f t="shared" si="266"/>
        <v>43</v>
      </c>
      <c r="N1903" s="6">
        <v>10</v>
      </c>
      <c r="O1903" s="6">
        <v>2019</v>
      </c>
      <c r="P1903" s="6" t="s">
        <v>157</v>
      </c>
      <c r="Q1903" s="6">
        <v>10</v>
      </c>
      <c r="R1903" s="6">
        <v>2019</v>
      </c>
      <c r="S1903" s="7">
        <f t="shared" ca="1" si="267"/>
        <v>43638</v>
      </c>
      <c r="T1903" s="7" t="str">
        <f t="shared" si="268"/>
        <v>25</v>
      </c>
      <c r="U1903" s="7">
        <f t="shared" si="269"/>
        <v>43763</v>
      </c>
    </row>
    <row r="1904" spans="1:21" x14ac:dyDescent="0.25">
      <c r="A1904">
        <v>1903</v>
      </c>
      <c r="B1904" s="1">
        <v>43640</v>
      </c>
      <c r="C1904" s="1">
        <v>43750</v>
      </c>
      <c r="D1904" s="2">
        <v>2</v>
      </c>
      <c r="E1904" s="2" t="s">
        <v>1702</v>
      </c>
      <c r="F1904" s="2" t="s">
        <v>1703</v>
      </c>
      <c r="H1904" t="str">
        <f t="shared" ca="1" si="261"/>
        <v>outros</v>
      </c>
      <c r="I1904" t="str">
        <f t="shared" ca="1" si="262"/>
        <v>outros</v>
      </c>
      <c r="J1904" t="str">
        <f t="shared" ca="1" si="263"/>
        <v>Entregue</v>
      </c>
      <c r="K1904">
        <f t="shared" ca="1" si="264"/>
        <v>1</v>
      </c>
      <c r="L1904">
        <f t="shared" ca="1" si="265"/>
        <v>2</v>
      </c>
      <c r="M1904" s="6" t="str">
        <f t="shared" si="266"/>
        <v>43</v>
      </c>
      <c r="N1904" s="6">
        <v>10</v>
      </c>
      <c r="O1904" s="6">
        <v>2019</v>
      </c>
      <c r="P1904" s="6" t="s">
        <v>78</v>
      </c>
      <c r="Q1904" s="6">
        <v>10</v>
      </c>
      <c r="R1904" s="6">
        <v>2019</v>
      </c>
      <c r="S1904" s="7">
        <f t="shared" ca="1" si="267"/>
        <v>43641</v>
      </c>
      <c r="T1904" s="7" t="str">
        <f t="shared" si="268"/>
        <v>12</v>
      </c>
      <c r="U1904" s="7">
        <f t="shared" si="269"/>
        <v>43750</v>
      </c>
    </row>
    <row r="1905" spans="1:21" x14ac:dyDescent="0.25">
      <c r="A1905">
        <v>1904</v>
      </c>
      <c r="B1905" s="1">
        <v>43638</v>
      </c>
      <c r="C1905" s="1">
        <v>43755</v>
      </c>
      <c r="D1905" s="2">
        <v>17</v>
      </c>
      <c r="E1905" s="2" t="s">
        <v>1702</v>
      </c>
      <c r="F1905" s="2" t="s">
        <v>1704</v>
      </c>
      <c r="H1905" t="str">
        <f t="shared" ca="1" si="261"/>
        <v>cliente indisponivel</v>
      </c>
      <c r="I1905" t="str">
        <f t="shared" ca="1" si="262"/>
        <v>cliente indisponivel</v>
      </c>
      <c r="J1905" t="str">
        <f t="shared" ca="1" si="263"/>
        <v>Não entregue</v>
      </c>
      <c r="K1905">
        <f t="shared" ca="1" si="264"/>
        <v>2</v>
      </c>
      <c r="L1905">
        <f t="shared" ca="1" si="265"/>
        <v>3</v>
      </c>
      <c r="M1905" s="6" t="str">
        <f t="shared" si="266"/>
        <v>43</v>
      </c>
      <c r="N1905" s="6">
        <v>10</v>
      </c>
      <c r="O1905" s="6">
        <v>2019</v>
      </c>
      <c r="P1905" s="6" t="s">
        <v>108</v>
      </c>
      <c r="Q1905" s="6">
        <v>10</v>
      </c>
      <c r="R1905" s="6">
        <v>2019</v>
      </c>
      <c r="S1905" s="7">
        <f t="shared" ca="1" si="267"/>
        <v>43638</v>
      </c>
      <c r="T1905" s="7" t="str">
        <f t="shared" si="268"/>
        <v>17</v>
      </c>
      <c r="U1905" s="7">
        <f t="shared" si="269"/>
        <v>43755</v>
      </c>
    </row>
    <row r="1906" spans="1:21" x14ac:dyDescent="0.25">
      <c r="A1906">
        <v>1905</v>
      </c>
      <c r="B1906" s="1">
        <v>43642</v>
      </c>
      <c r="C1906" s="1">
        <v>43764</v>
      </c>
      <c r="D1906" s="2">
        <v>159</v>
      </c>
      <c r="E1906" s="2" t="s">
        <v>1702</v>
      </c>
      <c r="F1906" s="2" t="s">
        <v>1704</v>
      </c>
      <c r="H1906" t="str">
        <f t="shared" ca="1" si="261"/>
        <v>outros</v>
      </c>
      <c r="I1906" t="str">
        <f t="shared" ca="1" si="262"/>
        <v>outros</v>
      </c>
      <c r="J1906" t="str">
        <f t="shared" ca="1" si="263"/>
        <v>Entregue</v>
      </c>
      <c r="K1906">
        <f t="shared" ca="1" si="264"/>
        <v>1</v>
      </c>
      <c r="L1906">
        <f t="shared" ca="1" si="265"/>
        <v>2</v>
      </c>
      <c r="M1906" s="6" t="str">
        <f t="shared" si="266"/>
        <v>43</v>
      </c>
      <c r="N1906" s="6">
        <v>10</v>
      </c>
      <c r="O1906" s="6">
        <v>2019</v>
      </c>
      <c r="P1906" s="6" t="s">
        <v>163</v>
      </c>
      <c r="Q1906" s="6">
        <v>10</v>
      </c>
      <c r="R1906" s="6">
        <v>2019</v>
      </c>
      <c r="S1906" s="7">
        <f t="shared" ca="1" si="267"/>
        <v>43641</v>
      </c>
      <c r="T1906" s="7" t="str">
        <f t="shared" si="268"/>
        <v>26</v>
      </c>
      <c r="U1906" s="7">
        <f t="shared" si="269"/>
        <v>43764</v>
      </c>
    </row>
    <row r="1907" spans="1:21" x14ac:dyDescent="0.25">
      <c r="A1907">
        <v>1906</v>
      </c>
      <c r="B1907" s="1">
        <v>43641</v>
      </c>
      <c r="C1907" s="1">
        <v>43756</v>
      </c>
      <c r="D1907" s="2">
        <v>124</v>
      </c>
      <c r="E1907" s="2" t="s">
        <v>1701</v>
      </c>
      <c r="F1907" s="2" t="s">
        <v>1709</v>
      </c>
      <c r="H1907" t="str">
        <f t="shared" si="261"/>
        <v/>
      </c>
      <c r="I1907" t="str">
        <f t="shared" ca="1" si="262"/>
        <v>outros</v>
      </c>
      <c r="J1907" t="str">
        <f t="shared" ca="1" si="263"/>
        <v>Entregue</v>
      </c>
      <c r="K1907">
        <f t="shared" ca="1" si="264"/>
        <v>1</v>
      </c>
      <c r="L1907">
        <f t="shared" ca="1" si="265"/>
        <v>3</v>
      </c>
      <c r="M1907" s="6" t="str">
        <f t="shared" si="266"/>
        <v>43</v>
      </c>
      <c r="N1907" s="6">
        <v>10</v>
      </c>
      <c r="O1907" s="6">
        <v>2019</v>
      </c>
      <c r="P1907" s="6" t="s">
        <v>114</v>
      </c>
      <c r="Q1907" s="6">
        <v>10</v>
      </c>
      <c r="R1907" s="6">
        <v>2019</v>
      </c>
      <c r="S1907" s="7">
        <f t="shared" ca="1" si="267"/>
        <v>43641</v>
      </c>
      <c r="T1907" s="7" t="str">
        <f t="shared" si="268"/>
        <v>18</v>
      </c>
      <c r="U1907" s="7">
        <f t="shared" si="269"/>
        <v>43756</v>
      </c>
    </row>
    <row r="1908" spans="1:21" x14ac:dyDescent="0.25">
      <c r="A1908">
        <v>1907</v>
      </c>
      <c r="B1908" s="1">
        <v>43640</v>
      </c>
      <c r="C1908" s="1">
        <v>43743</v>
      </c>
      <c r="D1908" s="2">
        <v>186</v>
      </c>
      <c r="E1908" s="2" t="s">
        <v>1702</v>
      </c>
      <c r="F1908" s="2" t="s">
        <v>1704</v>
      </c>
      <c r="H1908" t="str">
        <f t="shared" ca="1" si="261"/>
        <v>cliente indisponivel</v>
      </c>
      <c r="I1908" t="str">
        <f t="shared" ca="1" si="262"/>
        <v>cliente indisponivel</v>
      </c>
      <c r="J1908" t="str">
        <f t="shared" ca="1" si="263"/>
        <v>Não entregue</v>
      </c>
      <c r="K1908">
        <f t="shared" ca="1" si="264"/>
        <v>2</v>
      </c>
      <c r="L1908">
        <f t="shared" ca="1" si="265"/>
        <v>3</v>
      </c>
      <c r="M1908" s="6" t="str">
        <f t="shared" si="266"/>
        <v>43</v>
      </c>
      <c r="N1908" s="6">
        <v>10</v>
      </c>
      <c r="O1908" s="6">
        <v>2019</v>
      </c>
      <c r="P1908" s="6" t="s">
        <v>1695</v>
      </c>
      <c r="Q1908" s="6">
        <v>10</v>
      </c>
      <c r="R1908" s="6">
        <v>2019</v>
      </c>
      <c r="S1908" s="7">
        <f t="shared" ca="1" si="267"/>
        <v>43639</v>
      </c>
      <c r="T1908" s="7" t="str">
        <f t="shared" si="268"/>
        <v>5</v>
      </c>
      <c r="U1908" s="7">
        <f t="shared" si="269"/>
        <v>43743</v>
      </c>
    </row>
    <row r="1909" spans="1:21" x14ac:dyDescent="0.25">
      <c r="A1909">
        <v>1908</v>
      </c>
      <c r="B1909" s="1">
        <v>43642</v>
      </c>
      <c r="C1909" s="1">
        <v>43744</v>
      </c>
      <c r="D1909" s="2">
        <v>88</v>
      </c>
      <c r="E1909" s="2" t="s">
        <v>1701</v>
      </c>
      <c r="F1909" s="2" t="s">
        <v>1709</v>
      </c>
      <c r="H1909" t="str">
        <f t="shared" si="261"/>
        <v/>
      </c>
      <c r="I1909" t="str">
        <f t="shared" ca="1" si="262"/>
        <v>outros</v>
      </c>
      <c r="J1909" t="str">
        <f t="shared" ca="1" si="263"/>
        <v>Entregue</v>
      </c>
      <c r="K1909">
        <f t="shared" ca="1" si="264"/>
        <v>1</v>
      </c>
      <c r="L1909">
        <f t="shared" ca="1" si="265"/>
        <v>2</v>
      </c>
      <c r="M1909" s="6" t="str">
        <f t="shared" si="266"/>
        <v>43</v>
      </c>
      <c r="N1909" s="6">
        <v>10</v>
      </c>
      <c r="O1909" s="6">
        <v>2019</v>
      </c>
      <c r="P1909" s="6" t="s">
        <v>1692</v>
      </c>
      <c r="Q1909" s="6">
        <v>10</v>
      </c>
      <c r="R1909" s="6">
        <v>2019</v>
      </c>
      <c r="S1909" s="7">
        <f t="shared" ca="1" si="267"/>
        <v>43642</v>
      </c>
      <c r="T1909" s="7" t="str">
        <f t="shared" si="268"/>
        <v>6</v>
      </c>
      <c r="U1909" s="7">
        <f t="shared" si="269"/>
        <v>43744</v>
      </c>
    </row>
    <row r="1910" spans="1:21" x14ac:dyDescent="0.25">
      <c r="A1910">
        <v>1909</v>
      </c>
      <c r="B1910" s="1">
        <v>43640</v>
      </c>
      <c r="C1910" s="1">
        <v>43753</v>
      </c>
      <c r="D1910" s="2">
        <v>193</v>
      </c>
      <c r="E1910" s="2" t="s">
        <v>1702</v>
      </c>
      <c r="F1910" s="2" t="s">
        <v>1704</v>
      </c>
      <c r="H1910" t="str">
        <f t="shared" ca="1" si="261"/>
        <v>outros</v>
      </c>
      <c r="I1910" t="str">
        <f t="shared" ca="1" si="262"/>
        <v>outros</v>
      </c>
      <c r="J1910" t="str">
        <f t="shared" ca="1" si="263"/>
        <v>Entregue</v>
      </c>
      <c r="K1910">
        <f t="shared" ca="1" si="264"/>
        <v>1</v>
      </c>
      <c r="L1910">
        <f t="shared" ca="1" si="265"/>
        <v>1</v>
      </c>
      <c r="M1910" s="6" t="str">
        <f t="shared" si="266"/>
        <v>43</v>
      </c>
      <c r="N1910" s="6">
        <v>10</v>
      </c>
      <c r="O1910" s="6">
        <v>2019</v>
      </c>
      <c r="P1910" s="6" t="s">
        <v>95</v>
      </c>
      <c r="Q1910" s="6">
        <v>10</v>
      </c>
      <c r="R1910" s="6">
        <v>2019</v>
      </c>
      <c r="S1910" s="7">
        <f t="shared" ca="1" si="267"/>
        <v>43639</v>
      </c>
      <c r="T1910" s="7" t="str">
        <f t="shared" si="268"/>
        <v>15</v>
      </c>
      <c r="U1910" s="7">
        <f t="shared" si="269"/>
        <v>43753</v>
      </c>
    </row>
    <row r="1911" spans="1:21" x14ac:dyDescent="0.25">
      <c r="A1911">
        <v>1910</v>
      </c>
      <c r="B1911" s="1">
        <v>43641</v>
      </c>
      <c r="C1911" s="1">
        <v>43739</v>
      </c>
      <c r="D1911" s="2">
        <v>127</v>
      </c>
      <c r="E1911" s="2" t="s">
        <v>1701</v>
      </c>
      <c r="F1911" s="2" t="s">
        <v>1709</v>
      </c>
      <c r="H1911" t="str">
        <f t="shared" si="261"/>
        <v/>
      </c>
      <c r="I1911" t="str">
        <f t="shared" ca="1" si="262"/>
        <v>outros</v>
      </c>
      <c r="J1911" t="str">
        <f t="shared" ca="1" si="263"/>
        <v>Entregue</v>
      </c>
      <c r="K1911">
        <f t="shared" ca="1" si="264"/>
        <v>1</v>
      </c>
      <c r="L1911">
        <f t="shared" ca="1" si="265"/>
        <v>2</v>
      </c>
      <c r="M1911" s="6" t="str">
        <f t="shared" si="266"/>
        <v>43</v>
      </c>
      <c r="N1911" s="6">
        <v>10</v>
      </c>
      <c r="O1911" s="6">
        <v>2019</v>
      </c>
      <c r="P1911" s="6" t="s">
        <v>1696</v>
      </c>
      <c r="Q1911" s="6">
        <v>10</v>
      </c>
      <c r="R1911" s="6">
        <v>2019</v>
      </c>
      <c r="S1911" s="7">
        <f t="shared" ca="1" si="267"/>
        <v>43638</v>
      </c>
      <c r="T1911" s="7" t="str">
        <f t="shared" si="268"/>
        <v>1</v>
      </c>
      <c r="U1911" s="7">
        <f t="shared" si="269"/>
        <v>43739</v>
      </c>
    </row>
    <row r="1912" spans="1:21" x14ac:dyDescent="0.25">
      <c r="A1912">
        <v>1911</v>
      </c>
      <c r="B1912" s="1">
        <v>43639</v>
      </c>
      <c r="C1912" s="1">
        <v>43741</v>
      </c>
      <c r="D1912" s="2">
        <v>167</v>
      </c>
      <c r="E1912" s="2" t="s">
        <v>1702</v>
      </c>
      <c r="F1912" s="2" t="s">
        <v>1703</v>
      </c>
      <c r="H1912" t="str">
        <f t="shared" ca="1" si="261"/>
        <v>cliente indisponivel</v>
      </c>
      <c r="I1912" t="str">
        <f t="shared" ca="1" si="262"/>
        <v>cliente indisponivel</v>
      </c>
      <c r="J1912" t="str">
        <f t="shared" ca="1" si="263"/>
        <v>Não entregue</v>
      </c>
      <c r="K1912">
        <f t="shared" ca="1" si="264"/>
        <v>2</v>
      </c>
      <c r="L1912">
        <f t="shared" ca="1" si="265"/>
        <v>3</v>
      </c>
      <c r="M1912" s="6" t="str">
        <f t="shared" si="266"/>
        <v>43</v>
      </c>
      <c r="N1912" s="6">
        <v>10</v>
      </c>
      <c r="O1912" s="6">
        <v>2019</v>
      </c>
      <c r="P1912" s="6" t="s">
        <v>1691</v>
      </c>
      <c r="Q1912" s="6">
        <v>10</v>
      </c>
      <c r="R1912" s="6">
        <v>2019</v>
      </c>
      <c r="S1912" s="7">
        <f t="shared" ca="1" si="267"/>
        <v>43638</v>
      </c>
      <c r="T1912" s="7" t="str">
        <f t="shared" si="268"/>
        <v>3</v>
      </c>
      <c r="U1912" s="7">
        <f t="shared" si="269"/>
        <v>43741</v>
      </c>
    </row>
    <row r="1913" spans="1:21" x14ac:dyDescent="0.25">
      <c r="A1913">
        <v>1912</v>
      </c>
      <c r="B1913" s="1">
        <v>43638</v>
      </c>
      <c r="C1913" s="1">
        <v>43765</v>
      </c>
      <c r="D1913" s="2">
        <v>51</v>
      </c>
      <c r="E1913" s="2" t="s">
        <v>1701</v>
      </c>
      <c r="F1913" s="2" t="s">
        <v>1709</v>
      </c>
      <c r="H1913" t="str">
        <f t="shared" si="261"/>
        <v/>
      </c>
      <c r="I1913" t="str">
        <f t="shared" ca="1" si="262"/>
        <v>outros</v>
      </c>
      <c r="J1913" t="str">
        <f t="shared" ca="1" si="263"/>
        <v>Entregue</v>
      </c>
      <c r="K1913">
        <f t="shared" ca="1" si="264"/>
        <v>1</v>
      </c>
      <c r="L1913">
        <f t="shared" ca="1" si="265"/>
        <v>2</v>
      </c>
      <c r="M1913" s="6" t="str">
        <f t="shared" si="266"/>
        <v>43</v>
      </c>
      <c r="N1913" s="6">
        <v>10</v>
      </c>
      <c r="O1913" s="6">
        <v>2019</v>
      </c>
      <c r="P1913" s="6" t="s">
        <v>170</v>
      </c>
      <c r="Q1913" s="6">
        <v>10</v>
      </c>
      <c r="R1913" s="6">
        <v>2019</v>
      </c>
      <c r="S1913" s="7">
        <f t="shared" ca="1" si="267"/>
        <v>43642</v>
      </c>
      <c r="T1913" s="7" t="str">
        <f t="shared" si="268"/>
        <v>27</v>
      </c>
      <c r="U1913" s="7">
        <f t="shared" si="269"/>
        <v>43765</v>
      </c>
    </row>
    <row r="1914" spans="1:21" x14ac:dyDescent="0.25">
      <c r="A1914">
        <v>1913</v>
      </c>
      <c r="B1914" s="1">
        <v>43638</v>
      </c>
      <c r="C1914" s="1">
        <v>43757</v>
      </c>
      <c r="D1914" s="2">
        <v>101</v>
      </c>
      <c r="E1914" s="2" t="s">
        <v>1702</v>
      </c>
      <c r="F1914" s="2" t="s">
        <v>1703</v>
      </c>
      <c r="H1914" t="str">
        <f t="shared" ca="1" si="261"/>
        <v>cliente indisponivel</v>
      </c>
      <c r="I1914" t="str">
        <f t="shared" ca="1" si="262"/>
        <v>cliente indisponivel</v>
      </c>
      <c r="J1914" t="str">
        <f t="shared" ca="1" si="263"/>
        <v>Não entregue</v>
      </c>
      <c r="K1914">
        <f t="shared" ca="1" si="264"/>
        <v>2</v>
      </c>
      <c r="L1914">
        <f t="shared" ca="1" si="265"/>
        <v>2</v>
      </c>
      <c r="M1914" s="6" t="str">
        <f t="shared" si="266"/>
        <v>43</v>
      </c>
      <c r="N1914" s="6">
        <v>10</v>
      </c>
      <c r="O1914" s="6">
        <v>2019</v>
      </c>
      <c r="P1914" s="6" t="s">
        <v>120</v>
      </c>
      <c r="Q1914" s="6">
        <v>10</v>
      </c>
      <c r="R1914" s="6">
        <v>2019</v>
      </c>
      <c r="S1914" s="7">
        <f t="shared" ca="1" si="267"/>
        <v>43638</v>
      </c>
      <c r="T1914" s="7" t="str">
        <f t="shared" si="268"/>
        <v>19</v>
      </c>
      <c r="U1914" s="7">
        <f t="shared" si="269"/>
        <v>43757</v>
      </c>
    </row>
    <row r="1915" spans="1:21" x14ac:dyDescent="0.25">
      <c r="A1915">
        <v>1914</v>
      </c>
      <c r="B1915" s="1">
        <v>43638</v>
      </c>
      <c r="C1915" s="1">
        <v>43758</v>
      </c>
      <c r="D1915" s="2">
        <v>94</v>
      </c>
      <c r="E1915" s="2" t="s">
        <v>1701</v>
      </c>
      <c r="F1915" s="2" t="s">
        <v>1709</v>
      </c>
      <c r="H1915" t="str">
        <f t="shared" si="261"/>
        <v/>
      </c>
      <c r="I1915" t="str">
        <f t="shared" ca="1" si="262"/>
        <v>outros</v>
      </c>
      <c r="J1915" t="str">
        <f t="shared" ca="1" si="263"/>
        <v>Entregue</v>
      </c>
      <c r="K1915">
        <f t="shared" ca="1" si="264"/>
        <v>1</v>
      </c>
      <c r="L1915">
        <f t="shared" ca="1" si="265"/>
        <v>3</v>
      </c>
      <c r="M1915" s="6" t="str">
        <f t="shared" si="266"/>
        <v>43</v>
      </c>
      <c r="N1915" s="6">
        <v>10</v>
      </c>
      <c r="O1915" s="6">
        <v>2019</v>
      </c>
      <c r="P1915" s="6" t="s">
        <v>126</v>
      </c>
      <c r="Q1915" s="6">
        <v>10</v>
      </c>
      <c r="R1915" s="6">
        <v>2019</v>
      </c>
      <c r="S1915" s="7">
        <f t="shared" ca="1" si="267"/>
        <v>43640</v>
      </c>
      <c r="T1915" s="7" t="str">
        <f t="shared" si="268"/>
        <v>20</v>
      </c>
      <c r="U1915" s="7">
        <f t="shared" si="269"/>
        <v>43758</v>
      </c>
    </row>
    <row r="1916" spans="1:21" x14ac:dyDescent="0.25">
      <c r="A1916">
        <v>1915</v>
      </c>
      <c r="B1916" s="1">
        <v>43640</v>
      </c>
      <c r="C1916" s="1">
        <v>43753</v>
      </c>
      <c r="D1916" s="2">
        <v>77</v>
      </c>
      <c r="E1916" s="2" t="s">
        <v>1702</v>
      </c>
      <c r="F1916" s="2" t="s">
        <v>1703</v>
      </c>
      <c r="H1916" t="str">
        <f t="shared" ca="1" si="261"/>
        <v>cliente indisponivel</v>
      </c>
      <c r="I1916" t="str">
        <f t="shared" ca="1" si="262"/>
        <v>cliente indisponivel</v>
      </c>
      <c r="J1916" t="str">
        <f t="shared" ca="1" si="263"/>
        <v>Não entregue</v>
      </c>
      <c r="K1916">
        <f t="shared" ca="1" si="264"/>
        <v>2</v>
      </c>
      <c r="L1916">
        <f t="shared" ca="1" si="265"/>
        <v>1</v>
      </c>
      <c r="M1916" s="6" t="str">
        <f t="shared" si="266"/>
        <v>43</v>
      </c>
      <c r="N1916" s="6">
        <v>10</v>
      </c>
      <c r="O1916" s="6">
        <v>2019</v>
      </c>
      <c r="P1916" s="6" t="s">
        <v>95</v>
      </c>
      <c r="Q1916" s="6">
        <v>10</v>
      </c>
      <c r="R1916" s="6">
        <v>2019</v>
      </c>
      <c r="S1916" s="7">
        <f t="shared" ca="1" si="267"/>
        <v>43642</v>
      </c>
      <c r="T1916" s="7" t="str">
        <f t="shared" si="268"/>
        <v>15</v>
      </c>
      <c r="U1916" s="7">
        <f t="shared" si="269"/>
        <v>43753</v>
      </c>
    </row>
    <row r="1917" spans="1:21" x14ac:dyDescent="0.25">
      <c r="A1917">
        <v>1916</v>
      </c>
      <c r="B1917" s="1">
        <v>43642</v>
      </c>
      <c r="C1917" s="1">
        <v>43743</v>
      </c>
      <c r="D1917" s="2">
        <v>201</v>
      </c>
      <c r="E1917" s="2" t="s">
        <v>1701</v>
      </c>
      <c r="F1917" s="2" t="s">
        <v>1709</v>
      </c>
      <c r="H1917" t="str">
        <f t="shared" si="261"/>
        <v/>
      </c>
      <c r="I1917" t="str">
        <f t="shared" ca="1" si="262"/>
        <v>cliente indisponivel</v>
      </c>
      <c r="J1917" t="str">
        <f t="shared" ca="1" si="263"/>
        <v>Não entregue</v>
      </c>
      <c r="K1917">
        <f t="shared" ca="1" si="264"/>
        <v>2</v>
      </c>
      <c r="L1917">
        <f t="shared" ca="1" si="265"/>
        <v>3</v>
      </c>
      <c r="M1917" s="6" t="str">
        <f t="shared" si="266"/>
        <v>43</v>
      </c>
      <c r="N1917" s="6">
        <v>10</v>
      </c>
      <c r="O1917" s="6">
        <v>2019</v>
      </c>
      <c r="P1917" s="6" t="s">
        <v>1695</v>
      </c>
      <c r="Q1917" s="6">
        <v>10</v>
      </c>
      <c r="R1917" s="6">
        <v>2019</v>
      </c>
      <c r="S1917" s="7">
        <f t="shared" ca="1" si="267"/>
        <v>43639</v>
      </c>
      <c r="T1917" s="7" t="str">
        <f t="shared" si="268"/>
        <v>5</v>
      </c>
      <c r="U1917" s="7">
        <f t="shared" si="269"/>
        <v>43743</v>
      </c>
    </row>
    <row r="1918" spans="1:21" x14ac:dyDescent="0.25">
      <c r="A1918">
        <v>1917</v>
      </c>
      <c r="B1918" s="1">
        <v>43639</v>
      </c>
      <c r="C1918" s="1">
        <v>43759</v>
      </c>
      <c r="D1918" s="2">
        <v>73</v>
      </c>
      <c r="E1918" s="2" t="s">
        <v>1702</v>
      </c>
      <c r="F1918" s="2" t="s">
        <v>1703</v>
      </c>
      <c r="H1918" t="str">
        <f t="shared" ca="1" si="261"/>
        <v>outros</v>
      </c>
      <c r="I1918" t="str">
        <f t="shared" ca="1" si="262"/>
        <v>outros</v>
      </c>
      <c r="J1918" t="str">
        <f t="shared" ca="1" si="263"/>
        <v>Entregue</v>
      </c>
      <c r="K1918">
        <f t="shared" ca="1" si="264"/>
        <v>1</v>
      </c>
      <c r="L1918">
        <f t="shared" ca="1" si="265"/>
        <v>2</v>
      </c>
      <c r="M1918" s="6" t="str">
        <f t="shared" si="266"/>
        <v>43</v>
      </c>
      <c r="N1918" s="6">
        <v>10</v>
      </c>
      <c r="O1918" s="6">
        <v>2019</v>
      </c>
      <c r="P1918" s="6" t="s">
        <v>132</v>
      </c>
      <c r="Q1918" s="6">
        <v>10</v>
      </c>
      <c r="R1918" s="6">
        <v>2019</v>
      </c>
      <c r="S1918" s="7">
        <f t="shared" ca="1" si="267"/>
        <v>43639</v>
      </c>
      <c r="T1918" s="7" t="str">
        <f t="shared" si="268"/>
        <v>21</v>
      </c>
      <c r="U1918" s="7">
        <f t="shared" si="269"/>
        <v>43759</v>
      </c>
    </row>
    <row r="1919" spans="1:21" x14ac:dyDescent="0.25">
      <c r="A1919">
        <v>1918</v>
      </c>
      <c r="B1919" s="1">
        <v>43642</v>
      </c>
      <c r="C1919" s="1">
        <v>43743</v>
      </c>
      <c r="D1919" s="2">
        <v>194</v>
      </c>
      <c r="E1919" s="2" t="s">
        <v>1702</v>
      </c>
      <c r="F1919" s="2" t="s">
        <v>1703</v>
      </c>
      <c r="H1919" t="str">
        <f t="shared" ca="1" si="261"/>
        <v>cliente indisponivel</v>
      </c>
      <c r="I1919" t="str">
        <f t="shared" ca="1" si="262"/>
        <v>cliente indisponivel</v>
      </c>
      <c r="J1919" t="str">
        <f t="shared" ca="1" si="263"/>
        <v>Não entregue</v>
      </c>
      <c r="K1919">
        <f t="shared" ca="1" si="264"/>
        <v>2</v>
      </c>
      <c r="L1919">
        <f t="shared" ca="1" si="265"/>
        <v>1</v>
      </c>
      <c r="M1919" s="6" t="str">
        <f t="shared" si="266"/>
        <v>43</v>
      </c>
      <c r="N1919" s="6">
        <v>10</v>
      </c>
      <c r="O1919" s="6">
        <v>2019</v>
      </c>
      <c r="P1919" s="6" t="s">
        <v>1695</v>
      </c>
      <c r="Q1919" s="6">
        <v>10</v>
      </c>
      <c r="R1919" s="6">
        <v>2019</v>
      </c>
      <c r="S1919" s="7">
        <f t="shared" ca="1" si="267"/>
        <v>43638</v>
      </c>
      <c r="T1919" s="7" t="str">
        <f t="shared" si="268"/>
        <v>5</v>
      </c>
      <c r="U1919" s="7">
        <f t="shared" si="269"/>
        <v>43743</v>
      </c>
    </row>
    <row r="1920" spans="1:21" x14ac:dyDescent="0.25">
      <c r="A1920">
        <v>1919</v>
      </c>
      <c r="B1920" s="1">
        <v>43640</v>
      </c>
      <c r="C1920" s="1">
        <v>43764</v>
      </c>
      <c r="D1920" s="2">
        <v>62</v>
      </c>
      <c r="E1920" s="2" t="s">
        <v>1701</v>
      </c>
      <c r="F1920" s="2" t="s">
        <v>1709</v>
      </c>
      <c r="H1920" t="str">
        <f t="shared" si="261"/>
        <v/>
      </c>
      <c r="I1920" t="str">
        <f t="shared" ca="1" si="262"/>
        <v>cliente indisponivel</v>
      </c>
      <c r="J1920" t="str">
        <f t="shared" ca="1" si="263"/>
        <v>Não entregue</v>
      </c>
      <c r="K1920">
        <f t="shared" ca="1" si="264"/>
        <v>2</v>
      </c>
      <c r="L1920">
        <f t="shared" ca="1" si="265"/>
        <v>3</v>
      </c>
      <c r="M1920" s="6" t="str">
        <f t="shared" si="266"/>
        <v>43</v>
      </c>
      <c r="N1920" s="6">
        <v>10</v>
      </c>
      <c r="O1920" s="6">
        <v>2019</v>
      </c>
      <c r="P1920" s="6" t="s">
        <v>163</v>
      </c>
      <c r="Q1920" s="6">
        <v>10</v>
      </c>
      <c r="R1920" s="6">
        <v>2019</v>
      </c>
      <c r="S1920" s="7">
        <f t="shared" ca="1" si="267"/>
        <v>43639</v>
      </c>
      <c r="T1920" s="7" t="str">
        <f t="shared" si="268"/>
        <v>26</v>
      </c>
      <c r="U1920" s="7">
        <f t="shared" si="269"/>
        <v>43764</v>
      </c>
    </row>
    <row r="1921" spans="1:21" x14ac:dyDescent="0.25">
      <c r="A1921">
        <v>1920</v>
      </c>
      <c r="B1921" s="1">
        <v>43641</v>
      </c>
      <c r="C1921" s="1">
        <v>43751</v>
      </c>
      <c r="D1921" s="2">
        <v>216</v>
      </c>
      <c r="E1921" s="2" t="s">
        <v>1702</v>
      </c>
      <c r="F1921" s="2" t="s">
        <v>1704</v>
      </c>
      <c r="H1921" t="str">
        <f t="shared" ca="1" si="261"/>
        <v>cliente indisponivel</v>
      </c>
      <c r="I1921" t="str">
        <f t="shared" ca="1" si="262"/>
        <v>cliente indisponivel</v>
      </c>
      <c r="J1921" t="str">
        <f t="shared" ca="1" si="263"/>
        <v>Não entregue</v>
      </c>
      <c r="K1921">
        <f t="shared" ca="1" si="264"/>
        <v>2</v>
      </c>
      <c r="L1921">
        <f t="shared" ca="1" si="265"/>
        <v>3</v>
      </c>
      <c r="M1921" s="6" t="str">
        <f t="shared" si="266"/>
        <v>43</v>
      </c>
      <c r="N1921" s="6">
        <v>10</v>
      </c>
      <c r="O1921" s="6">
        <v>2019</v>
      </c>
      <c r="P1921" s="6" t="s">
        <v>84</v>
      </c>
      <c r="Q1921" s="6">
        <v>10</v>
      </c>
      <c r="R1921" s="6">
        <v>2019</v>
      </c>
      <c r="S1921" s="7">
        <f t="shared" ca="1" si="267"/>
        <v>43642</v>
      </c>
      <c r="T1921" s="7" t="str">
        <f t="shared" si="268"/>
        <v>13</v>
      </c>
      <c r="U1921" s="7">
        <f t="shared" si="269"/>
        <v>43751</v>
      </c>
    </row>
    <row r="1922" spans="1:21" x14ac:dyDescent="0.25">
      <c r="A1922">
        <v>1921</v>
      </c>
      <c r="B1922" s="1">
        <v>43639</v>
      </c>
      <c r="C1922" s="1">
        <v>43747</v>
      </c>
      <c r="D1922" s="2">
        <v>215</v>
      </c>
      <c r="E1922" s="2" t="s">
        <v>1701</v>
      </c>
      <c r="F1922" s="2" t="s">
        <v>1709</v>
      </c>
      <c r="H1922" t="str">
        <f t="shared" si="261"/>
        <v/>
      </c>
      <c r="I1922" t="str">
        <f t="shared" ca="1" si="262"/>
        <v>cliente indisponivel</v>
      </c>
      <c r="J1922" t="str">
        <f t="shared" ca="1" si="263"/>
        <v>Não entregue</v>
      </c>
      <c r="K1922">
        <f t="shared" ca="1" si="264"/>
        <v>2</v>
      </c>
      <c r="L1922">
        <f t="shared" ca="1" si="265"/>
        <v>2</v>
      </c>
      <c r="M1922" s="6" t="str">
        <f t="shared" si="266"/>
        <v>43</v>
      </c>
      <c r="N1922" s="6">
        <v>10</v>
      </c>
      <c r="O1922" s="6">
        <v>2019</v>
      </c>
      <c r="P1922" s="6" t="s">
        <v>1694</v>
      </c>
      <c r="Q1922" s="6">
        <v>10</v>
      </c>
      <c r="R1922" s="6">
        <v>2019</v>
      </c>
      <c r="S1922" s="7">
        <f t="shared" ca="1" si="267"/>
        <v>43641</v>
      </c>
      <c r="T1922" s="7" t="str">
        <f t="shared" si="268"/>
        <v>9</v>
      </c>
      <c r="U1922" s="7">
        <f t="shared" si="269"/>
        <v>43747</v>
      </c>
    </row>
    <row r="1923" spans="1:21" x14ac:dyDescent="0.25">
      <c r="A1923">
        <v>1922</v>
      </c>
      <c r="B1923" s="1">
        <v>43639</v>
      </c>
      <c r="C1923" s="1">
        <v>43753</v>
      </c>
      <c r="D1923" s="2">
        <v>220</v>
      </c>
      <c r="E1923" s="2" t="s">
        <v>1701</v>
      </c>
      <c r="F1923" s="2" t="s">
        <v>1709</v>
      </c>
      <c r="H1923" t="str">
        <f t="shared" ref="H1923:H1986" si="270">IF(E1923="Entregue","",I1923)</f>
        <v/>
      </c>
      <c r="I1923" t="str">
        <f t="shared" ref="I1923:I1986" ca="1" si="271">VLOOKUP(K1923,$V$6:$W$8,2,TRUE)</f>
        <v>cliente indisponivel</v>
      </c>
      <c r="J1923" t="str">
        <f t="shared" ref="J1923:J1986" ca="1" si="272">VLOOKUP(K1923,$V$1:$W$3,2,TRUE)</f>
        <v>Não entregue</v>
      </c>
      <c r="K1923">
        <f t="shared" ref="K1923:K1986" ca="1" si="273">RANDBETWEEN(1,2)</f>
        <v>2</v>
      </c>
      <c r="L1923">
        <f t="shared" ref="L1923:L1986" ca="1" si="274">RANDBETWEEN(1,3)</f>
        <v>3</v>
      </c>
      <c r="M1923" s="6" t="str">
        <f t="shared" ref="M1923:M1986" si="275">LEFT(C1923,2)</f>
        <v>43</v>
      </c>
      <c r="N1923" s="6">
        <v>10</v>
      </c>
      <c r="O1923" s="6">
        <v>2019</v>
      </c>
      <c r="P1923" s="6" t="s">
        <v>95</v>
      </c>
      <c r="Q1923" s="6">
        <v>10</v>
      </c>
      <c r="R1923" s="6">
        <v>2019</v>
      </c>
      <c r="S1923" s="7">
        <f t="shared" ref="S1923:S1986" ca="1" si="276">DATE(2019,6,21)+RANDBETWEEN(1,5)</f>
        <v>43638</v>
      </c>
      <c r="T1923" s="7" t="str">
        <f t="shared" ref="T1923:T1986" si="277">SUBSTITUTE(P1923,"/","")</f>
        <v>15</v>
      </c>
      <c r="U1923" s="7">
        <f t="shared" ref="U1923:U1986" si="278">DATE(R1923,Q1923,T1923)</f>
        <v>43753</v>
      </c>
    </row>
    <row r="1924" spans="1:21" x14ac:dyDescent="0.25">
      <c r="A1924">
        <v>1923</v>
      </c>
      <c r="B1924" s="1">
        <v>43638</v>
      </c>
      <c r="C1924" s="1">
        <v>43751</v>
      </c>
      <c r="D1924" s="2">
        <v>158</v>
      </c>
      <c r="E1924" s="2" t="s">
        <v>1702</v>
      </c>
      <c r="F1924" s="2" t="s">
        <v>1704</v>
      </c>
      <c r="H1924" t="str">
        <f t="shared" ca="1" si="270"/>
        <v>cliente indisponivel</v>
      </c>
      <c r="I1924" t="str">
        <f t="shared" ca="1" si="271"/>
        <v>cliente indisponivel</v>
      </c>
      <c r="J1924" t="str">
        <f t="shared" ca="1" si="272"/>
        <v>Não entregue</v>
      </c>
      <c r="K1924">
        <f t="shared" ca="1" si="273"/>
        <v>2</v>
      </c>
      <c r="L1924">
        <f t="shared" ca="1" si="274"/>
        <v>3</v>
      </c>
      <c r="M1924" s="6" t="str">
        <f t="shared" si="275"/>
        <v>43</v>
      </c>
      <c r="N1924" s="6">
        <v>10</v>
      </c>
      <c r="O1924" s="6">
        <v>2019</v>
      </c>
      <c r="P1924" s="6" t="s">
        <v>84</v>
      </c>
      <c r="Q1924" s="6">
        <v>10</v>
      </c>
      <c r="R1924" s="6">
        <v>2019</v>
      </c>
      <c r="S1924" s="7">
        <f t="shared" ca="1" si="276"/>
        <v>43638</v>
      </c>
      <c r="T1924" s="7" t="str">
        <f t="shared" si="277"/>
        <v>13</v>
      </c>
      <c r="U1924" s="7">
        <f t="shared" si="278"/>
        <v>43751</v>
      </c>
    </row>
    <row r="1925" spans="1:21" x14ac:dyDescent="0.25">
      <c r="A1925">
        <v>1924</v>
      </c>
      <c r="B1925" s="1">
        <v>43641</v>
      </c>
      <c r="C1925" s="1">
        <v>43745</v>
      </c>
      <c r="D1925" s="2">
        <v>102</v>
      </c>
      <c r="E1925" s="2" t="s">
        <v>1702</v>
      </c>
      <c r="F1925" s="2" t="s">
        <v>1703</v>
      </c>
      <c r="H1925" t="str">
        <f t="shared" ca="1" si="270"/>
        <v>cliente indisponivel</v>
      </c>
      <c r="I1925" t="str">
        <f t="shared" ca="1" si="271"/>
        <v>cliente indisponivel</v>
      </c>
      <c r="J1925" t="str">
        <f t="shared" ca="1" si="272"/>
        <v>Não entregue</v>
      </c>
      <c r="K1925">
        <f t="shared" ca="1" si="273"/>
        <v>2</v>
      </c>
      <c r="L1925">
        <f t="shared" ca="1" si="274"/>
        <v>2</v>
      </c>
      <c r="M1925" s="6" t="str">
        <f t="shared" si="275"/>
        <v>43</v>
      </c>
      <c r="N1925" s="6">
        <v>10</v>
      </c>
      <c r="O1925" s="6">
        <v>2019</v>
      </c>
      <c r="P1925" s="6" t="s">
        <v>1697</v>
      </c>
      <c r="Q1925" s="6">
        <v>10</v>
      </c>
      <c r="R1925" s="6">
        <v>2019</v>
      </c>
      <c r="S1925" s="7">
        <f t="shared" ca="1" si="276"/>
        <v>43639</v>
      </c>
      <c r="T1925" s="7" t="str">
        <f t="shared" si="277"/>
        <v>7</v>
      </c>
      <c r="U1925" s="7">
        <f t="shared" si="278"/>
        <v>43745</v>
      </c>
    </row>
    <row r="1926" spans="1:21" x14ac:dyDescent="0.25">
      <c r="A1926">
        <v>1925</v>
      </c>
      <c r="B1926" s="1">
        <v>43639</v>
      </c>
      <c r="C1926" s="1">
        <v>43750</v>
      </c>
      <c r="D1926" s="2">
        <v>198</v>
      </c>
      <c r="E1926" s="2" t="s">
        <v>1702</v>
      </c>
      <c r="F1926" s="2" t="s">
        <v>1704</v>
      </c>
      <c r="H1926" t="str">
        <f t="shared" ca="1" si="270"/>
        <v>cliente indisponivel</v>
      </c>
      <c r="I1926" t="str">
        <f t="shared" ca="1" si="271"/>
        <v>cliente indisponivel</v>
      </c>
      <c r="J1926" t="str">
        <f t="shared" ca="1" si="272"/>
        <v>Não entregue</v>
      </c>
      <c r="K1926">
        <f t="shared" ca="1" si="273"/>
        <v>2</v>
      </c>
      <c r="L1926">
        <f t="shared" ca="1" si="274"/>
        <v>2</v>
      </c>
      <c r="M1926" s="6" t="str">
        <f t="shared" si="275"/>
        <v>43</v>
      </c>
      <c r="N1926" s="6">
        <v>10</v>
      </c>
      <c r="O1926" s="6">
        <v>2019</v>
      </c>
      <c r="P1926" s="6" t="s">
        <v>78</v>
      </c>
      <c r="Q1926" s="6">
        <v>10</v>
      </c>
      <c r="R1926" s="6">
        <v>2019</v>
      </c>
      <c r="S1926" s="7">
        <f t="shared" ca="1" si="276"/>
        <v>43639</v>
      </c>
      <c r="T1926" s="7" t="str">
        <f t="shared" si="277"/>
        <v>12</v>
      </c>
      <c r="U1926" s="7">
        <f t="shared" si="278"/>
        <v>43750</v>
      </c>
    </row>
    <row r="1927" spans="1:21" x14ac:dyDescent="0.25">
      <c r="A1927">
        <v>1926</v>
      </c>
      <c r="B1927" s="1">
        <v>43640</v>
      </c>
      <c r="C1927" s="1">
        <v>43764</v>
      </c>
      <c r="D1927" s="2">
        <v>7</v>
      </c>
      <c r="E1927" s="2" t="s">
        <v>1702</v>
      </c>
      <c r="F1927" s="2" t="s">
        <v>1704</v>
      </c>
      <c r="H1927" t="str">
        <f t="shared" ca="1" si="270"/>
        <v>outros</v>
      </c>
      <c r="I1927" t="str">
        <f t="shared" ca="1" si="271"/>
        <v>outros</v>
      </c>
      <c r="J1927" t="str">
        <f t="shared" ca="1" si="272"/>
        <v>Entregue</v>
      </c>
      <c r="K1927">
        <f t="shared" ca="1" si="273"/>
        <v>1</v>
      </c>
      <c r="L1927">
        <f t="shared" ca="1" si="274"/>
        <v>2</v>
      </c>
      <c r="M1927" s="6" t="str">
        <f t="shared" si="275"/>
        <v>43</v>
      </c>
      <c r="N1927" s="6">
        <v>10</v>
      </c>
      <c r="O1927" s="6">
        <v>2019</v>
      </c>
      <c r="P1927" s="6" t="s">
        <v>163</v>
      </c>
      <c r="Q1927" s="6">
        <v>10</v>
      </c>
      <c r="R1927" s="6">
        <v>2019</v>
      </c>
      <c r="S1927" s="7">
        <f t="shared" ca="1" si="276"/>
        <v>43642</v>
      </c>
      <c r="T1927" s="7" t="str">
        <f t="shared" si="277"/>
        <v>26</v>
      </c>
      <c r="U1927" s="7">
        <f t="shared" si="278"/>
        <v>43764</v>
      </c>
    </row>
    <row r="1928" spans="1:21" x14ac:dyDescent="0.25">
      <c r="A1928">
        <v>1927</v>
      </c>
      <c r="B1928" s="1">
        <v>43641</v>
      </c>
      <c r="C1928" s="1">
        <v>43755</v>
      </c>
      <c r="D1928" s="2">
        <v>166</v>
      </c>
      <c r="E1928" s="2" t="s">
        <v>1701</v>
      </c>
      <c r="F1928" s="2" t="s">
        <v>1709</v>
      </c>
      <c r="H1928" t="str">
        <f t="shared" si="270"/>
        <v/>
      </c>
      <c r="I1928" t="str">
        <f t="shared" ca="1" si="271"/>
        <v>outros</v>
      </c>
      <c r="J1928" t="str">
        <f t="shared" ca="1" si="272"/>
        <v>Entregue</v>
      </c>
      <c r="K1928">
        <f t="shared" ca="1" si="273"/>
        <v>1</v>
      </c>
      <c r="L1928">
        <f t="shared" ca="1" si="274"/>
        <v>3</v>
      </c>
      <c r="M1928" s="6" t="str">
        <f t="shared" si="275"/>
        <v>43</v>
      </c>
      <c r="N1928" s="6">
        <v>10</v>
      </c>
      <c r="O1928" s="6">
        <v>2019</v>
      </c>
      <c r="P1928" s="6" t="s">
        <v>108</v>
      </c>
      <c r="Q1928" s="6">
        <v>10</v>
      </c>
      <c r="R1928" s="6">
        <v>2019</v>
      </c>
      <c r="S1928" s="7">
        <f t="shared" ca="1" si="276"/>
        <v>43639</v>
      </c>
      <c r="T1928" s="7" t="str">
        <f t="shared" si="277"/>
        <v>17</v>
      </c>
      <c r="U1928" s="7">
        <f t="shared" si="278"/>
        <v>43755</v>
      </c>
    </row>
    <row r="1929" spans="1:21" x14ac:dyDescent="0.25">
      <c r="A1929">
        <v>1928</v>
      </c>
      <c r="B1929" s="1">
        <v>43640</v>
      </c>
      <c r="C1929" s="1">
        <v>43766</v>
      </c>
      <c r="D1929" s="2">
        <v>133</v>
      </c>
      <c r="E1929" s="2" t="s">
        <v>1701</v>
      </c>
      <c r="F1929" s="2" t="s">
        <v>1709</v>
      </c>
      <c r="H1929" t="str">
        <f t="shared" si="270"/>
        <v/>
      </c>
      <c r="I1929" t="str">
        <f t="shared" ca="1" si="271"/>
        <v>cliente indisponivel</v>
      </c>
      <c r="J1929" t="str">
        <f t="shared" ca="1" si="272"/>
        <v>Não entregue</v>
      </c>
      <c r="K1929">
        <f t="shared" ca="1" si="273"/>
        <v>2</v>
      </c>
      <c r="L1929">
        <f t="shared" ca="1" si="274"/>
        <v>1</v>
      </c>
      <c r="M1929" s="6" t="str">
        <f t="shared" si="275"/>
        <v>43</v>
      </c>
      <c r="N1929" s="6">
        <v>10</v>
      </c>
      <c r="O1929" s="6">
        <v>2019</v>
      </c>
      <c r="P1929" s="6" t="s">
        <v>175</v>
      </c>
      <c r="Q1929" s="6">
        <v>10</v>
      </c>
      <c r="R1929" s="6">
        <v>2019</v>
      </c>
      <c r="S1929" s="7">
        <f t="shared" ca="1" si="276"/>
        <v>43639</v>
      </c>
      <c r="T1929" s="7" t="str">
        <f t="shared" si="277"/>
        <v>28</v>
      </c>
      <c r="U1929" s="7">
        <f t="shared" si="278"/>
        <v>43766</v>
      </c>
    </row>
    <row r="1930" spans="1:21" x14ac:dyDescent="0.25">
      <c r="A1930">
        <v>1929</v>
      </c>
      <c r="B1930" s="1">
        <v>43639</v>
      </c>
      <c r="C1930" s="1">
        <v>43756</v>
      </c>
      <c r="D1930" s="2">
        <v>128</v>
      </c>
      <c r="E1930" s="2" t="s">
        <v>1701</v>
      </c>
      <c r="F1930" s="2" t="s">
        <v>1709</v>
      </c>
      <c r="H1930" t="str">
        <f t="shared" si="270"/>
        <v/>
      </c>
      <c r="I1930" t="str">
        <f t="shared" ca="1" si="271"/>
        <v>outros</v>
      </c>
      <c r="J1930" t="str">
        <f t="shared" ca="1" si="272"/>
        <v>Entregue</v>
      </c>
      <c r="K1930">
        <f t="shared" ca="1" si="273"/>
        <v>1</v>
      </c>
      <c r="L1930">
        <f t="shared" ca="1" si="274"/>
        <v>3</v>
      </c>
      <c r="M1930" s="6" t="str">
        <f t="shared" si="275"/>
        <v>43</v>
      </c>
      <c r="N1930" s="6">
        <v>10</v>
      </c>
      <c r="O1930" s="6">
        <v>2019</v>
      </c>
      <c r="P1930" s="6" t="s">
        <v>114</v>
      </c>
      <c r="Q1930" s="6">
        <v>10</v>
      </c>
      <c r="R1930" s="6">
        <v>2019</v>
      </c>
      <c r="S1930" s="7">
        <f t="shared" ca="1" si="276"/>
        <v>43640</v>
      </c>
      <c r="T1930" s="7" t="str">
        <f t="shared" si="277"/>
        <v>18</v>
      </c>
      <c r="U1930" s="7">
        <f t="shared" si="278"/>
        <v>43756</v>
      </c>
    </row>
    <row r="1931" spans="1:21" x14ac:dyDescent="0.25">
      <c r="A1931">
        <v>1930</v>
      </c>
      <c r="B1931" s="1">
        <v>43640</v>
      </c>
      <c r="C1931" s="1">
        <v>43753</v>
      </c>
      <c r="D1931" s="2">
        <v>122</v>
      </c>
      <c r="E1931" s="2" t="s">
        <v>1702</v>
      </c>
      <c r="F1931" s="2" t="s">
        <v>1703</v>
      </c>
      <c r="H1931" t="str">
        <f t="shared" ca="1" si="270"/>
        <v>cliente indisponivel</v>
      </c>
      <c r="I1931" t="str">
        <f t="shared" ca="1" si="271"/>
        <v>cliente indisponivel</v>
      </c>
      <c r="J1931" t="str">
        <f t="shared" ca="1" si="272"/>
        <v>Não entregue</v>
      </c>
      <c r="K1931">
        <f t="shared" ca="1" si="273"/>
        <v>2</v>
      </c>
      <c r="L1931">
        <f t="shared" ca="1" si="274"/>
        <v>3</v>
      </c>
      <c r="M1931" s="6" t="str">
        <f t="shared" si="275"/>
        <v>43</v>
      </c>
      <c r="N1931" s="6">
        <v>10</v>
      </c>
      <c r="O1931" s="6">
        <v>2019</v>
      </c>
      <c r="P1931" s="6" t="s">
        <v>95</v>
      </c>
      <c r="Q1931" s="6">
        <v>10</v>
      </c>
      <c r="R1931" s="6">
        <v>2019</v>
      </c>
      <c r="S1931" s="7">
        <f t="shared" ca="1" si="276"/>
        <v>43641</v>
      </c>
      <c r="T1931" s="7" t="str">
        <f t="shared" si="277"/>
        <v>15</v>
      </c>
      <c r="U1931" s="7">
        <f t="shared" si="278"/>
        <v>43753</v>
      </c>
    </row>
    <row r="1932" spans="1:21" x14ac:dyDescent="0.25">
      <c r="A1932">
        <v>1931</v>
      </c>
      <c r="B1932" s="1">
        <v>43641</v>
      </c>
      <c r="C1932" s="1">
        <v>43747</v>
      </c>
      <c r="D1932" s="2">
        <v>171</v>
      </c>
      <c r="E1932" s="2" t="s">
        <v>1702</v>
      </c>
      <c r="F1932" s="2" t="s">
        <v>1703</v>
      </c>
      <c r="H1932" t="str">
        <f t="shared" ca="1" si="270"/>
        <v>cliente indisponivel</v>
      </c>
      <c r="I1932" t="str">
        <f t="shared" ca="1" si="271"/>
        <v>cliente indisponivel</v>
      </c>
      <c r="J1932" t="str">
        <f t="shared" ca="1" si="272"/>
        <v>Não entregue</v>
      </c>
      <c r="K1932">
        <f t="shared" ca="1" si="273"/>
        <v>2</v>
      </c>
      <c r="L1932">
        <f t="shared" ca="1" si="274"/>
        <v>1</v>
      </c>
      <c r="M1932" s="6" t="str">
        <f t="shared" si="275"/>
        <v>43</v>
      </c>
      <c r="N1932" s="6">
        <v>10</v>
      </c>
      <c r="O1932" s="6">
        <v>2019</v>
      </c>
      <c r="P1932" s="6" t="s">
        <v>1694</v>
      </c>
      <c r="Q1932" s="6">
        <v>10</v>
      </c>
      <c r="R1932" s="6">
        <v>2019</v>
      </c>
      <c r="S1932" s="7">
        <f t="shared" ca="1" si="276"/>
        <v>43642</v>
      </c>
      <c r="T1932" s="7" t="str">
        <f t="shared" si="277"/>
        <v>9</v>
      </c>
      <c r="U1932" s="7">
        <f t="shared" si="278"/>
        <v>43747</v>
      </c>
    </row>
    <row r="1933" spans="1:21" x14ac:dyDescent="0.25">
      <c r="A1933">
        <v>1932</v>
      </c>
      <c r="B1933" s="1">
        <v>43638</v>
      </c>
      <c r="C1933" s="1">
        <v>43757</v>
      </c>
      <c r="D1933" s="2">
        <v>23</v>
      </c>
      <c r="E1933" s="2" t="s">
        <v>1702</v>
      </c>
      <c r="F1933" s="2" t="s">
        <v>1704</v>
      </c>
      <c r="H1933" t="str">
        <f t="shared" ca="1" si="270"/>
        <v>outros</v>
      </c>
      <c r="I1933" t="str">
        <f t="shared" ca="1" si="271"/>
        <v>outros</v>
      </c>
      <c r="J1933" t="str">
        <f t="shared" ca="1" si="272"/>
        <v>Entregue</v>
      </c>
      <c r="K1933">
        <f t="shared" ca="1" si="273"/>
        <v>1</v>
      </c>
      <c r="L1933">
        <f t="shared" ca="1" si="274"/>
        <v>1</v>
      </c>
      <c r="M1933" s="6" t="str">
        <f t="shared" si="275"/>
        <v>43</v>
      </c>
      <c r="N1933" s="6">
        <v>10</v>
      </c>
      <c r="O1933" s="6">
        <v>2019</v>
      </c>
      <c r="P1933" s="6" t="s">
        <v>120</v>
      </c>
      <c r="Q1933" s="6">
        <v>10</v>
      </c>
      <c r="R1933" s="6">
        <v>2019</v>
      </c>
      <c r="S1933" s="7">
        <f t="shared" ca="1" si="276"/>
        <v>43639</v>
      </c>
      <c r="T1933" s="7" t="str">
        <f t="shared" si="277"/>
        <v>19</v>
      </c>
      <c r="U1933" s="7">
        <f t="shared" si="278"/>
        <v>43757</v>
      </c>
    </row>
    <row r="1934" spans="1:21" x14ac:dyDescent="0.25">
      <c r="A1934">
        <v>1933</v>
      </c>
      <c r="B1934" s="1">
        <v>43641</v>
      </c>
      <c r="C1934" s="1">
        <v>43757</v>
      </c>
      <c r="D1934" s="2">
        <v>218</v>
      </c>
      <c r="E1934" s="2" t="s">
        <v>1702</v>
      </c>
      <c r="F1934" s="2" t="s">
        <v>1704</v>
      </c>
      <c r="H1934" t="str">
        <f t="shared" ca="1" si="270"/>
        <v>outros</v>
      </c>
      <c r="I1934" t="str">
        <f t="shared" ca="1" si="271"/>
        <v>outros</v>
      </c>
      <c r="J1934" t="str">
        <f t="shared" ca="1" si="272"/>
        <v>Entregue</v>
      </c>
      <c r="K1934">
        <f t="shared" ca="1" si="273"/>
        <v>1</v>
      </c>
      <c r="L1934">
        <f t="shared" ca="1" si="274"/>
        <v>3</v>
      </c>
      <c r="M1934" s="6" t="str">
        <f t="shared" si="275"/>
        <v>43</v>
      </c>
      <c r="N1934" s="6">
        <v>10</v>
      </c>
      <c r="O1934" s="6">
        <v>2019</v>
      </c>
      <c r="P1934" s="6" t="s">
        <v>120</v>
      </c>
      <c r="Q1934" s="6">
        <v>10</v>
      </c>
      <c r="R1934" s="6">
        <v>2019</v>
      </c>
      <c r="S1934" s="7">
        <f t="shared" ca="1" si="276"/>
        <v>43638</v>
      </c>
      <c r="T1934" s="7" t="str">
        <f t="shared" si="277"/>
        <v>19</v>
      </c>
      <c r="U1934" s="7">
        <f t="shared" si="278"/>
        <v>43757</v>
      </c>
    </row>
    <row r="1935" spans="1:21" x14ac:dyDescent="0.25">
      <c r="A1935">
        <v>1934</v>
      </c>
      <c r="B1935" s="1">
        <v>43642</v>
      </c>
      <c r="C1935" s="1">
        <v>43761</v>
      </c>
      <c r="D1935" s="2">
        <v>88</v>
      </c>
      <c r="E1935" s="2" t="s">
        <v>1701</v>
      </c>
      <c r="F1935" s="2" t="s">
        <v>1709</v>
      </c>
      <c r="H1935" t="str">
        <f t="shared" si="270"/>
        <v/>
      </c>
      <c r="I1935" t="str">
        <f t="shared" ca="1" si="271"/>
        <v>outros</v>
      </c>
      <c r="J1935" t="str">
        <f t="shared" ca="1" si="272"/>
        <v>Entregue</v>
      </c>
      <c r="K1935">
        <f t="shared" ca="1" si="273"/>
        <v>1</v>
      </c>
      <c r="L1935">
        <f t="shared" ca="1" si="274"/>
        <v>3</v>
      </c>
      <c r="M1935" s="6" t="str">
        <f t="shared" si="275"/>
        <v>43</v>
      </c>
      <c r="N1935" s="6">
        <v>10</v>
      </c>
      <c r="O1935" s="6">
        <v>2019</v>
      </c>
      <c r="P1935" s="6" t="s">
        <v>144</v>
      </c>
      <c r="Q1935" s="6">
        <v>10</v>
      </c>
      <c r="R1935" s="6">
        <v>2019</v>
      </c>
      <c r="S1935" s="7">
        <f t="shared" ca="1" si="276"/>
        <v>43642</v>
      </c>
      <c r="T1935" s="7" t="str">
        <f t="shared" si="277"/>
        <v>23</v>
      </c>
      <c r="U1935" s="7">
        <f t="shared" si="278"/>
        <v>43761</v>
      </c>
    </row>
    <row r="1936" spans="1:21" x14ac:dyDescent="0.25">
      <c r="A1936">
        <v>1935</v>
      </c>
      <c r="B1936" s="1">
        <v>43641</v>
      </c>
      <c r="C1936" s="1">
        <v>43765</v>
      </c>
      <c r="D1936" s="2">
        <v>175</v>
      </c>
      <c r="E1936" s="2" t="s">
        <v>1701</v>
      </c>
      <c r="F1936" s="2" t="s">
        <v>1709</v>
      </c>
      <c r="H1936" t="str">
        <f t="shared" si="270"/>
        <v/>
      </c>
      <c r="I1936" t="str">
        <f t="shared" ca="1" si="271"/>
        <v>cliente indisponivel</v>
      </c>
      <c r="J1936" t="str">
        <f t="shared" ca="1" si="272"/>
        <v>Não entregue</v>
      </c>
      <c r="K1936">
        <f t="shared" ca="1" si="273"/>
        <v>2</v>
      </c>
      <c r="L1936">
        <f t="shared" ca="1" si="274"/>
        <v>1</v>
      </c>
      <c r="M1936" s="6" t="str">
        <f t="shared" si="275"/>
        <v>43</v>
      </c>
      <c r="N1936" s="6">
        <v>10</v>
      </c>
      <c r="O1936" s="6">
        <v>2019</v>
      </c>
      <c r="P1936" s="6" t="s">
        <v>170</v>
      </c>
      <c r="Q1936" s="6">
        <v>10</v>
      </c>
      <c r="R1936" s="6">
        <v>2019</v>
      </c>
      <c r="S1936" s="7">
        <f t="shared" ca="1" si="276"/>
        <v>43641</v>
      </c>
      <c r="T1936" s="7" t="str">
        <f t="shared" si="277"/>
        <v>27</v>
      </c>
      <c r="U1936" s="7">
        <f t="shared" si="278"/>
        <v>43765</v>
      </c>
    </row>
    <row r="1937" spans="1:21" x14ac:dyDescent="0.25">
      <c r="A1937">
        <v>1936</v>
      </c>
      <c r="B1937" s="1">
        <v>43639</v>
      </c>
      <c r="C1937" s="1">
        <v>43744</v>
      </c>
      <c r="D1937" s="2">
        <v>178</v>
      </c>
      <c r="E1937" s="2" t="s">
        <v>1701</v>
      </c>
      <c r="F1937" s="2" t="s">
        <v>1709</v>
      </c>
      <c r="H1937" t="str">
        <f t="shared" si="270"/>
        <v/>
      </c>
      <c r="I1937" t="str">
        <f t="shared" ca="1" si="271"/>
        <v>outros</v>
      </c>
      <c r="J1937" t="str">
        <f t="shared" ca="1" si="272"/>
        <v>Entregue</v>
      </c>
      <c r="K1937">
        <f t="shared" ca="1" si="273"/>
        <v>1</v>
      </c>
      <c r="L1937">
        <f t="shared" ca="1" si="274"/>
        <v>2</v>
      </c>
      <c r="M1937" s="6" t="str">
        <f t="shared" si="275"/>
        <v>43</v>
      </c>
      <c r="N1937" s="6">
        <v>10</v>
      </c>
      <c r="O1937" s="6">
        <v>2019</v>
      </c>
      <c r="P1937" s="6" t="s">
        <v>1692</v>
      </c>
      <c r="Q1937" s="6">
        <v>10</v>
      </c>
      <c r="R1937" s="6">
        <v>2019</v>
      </c>
      <c r="S1937" s="7">
        <f t="shared" ca="1" si="276"/>
        <v>43638</v>
      </c>
      <c r="T1937" s="7" t="str">
        <f t="shared" si="277"/>
        <v>6</v>
      </c>
      <c r="U1937" s="7">
        <f t="shared" si="278"/>
        <v>43744</v>
      </c>
    </row>
    <row r="1938" spans="1:21" x14ac:dyDescent="0.25">
      <c r="A1938">
        <v>1937</v>
      </c>
      <c r="B1938" s="1">
        <v>43641</v>
      </c>
      <c r="C1938" s="1">
        <v>43756</v>
      </c>
      <c r="D1938" s="2">
        <v>89</v>
      </c>
      <c r="E1938" s="2" t="s">
        <v>1701</v>
      </c>
      <c r="F1938" s="2" t="s">
        <v>1709</v>
      </c>
      <c r="H1938" t="str">
        <f t="shared" si="270"/>
        <v/>
      </c>
      <c r="I1938" t="str">
        <f t="shared" ca="1" si="271"/>
        <v>outros</v>
      </c>
      <c r="J1938" t="str">
        <f t="shared" ca="1" si="272"/>
        <v>Entregue</v>
      </c>
      <c r="K1938">
        <f t="shared" ca="1" si="273"/>
        <v>1</v>
      </c>
      <c r="L1938">
        <f t="shared" ca="1" si="274"/>
        <v>3</v>
      </c>
      <c r="M1938" s="6" t="str">
        <f t="shared" si="275"/>
        <v>43</v>
      </c>
      <c r="N1938" s="6">
        <v>10</v>
      </c>
      <c r="O1938" s="6">
        <v>2019</v>
      </c>
      <c r="P1938" s="6" t="s">
        <v>114</v>
      </c>
      <c r="Q1938" s="6">
        <v>10</v>
      </c>
      <c r="R1938" s="6">
        <v>2019</v>
      </c>
      <c r="S1938" s="7">
        <f t="shared" ca="1" si="276"/>
        <v>43642</v>
      </c>
      <c r="T1938" s="7" t="str">
        <f t="shared" si="277"/>
        <v>18</v>
      </c>
      <c r="U1938" s="7">
        <f t="shared" si="278"/>
        <v>43756</v>
      </c>
    </row>
    <row r="1939" spans="1:21" x14ac:dyDescent="0.25">
      <c r="A1939">
        <v>1938</v>
      </c>
      <c r="B1939" s="1">
        <v>43642</v>
      </c>
      <c r="C1939" s="1">
        <v>43742</v>
      </c>
      <c r="D1939" s="2">
        <v>197</v>
      </c>
      <c r="E1939" s="2" t="s">
        <v>1701</v>
      </c>
      <c r="F1939" s="2" t="s">
        <v>1709</v>
      </c>
      <c r="H1939" t="str">
        <f t="shared" si="270"/>
        <v/>
      </c>
      <c r="I1939" t="str">
        <f t="shared" ca="1" si="271"/>
        <v>outros</v>
      </c>
      <c r="J1939" t="str">
        <f t="shared" ca="1" si="272"/>
        <v>Entregue</v>
      </c>
      <c r="K1939">
        <f t="shared" ca="1" si="273"/>
        <v>1</v>
      </c>
      <c r="L1939">
        <f t="shared" ca="1" si="274"/>
        <v>1</v>
      </c>
      <c r="M1939" s="6" t="str">
        <f t="shared" si="275"/>
        <v>43</v>
      </c>
      <c r="N1939" s="6">
        <v>10</v>
      </c>
      <c r="O1939" s="6">
        <v>2019</v>
      </c>
      <c r="P1939" s="6" t="s">
        <v>1698</v>
      </c>
      <c r="Q1939" s="6">
        <v>10</v>
      </c>
      <c r="R1939" s="6">
        <v>2019</v>
      </c>
      <c r="S1939" s="7">
        <f t="shared" ca="1" si="276"/>
        <v>43640</v>
      </c>
      <c r="T1939" s="7" t="str">
        <f t="shared" si="277"/>
        <v>4</v>
      </c>
      <c r="U1939" s="7">
        <f t="shared" si="278"/>
        <v>43742</v>
      </c>
    </row>
    <row r="1940" spans="1:21" x14ac:dyDescent="0.25">
      <c r="A1940">
        <v>1939</v>
      </c>
      <c r="B1940" s="1">
        <v>43640</v>
      </c>
      <c r="C1940" s="1">
        <v>43740</v>
      </c>
      <c r="D1940" s="2">
        <v>43</v>
      </c>
      <c r="E1940" s="2" t="s">
        <v>1701</v>
      </c>
      <c r="F1940" s="2" t="s">
        <v>1709</v>
      </c>
      <c r="H1940" t="str">
        <f t="shared" si="270"/>
        <v/>
      </c>
      <c r="I1940" t="str">
        <f t="shared" ca="1" si="271"/>
        <v>cliente indisponivel</v>
      </c>
      <c r="J1940" t="str">
        <f t="shared" ca="1" si="272"/>
        <v>Não entregue</v>
      </c>
      <c r="K1940">
        <f t="shared" ca="1" si="273"/>
        <v>2</v>
      </c>
      <c r="L1940">
        <f t="shared" ca="1" si="274"/>
        <v>1</v>
      </c>
      <c r="M1940" s="6" t="str">
        <f t="shared" si="275"/>
        <v>43</v>
      </c>
      <c r="N1940" s="6">
        <v>10</v>
      </c>
      <c r="O1940" s="6">
        <v>2019</v>
      </c>
      <c r="P1940" s="6" t="s">
        <v>1699</v>
      </c>
      <c r="Q1940" s="6">
        <v>10</v>
      </c>
      <c r="R1940" s="6">
        <v>2019</v>
      </c>
      <c r="S1940" s="7">
        <f t="shared" ca="1" si="276"/>
        <v>43638</v>
      </c>
      <c r="T1940" s="7" t="str">
        <f t="shared" si="277"/>
        <v>2</v>
      </c>
      <c r="U1940" s="7">
        <f t="shared" si="278"/>
        <v>43740</v>
      </c>
    </row>
    <row r="1941" spans="1:21" x14ac:dyDescent="0.25">
      <c r="A1941">
        <v>1940</v>
      </c>
      <c r="B1941" s="1">
        <v>43638</v>
      </c>
      <c r="C1941" s="1">
        <v>43749</v>
      </c>
      <c r="D1941" s="2">
        <v>31</v>
      </c>
      <c r="E1941" s="2" t="s">
        <v>1701</v>
      </c>
      <c r="F1941" s="2" t="s">
        <v>1709</v>
      </c>
      <c r="H1941" t="str">
        <f t="shared" si="270"/>
        <v/>
      </c>
      <c r="I1941" t="str">
        <f t="shared" ca="1" si="271"/>
        <v>outros</v>
      </c>
      <c r="J1941" t="str">
        <f t="shared" ca="1" si="272"/>
        <v>Entregue</v>
      </c>
      <c r="K1941">
        <f t="shared" ca="1" si="273"/>
        <v>1</v>
      </c>
      <c r="L1941">
        <f t="shared" ca="1" si="274"/>
        <v>1</v>
      </c>
      <c r="M1941" s="6" t="str">
        <f t="shared" si="275"/>
        <v>43</v>
      </c>
      <c r="N1941" s="6">
        <v>10</v>
      </c>
      <c r="O1941" s="6">
        <v>2019</v>
      </c>
      <c r="P1941" s="6" t="s">
        <v>71</v>
      </c>
      <c r="Q1941" s="6">
        <v>10</v>
      </c>
      <c r="R1941" s="6">
        <v>2019</v>
      </c>
      <c r="S1941" s="7">
        <f t="shared" ca="1" si="276"/>
        <v>43642</v>
      </c>
      <c r="T1941" s="7" t="str">
        <f t="shared" si="277"/>
        <v>11</v>
      </c>
      <c r="U1941" s="7">
        <f t="shared" si="278"/>
        <v>43749</v>
      </c>
    </row>
    <row r="1942" spans="1:21" x14ac:dyDescent="0.25">
      <c r="A1942">
        <v>1941</v>
      </c>
      <c r="B1942" s="1">
        <v>43642</v>
      </c>
      <c r="C1942" s="1">
        <v>43759</v>
      </c>
      <c r="D1942" s="2">
        <v>180</v>
      </c>
      <c r="E1942" s="2" t="s">
        <v>1701</v>
      </c>
      <c r="F1942" s="2" t="s">
        <v>1709</v>
      </c>
      <c r="H1942" t="str">
        <f t="shared" si="270"/>
        <v/>
      </c>
      <c r="I1942" t="str">
        <f t="shared" ca="1" si="271"/>
        <v>cliente indisponivel</v>
      </c>
      <c r="J1942" t="str">
        <f t="shared" ca="1" si="272"/>
        <v>Não entregue</v>
      </c>
      <c r="K1942">
        <f t="shared" ca="1" si="273"/>
        <v>2</v>
      </c>
      <c r="L1942">
        <f t="shared" ca="1" si="274"/>
        <v>1</v>
      </c>
      <c r="M1942" s="6" t="str">
        <f t="shared" si="275"/>
        <v>43</v>
      </c>
      <c r="N1942" s="6">
        <v>10</v>
      </c>
      <c r="O1942" s="6">
        <v>2019</v>
      </c>
      <c r="P1942" s="6" t="s">
        <v>132</v>
      </c>
      <c r="Q1942" s="6">
        <v>10</v>
      </c>
      <c r="R1942" s="6">
        <v>2019</v>
      </c>
      <c r="S1942" s="7">
        <f t="shared" ca="1" si="276"/>
        <v>43638</v>
      </c>
      <c r="T1942" s="7" t="str">
        <f t="shared" si="277"/>
        <v>21</v>
      </c>
      <c r="U1942" s="7">
        <f t="shared" si="278"/>
        <v>43759</v>
      </c>
    </row>
    <row r="1943" spans="1:21" x14ac:dyDescent="0.25">
      <c r="A1943">
        <v>1942</v>
      </c>
      <c r="B1943" s="1">
        <v>43641</v>
      </c>
      <c r="C1943" s="1">
        <v>43755</v>
      </c>
      <c r="D1943" s="2">
        <v>212</v>
      </c>
      <c r="E1943" s="2" t="s">
        <v>1701</v>
      </c>
      <c r="F1943" s="2" t="s">
        <v>1709</v>
      </c>
      <c r="H1943" t="str">
        <f t="shared" si="270"/>
        <v/>
      </c>
      <c r="I1943" t="str">
        <f t="shared" ca="1" si="271"/>
        <v>cliente indisponivel</v>
      </c>
      <c r="J1943" t="str">
        <f t="shared" ca="1" si="272"/>
        <v>Não entregue</v>
      </c>
      <c r="K1943">
        <f t="shared" ca="1" si="273"/>
        <v>2</v>
      </c>
      <c r="L1943">
        <f t="shared" ca="1" si="274"/>
        <v>1</v>
      </c>
      <c r="M1943" s="6" t="str">
        <f t="shared" si="275"/>
        <v>43</v>
      </c>
      <c r="N1943" s="6">
        <v>10</v>
      </c>
      <c r="O1943" s="6">
        <v>2019</v>
      </c>
      <c r="P1943" s="6" t="s">
        <v>108</v>
      </c>
      <c r="Q1943" s="6">
        <v>10</v>
      </c>
      <c r="R1943" s="6">
        <v>2019</v>
      </c>
      <c r="S1943" s="7">
        <f t="shared" ca="1" si="276"/>
        <v>43638</v>
      </c>
      <c r="T1943" s="7" t="str">
        <f t="shared" si="277"/>
        <v>17</v>
      </c>
      <c r="U1943" s="7">
        <f t="shared" si="278"/>
        <v>43755</v>
      </c>
    </row>
    <row r="1944" spans="1:21" x14ac:dyDescent="0.25">
      <c r="A1944">
        <v>1943</v>
      </c>
      <c r="B1944" s="1">
        <v>43642</v>
      </c>
      <c r="C1944" s="1">
        <v>43750</v>
      </c>
      <c r="D1944" s="2">
        <v>52</v>
      </c>
      <c r="E1944" s="2" t="s">
        <v>1701</v>
      </c>
      <c r="F1944" s="2" t="s">
        <v>1709</v>
      </c>
      <c r="H1944" t="str">
        <f t="shared" si="270"/>
        <v/>
      </c>
      <c r="I1944" t="str">
        <f t="shared" ca="1" si="271"/>
        <v>cliente indisponivel</v>
      </c>
      <c r="J1944" t="str">
        <f t="shared" ca="1" si="272"/>
        <v>Não entregue</v>
      </c>
      <c r="K1944">
        <f t="shared" ca="1" si="273"/>
        <v>2</v>
      </c>
      <c r="L1944">
        <f t="shared" ca="1" si="274"/>
        <v>1</v>
      </c>
      <c r="M1944" s="6" t="str">
        <f t="shared" si="275"/>
        <v>43</v>
      </c>
      <c r="N1944" s="6">
        <v>10</v>
      </c>
      <c r="O1944" s="6">
        <v>2019</v>
      </c>
      <c r="P1944" s="6" t="s">
        <v>78</v>
      </c>
      <c r="Q1944" s="6">
        <v>10</v>
      </c>
      <c r="R1944" s="6">
        <v>2019</v>
      </c>
      <c r="S1944" s="7">
        <f t="shared" ca="1" si="276"/>
        <v>43641</v>
      </c>
      <c r="T1944" s="7" t="str">
        <f t="shared" si="277"/>
        <v>12</v>
      </c>
      <c r="U1944" s="7">
        <f t="shared" si="278"/>
        <v>43750</v>
      </c>
    </row>
    <row r="1945" spans="1:21" x14ac:dyDescent="0.25">
      <c r="A1945">
        <v>1944</v>
      </c>
      <c r="B1945" s="1">
        <v>43638</v>
      </c>
      <c r="C1945" s="1">
        <v>43744</v>
      </c>
      <c r="D1945" s="2">
        <v>3</v>
      </c>
      <c r="E1945" s="2" t="s">
        <v>1702</v>
      </c>
      <c r="F1945" s="2" t="s">
        <v>1703</v>
      </c>
      <c r="H1945" t="str">
        <f t="shared" ca="1" si="270"/>
        <v>cliente indisponivel</v>
      </c>
      <c r="I1945" t="str">
        <f t="shared" ca="1" si="271"/>
        <v>cliente indisponivel</v>
      </c>
      <c r="J1945" t="str">
        <f t="shared" ca="1" si="272"/>
        <v>Não entregue</v>
      </c>
      <c r="K1945">
        <f t="shared" ca="1" si="273"/>
        <v>2</v>
      </c>
      <c r="L1945">
        <f t="shared" ca="1" si="274"/>
        <v>1</v>
      </c>
      <c r="M1945" s="6" t="str">
        <f t="shared" si="275"/>
        <v>43</v>
      </c>
      <c r="N1945" s="6">
        <v>10</v>
      </c>
      <c r="O1945" s="6">
        <v>2019</v>
      </c>
      <c r="P1945" s="6" t="s">
        <v>1692</v>
      </c>
      <c r="Q1945" s="6">
        <v>10</v>
      </c>
      <c r="R1945" s="6">
        <v>2019</v>
      </c>
      <c r="S1945" s="7">
        <f t="shared" ca="1" si="276"/>
        <v>43642</v>
      </c>
      <c r="T1945" s="7" t="str">
        <f t="shared" si="277"/>
        <v>6</v>
      </c>
      <c r="U1945" s="7">
        <f t="shared" si="278"/>
        <v>43744</v>
      </c>
    </row>
    <row r="1946" spans="1:21" x14ac:dyDescent="0.25">
      <c r="A1946">
        <v>1945</v>
      </c>
      <c r="B1946" s="1">
        <v>43640</v>
      </c>
      <c r="C1946" s="1">
        <v>43764</v>
      </c>
      <c r="D1946" s="2">
        <v>37</v>
      </c>
      <c r="E1946" s="2" t="s">
        <v>1701</v>
      </c>
      <c r="F1946" s="2" t="s">
        <v>1709</v>
      </c>
      <c r="H1946" t="str">
        <f t="shared" si="270"/>
        <v/>
      </c>
      <c r="I1946" t="str">
        <f t="shared" ca="1" si="271"/>
        <v>outros</v>
      </c>
      <c r="J1946" t="str">
        <f t="shared" ca="1" si="272"/>
        <v>Entregue</v>
      </c>
      <c r="K1946">
        <f t="shared" ca="1" si="273"/>
        <v>1</v>
      </c>
      <c r="L1946">
        <f t="shared" ca="1" si="274"/>
        <v>2</v>
      </c>
      <c r="M1946" s="6" t="str">
        <f t="shared" si="275"/>
        <v>43</v>
      </c>
      <c r="N1946" s="6">
        <v>10</v>
      </c>
      <c r="O1946" s="6">
        <v>2019</v>
      </c>
      <c r="P1946" s="6" t="s">
        <v>163</v>
      </c>
      <c r="Q1946" s="6">
        <v>10</v>
      </c>
      <c r="R1946" s="6">
        <v>2019</v>
      </c>
      <c r="S1946" s="7">
        <f t="shared" ca="1" si="276"/>
        <v>43640</v>
      </c>
      <c r="T1946" s="7" t="str">
        <f t="shared" si="277"/>
        <v>26</v>
      </c>
      <c r="U1946" s="7">
        <f t="shared" si="278"/>
        <v>43764</v>
      </c>
    </row>
    <row r="1947" spans="1:21" x14ac:dyDescent="0.25">
      <c r="A1947">
        <v>1946</v>
      </c>
      <c r="B1947" s="1">
        <v>43638</v>
      </c>
      <c r="C1947" s="1">
        <v>43747</v>
      </c>
      <c r="D1947" s="2">
        <v>67</v>
      </c>
      <c r="E1947" s="2" t="s">
        <v>1701</v>
      </c>
      <c r="F1947" s="2" t="s">
        <v>1709</v>
      </c>
      <c r="H1947" t="str">
        <f t="shared" si="270"/>
        <v/>
      </c>
      <c r="I1947" t="str">
        <f t="shared" ca="1" si="271"/>
        <v>outros</v>
      </c>
      <c r="J1947" t="str">
        <f t="shared" ca="1" si="272"/>
        <v>Entregue</v>
      </c>
      <c r="K1947">
        <f t="shared" ca="1" si="273"/>
        <v>1</v>
      </c>
      <c r="L1947">
        <f t="shared" ca="1" si="274"/>
        <v>2</v>
      </c>
      <c r="M1947" s="6" t="str">
        <f t="shared" si="275"/>
        <v>43</v>
      </c>
      <c r="N1947" s="6">
        <v>10</v>
      </c>
      <c r="O1947" s="6">
        <v>2019</v>
      </c>
      <c r="P1947" s="6" t="s">
        <v>1694</v>
      </c>
      <c r="Q1947" s="6">
        <v>10</v>
      </c>
      <c r="R1947" s="6">
        <v>2019</v>
      </c>
      <c r="S1947" s="7">
        <f t="shared" ca="1" si="276"/>
        <v>43640</v>
      </c>
      <c r="T1947" s="7" t="str">
        <f t="shared" si="277"/>
        <v>9</v>
      </c>
      <c r="U1947" s="7">
        <f t="shared" si="278"/>
        <v>43747</v>
      </c>
    </row>
    <row r="1948" spans="1:21" x14ac:dyDescent="0.25">
      <c r="A1948">
        <v>1947</v>
      </c>
      <c r="B1948" s="1">
        <v>43640</v>
      </c>
      <c r="C1948" s="1">
        <v>43752</v>
      </c>
      <c r="D1948" s="2">
        <v>180</v>
      </c>
      <c r="E1948" s="2" t="s">
        <v>1701</v>
      </c>
      <c r="F1948" s="2" t="s">
        <v>1709</v>
      </c>
      <c r="H1948" t="str">
        <f t="shared" si="270"/>
        <v/>
      </c>
      <c r="I1948" t="str">
        <f t="shared" ca="1" si="271"/>
        <v>cliente indisponivel</v>
      </c>
      <c r="J1948" t="str">
        <f t="shared" ca="1" si="272"/>
        <v>Não entregue</v>
      </c>
      <c r="K1948">
        <f t="shared" ca="1" si="273"/>
        <v>2</v>
      </c>
      <c r="L1948">
        <f t="shared" ca="1" si="274"/>
        <v>3</v>
      </c>
      <c r="M1948" s="6" t="str">
        <f t="shared" si="275"/>
        <v>43</v>
      </c>
      <c r="N1948" s="6">
        <v>10</v>
      </c>
      <c r="O1948" s="6">
        <v>2019</v>
      </c>
      <c r="P1948" s="6" t="s">
        <v>90</v>
      </c>
      <c r="Q1948" s="6">
        <v>10</v>
      </c>
      <c r="R1948" s="6">
        <v>2019</v>
      </c>
      <c r="S1948" s="7">
        <f t="shared" ca="1" si="276"/>
        <v>43640</v>
      </c>
      <c r="T1948" s="7" t="str">
        <f t="shared" si="277"/>
        <v>14</v>
      </c>
      <c r="U1948" s="7">
        <f t="shared" si="278"/>
        <v>43752</v>
      </c>
    </row>
    <row r="1949" spans="1:21" x14ac:dyDescent="0.25">
      <c r="A1949">
        <v>1948</v>
      </c>
      <c r="B1949" s="1">
        <v>43640</v>
      </c>
      <c r="C1949" s="1">
        <v>43748</v>
      </c>
      <c r="D1949" s="2">
        <v>26</v>
      </c>
      <c r="E1949" s="2" t="s">
        <v>1701</v>
      </c>
      <c r="F1949" s="2" t="s">
        <v>1709</v>
      </c>
      <c r="H1949" t="str">
        <f t="shared" si="270"/>
        <v/>
      </c>
      <c r="I1949" t="str">
        <f t="shared" ca="1" si="271"/>
        <v>cliente indisponivel</v>
      </c>
      <c r="J1949" t="str">
        <f t="shared" ca="1" si="272"/>
        <v>Não entregue</v>
      </c>
      <c r="K1949">
        <f t="shared" ca="1" si="273"/>
        <v>2</v>
      </c>
      <c r="L1949">
        <f t="shared" ca="1" si="274"/>
        <v>2</v>
      </c>
      <c r="M1949" s="6" t="str">
        <f t="shared" si="275"/>
        <v>43</v>
      </c>
      <c r="N1949" s="6">
        <v>10</v>
      </c>
      <c r="O1949" s="6">
        <v>2019</v>
      </c>
      <c r="P1949" s="6" t="s">
        <v>65</v>
      </c>
      <c r="Q1949" s="6">
        <v>10</v>
      </c>
      <c r="R1949" s="6">
        <v>2019</v>
      </c>
      <c r="S1949" s="7">
        <f t="shared" ca="1" si="276"/>
        <v>43639</v>
      </c>
      <c r="T1949" s="7" t="str">
        <f t="shared" si="277"/>
        <v>10</v>
      </c>
      <c r="U1949" s="7">
        <f t="shared" si="278"/>
        <v>43748</v>
      </c>
    </row>
    <row r="1950" spans="1:21" x14ac:dyDescent="0.25">
      <c r="A1950">
        <v>1949</v>
      </c>
      <c r="B1950" s="1">
        <v>43639</v>
      </c>
      <c r="C1950" s="1">
        <v>43740</v>
      </c>
      <c r="D1950" s="2">
        <v>193</v>
      </c>
      <c r="E1950" s="2" t="s">
        <v>1701</v>
      </c>
      <c r="F1950" s="2" t="s">
        <v>1709</v>
      </c>
      <c r="H1950" t="str">
        <f t="shared" si="270"/>
        <v/>
      </c>
      <c r="I1950" t="str">
        <f t="shared" ca="1" si="271"/>
        <v>cliente indisponivel</v>
      </c>
      <c r="J1950" t="str">
        <f t="shared" ca="1" si="272"/>
        <v>Não entregue</v>
      </c>
      <c r="K1950">
        <f t="shared" ca="1" si="273"/>
        <v>2</v>
      </c>
      <c r="L1950">
        <f t="shared" ca="1" si="274"/>
        <v>2</v>
      </c>
      <c r="M1950" s="6" t="str">
        <f t="shared" si="275"/>
        <v>43</v>
      </c>
      <c r="N1950" s="6">
        <v>10</v>
      </c>
      <c r="O1950" s="6">
        <v>2019</v>
      </c>
      <c r="P1950" s="6" t="s">
        <v>1699</v>
      </c>
      <c r="Q1950" s="6">
        <v>10</v>
      </c>
      <c r="R1950" s="6">
        <v>2019</v>
      </c>
      <c r="S1950" s="7">
        <f t="shared" ca="1" si="276"/>
        <v>43638</v>
      </c>
      <c r="T1950" s="7" t="str">
        <f t="shared" si="277"/>
        <v>2</v>
      </c>
      <c r="U1950" s="7">
        <f t="shared" si="278"/>
        <v>43740</v>
      </c>
    </row>
    <row r="1951" spans="1:21" x14ac:dyDescent="0.25">
      <c r="A1951">
        <v>1950</v>
      </c>
      <c r="B1951" s="1">
        <v>43639</v>
      </c>
      <c r="C1951" s="1">
        <v>43751</v>
      </c>
      <c r="D1951" s="2">
        <v>109</v>
      </c>
      <c r="E1951" s="2" t="s">
        <v>1702</v>
      </c>
      <c r="F1951" s="2" t="s">
        <v>1704</v>
      </c>
      <c r="H1951" t="str">
        <f t="shared" ca="1" si="270"/>
        <v>cliente indisponivel</v>
      </c>
      <c r="I1951" t="str">
        <f t="shared" ca="1" si="271"/>
        <v>cliente indisponivel</v>
      </c>
      <c r="J1951" t="str">
        <f t="shared" ca="1" si="272"/>
        <v>Não entregue</v>
      </c>
      <c r="K1951">
        <f t="shared" ca="1" si="273"/>
        <v>2</v>
      </c>
      <c r="L1951">
        <f t="shared" ca="1" si="274"/>
        <v>3</v>
      </c>
      <c r="M1951" s="6" t="str">
        <f t="shared" si="275"/>
        <v>43</v>
      </c>
      <c r="N1951" s="6">
        <v>10</v>
      </c>
      <c r="O1951" s="6">
        <v>2019</v>
      </c>
      <c r="P1951" s="6" t="s">
        <v>84</v>
      </c>
      <c r="Q1951" s="6">
        <v>10</v>
      </c>
      <c r="R1951" s="6">
        <v>2019</v>
      </c>
      <c r="S1951" s="7">
        <f t="shared" ca="1" si="276"/>
        <v>43638</v>
      </c>
      <c r="T1951" s="7" t="str">
        <f t="shared" si="277"/>
        <v>13</v>
      </c>
      <c r="U1951" s="7">
        <f t="shared" si="278"/>
        <v>43751</v>
      </c>
    </row>
    <row r="1952" spans="1:21" x14ac:dyDescent="0.25">
      <c r="A1952">
        <v>1951</v>
      </c>
      <c r="B1952" s="1">
        <v>43639</v>
      </c>
      <c r="C1952" s="1">
        <v>43754</v>
      </c>
      <c r="D1952" s="2">
        <v>61</v>
      </c>
      <c r="E1952" s="2" t="s">
        <v>1701</v>
      </c>
      <c r="F1952" s="2" t="s">
        <v>1709</v>
      </c>
      <c r="H1952" t="str">
        <f t="shared" si="270"/>
        <v/>
      </c>
      <c r="I1952" t="str">
        <f t="shared" ca="1" si="271"/>
        <v>cliente indisponivel</v>
      </c>
      <c r="J1952" t="str">
        <f t="shared" ca="1" si="272"/>
        <v>Não entregue</v>
      </c>
      <c r="K1952">
        <f t="shared" ca="1" si="273"/>
        <v>2</v>
      </c>
      <c r="L1952">
        <f t="shared" ca="1" si="274"/>
        <v>1</v>
      </c>
      <c r="M1952" s="6" t="str">
        <f t="shared" si="275"/>
        <v>43</v>
      </c>
      <c r="N1952" s="6">
        <v>10</v>
      </c>
      <c r="O1952" s="6">
        <v>2019</v>
      </c>
      <c r="P1952" s="6" t="s">
        <v>103</v>
      </c>
      <c r="Q1952" s="6">
        <v>10</v>
      </c>
      <c r="R1952" s="6">
        <v>2019</v>
      </c>
      <c r="S1952" s="7">
        <f t="shared" ca="1" si="276"/>
        <v>43638</v>
      </c>
      <c r="T1952" s="7" t="str">
        <f t="shared" si="277"/>
        <v>16</v>
      </c>
      <c r="U1952" s="7">
        <f t="shared" si="278"/>
        <v>43754</v>
      </c>
    </row>
    <row r="1953" spans="1:21" x14ac:dyDescent="0.25">
      <c r="A1953">
        <v>1952</v>
      </c>
      <c r="B1953" s="1">
        <v>43640</v>
      </c>
      <c r="C1953" s="1">
        <v>43750</v>
      </c>
      <c r="D1953" s="2">
        <v>125</v>
      </c>
      <c r="E1953" s="2" t="s">
        <v>1701</v>
      </c>
      <c r="F1953" s="2" t="s">
        <v>1709</v>
      </c>
      <c r="H1953" t="str">
        <f t="shared" si="270"/>
        <v/>
      </c>
      <c r="I1953" t="str">
        <f t="shared" ca="1" si="271"/>
        <v>outros</v>
      </c>
      <c r="J1953" t="str">
        <f t="shared" ca="1" si="272"/>
        <v>Entregue</v>
      </c>
      <c r="K1953">
        <f t="shared" ca="1" si="273"/>
        <v>1</v>
      </c>
      <c r="L1953">
        <f t="shared" ca="1" si="274"/>
        <v>3</v>
      </c>
      <c r="M1953" s="6" t="str">
        <f t="shared" si="275"/>
        <v>43</v>
      </c>
      <c r="N1953" s="6">
        <v>10</v>
      </c>
      <c r="O1953" s="6">
        <v>2019</v>
      </c>
      <c r="P1953" s="6" t="s">
        <v>78</v>
      </c>
      <c r="Q1953" s="6">
        <v>10</v>
      </c>
      <c r="R1953" s="6">
        <v>2019</v>
      </c>
      <c r="S1953" s="7">
        <f t="shared" ca="1" si="276"/>
        <v>43640</v>
      </c>
      <c r="T1953" s="7" t="str">
        <f t="shared" si="277"/>
        <v>12</v>
      </c>
      <c r="U1953" s="7">
        <f t="shared" si="278"/>
        <v>43750</v>
      </c>
    </row>
    <row r="1954" spans="1:21" x14ac:dyDescent="0.25">
      <c r="A1954">
        <v>1953</v>
      </c>
      <c r="B1954" s="1">
        <v>43641</v>
      </c>
      <c r="C1954" s="1">
        <v>43752</v>
      </c>
      <c r="D1954" s="2">
        <v>220</v>
      </c>
      <c r="E1954" s="2" t="s">
        <v>1702</v>
      </c>
      <c r="F1954" s="2" t="s">
        <v>1704</v>
      </c>
      <c r="H1954" t="str">
        <f t="shared" ca="1" si="270"/>
        <v>cliente indisponivel</v>
      </c>
      <c r="I1954" t="str">
        <f t="shared" ca="1" si="271"/>
        <v>cliente indisponivel</v>
      </c>
      <c r="J1954" t="str">
        <f t="shared" ca="1" si="272"/>
        <v>Não entregue</v>
      </c>
      <c r="K1954">
        <f t="shared" ca="1" si="273"/>
        <v>2</v>
      </c>
      <c r="L1954">
        <f t="shared" ca="1" si="274"/>
        <v>1</v>
      </c>
      <c r="M1954" s="6" t="str">
        <f t="shared" si="275"/>
        <v>43</v>
      </c>
      <c r="N1954" s="6">
        <v>10</v>
      </c>
      <c r="O1954" s="6">
        <v>2019</v>
      </c>
      <c r="P1954" s="6" t="s">
        <v>90</v>
      </c>
      <c r="Q1954" s="6">
        <v>10</v>
      </c>
      <c r="R1954" s="6">
        <v>2019</v>
      </c>
      <c r="S1954" s="7">
        <f t="shared" ca="1" si="276"/>
        <v>43641</v>
      </c>
      <c r="T1954" s="7" t="str">
        <f t="shared" si="277"/>
        <v>14</v>
      </c>
      <c r="U1954" s="7">
        <f t="shared" si="278"/>
        <v>43752</v>
      </c>
    </row>
    <row r="1955" spans="1:21" x14ac:dyDescent="0.25">
      <c r="A1955">
        <v>1954</v>
      </c>
      <c r="B1955" s="1">
        <v>43639</v>
      </c>
      <c r="C1955" s="1">
        <v>43750</v>
      </c>
      <c r="D1955" s="2">
        <v>82</v>
      </c>
      <c r="E1955" s="2" t="s">
        <v>1701</v>
      </c>
      <c r="F1955" s="2" t="s">
        <v>1709</v>
      </c>
      <c r="H1955" t="str">
        <f t="shared" si="270"/>
        <v/>
      </c>
      <c r="I1955" t="str">
        <f t="shared" ca="1" si="271"/>
        <v>cliente indisponivel</v>
      </c>
      <c r="J1955" t="str">
        <f t="shared" ca="1" si="272"/>
        <v>Não entregue</v>
      </c>
      <c r="K1955">
        <f t="shared" ca="1" si="273"/>
        <v>2</v>
      </c>
      <c r="L1955">
        <f t="shared" ca="1" si="274"/>
        <v>3</v>
      </c>
      <c r="M1955" s="6" t="str">
        <f t="shared" si="275"/>
        <v>43</v>
      </c>
      <c r="N1955" s="6">
        <v>10</v>
      </c>
      <c r="O1955" s="6">
        <v>2019</v>
      </c>
      <c r="P1955" s="6" t="s">
        <v>78</v>
      </c>
      <c r="Q1955" s="6">
        <v>10</v>
      </c>
      <c r="R1955" s="6">
        <v>2019</v>
      </c>
      <c r="S1955" s="7">
        <f t="shared" ca="1" si="276"/>
        <v>43640</v>
      </c>
      <c r="T1955" s="7" t="str">
        <f t="shared" si="277"/>
        <v>12</v>
      </c>
      <c r="U1955" s="7">
        <f t="shared" si="278"/>
        <v>43750</v>
      </c>
    </row>
    <row r="1956" spans="1:21" x14ac:dyDescent="0.25">
      <c r="A1956">
        <v>1955</v>
      </c>
      <c r="B1956" s="1">
        <v>43639</v>
      </c>
      <c r="C1956" s="1">
        <v>43756</v>
      </c>
      <c r="D1956" s="2">
        <v>202</v>
      </c>
      <c r="E1956" s="2" t="s">
        <v>1701</v>
      </c>
      <c r="F1956" s="2" t="s">
        <v>1709</v>
      </c>
      <c r="H1956" t="str">
        <f t="shared" si="270"/>
        <v/>
      </c>
      <c r="I1956" t="str">
        <f t="shared" ca="1" si="271"/>
        <v>cliente indisponivel</v>
      </c>
      <c r="J1956" t="str">
        <f t="shared" ca="1" si="272"/>
        <v>Não entregue</v>
      </c>
      <c r="K1956">
        <f t="shared" ca="1" si="273"/>
        <v>2</v>
      </c>
      <c r="L1956">
        <f t="shared" ca="1" si="274"/>
        <v>1</v>
      </c>
      <c r="M1956" s="6" t="str">
        <f t="shared" si="275"/>
        <v>43</v>
      </c>
      <c r="N1956" s="6">
        <v>10</v>
      </c>
      <c r="O1956" s="6">
        <v>2019</v>
      </c>
      <c r="P1956" s="6" t="s">
        <v>114</v>
      </c>
      <c r="Q1956" s="6">
        <v>10</v>
      </c>
      <c r="R1956" s="6">
        <v>2019</v>
      </c>
      <c r="S1956" s="7">
        <f t="shared" ca="1" si="276"/>
        <v>43639</v>
      </c>
      <c r="T1956" s="7" t="str">
        <f t="shared" si="277"/>
        <v>18</v>
      </c>
      <c r="U1956" s="7">
        <f t="shared" si="278"/>
        <v>43756</v>
      </c>
    </row>
    <row r="1957" spans="1:21" x14ac:dyDescent="0.25">
      <c r="A1957">
        <v>1956</v>
      </c>
      <c r="B1957" s="1">
        <v>43640</v>
      </c>
      <c r="C1957" s="1">
        <v>43755</v>
      </c>
      <c r="D1957" s="2">
        <v>199</v>
      </c>
      <c r="E1957" s="2" t="s">
        <v>1702</v>
      </c>
      <c r="F1957" s="2" t="s">
        <v>1703</v>
      </c>
      <c r="H1957" t="str">
        <f t="shared" ca="1" si="270"/>
        <v>cliente indisponivel</v>
      </c>
      <c r="I1957" t="str">
        <f t="shared" ca="1" si="271"/>
        <v>cliente indisponivel</v>
      </c>
      <c r="J1957" t="str">
        <f t="shared" ca="1" si="272"/>
        <v>Não entregue</v>
      </c>
      <c r="K1957">
        <f t="shared" ca="1" si="273"/>
        <v>2</v>
      </c>
      <c r="L1957">
        <f t="shared" ca="1" si="274"/>
        <v>2</v>
      </c>
      <c r="M1957" s="6" t="str">
        <f t="shared" si="275"/>
        <v>43</v>
      </c>
      <c r="N1957" s="6">
        <v>10</v>
      </c>
      <c r="O1957" s="6">
        <v>2019</v>
      </c>
      <c r="P1957" s="6" t="s">
        <v>108</v>
      </c>
      <c r="Q1957" s="6">
        <v>10</v>
      </c>
      <c r="R1957" s="6">
        <v>2019</v>
      </c>
      <c r="S1957" s="7">
        <f t="shared" ca="1" si="276"/>
        <v>43642</v>
      </c>
      <c r="T1957" s="7" t="str">
        <f t="shared" si="277"/>
        <v>17</v>
      </c>
      <c r="U1957" s="7">
        <f t="shared" si="278"/>
        <v>43755</v>
      </c>
    </row>
    <row r="1958" spans="1:21" x14ac:dyDescent="0.25">
      <c r="A1958">
        <v>1957</v>
      </c>
      <c r="B1958" s="1">
        <v>43638</v>
      </c>
      <c r="C1958" s="1">
        <v>43760</v>
      </c>
      <c r="D1958" s="2">
        <v>63</v>
      </c>
      <c r="E1958" s="2" t="s">
        <v>1701</v>
      </c>
      <c r="F1958" s="2" t="s">
        <v>1709</v>
      </c>
      <c r="H1958" t="str">
        <f t="shared" si="270"/>
        <v/>
      </c>
      <c r="I1958" t="str">
        <f t="shared" ca="1" si="271"/>
        <v>cliente indisponivel</v>
      </c>
      <c r="J1958" t="str">
        <f t="shared" ca="1" si="272"/>
        <v>Não entregue</v>
      </c>
      <c r="K1958">
        <f t="shared" ca="1" si="273"/>
        <v>2</v>
      </c>
      <c r="L1958">
        <f t="shared" ca="1" si="274"/>
        <v>3</v>
      </c>
      <c r="M1958" s="6" t="str">
        <f t="shared" si="275"/>
        <v>43</v>
      </c>
      <c r="N1958" s="6">
        <v>10</v>
      </c>
      <c r="O1958" s="6">
        <v>2019</v>
      </c>
      <c r="P1958" s="6" t="s">
        <v>138</v>
      </c>
      <c r="Q1958" s="6">
        <v>10</v>
      </c>
      <c r="R1958" s="6">
        <v>2019</v>
      </c>
      <c r="S1958" s="7">
        <f t="shared" ca="1" si="276"/>
        <v>43640</v>
      </c>
      <c r="T1958" s="7" t="str">
        <f t="shared" si="277"/>
        <v>22</v>
      </c>
      <c r="U1958" s="7">
        <f t="shared" si="278"/>
        <v>43760</v>
      </c>
    </row>
    <row r="1959" spans="1:21" x14ac:dyDescent="0.25">
      <c r="A1959">
        <v>1958</v>
      </c>
      <c r="B1959" s="1">
        <v>43638</v>
      </c>
      <c r="C1959" s="1">
        <v>43764</v>
      </c>
      <c r="D1959" s="2">
        <v>61</v>
      </c>
      <c r="E1959" s="2" t="s">
        <v>1701</v>
      </c>
      <c r="F1959" s="2" t="s">
        <v>1709</v>
      </c>
      <c r="H1959" t="str">
        <f t="shared" si="270"/>
        <v/>
      </c>
      <c r="I1959" t="str">
        <f t="shared" ca="1" si="271"/>
        <v>outros</v>
      </c>
      <c r="J1959" t="str">
        <f t="shared" ca="1" si="272"/>
        <v>Entregue</v>
      </c>
      <c r="K1959">
        <f t="shared" ca="1" si="273"/>
        <v>1</v>
      </c>
      <c r="L1959">
        <f t="shared" ca="1" si="274"/>
        <v>3</v>
      </c>
      <c r="M1959" s="6" t="str">
        <f t="shared" si="275"/>
        <v>43</v>
      </c>
      <c r="N1959" s="6">
        <v>10</v>
      </c>
      <c r="O1959" s="6">
        <v>2019</v>
      </c>
      <c r="P1959" s="6" t="s">
        <v>163</v>
      </c>
      <c r="Q1959" s="6">
        <v>10</v>
      </c>
      <c r="R1959" s="6">
        <v>2019</v>
      </c>
      <c r="S1959" s="7">
        <f t="shared" ca="1" si="276"/>
        <v>43638</v>
      </c>
      <c r="T1959" s="7" t="str">
        <f t="shared" si="277"/>
        <v>26</v>
      </c>
      <c r="U1959" s="7">
        <f t="shared" si="278"/>
        <v>43764</v>
      </c>
    </row>
    <row r="1960" spans="1:21" x14ac:dyDescent="0.25">
      <c r="A1960">
        <v>1959</v>
      </c>
      <c r="B1960" s="1">
        <v>43638</v>
      </c>
      <c r="C1960" s="1">
        <v>43761</v>
      </c>
      <c r="D1960" s="2">
        <v>33</v>
      </c>
      <c r="E1960" s="2" t="s">
        <v>1702</v>
      </c>
      <c r="F1960" s="2" t="s">
        <v>1704</v>
      </c>
      <c r="H1960" t="str">
        <f t="shared" ca="1" si="270"/>
        <v>cliente indisponivel</v>
      </c>
      <c r="I1960" t="str">
        <f t="shared" ca="1" si="271"/>
        <v>cliente indisponivel</v>
      </c>
      <c r="J1960" t="str">
        <f t="shared" ca="1" si="272"/>
        <v>Não entregue</v>
      </c>
      <c r="K1960">
        <f t="shared" ca="1" si="273"/>
        <v>2</v>
      </c>
      <c r="L1960">
        <f t="shared" ca="1" si="274"/>
        <v>2</v>
      </c>
      <c r="M1960" s="6" t="str">
        <f t="shared" si="275"/>
        <v>43</v>
      </c>
      <c r="N1960" s="6">
        <v>10</v>
      </c>
      <c r="O1960" s="6">
        <v>2019</v>
      </c>
      <c r="P1960" s="6" t="s">
        <v>144</v>
      </c>
      <c r="Q1960" s="6">
        <v>10</v>
      </c>
      <c r="R1960" s="6">
        <v>2019</v>
      </c>
      <c r="S1960" s="7">
        <f t="shared" ca="1" si="276"/>
        <v>43638</v>
      </c>
      <c r="T1960" s="7" t="str">
        <f t="shared" si="277"/>
        <v>23</v>
      </c>
      <c r="U1960" s="7">
        <f t="shared" si="278"/>
        <v>43761</v>
      </c>
    </row>
    <row r="1961" spans="1:21" x14ac:dyDescent="0.25">
      <c r="A1961">
        <v>1960</v>
      </c>
      <c r="B1961" s="1">
        <v>43639</v>
      </c>
      <c r="C1961" s="1">
        <v>43751</v>
      </c>
      <c r="D1961" s="2">
        <v>13</v>
      </c>
      <c r="E1961" s="2" t="s">
        <v>1702</v>
      </c>
      <c r="F1961" s="2" t="s">
        <v>1704</v>
      </c>
      <c r="H1961" t="str">
        <f t="shared" ca="1" si="270"/>
        <v>outros</v>
      </c>
      <c r="I1961" t="str">
        <f t="shared" ca="1" si="271"/>
        <v>outros</v>
      </c>
      <c r="J1961" t="str">
        <f t="shared" ca="1" si="272"/>
        <v>Entregue</v>
      </c>
      <c r="K1961">
        <f t="shared" ca="1" si="273"/>
        <v>1</v>
      </c>
      <c r="L1961">
        <f t="shared" ca="1" si="274"/>
        <v>3</v>
      </c>
      <c r="M1961" s="6" t="str">
        <f t="shared" si="275"/>
        <v>43</v>
      </c>
      <c r="N1961" s="6">
        <v>10</v>
      </c>
      <c r="O1961" s="6">
        <v>2019</v>
      </c>
      <c r="P1961" s="6" t="s">
        <v>84</v>
      </c>
      <c r="Q1961" s="6">
        <v>10</v>
      </c>
      <c r="R1961" s="6">
        <v>2019</v>
      </c>
      <c r="S1961" s="7">
        <f t="shared" ca="1" si="276"/>
        <v>43638</v>
      </c>
      <c r="T1961" s="7" t="str">
        <f t="shared" si="277"/>
        <v>13</v>
      </c>
      <c r="U1961" s="7">
        <f t="shared" si="278"/>
        <v>43751</v>
      </c>
    </row>
    <row r="1962" spans="1:21" x14ac:dyDescent="0.25">
      <c r="A1962">
        <v>1961</v>
      </c>
      <c r="B1962" s="1">
        <v>43640</v>
      </c>
      <c r="C1962" s="1">
        <v>43766</v>
      </c>
      <c r="D1962" s="2">
        <v>127</v>
      </c>
      <c r="E1962" s="2" t="s">
        <v>1702</v>
      </c>
      <c r="F1962" s="2" t="s">
        <v>1704</v>
      </c>
      <c r="H1962" t="str">
        <f t="shared" ca="1" si="270"/>
        <v>cliente indisponivel</v>
      </c>
      <c r="I1962" t="str">
        <f t="shared" ca="1" si="271"/>
        <v>cliente indisponivel</v>
      </c>
      <c r="J1962" t="str">
        <f t="shared" ca="1" si="272"/>
        <v>Não entregue</v>
      </c>
      <c r="K1962">
        <f t="shared" ca="1" si="273"/>
        <v>2</v>
      </c>
      <c r="L1962">
        <f t="shared" ca="1" si="274"/>
        <v>1</v>
      </c>
      <c r="M1962" s="6" t="str">
        <f t="shared" si="275"/>
        <v>43</v>
      </c>
      <c r="N1962" s="6">
        <v>10</v>
      </c>
      <c r="O1962" s="6">
        <v>2019</v>
      </c>
      <c r="P1962" s="6" t="s">
        <v>175</v>
      </c>
      <c r="Q1962" s="6">
        <v>10</v>
      </c>
      <c r="R1962" s="6">
        <v>2019</v>
      </c>
      <c r="S1962" s="7">
        <f t="shared" ca="1" si="276"/>
        <v>43641</v>
      </c>
      <c r="T1962" s="7" t="str">
        <f t="shared" si="277"/>
        <v>28</v>
      </c>
      <c r="U1962" s="7">
        <f t="shared" si="278"/>
        <v>43766</v>
      </c>
    </row>
    <row r="1963" spans="1:21" x14ac:dyDescent="0.25">
      <c r="A1963">
        <v>1962</v>
      </c>
      <c r="B1963" s="1">
        <v>43642</v>
      </c>
      <c r="C1963" s="1">
        <v>43748</v>
      </c>
      <c r="D1963" s="2">
        <v>120</v>
      </c>
      <c r="E1963" s="2" t="s">
        <v>1701</v>
      </c>
      <c r="F1963" s="2" t="s">
        <v>1709</v>
      </c>
      <c r="H1963" t="str">
        <f t="shared" si="270"/>
        <v/>
      </c>
      <c r="I1963" t="str">
        <f t="shared" ca="1" si="271"/>
        <v>cliente indisponivel</v>
      </c>
      <c r="J1963" t="str">
        <f t="shared" ca="1" si="272"/>
        <v>Não entregue</v>
      </c>
      <c r="K1963">
        <f t="shared" ca="1" si="273"/>
        <v>2</v>
      </c>
      <c r="L1963">
        <f t="shared" ca="1" si="274"/>
        <v>2</v>
      </c>
      <c r="M1963" s="6" t="str">
        <f t="shared" si="275"/>
        <v>43</v>
      </c>
      <c r="N1963" s="6">
        <v>10</v>
      </c>
      <c r="O1963" s="6">
        <v>2019</v>
      </c>
      <c r="P1963" s="6" t="s">
        <v>65</v>
      </c>
      <c r="Q1963" s="6">
        <v>10</v>
      </c>
      <c r="R1963" s="6">
        <v>2019</v>
      </c>
      <c r="S1963" s="7">
        <f t="shared" ca="1" si="276"/>
        <v>43642</v>
      </c>
      <c r="T1963" s="7" t="str">
        <f t="shared" si="277"/>
        <v>10</v>
      </c>
      <c r="U1963" s="7">
        <f t="shared" si="278"/>
        <v>43748</v>
      </c>
    </row>
    <row r="1964" spans="1:21" x14ac:dyDescent="0.25">
      <c r="A1964">
        <v>1963</v>
      </c>
      <c r="B1964" s="1">
        <v>43638</v>
      </c>
      <c r="C1964" s="1">
        <v>43754</v>
      </c>
      <c r="D1964" s="2">
        <v>97</v>
      </c>
      <c r="E1964" s="2" t="s">
        <v>1702</v>
      </c>
      <c r="F1964" s="2" t="s">
        <v>1703</v>
      </c>
      <c r="H1964" t="str">
        <f t="shared" ca="1" si="270"/>
        <v>cliente indisponivel</v>
      </c>
      <c r="I1964" t="str">
        <f t="shared" ca="1" si="271"/>
        <v>cliente indisponivel</v>
      </c>
      <c r="J1964" t="str">
        <f t="shared" ca="1" si="272"/>
        <v>Não entregue</v>
      </c>
      <c r="K1964">
        <f t="shared" ca="1" si="273"/>
        <v>2</v>
      </c>
      <c r="L1964">
        <f t="shared" ca="1" si="274"/>
        <v>3</v>
      </c>
      <c r="M1964" s="6" t="str">
        <f t="shared" si="275"/>
        <v>43</v>
      </c>
      <c r="N1964" s="6">
        <v>10</v>
      </c>
      <c r="O1964" s="6">
        <v>2019</v>
      </c>
      <c r="P1964" s="6" t="s">
        <v>103</v>
      </c>
      <c r="Q1964" s="6">
        <v>10</v>
      </c>
      <c r="R1964" s="6">
        <v>2019</v>
      </c>
      <c r="S1964" s="7">
        <f t="shared" ca="1" si="276"/>
        <v>43642</v>
      </c>
      <c r="T1964" s="7" t="str">
        <f t="shared" si="277"/>
        <v>16</v>
      </c>
      <c r="U1964" s="7">
        <f t="shared" si="278"/>
        <v>43754</v>
      </c>
    </row>
    <row r="1965" spans="1:21" x14ac:dyDescent="0.25">
      <c r="A1965">
        <v>1964</v>
      </c>
      <c r="B1965" s="1">
        <v>43642</v>
      </c>
      <c r="C1965" s="1">
        <v>43758</v>
      </c>
      <c r="D1965" s="2">
        <v>137</v>
      </c>
      <c r="E1965" s="2" t="s">
        <v>1701</v>
      </c>
      <c r="F1965" s="2" t="s">
        <v>1709</v>
      </c>
      <c r="H1965" t="str">
        <f t="shared" si="270"/>
        <v/>
      </c>
      <c r="I1965" t="str">
        <f t="shared" ca="1" si="271"/>
        <v>cliente indisponivel</v>
      </c>
      <c r="J1965" t="str">
        <f t="shared" ca="1" si="272"/>
        <v>Não entregue</v>
      </c>
      <c r="K1965">
        <f t="shared" ca="1" si="273"/>
        <v>2</v>
      </c>
      <c r="L1965">
        <f t="shared" ca="1" si="274"/>
        <v>1</v>
      </c>
      <c r="M1965" s="6" t="str">
        <f t="shared" si="275"/>
        <v>43</v>
      </c>
      <c r="N1965" s="6">
        <v>10</v>
      </c>
      <c r="O1965" s="6">
        <v>2019</v>
      </c>
      <c r="P1965" s="6" t="s">
        <v>126</v>
      </c>
      <c r="Q1965" s="6">
        <v>10</v>
      </c>
      <c r="R1965" s="6">
        <v>2019</v>
      </c>
      <c r="S1965" s="7">
        <f t="shared" ca="1" si="276"/>
        <v>43638</v>
      </c>
      <c r="T1965" s="7" t="str">
        <f t="shared" si="277"/>
        <v>20</v>
      </c>
      <c r="U1965" s="7">
        <f t="shared" si="278"/>
        <v>43758</v>
      </c>
    </row>
    <row r="1966" spans="1:21" x14ac:dyDescent="0.25">
      <c r="A1966">
        <v>1965</v>
      </c>
      <c r="B1966" s="1">
        <v>43641</v>
      </c>
      <c r="C1966" s="1">
        <v>43765</v>
      </c>
      <c r="D1966" s="2">
        <v>120</v>
      </c>
      <c r="E1966" s="2" t="s">
        <v>1702</v>
      </c>
      <c r="F1966" s="2" t="s">
        <v>1703</v>
      </c>
      <c r="H1966" t="str">
        <f t="shared" ca="1" si="270"/>
        <v>cliente indisponivel</v>
      </c>
      <c r="I1966" t="str">
        <f t="shared" ca="1" si="271"/>
        <v>cliente indisponivel</v>
      </c>
      <c r="J1966" t="str">
        <f t="shared" ca="1" si="272"/>
        <v>Não entregue</v>
      </c>
      <c r="K1966">
        <f t="shared" ca="1" si="273"/>
        <v>2</v>
      </c>
      <c r="L1966">
        <f t="shared" ca="1" si="274"/>
        <v>2</v>
      </c>
      <c r="M1966" s="6" t="str">
        <f t="shared" si="275"/>
        <v>43</v>
      </c>
      <c r="N1966" s="6">
        <v>10</v>
      </c>
      <c r="O1966" s="6">
        <v>2019</v>
      </c>
      <c r="P1966" s="6" t="s">
        <v>170</v>
      </c>
      <c r="Q1966" s="6">
        <v>10</v>
      </c>
      <c r="R1966" s="6">
        <v>2019</v>
      </c>
      <c r="S1966" s="7">
        <f t="shared" ca="1" si="276"/>
        <v>43642</v>
      </c>
      <c r="T1966" s="7" t="str">
        <f t="shared" si="277"/>
        <v>27</v>
      </c>
      <c r="U1966" s="7">
        <f t="shared" si="278"/>
        <v>43765</v>
      </c>
    </row>
    <row r="1967" spans="1:21" x14ac:dyDescent="0.25">
      <c r="A1967">
        <v>1966</v>
      </c>
      <c r="B1967" s="1">
        <v>43638</v>
      </c>
      <c r="C1967" s="1">
        <v>43744</v>
      </c>
      <c r="D1967" s="2">
        <v>149</v>
      </c>
      <c r="E1967" s="2" t="s">
        <v>1702</v>
      </c>
      <c r="F1967" s="2" t="s">
        <v>1703</v>
      </c>
      <c r="H1967" t="str">
        <f t="shared" ca="1" si="270"/>
        <v>outros</v>
      </c>
      <c r="I1967" t="str">
        <f t="shared" ca="1" si="271"/>
        <v>outros</v>
      </c>
      <c r="J1967" t="str">
        <f t="shared" ca="1" si="272"/>
        <v>Entregue</v>
      </c>
      <c r="K1967">
        <f t="shared" ca="1" si="273"/>
        <v>1</v>
      </c>
      <c r="L1967">
        <f t="shared" ca="1" si="274"/>
        <v>3</v>
      </c>
      <c r="M1967" s="6" t="str">
        <f t="shared" si="275"/>
        <v>43</v>
      </c>
      <c r="N1967" s="6">
        <v>10</v>
      </c>
      <c r="O1967" s="6">
        <v>2019</v>
      </c>
      <c r="P1967" s="6" t="s">
        <v>1692</v>
      </c>
      <c r="Q1967" s="6">
        <v>10</v>
      </c>
      <c r="R1967" s="6">
        <v>2019</v>
      </c>
      <c r="S1967" s="7">
        <f t="shared" ca="1" si="276"/>
        <v>43640</v>
      </c>
      <c r="T1967" s="7" t="str">
        <f t="shared" si="277"/>
        <v>6</v>
      </c>
      <c r="U1967" s="7">
        <f t="shared" si="278"/>
        <v>43744</v>
      </c>
    </row>
    <row r="1968" spans="1:21" x14ac:dyDescent="0.25">
      <c r="A1968">
        <v>1967</v>
      </c>
      <c r="B1968" s="1">
        <v>43642</v>
      </c>
      <c r="C1968" s="1">
        <v>43766</v>
      </c>
      <c r="D1968" s="2">
        <v>3</v>
      </c>
      <c r="E1968" s="2" t="s">
        <v>1702</v>
      </c>
      <c r="F1968" s="2" t="s">
        <v>1704</v>
      </c>
      <c r="H1968" t="str">
        <f t="shared" ca="1" si="270"/>
        <v>cliente indisponivel</v>
      </c>
      <c r="I1968" t="str">
        <f t="shared" ca="1" si="271"/>
        <v>cliente indisponivel</v>
      </c>
      <c r="J1968" t="str">
        <f t="shared" ca="1" si="272"/>
        <v>Não entregue</v>
      </c>
      <c r="K1968">
        <f t="shared" ca="1" si="273"/>
        <v>2</v>
      </c>
      <c r="L1968">
        <f t="shared" ca="1" si="274"/>
        <v>1</v>
      </c>
      <c r="M1968" s="6" t="str">
        <f t="shared" si="275"/>
        <v>43</v>
      </c>
      <c r="N1968" s="6">
        <v>10</v>
      </c>
      <c r="O1968" s="6">
        <v>2019</v>
      </c>
      <c r="P1968" s="6" t="s">
        <v>175</v>
      </c>
      <c r="Q1968" s="6">
        <v>10</v>
      </c>
      <c r="R1968" s="6">
        <v>2019</v>
      </c>
      <c r="S1968" s="7">
        <f t="shared" ca="1" si="276"/>
        <v>43639</v>
      </c>
      <c r="T1968" s="7" t="str">
        <f t="shared" si="277"/>
        <v>28</v>
      </c>
      <c r="U1968" s="7">
        <f t="shared" si="278"/>
        <v>43766</v>
      </c>
    </row>
    <row r="1969" spans="1:21" x14ac:dyDescent="0.25">
      <c r="A1969">
        <v>1968</v>
      </c>
      <c r="B1969" s="1">
        <v>43642</v>
      </c>
      <c r="C1969" s="1">
        <v>43749</v>
      </c>
      <c r="D1969" s="2">
        <v>80</v>
      </c>
      <c r="E1969" s="2" t="s">
        <v>1702</v>
      </c>
      <c r="F1969" s="2" t="s">
        <v>1703</v>
      </c>
      <c r="H1969" t="str">
        <f t="shared" ca="1" si="270"/>
        <v>outros</v>
      </c>
      <c r="I1969" t="str">
        <f t="shared" ca="1" si="271"/>
        <v>outros</v>
      </c>
      <c r="J1969" t="str">
        <f t="shared" ca="1" si="272"/>
        <v>Entregue</v>
      </c>
      <c r="K1969">
        <f t="shared" ca="1" si="273"/>
        <v>1</v>
      </c>
      <c r="L1969">
        <f t="shared" ca="1" si="274"/>
        <v>3</v>
      </c>
      <c r="M1969" s="6" t="str">
        <f t="shared" si="275"/>
        <v>43</v>
      </c>
      <c r="N1969" s="6">
        <v>10</v>
      </c>
      <c r="O1969" s="6">
        <v>2019</v>
      </c>
      <c r="P1969" s="6" t="s">
        <v>71</v>
      </c>
      <c r="Q1969" s="6">
        <v>10</v>
      </c>
      <c r="R1969" s="6">
        <v>2019</v>
      </c>
      <c r="S1969" s="7">
        <f t="shared" ca="1" si="276"/>
        <v>43638</v>
      </c>
      <c r="T1969" s="7" t="str">
        <f t="shared" si="277"/>
        <v>11</v>
      </c>
      <c r="U1969" s="7">
        <f t="shared" si="278"/>
        <v>43749</v>
      </c>
    </row>
    <row r="1970" spans="1:21" x14ac:dyDescent="0.25">
      <c r="A1970">
        <v>1969</v>
      </c>
      <c r="B1970" s="1">
        <v>43641</v>
      </c>
      <c r="C1970" s="1">
        <v>43766</v>
      </c>
      <c r="D1970" s="2">
        <v>140</v>
      </c>
      <c r="E1970" s="2" t="s">
        <v>1702</v>
      </c>
      <c r="F1970" s="2" t="s">
        <v>1703</v>
      </c>
      <c r="H1970" t="str">
        <f t="shared" ca="1" si="270"/>
        <v>cliente indisponivel</v>
      </c>
      <c r="I1970" t="str">
        <f t="shared" ca="1" si="271"/>
        <v>cliente indisponivel</v>
      </c>
      <c r="J1970" t="str">
        <f t="shared" ca="1" si="272"/>
        <v>Não entregue</v>
      </c>
      <c r="K1970">
        <f t="shared" ca="1" si="273"/>
        <v>2</v>
      </c>
      <c r="L1970">
        <f t="shared" ca="1" si="274"/>
        <v>3</v>
      </c>
      <c r="M1970" s="6" t="str">
        <f t="shared" si="275"/>
        <v>43</v>
      </c>
      <c r="N1970" s="6">
        <v>10</v>
      </c>
      <c r="O1970" s="6">
        <v>2019</v>
      </c>
      <c r="P1970" s="6" t="s">
        <v>175</v>
      </c>
      <c r="Q1970" s="6">
        <v>10</v>
      </c>
      <c r="R1970" s="6">
        <v>2019</v>
      </c>
      <c r="S1970" s="7">
        <f t="shared" ca="1" si="276"/>
        <v>43639</v>
      </c>
      <c r="T1970" s="7" t="str">
        <f t="shared" si="277"/>
        <v>28</v>
      </c>
      <c r="U1970" s="7">
        <f t="shared" si="278"/>
        <v>43766</v>
      </c>
    </row>
    <row r="1971" spans="1:21" x14ac:dyDescent="0.25">
      <c r="A1971">
        <v>1970</v>
      </c>
      <c r="B1971" s="1">
        <v>43642</v>
      </c>
      <c r="C1971" s="1">
        <v>43751</v>
      </c>
      <c r="D1971" s="2">
        <v>54</v>
      </c>
      <c r="E1971" s="2" t="s">
        <v>1701</v>
      </c>
      <c r="F1971" s="2" t="s">
        <v>1709</v>
      </c>
      <c r="H1971" t="str">
        <f t="shared" si="270"/>
        <v/>
      </c>
      <c r="I1971" t="str">
        <f t="shared" ca="1" si="271"/>
        <v>cliente indisponivel</v>
      </c>
      <c r="J1971" t="str">
        <f t="shared" ca="1" si="272"/>
        <v>Não entregue</v>
      </c>
      <c r="K1971">
        <f t="shared" ca="1" si="273"/>
        <v>2</v>
      </c>
      <c r="L1971">
        <f t="shared" ca="1" si="274"/>
        <v>3</v>
      </c>
      <c r="M1971" s="6" t="str">
        <f t="shared" si="275"/>
        <v>43</v>
      </c>
      <c r="N1971" s="6">
        <v>10</v>
      </c>
      <c r="O1971" s="6">
        <v>2019</v>
      </c>
      <c r="P1971" s="6" t="s">
        <v>84</v>
      </c>
      <c r="Q1971" s="6">
        <v>10</v>
      </c>
      <c r="R1971" s="6">
        <v>2019</v>
      </c>
      <c r="S1971" s="7">
        <f t="shared" ca="1" si="276"/>
        <v>43640</v>
      </c>
      <c r="T1971" s="7" t="str">
        <f t="shared" si="277"/>
        <v>13</v>
      </c>
      <c r="U1971" s="7">
        <f t="shared" si="278"/>
        <v>43751</v>
      </c>
    </row>
    <row r="1972" spans="1:21" x14ac:dyDescent="0.25">
      <c r="A1972">
        <v>1971</v>
      </c>
      <c r="B1972" s="1">
        <v>43638</v>
      </c>
      <c r="C1972" s="1">
        <v>43753</v>
      </c>
      <c r="D1972" s="2">
        <v>109</v>
      </c>
      <c r="E1972" s="2" t="s">
        <v>1701</v>
      </c>
      <c r="F1972" s="2" t="s">
        <v>1709</v>
      </c>
      <c r="H1972" t="str">
        <f t="shared" si="270"/>
        <v/>
      </c>
      <c r="I1972" t="str">
        <f t="shared" ca="1" si="271"/>
        <v>cliente indisponivel</v>
      </c>
      <c r="J1972" t="str">
        <f t="shared" ca="1" si="272"/>
        <v>Não entregue</v>
      </c>
      <c r="K1972">
        <f t="shared" ca="1" si="273"/>
        <v>2</v>
      </c>
      <c r="L1972">
        <f t="shared" ca="1" si="274"/>
        <v>3</v>
      </c>
      <c r="M1972" s="6" t="str">
        <f t="shared" si="275"/>
        <v>43</v>
      </c>
      <c r="N1972" s="6">
        <v>10</v>
      </c>
      <c r="O1972" s="6">
        <v>2019</v>
      </c>
      <c r="P1972" s="6" t="s">
        <v>95</v>
      </c>
      <c r="Q1972" s="6">
        <v>10</v>
      </c>
      <c r="R1972" s="6">
        <v>2019</v>
      </c>
      <c r="S1972" s="7">
        <f t="shared" ca="1" si="276"/>
        <v>43641</v>
      </c>
      <c r="T1972" s="7" t="str">
        <f t="shared" si="277"/>
        <v>15</v>
      </c>
      <c r="U1972" s="7">
        <f t="shared" si="278"/>
        <v>43753</v>
      </c>
    </row>
    <row r="1973" spans="1:21" x14ac:dyDescent="0.25">
      <c r="A1973">
        <v>1972</v>
      </c>
      <c r="B1973" s="1">
        <v>43640</v>
      </c>
      <c r="C1973" s="1">
        <v>43750</v>
      </c>
      <c r="D1973" s="2">
        <v>174</v>
      </c>
      <c r="E1973" s="2" t="s">
        <v>1702</v>
      </c>
      <c r="F1973" s="2" t="s">
        <v>1703</v>
      </c>
      <c r="H1973" t="str">
        <f t="shared" ca="1" si="270"/>
        <v>cliente indisponivel</v>
      </c>
      <c r="I1973" t="str">
        <f t="shared" ca="1" si="271"/>
        <v>cliente indisponivel</v>
      </c>
      <c r="J1973" t="str">
        <f t="shared" ca="1" si="272"/>
        <v>Não entregue</v>
      </c>
      <c r="K1973">
        <f t="shared" ca="1" si="273"/>
        <v>2</v>
      </c>
      <c r="L1973">
        <f t="shared" ca="1" si="274"/>
        <v>3</v>
      </c>
      <c r="M1973" s="6" t="str">
        <f t="shared" si="275"/>
        <v>43</v>
      </c>
      <c r="N1973" s="6">
        <v>10</v>
      </c>
      <c r="O1973" s="6">
        <v>2019</v>
      </c>
      <c r="P1973" s="6" t="s">
        <v>78</v>
      </c>
      <c r="Q1973" s="6">
        <v>10</v>
      </c>
      <c r="R1973" s="6">
        <v>2019</v>
      </c>
      <c r="S1973" s="7">
        <f t="shared" ca="1" si="276"/>
        <v>43642</v>
      </c>
      <c r="T1973" s="7" t="str">
        <f t="shared" si="277"/>
        <v>12</v>
      </c>
      <c r="U1973" s="7">
        <f t="shared" si="278"/>
        <v>43750</v>
      </c>
    </row>
    <row r="1974" spans="1:21" x14ac:dyDescent="0.25">
      <c r="A1974">
        <v>1973</v>
      </c>
      <c r="B1974" s="1">
        <v>43642</v>
      </c>
      <c r="C1974" s="1">
        <v>43744</v>
      </c>
      <c r="D1974" s="2">
        <v>70</v>
      </c>
      <c r="E1974" s="2" t="s">
        <v>1702</v>
      </c>
      <c r="F1974" s="2" t="s">
        <v>1703</v>
      </c>
      <c r="H1974" t="str">
        <f t="shared" ca="1" si="270"/>
        <v>outros</v>
      </c>
      <c r="I1974" t="str">
        <f t="shared" ca="1" si="271"/>
        <v>outros</v>
      </c>
      <c r="J1974" t="str">
        <f t="shared" ca="1" si="272"/>
        <v>Entregue</v>
      </c>
      <c r="K1974">
        <f t="shared" ca="1" si="273"/>
        <v>1</v>
      </c>
      <c r="L1974">
        <f t="shared" ca="1" si="274"/>
        <v>1</v>
      </c>
      <c r="M1974" s="6" t="str">
        <f t="shared" si="275"/>
        <v>43</v>
      </c>
      <c r="N1974" s="6">
        <v>10</v>
      </c>
      <c r="O1974" s="6">
        <v>2019</v>
      </c>
      <c r="P1974" s="6" t="s">
        <v>1692</v>
      </c>
      <c r="Q1974" s="6">
        <v>10</v>
      </c>
      <c r="R1974" s="6">
        <v>2019</v>
      </c>
      <c r="S1974" s="7">
        <f t="shared" ca="1" si="276"/>
        <v>43639</v>
      </c>
      <c r="T1974" s="7" t="str">
        <f t="shared" si="277"/>
        <v>6</v>
      </c>
      <c r="U1974" s="7">
        <f t="shared" si="278"/>
        <v>43744</v>
      </c>
    </row>
    <row r="1975" spans="1:21" x14ac:dyDescent="0.25">
      <c r="A1975">
        <v>1974</v>
      </c>
      <c r="B1975" s="1">
        <v>43640</v>
      </c>
      <c r="C1975" s="1">
        <v>43754</v>
      </c>
      <c r="D1975" s="2">
        <v>109</v>
      </c>
      <c r="E1975" s="2" t="s">
        <v>1702</v>
      </c>
      <c r="F1975" s="2" t="s">
        <v>1703</v>
      </c>
      <c r="H1975" t="str">
        <f t="shared" ca="1" si="270"/>
        <v>outros</v>
      </c>
      <c r="I1975" t="str">
        <f t="shared" ca="1" si="271"/>
        <v>outros</v>
      </c>
      <c r="J1975" t="str">
        <f t="shared" ca="1" si="272"/>
        <v>Entregue</v>
      </c>
      <c r="K1975">
        <f t="shared" ca="1" si="273"/>
        <v>1</v>
      </c>
      <c r="L1975">
        <f t="shared" ca="1" si="274"/>
        <v>3</v>
      </c>
      <c r="M1975" s="6" t="str">
        <f t="shared" si="275"/>
        <v>43</v>
      </c>
      <c r="N1975" s="6">
        <v>10</v>
      </c>
      <c r="O1975" s="6">
        <v>2019</v>
      </c>
      <c r="P1975" s="6" t="s">
        <v>103</v>
      </c>
      <c r="Q1975" s="6">
        <v>10</v>
      </c>
      <c r="R1975" s="6">
        <v>2019</v>
      </c>
      <c r="S1975" s="7">
        <f t="shared" ca="1" si="276"/>
        <v>43640</v>
      </c>
      <c r="T1975" s="7" t="str">
        <f t="shared" si="277"/>
        <v>16</v>
      </c>
      <c r="U1975" s="7">
        <f t="shared" si="278"/>
        <v>43754</v>
      </c>
    </row>
    <row r="1976" spans="1:21" x14ac:dyDescent="0.25">
      <c r="A1976">
        <v>1975</v>
      </c>
      <c r="B1976" s="1">
        <v>43638</v>
      </c>
      <c r="C1976" s="1">
        <v>43752</v>
      </c>
      <c r="D1976" s="2">
        <v>177</v>
      </c>
      <c r="E1976" s="2" t="s">
        <v>1701</v>
      </c>
      <c r="F1976" s="2" t="s">
        <v>1709</v>
      </c>
      <c r="H1976" t="str">
        <f t="shared" si="270"/>
        <v/>
      </c>
      <c r="I1976" t="str">
        <f t="shared" ca="1" si="271"/>
        <v>cliente indisponivel</v>
      </c>
      <c r="J1976" t="str">
        <f t="shared" ca="1" si="272"/>
        <v>Não entregue</v>
      </c>
      <c r="K1976">
        <f t="shared" ca="1" si="273"/>
        <v>2</v>
      </c>
      <c r="L1976">
        <f t="shared" ca="1" si="274"/>
        <v>3</v>
      </c>
      <c r="M1976" s="6" t="str">
        <f t="shared" si="275"/>
        <v>43</v>
      </c>
      <c r="N1976" s="6">
        <v>10</v>
      </c>
      <c r="O1976" s="6">
        <v>2019</v>
      </c>
      <c r="P1976" s="6" t="s">
        <v>90</v>
      </c>
      <c r="Q1976" s="6">
        <v>10</v>
      </c>
      <c r="R1976" s="6">
        <v>2019</v>
      </c>
      <c r="S1976" s="7">
        <f t="shared" ca="1" si="276"/>
        <v>43639</v>
      </c>
      <c r="T1976" s="7" t="str">
        <f t="shared" si="277"/>
        <v>14</v>
      </c>
      <c r="U1976" s="7">
        <f t="shared" si="278"/>
        <v>43752</v>
      </c>
    </row>
    <row r="1977" spans="1:21" x14ac:dyDescent="0.25">
      <c r="A1977">
        <v>1976</v>
      </c>
      <c r="B1977" s="1">
        <v>43638</v>
      </c>
      <c r="C1977" s="1">
        <v>43740</v>
      </c>
      <c r="D1977" s="2">
        <v>136</v>
      </c>
      <c r="E1977" s="2" t="s">
        <v>1701</v>
      </c>
      <c r="F1977" s="2" t="s">
        <v>1709</v>
      </c>
      <c r="H1977" t="str">
        <f t="shared" si="270"/>
        <v/>
      </c>
      <c r="I1977" t="str">
        <f t="shared" ca="1" si="271"/>
        <v>outros</v>
      </c>
      <c r="J1977" t="str">
        <f t="shared" ca="1" si="272"/>
        <v>Entregue</v>
      </c>
      <c r="K1977">
        <f t="shared" ca="1" si="273"/>
        <v>1</v>
      </c>
      <c r="L1977">
        <f t="shared" ca="1" si="274"/>
        <v>2</v>
      </c>
      <c r="M1977" s="6" t="str">
        <f t="shared" si="275"/>
        <v>43</v>
      </c>
      <c r="N1977" s="6">
        <v>10</v>
      </c>
      <c r="O1977" s="6">
        <v>2019</v>
      </c>
      <c r="P1977" s="6" t="s">
        <v>1699</v>
      </c>
      <c r="Q1977" s="6">
        <v>10</v>
      </c>
      <c r="R1977" s="6">
        <v>2019</v>
      </c>
      <c r="S1977" s="7">
        <f t="shared" ca="1" si="276"/>
        <v>43639</v>
      </c>
      <c r="T1977" s="7" t="str">
        <f t="shared" si="277"/>
        <v>2</v>
      </c>
      <c r="U1977" s="7">
        <f t="shared" si="278"/>
        <v>43740</v>
      </c>
    </row>
    <row r="1978" spans="1:21" x14ac:dyDescent="0.25">
      <c r="A1978">
        <v>1977</v>
      </c>
      <c r="B1978" s="1">
        <v>43640</v>
      </c>
      <c r="C1978" s="1">
        <v>43758</v>
      </c>
      <c r="D1978" s="2">
        <v>20</v>
      </c>
      <c r="E1978" s="2" t="s">
        <v>1702</v>
      </c>
      <c r="F1978" s="2" t="s">
        <v>1704</v>
      </c>
      <c r="H1978" t="str">
        <f t="shared" ca="1" si="270"/>
        <v>cliente indisponivel</v>
      </c>
      <c r="I1978" t="str">
        <f t="shared" ca="1" si="271"/>
        <v>cliente indisponivel</v>
      </c>
      <c r="J1978" t="str">
        <f t="shared" ca="1" si="272"/>
        <v>Não entregue</v>
      </c>
      <c r="K1978">
        <f t="shared" ca="1" si="273"/>
        <v>2</v>
      </c>
      <c r="L1978">
        <f t="shared" ca="1" si="274"/>
        <v>2</v>
      </c>
      <c r="M1978" s="6" t="str">
        <f t="shared" si="275"/>
        <v>43</v>
      </c>
      <c r="N1978" s="6">
        <v>10</v>
      </c>
      <c r="O1978" s="6">
        <v>2019</v>
      </c>
      <c r="P1978" s="6" t="s">
        <v>126</v>
      </c>
      <c r="Q1978" s="6">
        <v>10</v>
      </c>
      <c r="R1978" s="6">
        <v>2019</v>
      </c>
      <c r="S1978" s="7">
        <f t="shared" ca="1" si="276"/>
        <v>43639</v>
      </c>
      <c r="T1978" s="7" t="str">
        <f t="shared" si="277"/>
        <v>20</v>
      </c>
      <c r="U1978" s="7">
        <f t="shared" si="278"/>
        <v>43758</v>
      </c>
    </row>
    <row r="1979" spans="1:21" x14ac:dyDescent="0.25">
      <c r="A1979">
        <v>1978</v>
      </c>
      <c r="B1979" s="1">
        <v>43638</v>
      </c>
      <c r="C1979" s="1">
        <v>43759</v>
      </c>
      <c r="D1979" s="2">
        <v>75</v>
      </c>
      <c r="E1979" s="2" t="s">
        <v>1702</v>
      </c>
      <c r="F1979" s="2" t="s">
        <v>1703</v>
      </c>
      <c r="H1979" t="str">
        <f t="shared" ca="1" si="270"/>
        <v>cliente indisponivel</v>
      </c>
      <c r="I1979" t="str">
        <f t="shared" ca="1" si="271"/>
        <v>cliente indisponivel</v>
      </c>
      <c r="J1979" t="str">
        <f t="shared" ca="1" si="272"/>
        <v>Não entregue</v>
      </c>
      <c r="K1979">
        <f t="shared" ca="1" si="273"/>
        <v>2</v>
      </c>
      <c r="L1979">
        <f t="shared" ca="1" si="274"/>
        <v>1</v>
      </c>
      <c r="M1979" s="6" t="str">
        <f t="shared" si="275"/>
        <v>43</v>
      </c>
      <c r="N1979" s="6">
        <v>10</v>
      </c>
      <c r="O1979" s="6">
        <v>2019</v>
      </c>
      <c r="P1979" s="6" t="s">
        <v>132</v>
      </c>
      <c r="Q1979" s="6">
        <v>10</v>
      </c>
      <c r="R1979" s="6">
        <v>2019</v>
      </c>
      <c r="S1979" s="7">
        <f t="shared" ca="1" si="276"/>
        <v>43639</v>
      </c>
      <c r="T1979" s="7" t="str">
        <f t="shared" si="277"/>
        <v>21</v>
      </c>
      <c r="U1979" s="7">
        <f t="shared" si="278"/>
        <v>43759</v>
      </c>
    </row>
    <row r="1980" spans="1:21" x14ac:dyDescent="0.25">
      <c r="A1980">
        <v>1979</v>
      </c>
      <c r="B1980" s="1">
        <v>43642</v>
      </c>
      <c r="C1980" s="1">
        <v>43755</v>
      </c>
      <c r="D1980" s="2">
        <v>144</v>
      </c>
      <c r="E1980" s="2" t="s">
        <v>1701</v>
      </c>
      <c r="F1980" s="2" t="s">
        <v>1709</v>
      </c>
      <c r="H1980" t="str">
        <f t="shared" si="270"/>
        <v/>
      </c>
      <c r="I1980" t="str">
        <f t="shared" ca="1" si="271"/>
        <v>cliente indisponivel</v>
      </c>
      <c r="J1980" t="str">
        <f t="shared" ca="1" si="272"/>
        <v>Não entregue</v>
      </c>
      <c r="K1980">
        <f t="shared" ca="1" si="273"/>
        <v>2</v>
      </c>
      <c r="L1980">
        <f t="shared" ca="1" si="274"/>
        <v>3</v>
      </c>
      <c r="M1980" s="6" t="str">
        <f t="shared" si="275"/>
        <v>43</v>
      </c>
      <c r="N1980" s="6">
        <v>10</v>
      </c>
      <c r="O1980" s="6">
        <v>2019</v>
      </c>
      <c r="P1980" s="6" t="s">
        <v>108</v>
      </c>
      <c r="Q1980" s="6">
        <v>10</v>
      </c>
      <c r="R1980" s="6">
        <v>2019</v>
      </c>
      <c r="S1980" s="7">
        <f t="shared" ca="1" si="276"/>
        <v>43640</v>
      </c>
      <c r="T1980" s="7" t="str">
        <f t="shared" si="277"/>
        <v>17</v>
      </c>
      <c r="U1980" s="7">
        <f t="shared" si="278"/>
        <v>43755</v>
      </c>
    </row>
    <row r="1981" spans="1:21" x14ac:dyDescent="0.25">
      <c r="A1981">
        <v>1980</v>
      </c>
      <c r="B1981" s="1">
        <v>43641</v>
      </c>
      <c r="C1981" s="1">
        <v>43750</v>
      </c>
      <c r="D1981" s="2">
        <v>23</v>
      </c>
      <c r="E1981" s="2" t="s">
        <v>1701</v>
      </c>
      <c r="F1981" s="2" t="s">
        <v>1709</v>
      </c>
      <c r="H1981" t="str">
        <f t="shared" si="270"/>
        <v/>
      </c>
      <c r="I1981" t="str">
        <f t="shared" ca="1" si="271"/>
        <v>outros</v>
      </c>
      <c r="J1981" t="str">
        <f t="shared" ca="1" si="272"/>
        <v>Entregue</v>
      </c>
      <c r="K1981">
        <f t="shared" ca="1" si="273"/>
        <v>1</v>
      </c>
      <c r="L1981">
        <f t="shared" ca="1" si="274"/>
        <v>2</v>
      </c>
      <c r="M1981" s="6" t="str">
        <f t="shared" si="275"/>
        <v>43</v>
      </c>
      <c r="N1981" s="6">
        <v>10</v>
      </c>
      <c r="O1981" s="6">
        <v>2019</v>
      </c>
      <c r="P1981" s="6" t="s">
        <v>78</v>
      </c>
      <c r="Q1981" s="6">
        <v>10</v>
      </c>
      <c r="R1981" s="6">
        <v>2019</v>
      </c>
      <c r="S1981" s="7">
        <f t="shared" ca="1" si="276"/>
        <v>43639</v>
      </c>
      <c r="T1981" s="7" t="str">
        <f t="shared" si="277"/>
        <v>12</v>
      </c>
      <c r="U1981" s="7">
        <f t="shared" si="278"/>
        <v>43750</v>
      </c>
    </row>
    <row r="1982" spans="1:21" x14ac:dyDescent="0.25">
      <c r="A1982">
        <v>1981</v>
      </c>
      <c r="B1982" s="1">
        <v>43642</v>
      </c>
      <c r="C1982" s="1">
        <v>43759</v>
      </c>
      <c r="D1982" s="2">
        <v>53</v>
      </c>
      <c r="E1982" s="2" t="s">
        <v>1702</v>
      </c>
      <c r="F1982" s="2" t="s">
        <v>1703</v>
      </c>
      <c r="H1982" t="str">
        <f t="shared" ca="1" si="270"/>
        <v>cliente indisponivel</v>
      </c>
      <c r="I1982" t="str">
        <f t="shared" ca="1" si="271"/>
        <v>cliente indisponivel</v>
      </c>
      <c r="J1982" t="str">
        <f t="shared" ca="1" si="272"/>
        <v>Não entregue</v>
      </c>
      <c r="K1982">
        <f t="shared" ca="1" si="273"/>
        <v>2</v>
      </c>
      <c r="L1982">
        <f t="shared" ca="1" si="274"/>
        <v>1</v>
      </c>
      <c r="M1982" s="6" t="str">
        <f t="shared" si="275"/>
        <v>43</v>
      </c>
      <c r="N1982" s="6">
        <v>10</v>
      </c>
      <c r="O1982" s="6">
        <v>2019</v>
      </c>
      <c r="P1982" s="6" t="s">
        <v>132</v>
      </c>
      <c r="Q1982" s="6">
        <v>10</v>
      </c>
      <c r="R1982" s="6">
        <v>2019</v>
      </c>
      <c r="S1982" s="7">
        <f t="shared" ca="1" si="276"/>
        <v>43640</v>
      </c>
      <c r="T1982" s="7" t="str">
        <f t="shared" si="277"/>
        <v>21</v>
      </c>
      <c r="U1982" s="7">
        <f t="shared" si="278"/>
        <v>43759</v>
      </c>
    </row>
    <row r="1983" spans="1:21" x14ac:dyDescent="0.25">
      <c r="A1983">
        <v>1982</v>
      </c>
      <c r="B1983" s="1">
        <v>43642</v>
      </c>
      <c r="C1983" s="1">
        <v>43751</v>
      </c>
      <c r="D1983" s="2">
        <v>145</v>
      </c>
      <c r="E1983" s="2" t="s">
        <v>1701</v>
      </c>
      <c r="F1983" s="2" t="s">
        <v>1709</v>
      </c>
      <c r="H1983" t="str">
        <f t="shared" si="270"/>
        <v/>
      </c>
      <c r="I1983" t="str">
        <f t="shared" ca="1" si="271"/>
        <v>cliente indisponivel</v>
      </c>
      <c r="J1983" t="str">
        <f t="shared" ca="1" si="272"/>
        <v>Não entregue</v>
      </c>
      <c r="K1983">
        <f t="shared" ca="1" si="273"/>
        <v>2</v>
      </c>
      <c r="L1983">
        <f t="shared" ca="1" si="274"/>
        <v>1</v>
      </c>
      <c r="M1983" s="6" t="str">
        <f t="shared" si="275"/>
        <v>43</v>
      </c>
      <c r="N1983" s="6">
        <v>10</v>
      </c>
      <c r="O1983" s="6">
        <v>2019</v>
      </c>
      <c r="P1983" s="6" t="s">
        <v>84</v>
      </c>
      <c r="Q1983" s="6">
        <v>10</v>
      </c>
      <c r="R1983" s="6">
        <v>2019</v>
      </c>
      <c r="S1983" s="7">
        <f t="shared" ca="1" si="276"/>
        <v>43642</v>
      </c>
      <c r="T1983" s="7" t="str">
        <f t="shared" si="277"/>
        <v>13</v>
      </c>
      <c r="U1983" s="7">
        <f t="shared" si="278"/>
        <v>43751</v>
      </c>
    </row>
    <row r="1984" spans="1:21" x14ac:dyDescent="0.25">
      <c r="A1984">
        <v>1983</v>
      </c>
      <c r="B1984" s="1">
        <v>43638</v>
      </c>
      <c r="C1984" s="1">
        <v>43755</v>
      </c>
      <c r="D1984" s="2">
        <v>7</v>
      </c>
      <c r="E1984" s="2" t="s">
        <v>1701</v>
      </c>
      <c r="F1984" s="2" t="s">
        <v>1709</v>
      </c>
      <c r="H1984" t="str">
        <f t="shared" si="270"/>
        <v/>
      </c>
      <c r="I1984" t="str">
        <f t="shared" ca="1" si="271"/>
        <v>cliente indisponivel</v>
      </c>
      <c r="J1984" t="str">
        <f t="shared" ca="1" si="272"/>
        <v>Não entregue</v>
      </c>
      <c r="K1984">
        <f t="shared" ca="1" si="273"/>
        <v>2</v>
      </c>
      <c r="L1984">
        <f t="shared" ca="1" si="274"/>
        <v>1</v>
      </c>
      <c r="M1984" s="6" t="str">
        <f t="shared" si="275"/>
        <v>43</v>
      </c>
      <c r="N1984" s="6">
        <v>10</v>
      </c>
      <c r="O1984" s="6">
        <v>2019</v>
      </c>
      <c r="P1984" s="6" t="s">
        <v>108</v>
      </c>
      <c r="Q1984" s="6">
        <v>10</v>
      </c>
      <c r="R1984" s="6">
        <v>2019</v>
      </c>
      <c r="S1984" s="7">
        <f t="shared" ca="1" si="276"/>
        <v>43640</v>
      </c>
      <c r="T1984" s="7" t="str">
        <f t="shared" si="277"/>
        <v>17</v>
      </c>
      <c r="U1984" s="7">
        <f t="shared" si="278"/>
        <v>43755</v>
      </c>
    </row>
    <row r="1985" spans="1:21" x14ac:dyDescent="0.25">
      <c r="A1985">
        <v>1984</v>
      </c>
      <c r="B1985" s="1">
        <v>43642</v>
      </c>
      <c r="C1985" s="1">
        <v>43757</v>
      </c>
      <c r="D1985" s="2">
        <v>131</v>
      </c>
      <c r="E1985" s="2" t="s">
        <v>1701</v>
      </c>
      <c r="F1985" s="2" t="s">
        <v>1709</v>
      </c>
      <c r="H1985" t="str">
        <f t="shared" si="270"/>
        <v/>
      </c>
      <c r="I1985" t="str">
        <f t="shared" ca="1" si="271"/>
        <v>outros</v>
      </c>
      <c r="J1985" t="str">
        <f t="shared" ca="1" si="272"/>
        <v>Entregue</v>
      </c>
      <c r="K1985">
        <f t="shared" ca="1" si="273"/>
        <v>1</v>
      </c>
      <c r="L1985">
        <f t="shared" ca="1" si="274"/>
        <v>1</v>
      </c>
      <c r="M1985" s="6" t="str">
        <f t="shared" si="275"/>
        <v>43</v>
      </c>
      <c r="N1985" s="6">
        <v>10</v>
      </c>
      <c r="O1985" s="6">
        <v>2019</v>
      </c>
      <c r="P1985" s="6" t="s">
        <v>120</v>
      </c>
      <c r="Q1985" s="6">
        <v>10</v>
      </c>
      <c r="R1985" s="6">
        <v>2019</v>
      </c>
      <c r="S1985" s="7">
        <f t="shared" ca="1" si="276"/>
        <v>43639</v>
      </c>
      <c r="T1985" s="7" t="str">
        <f t="shared" si="277"/>
        <v>19</v>
      </c>
      <c r="U1985" s="7">
        <f t="shared" si="278"/>
        <v>43757</v>
      </c>
    </row>
    <row r="1986" spans="1:21" x14ac:dyDescent="0.25">
      <c r="A1986">
        <v>1985</v>
      </c>
      <c r="B1986" s="1">
        <v>43642</v>
      </c>
      <c r="C1986" s="1">
        <v>43759</v>
      </c>
      <c r="D1986" s="2">
        <v>186</v>
      </c>
      <c r="E1986" s="2" t="s">
        <v>1702</v>
      </c>
      <c r="F1986" s="2" t="s">
        <v>1703</v>
      </c>
      <c r="H1986" t="str">
        <f t="shared" ca="1" si="270"/>
        <v>outros</v>
      </c>
      <c r="I1986" t="str">
        <f t="shared" ca="1" si="271"/>
        <v>outros</v>
      </c>
      <c r="J1986" t="str">
        <f t="shared" ca="1" si="272"/>
        <v>Entregue</v>
      </c>
      <c r="K1986">
        <f t="shared" ca="1" si="273"/>
        <v>1</v>
      </c>
      <c r="L1986">
        <f t="shared" ca="1" si="274"/>
        <v>1</v>
      </c>
      <c r="M1986" s="6" t="str">
        <f t="shared" si="275"/>
        <v>43</v>
      </c>
      <c r="N1986" s="6">
        <v>10</v>
      </c>
      <c r="O1986" s="6">
        <v>2019</v>
      </c>
      <c r="P1986" s="6" t="s">
        <v>132</v>
      </c>
      <c r="Q1986" s="6">
        <v>10</v>
      </c>
      <c r="R1986" s="6">
        <v>2019</v>
      </c>
      <c r="S1986" s="7">
        <f t="shared" ca="1" si="276"/>
        <v>43641</v>
      </c>
      <c r="T1986" s="7" t="str">
        <f t="shared" si="277"/>
        <v>21</v>
      </c>
      <c r="U1986" s="7">
        <f t="shared" si="278"/>
        <v>43759</v>
      </c>
    </row>
    <row r="1987" spans="1:21" x14ac:dyDescent="0.25">
      <c r="A1987">
        <v>1986</v>
      </c>
      <c r="B1987" s="1">
        <v>43641</v>
      </c>
      <c r="C1987" s="1">
        <v>43758</v>
      </c>
      <c r="D1987" s="2">
        <v>229</v>
      </c>
      <c r="E1987" s="2" t="s">
        <v>1701</v>
      </c>
      <c r="F1987" s="2" t="s">
        <v>1709</v>
      </c>
      <c r="H1987" t="str">
        <f t="shared" ref="H1987:H2050" si="279">IF(E1987="Entregue","",I1987)</f>
        <v/>
      </c>
      <c r="I1987" t="str">
        <f t="shared" ref="I1987:I2050" ca="1" si="280">VLOOKUP(K1987,$V$6:$W$8,2,TRUE)</f>
        <v>outros</v>
      </c>
      <c r="J1987" t="str">
        <f t="shared" ref="J1987:J2050" ca="1" si="281">VLOOKUP(K1987,$V$1:$W$3,2,TRUE)</f>
        <v>Entregue</v>
      </c>
      <c r="K1987">
        <f t="shared" ref="K1987:K2050" ca="1" si="282">RANDBETWEEN(1,2)</f>
        <v>1</v>
      </c>
      <c r="L1987">
        <f t="shared" ref="L1987:L2050" ca="1" si="283">RANDBETWEEN(1,3)</f>
        <v>1</v>
      </c>
      <c r="M1987" s="6" t="str">
        <f t="shared" ref="M1987:M2050" si="284">LEFT(C1987,2)</f>
        <v>43</v>
      </c>
      <c r="N1987" s="6">
        <v>10</v>
      </c>
      <c r="O1987" s="6">
        <v>2019</v>
      </c>
      <c r="P1987" s="6" t="s">
        <v>126</v>
      </c>
      <c r="Q1987" s="6">
        <v>10</v>
      </c>
      <c r="R1987" s="6">
        <v>2019</v>
      </c>
      <c r="S1987" s="7">
        <f t="shared" ref="S1987:S2050" ca="1" si="285">DATE(2019,6,21)+RANDBETWEEN(1,5)</f>
        <v>43638</v>
      </c>
      <c r="T1987" s="7" t="str">
        <f t="shared" ref="T1987:T2050" si="286">SUBSTITUTE(P1987,"/","")</f>
        <v>20</v>
      </c>
      <c r="U1987" s="7">
        <f t="shared" ref="U1987:U2050" si="287">DATE(R1987,Q1987,T1987)</f>
        <v>43758</v>
      </c>
    </row>
    <row r="1988" spans="1:21" x14ac:dyDescent="0.25">
      <c r="A1988">
        <v>1987</v>
      </c>
      <c r="B1988" s="1">
        <v>43642</v>
      </c>
      <c r="C1988" s="1">
        <v>43761</v>
      </c>
      <c r="D1988" s="2">
        <v>200</v>
      </c>
      <c r="E1988" s="2" t="s">
        <v>1702</v>
      </c>
      <c r="F1988" s="2" t="s">
        <v>1704</v>
      </c>
      <c r="H1988" t="str">
        <f t="shared" ca="1" si="279"/>
        <v>cliente indisponivel</v>
      </c>
      <c r="I1988" t="str">
        <f t="shared" ca="1" si="280"/>
        <v>cliente indisponivel</v>
      </c>
      <c r="J1988" t="str">
        <f t="shared" ca="1" si="281"/>
        <v>Não entregue</v>
      </c>
      <c r="K1988">
        <f t="shared" ca="1" si="282"/>
        <v>2</v>
      </c>
      <c r="L1988">
        <f t="shared" ca="1" si="283"/>
        <v>3</v>
      </c>
      <c r="M1988" s="6" t="str">
        <f t="shared" si="284"/>
        <v>43</v>
      </c>
      <c r="N1988" s="6">
        <v>10</v>
      </c>
      <c r="O1988" s="6">
        <v>2019</v>
      </c>
      <c r="P1988" s="6" t="s">
        <v>144</v>
      </c>
      <c r="Q1988" s="6">
        <v>10</v>
      </c>
      <c r="R1988" s="6">
        <v>2019</v>
      </c>
      <c r="S1988" s="7">
        <f t="shared" ca="1" si="285"/>
        <v>43642</v>
      </c>
      <c r="T1988" s="7" t="str">
        <f t="shared" si="286"/>
        <v>23</v>
      </c>
      <c r="U1988" s="7">
        <f t="shared" si="287"/>
        <v>43761</v>
      </c>
    </row>
    <row r="1989" spans="1:21" x14ac:dyDescent="0.25">
      <c r="A1989">
        <v>1988</v>
      </c>
      <c r="B1989" s="1">
        <v>43639</v>
      </c>
      <c r="C1989" s="1">
        <v>43763</v>
      </c>
      <c r="D1989" s="2">
        <v>216</v>
      </c>
      <c r="E1989" s="2" t="s">
        <v>1702</v>
      </c>
      <c r="F1989" s="2" t="s">
        <v>1704</v>
      </c>
      <c r="H1989" t="str">
        <f t="shared" ca="1" si="279"/>
        <v>outros</v>
      </c>
      <c r="I1989" t="str">
        <f t="shared" ca="1" si="280"/>
        <v>outros</v>
      </c>
      <c r="J1989" t="str">
        <f t="shared" ca="1" si="281"/>
        <v>Entregue</v>
      </c>
      <c r="K1989">
        <f t="shared" ca="1" si="282"/>
        <v>1</v>
      </c>
      <c r="L1989">
        <f t="shared" ca="1" si="283"/>
        <v>3</v>
      </c>
      <c r="M1989" s="6" t="str">
        <f t="shared" si="284"/>
        <v>43</v>
      </c>
      <c r="N1989" s="6">
        <v>10</v>
      </c>
      <c r="O1989" s="6">
        <v>2019</v>
      </c>
      <c r="P1989" s="6" t="s">
        <v>157</v>
      </c>
      <c r="Q1989" s="6">
        <v>10</v>
      </c>
      <c r="R1989" s="6">
        <v>2019</v>
      </c>
      <c r="S1989" s="7">
        <f t="shared" ca="1" si="285"/>
        <v>43642</v>
      </c>
      <c r="T1989" s="7" t="str">
        <f t="shared" si="286"/>
        <v>25</v>
      </c>
      <c r="U1989" s="7">
        <f t="shared" si="287"/>
        <v>43763</v>
      </c>
    </row>
    <row r="1990" spans="1:21" x14ac:dyDescent="0.25">
      <c r="A1990">
        <v>1989</v>
      </c>
      <c r="B1990" s="1">
        <v>43640</v>
      </c>
      <c r="C1990" s="1">
        <v>43749</v>
      </c>
      <c r="D1990" s="2">
        <v>216</v>
      </c>
      <c r="E1990" s="2" t="s">
        <v>1701</v>
      </c>
      <c r="F1990" s="2" t="s">
        <v>1709</v>
      </c>
      <c r="H1990" t="str">
        <f t="shared" si="279"/>
        <v/>
      </c>
      <c r="I1990" t="str">
        <f t="shared" ca="1" si="280"/>
        <v>cliente indisponivel</v>
      </c>
      <c r="J1990" t="str">
        <f t="shared" ca="1" si="281"/>
        <v>Não entregue</v>
      </c>
      <c r="K1990">
        <f t="shared" ca="1" si="282"/>
        <v>2</v>
      </c>
      <c r="L1990">
        <f t="shared" ca="1" si="283"/>
        <v>3</v>
      </c>
      <c r="M1990" s="6" t="str">
        <f t="shared" si="284"/>
        <v>43</v>
      </c>
      <c r="N1990" s="6">
        <v>10</v>
      </c>
      <c r="O1990" s="6">
        <v>2019</v>
      </c>
      <c r="P1990" s="6" t="s">
        <v>71</v>
      </c>
      <c r="Q1990" s="6">
        <v>10</v>
      </c>
      <c r="R1990" s="6">
        <v>2019</v>
      </c>
      <c r="S1990" s="7">
        <f t="shared" ca="1" si="285"/>
        <v>43639</v>
      </c>
      <c r="T1990" s="7" t="str">
        <f t="shared" si="286"/>
        <v>11</v>
      </c>
      <c r="U1990" s="7">
        <f t="shared" si="287"/>
        <v>43749</v>
      </c>
    </row>
    <row r="1991" spans="1:21" x14ac:dyDescent="0.25">
      <c r="A1991">
        <v>1990</v>
      </c>
      <c r="B1991" s="1">
        <v>43640</v>
      </c>
      <c r="C1991" s="1">
        <v>43753</v>
      </c>
      <c r="D1991" s="2">
        <v>78</v>
      </c>
      <c r="E1991" s="2" t="s">
        <v>1702</v>
      </c>
      <c r="F1991" s="2" t="s">
        <v>1704</v>
      </c>
      <c r="H1991" t="str">
        <f t="shared" ca="1" si="279"/>
        <v>cliente indisponivel</v>
      </c>
      <c r="I1991" t="str">
        <f t="shared" ca="1" si="280"/>
        <v>cliente indisponivel</v>
      </c>
      <c r="J1991" t="str">
        <f t="shared" ca="1" si="281"/>
        <v>Não entregue</v>
      </c>
      <c r="K1991">
        <f t="shared" ca="1" si="282"/>
        <v>2</v>
      </c>
      <c r="L1991">
        <f t="shared" ca="1" si="283"/>
        <v>2</v>
      </c>
      <c r="M1991" s="6" t="str">
        <f t="shared" si="284"/>
        <v>43</v>
      </c>
      <c r="N1991" s="6">
        <v>10</v>
      </c>
      <c r="O1991" s="6">
        <v>2019</v>
      </c>
      <c r="P1991" s="6" t="s">
        <v>95</v>
      </c>
      <c r="Q1991" s="6">
        <v>10</v>
      </c>
      <c r="R1991" s="6">
        <v>2019</v>
      </c>
      <c r="S1991" s="7">
        <f t="shared" ca="1" si="285"/>
        <v>43639</v>
      </c>
      <c r="T1991" s="7" t="str">
        <f t="shared" si="286"/>
        <v>15</v>
      </c>
      <c r="U1991" s="7">
        <f t="shared" si="287"/>
        <v>43753</v>
      </c>
    </row>
    <row r="1992" spans="1:21" x14ac:dyDescent="0.25">
      <c r="A1992">
        <v>1991</v>
      </c>
      <c r="B1992" s="1">
        <v>43638</v>
      </c>
      <c r="C1992" s="1">
        <v>43741</v>
      </c>
      <c r="D1992" s="2">
        <v>47</v>
      </c>
      <c r="E1992" s="2" t="s">
        <v>1702</v>
      </c>
      <c r="F1992" s="2" t="s">
        <v>1704</v>
      </c>
      <c r="H1992" t="str">
        <f t="shared" ca="1" si="279"/>
        <v>outros</v>
      </c>
      <c r="I1992" t="str">
        <f t="shared" ca="1" si="280"/>
        <v>outros</v>
      </c>
      <c r="J1992" t="str">
        <f t="shared" ca="1" si="281"/>
        <v>Entregue</v>
      </c>
      <c r="K1992">
        <f t="shared" ca="1" si="282"/>
        <v>1</v>
      </c>
      <c r="L1992">
        <f t="shared" ca="1" si="283"/>
        <v>2</v>
      </c>
      <c r="M1992" s="6" t="str">
        <f t="shared" si="284"/>
        <v>43</v>
      </c>
      <c r="N1992" s="6">
        <v>10</v>
      </c>
      <c r="O1992" s="6">
        <v>2019</v>
      </c>
      <c r="P1992" s="6" t="s">
        <v>1691</v>
      </c>
      <c r="Q1992" s="6">
        <v>10</v>
      </c>
      <c r="R1992" s="6">
        <v>2019</v>
      </c>
      <c r="S1992" s="7">
        <f t="shared" ca="1" si="285"/>
        <v>43640</v>
      </c>
      <c r="T1992" s="7" t="str">
        <f t="shared" si="286"/>
        <v>3</v>
      </c>
      <c r="U1992" s="7">
        <f t="shared" si="287"/>
        <v>43741</v>
      </c>
    </row>
    <row r="1993" spans="1:21" x14ac:dyDescent="0.25">
      <c r="A1993">
        <v>1992</v>
      </c>
      <c r="B1993" s="1">
        <v>43640</v>
      </c>
      <c r="C1993" s="1">
        <v>43742</v>
      </c>
      <c r="D1993" s="2">
        <v>22</v>
      </c>
      <c r="E1993" s="2" t="s">
        <v>1702</v>
      </c>
      <c r="F1993" s="2" t="s">
        <v>1703</v>
      </c>
      <c r="H1993" t="str">
        <f t="shared" ca="1" si="279"/>
        <v>outros</v>
      </c>
      <c r="I1993" t="str">
        <f t="shared" ca="1" si="280"/>
        <v>outros</v>
      </c>
      <c r="J1993" t="str">
        <f t="shared" ca="1" si="281"/>
        <v>Entregue</v>
      </c>
      <c r="K1993">
        <f t="shared" ca="1" si="282"/>
        <v>1</v>
      </c>
      <c r="L1993">
        <f t="shared" ca="1" si="283"/>
        <v>2</v>
      </c>
      <c r="M1993" s="6" t="str">
        <f t="shared" si="284"/>
        <v>43</v>
      </c>
      <c r="N1993" s="6">
        <v>10</v>
      </c>
      <c r="O1993" s="6">
        <v>2019</v>
      </c>
      <c r="P1993" s="6" t="s">
        <v>1698</v>
      </c>
      <c r="Q1993" s="6">
        <v>10</v>
      </c>
      <c r="R1993" s="6">
        <v>2019</v>
      </c>
      <c r="S1993" s="7">
        <f t="shared" ca="1" si="285"/>
        <v>43640</v>
      </c>
      <c r="T1993" s="7" t="str">
        <f t="shared" si="286"/>
        <v>4</v>
      </c>
      <c r="U1993" s="7">
        <f t="shared" si="287"/>
        <v>43742</v>
      </c>
    </row>
    <row r="1994" spans="1:21" x14ac:dyDescent="0.25">
      <c r="A1994">
        <v>1993</v>
      </c>
      <c r="B1994" s="1">
        <v>43641</v>
      </c>
      <c r="C1994" s="1">
        <v>43743</v>
      </c>
      <c r="D1994" s="2">
        <v>10</v>
      </c>
      <c r="E1994" s="2" t="s">
        <v>1701</v>
      </c>
      <c r="F1994" s="2" t="s">
        <v>1709</v>
      </c>
      <c r="H1994" t="str">
        <f t="shared" si="279"/>
        <v/>
      </c>
      <c r="I1994" t="str">
        <f t="shared" ca="1" si="280"/>
        <v>outros</v>
      </c>
      <c r="J1994" t="str">
        <f t="shared" ca="1" si="281"/>
        <v>Entregue</v>
      </c>
      <c r="K1994">
        <f t="shared" ca="1" si="282"/>
        <v>1</v>
      </c>
      <c r="L1994">
        <f t="shared" ca="1" si="283"/>
        <v>3</v>
      </c>
      <c r="M1994" s="6" t="str">
        <f t="shared" si="284"/>
        <v>43</v>
      </c>
      <c r="N1994" s="6">
        <v>10</v>
      </c>
      <c r="O1994" s="6">
        <v>2019</v>
      </c>
      <c r="P1994" s="6" t="s">
        <v>1695</v>
      </c>
      <c r="Q1994" s="6">
        <v>10</v>
      </c>
      <c r="R1994" s="6">
        <v>2019</v>
      </c>
      <c r="S1994" s="7">
        <f t="shared" ca="1" si="285"/>
        <v>43641</v>
      </c>
      <c r="T1994" s="7" t="str">
        <f t="shared" si="286"/>
        <v>5</v>
      </c>
      <c r="U1994" s="7">
        <f t="shared" si="287"/>
        <v>43743</v>
      </c>
    </row>
    <row r="1995" spans="1:21" x14ac:dyDescent="0.25">
      <c r="A1995">
        <v>1994</v>
      </c>
      <c r="B1995" s="1">
        <v>43640</v>
      </c>
      <c r="C1995" s="1">
        <v>43744</v>
      </c>
      <c r="D1995" s="2">
        <v>67</v>
      </c>
      <c r="E1995" s="2" t="s">
        <v>1701</v>
      </c>
      <c r="F1995" s="2" t="s">
        <v>1709</v>
      </c>
      <c r="H1995" t="str">
        <f t="shared" si="279"/>
        <v/>
      </c>
      <c r="I1995" t="str">
        <f t="shared" ca="1" si="280"/>
        <v>outros</v>
      </c>
      <c r="J1995" t="str">
        <f t="shared" ca="1" si="281"/>
        <v>Entregue</v>
      </c>
      <c r="K1995">
        <f t="shared" ca="1" si="282"/>
        <v>1</v>
      </c>
      <c r="L1995">
        <f t="shared" ca="1" si="283"/>
        <v>3</v>
      </c>
      <c r="M1995" s="6" t="str">
        <f t="shared" si="284"/>
        <v>43</v>
      </c>
      <c r="N1995" s="6">
        <v>10</v>
      </c>
      <c r="O1995" s="6">
        <v>2019</v>
      </c>
      <c r="P1995" s="6" t="s">
        <v>1692</v>
      </c>
      <c r="Q1995" s="6">
        <v>10</v>
      </c>
      <c r="R1995" s="6">
        <v>2019</v>
      </c>
      <c r="S1995" s="7">
        <f t="shared" ca="1" si="285"/>
        <v>43640</v>
      </c>
      <c r="T1995" s="7" t="str">
        <f t="shared" si="286"/>
        <v>6</v>
      </c>
      <c r="U1995" s="7">
        <f t="shared" si="287"/>
        <v>43744</v>
      </c>
    </row>
    <row r="1996" spans="1:21" x14ac:dyDescent="0.25">
      <c r="A1996">
        <v>1995</v>
      </c>
      <c r="B1996" s="1">
        <v>43641</v>
      </c>
      <c r="C1996" s="1">
        <v>43764</v>
      </c>
      <c r="D1996" s="2">
        <v>186</v>
      </c>
      <c r="E1996" s="2" t="s">
        <v>1702</v>
      </c>
      <c r="F1996" s="2" t="s">
        <v>1703</v>
      </c>
      <c r="H1996" t="str">
        <f t="shared" ca="1" si="279"/>
        <v>outros</v>
      </c>
      <c r="I1996" t="str">
        <f t="shared" ca="1" si="280"/>
        <v>outros</v>
      </c>
      <c r="J1996" t="str">
        <f t="shared" ca="1" si="281"/>
        <v>Entregue</v>
      </c>
      <c r="K1996">
        <f t="shared" ca="1" si="282"/>
        <v>1</v>
      </c>
      <c r="L1996">
        <f t="shared" ca="1" si="283"/>
        <v>3</v>
      </c>
      <c r="M1996" s="6" t="str">
        <f t="shared" si="284"/>
        <v>43</v>
      </c>
      <c r="N1996" s="6">
        <v>10</v>
      </c>
      <c r="O1996" s="6">
        <v>2019</v>
      </c>
      <c r="P1996" s="6" t="s">
        <v>163</v>
      </c>
      <c r="Q1996" s="6">
        <v>10</v>
      </c>
      <c r="R1996" s="6">
        <v>2019</v>
      </c>
      <c r="S1996" s="7">
        <f t="shared" ca="1" si="285"/>
        <v>43639</v>
      </c>
      <c r="T1996" s="7" t="str">
        <f t="shared" si="286"/>
        <v>26</v>
      </c>
      <c r="U1996" s="7">
        <f t="shared" si="287"/>
        <v>43764</v>
      </c>
    </row>
    <row r="1997" spans="1:21" x14ac:dyDescent="0.25">
      <c r="A1997">
        <v>1996</v>
      </c>
      <c r="B1997" s="1">
        <v>43639</v>
      </c>
      <c r="C1997" s="1">
        <v>43757</v>
      </c>
      <c r="D1997" s="2">
        <v>201</v>
      </c>
      <c r="E1997" s="2" t="s">
        <v>1701</v>
      </c>
      <c r="F1997" s="2" t="s">
        <v>1709</v>
      </c>
      <c r="H1997" t="str">
        <f t="shared" si="279"/>
        <v/>
      </c>
      <c r="I1997" t="str">
        <f t="shared" ca="1" si="280"/>
        <v>cliente indisponivel</v>
      </c>
      <c r="J1997" t="str">
        <f t="shared" ca="1" si="281"/>
        <v>Não entregue</v>
      </c>
      <c r="K1997">
        <f t="shared" ca="1" si="282"/>
        <v>2</v>
      </c>
      <c r="L1997">
        <f t="shared" ca="1" si="283"/>
        <v>3</v>
      </c>
      <c r="M1997" s="6" t="str">
        <f t="shared" si="284"/>
        <v>43</v>
      </c>
      <c r="N1997" s="6">
        <v>10</v>
      </c>
      <c r="O1997" s="6">
        <v>2019</v>
      </c>
      <c r="P1997" s="6" t="s">
        <v>120</v>
      </c>
      <c r="Q1997" s="6">
        <v>10</v>
      </c>
      <c r="R1997" s="6">
        <v>2019</v>
      </c>
      <c r="S1997" s="7">
        <f t="shared" ca="1" si="285"/>
        <v>43642</v>
      </c>
      <c r="T1997" s="7" t="str">
        <f t="shared" si="286"/>
        <v>19</v>
      </c>
      <c r="U1997" s="7">
        <f t="shared" si="287"/>
        <v>43757</v>
      </c>
    </row>
    <row r="1998" spans="1:21" x14ac:dyDescent="0.25">
      <c r="A1998">
        <v>1997</v>
      </c>
      <c r="B1998" s="1">
        <v>43641</v>
      </c>
      <c r="C1998" s="1">
        <v>43761</v>
      </c>
      <c r="D1998" s="2">
        <v>39</v>
      </c>
      <c r="E1998" s="2" t="s">
        <v>1702</v>
      </c>
      <c r="F1998" s="2" t="s">
        <v>1703</v>
      </c>
      <c r="H1998" t="str">
        <f t="shared" ca="1" si="279"/>
        <v>cliente indisponivel</v>
      </c>
      <c r="I1998" t="str">
        <f t="shared" ca="1" si="280"/>
        <v>cliente indisponivel</v>
      </c>
      <c r="J1998" t="str">
        <f t="shared" ca="1" si="281"/>
        <v>Não entregue</v>
      </c>
      <c r="K1998">
        <f t="shared" ca="1" si="282"/>
        <v>2</v>
      </c>
      <c r="L1998">
        <f t="shared" ca="1" si="283"/>
        <v>2</v>
      </c>
      <c r="M1998" s="6" t="str">
        <f t="shared" si="284"/>
        <v>43</v>
      </c>
      <c r="N1998" s="6">
        <v>10</v>
      </c>
      <c r="O1998" s="6">
        <v>2019</v>
      </c>
      <c r="P1998" s="6" t="s">
        <v>144</v>
      </c>
      <c r="Q1998" s="6">
        <v>10</v>
      </c>
      <c r="R1998" s="6">
        <v>2019</v>
      </c>
      <c r="S1998" s="7">
        <f t="shared" ca="1" si="285"/>
        <v>43642</v>
      </c>
      <c r="T1998" s="7" t="str">
        <f t="shared" si="286"/>
        <v>23</v>
      </c>
      <c r="U1998" s="7">
        <f t="shared" si="287"/>
        <v>43761</v>
      </c>
    </row>
    <row r="1999" spans="1:21" x14ac:dyDescent="0.25">
      <c r="A1999">
        <v>1998</v>
      </c>
      <c r="B1999" s="1">
        <v>43642</v>
      </c>
      <c r="C1999" s="1">
        <v>43754</v>
      </c>
      <c r="D1999" s="2">
        <v>49</v>
      </c>
      <c r="E1999" s="2" t="s">
        <v>1701</v>
      </c>
      <c r="F1999" s="2" t="s">
        <v>1709</v>
      </c>
      <c r="H1999" t="str">
        <f t="shared" si="279"/>
        <v/>
      </c>
      <c r="I1999" t="str">
        <f t="shared" ca="1" si="280"/>
        <v>outros</v>
      </c>
      <c r="J1999" t="str">
        <f t="shared" ca="1" si="281"/>
        <v>Entregue</v>
      </c>
      <c r="K1999">
        <f t="shared" ca="1" si="282"/>
        <v>1</v>
      </c>
      <c r="L1999">
        <f t="shared" ca="1" si="283"/>
        <v>3</v>
      </c>
      <c r="M1999" s="6" t="str">
        <f t="shared" si="284"/>
        <v>43</v>
      </c>
      <c r="N1999" s="6">
        <v>10</v>
      </c>
      <c r="O1999" s="6">
        <v>2019</v>
      </c>
      <c r="P1999" s="6" t="s">
        <v>103</v>
      </c>
      <c r="Q1999" s="6">
        <v>10</v>
      </c>
      <c r="R1999" s="6">
        <v>2019</v>
      </c>
      <c r="S1999" s="7">
        <f t="shared" ca="1" si="285"/>
        <v>43638</v>
      </c>
      <c r="T1999" s="7" t="str">
        <f t="shared" si="286"/>
        <v>16</v>
      </c>
      <c r="U1999" s="7">
        <f t="shared" si="287"/>
        <v>43754</v>
      </c>
    </row>
    <row r="2000" spans="1:21" x14ac:dyDescent="0.25">
      <c r="A2000">
        <v>1999</v>
      </c>
      <c r="B2000" s="1">
        <v>43642</v>
      </c>
      <c r="C2000" s="1">
        <v>43754</v>
      </c>
      <c r="D2000" s="2">
        <v>21</v>
      </c>
      <c r="E2000" s="2" t="s">
        <v>1701</v>
      </c>
      <c r="F2000" s="2" t="s">
        <v>1709</v>
      </c>
      <c r="H2000" t="str">
        <f t="shared" si="279"/>
        <v/>
      </c>
      <c r="I2000" t="str">
        <f t="shared" ca="1" si="280"/>
        <v>outros</v>
      </c>
      <c r="J2000" t="str">
        <f t="shared" ca="1" si="281"/>
        <v>Entregue</v>
      </c>
      <c r="K2000">
        <f t="shared" ca="1" si="282"/>
        <v>1</v>
      </c>
      <c r="L2000">
        <f t="shared" ca="1" si="283"/>
        <v>3</v>
      </c>
      <c r="M2000" s="6" t="str">
        <f t="shared" si="284"/>
        <v>43</v>
      </c>
      <c r="N2000" s="6">
        <v>10</v>
      </c>
      <c r="O2000" s="6">
        <v>2019</v>
      </c>
      <c r="P2000" s="6" t="s">
        <v>103</v>
      </c>
      <c r="Q2000" s="6">
        <v>10</v>
      </c>
      <c r="R2000" s="6">
        <v>2019</v>
      </c>
      <c r="S2000" s="7">
        <f t="shared" ca="1" si="285"/>
        <v>43640</v>
      </c>
      <c r="T2000" s="7" t="str">
        <f t="shared" si="286"/>
        <v>16</v>
      </c>
      <c r="U2000" s="7">
        <f t="shared" si="287"/>
        <v>43754</v>
      </c>
    </row>
    <row r="2001" spans="1:21" x14ac:dyDescent="0.25">
      <c r="A2001">
        <v>2000</v>
      </c>
      <c r="B2001" s="1">
        <v>43642</v>
      </c>
      <c r="C2001" s="1">
        <v>43745</v>
      </c>
      <c r="D2001" s="2">
        <v>32</v>
      </c>
      <c r="E2001" s="2" t="s">
        <v>1701</v>
      </c>
      <c r="F2001" s="2" t="s">
        <v>1709</v>
      </c>
      <c r="H2001" t="str">
        <f t="shared" si="279"/>
        <v/>
      </c>
      <c r="I2001" t="str">
        <f t="shared" ca="1" si="280"/>
        <v>outros</v>
      </c>
      <c r="J2001" t="str">
        <f t="shared" ca="1" si="281"/>
        <v>Entregue</v>
      </c>
      <c r="K2001">
        <f t="shared" ca="1" si="282"/>
        <v>1</v>
      </c>
      <c r="L2001">
        <f t="shared" ca="1" si="283"/>
        <v>1</v>
      </c>
      <c r="M2001" s="6" t="str">
        <f t="shared" si="284"/>
        <v>43</v>
      </c>
      <c r="N2001" s="6">
        <v>10</v>
      </c>
      <c r="O2001" s="6">
        <v>2019</v>
      </c>
      <c r="P2001" s="6" t="s">
        <v>1697</v>
      </c>
      <c r="Q2001" s="6">
        <v>10</v>
      </c>
      <c r="R2001" s="6">
        <v>2019</v>
      </c>
      <c r="S2001" s="7">
        <f t="shared" ca="1" si="285"/>
        <v>43638</v>
      </c>
      <c r="T2001" s="7" t="str">
        <f t="shared" si="286"/>
        <v>7</v>
      </c>
      <c r="U2001" s="7">
        <f t="shared" si="287"/>
        <v>43745</v>
      </c>
    </row>
    <row r="2002" spans="1:21" x14ac:dyDescent="0.25">
      <c r="A2002">
        <v>2001</v>
      </c>
      <c r="B2002" s="1">
        <v>43640</v>
      </c>
      <c r="C2002" s="1">
        <v>43757</v>
      </c>
      <c r="D2002" s="2">
        <v>147</v>
      </c>
      <c r="E2002" s="2" t="s">
        <v>1702</v>
      </c>
      <c r="F2002" s="2" t="s">
        <v>1704</v>
      </c>
      <c r="H2002" t="str">
        <f t="shared" ca="1" si="279"/>
        <v>outros</v>
      </c>
      <c r="I2002" t="str">
        <f t="shared" ca="1" si="280"/>
        <v>outros</v>
      </c>
      <c r="J2002" t="str">
        <f t="shared" ca="1" si="281"/>
        <v>Entregue</v>
      </c>
      <c r="K2002">
        <f t="shared" ca="1" si="282"/>
        <v>1</v>
      </c>
      <c r="L2002">
        <f t="shared" ca="1" si="283"/>
        <v>1</v>
      </c>
      <c r="M2002" s="6" t="str">
        <f t="shared" si="284"/>
        <v>43</v>
      </c>
      <c r="N2002" s="6">
        <v>10</v>
      </c>
      <c r="O2002" s="6">
        <v>2019</v>
      </c>
      <c r="P2002" s="6" t="s">
        <v>120</v>
      </c>
      <c r="Q2002" s="6">
        <v>10</v>
      </c>
      <c r="R2002" s="6">
        <v>2019</v>
      </c>
      <c r="S2002" s="7">
        <f t="shared" ca="1" si="285"/>
        <v>43642</v>
      </c>
      <c r="T2002" s="7" t="str">
        <f t="shared" si="286"/>
        <v>19</v>
      </c>
      <c r="U2002" s="7">
        <f t="shared" si="287"/>
        <v>43757</v>
      </c>
    </row>
    <row r="2003" spans="1:21" x14ac:dyDescent="0.25">
      <c r="A2003">
        <v>2002</v>
      </c>
      <c r="B2003" s="1">
        <v>43641</v>
      </c>
      <c r="C2003" s="1">
        <v>43766</v>
      </c>
      <c r="D2003" s="2">
        <v>12</v>
      </c>
      <c r="E2003" s="2" t="s">
        <v>1701</v>
      </c>
      <c r="F2003" s="2" t="s">
        <v>1709</v>
      </c>
      <c r="H2003" t="str">
        <f t="shared" si="279"/>
        <v/>
      </c>
      <c r="I2003" t="str">
        <f t="shared" ca="1" si="280"/>
        <v>cliente indisponivel</v>
      </c>
      <c r="J2003" t="str">
        <f t="shared" ca="1" si="281"/>
        <v>Não entregue</v>
      </c>
      <c r="K2003">
        <f t="shared" ca="1" si="282"/>
        <v>2</v>
      </c>
      <c r="L2003">
        <f t="shared" ca="1" si="283"/>
        <v>1</v>
      </c>
      <c r="M2003" s="6" t="str">
        <f t="shared" si="284"/>
        <v>43</v>
      </c>
      <c r="N2003" s="6">
        <v>10</v>
      </c>
      <c r="O2003" s="6">
        <v>2019</v>
      </c>
      <c r="P2003" s="6" t="s">
        <v>175</v>
      </c>
      <c r="Q2003" s="6">
        <v>10</v>
      </c>
      <c r="R2003" s="6">
        <v>2019</v>
      </c>
      <c r="S2003" s="7">
        <f t="shared" ca="1" si="285"/>
        <v>43640</v>
      </c>
      <c r="T2003" s="7" t="str">
        <f t="shared" si="286"/>
        <v>28</v>
      </c>
      <c r="U2003" s="7">
        <f t="shared" si="287"/>
        <v>43766</v>
      </c>
    </row>
    <row r="2004" spans="1:21" x14ac:dyDescent="0.25">
      <c r="A2004">
        <v>2003</v>
      </c>
      <c r="B2004" s="1">
        <v>43638</v>
      </c>
      <c r="C2004" s="1">
        <v>43753</v>
      </c>
      <c r="D2004" s="2">
        <v>4</v>
      </c>
      <c r="E2004" s="2" t="s">
        <v>1702</v>
      </c>
      <c r="F2004" s="2" t="s">
        <v>1704</v>
      </c>
      <c r="H2004" t="str">
        <f t="shared" ca="1" si="279"/>
        <v>cliente indisponivel</v>
      </c>
      <c r="I2004" t="str">
        <f t="shared" ca="1" si="280"/>
        <v>cliente indisponivel</v>
      </c>
      <c r="J2004" t="str">
        <f t="shared" ca="1" si="281"/>
        <v>Não entregue</v>
      </c>
      <c r="K2004">
        <f t="shared" ca="1" si="282"/>
        <v>2</v>
      </c>
      <c r="L2004">
        <f t="shared" ca="1" si="283"/>
        <v>3</v>
      </c>
      <c r="M2004" s="6" t="str">
        <f t="shared" si="284"/>
        <v>43</v>
      </c>
      <c r="N2004" s="6">
        <v>10</v>
      </c>
      <c r="O2004" s="6">
        <v>2019</v>
      </c>
      <c r="P2004" s="6" t="s">
        <v>95</v>
      </c>
      <c r="Q2004" s="6">
        <v>10</v>
      </c>
      <c r="R2004" s="6">
        <v>2019</v>
      </c>
      <c r="S2004" s="7">
        <f t="shared" ca="1" si="285"/>
        <v>43639</v>
      </c>
      <c r="T2004" s="7" t="str">
        <f t="shared" si="286"/>
        <v>15</v>
      </c>
      <c r="U2004" s="7">
        <f t="shared" si="287"/>
        <v>43753</v>
      </c>
    </row>
    <row r="2005" spans="1:21" x14ac:dyDescent="0.25">
      <c r="A2005">
        <v>2004</v>
      </c>
      <c r="B2005" s="1">
        <v>43642</v>
      </c>
      <c r="C2005" s="1">
        <v>43747</v>
      </c>
      <c r="D2005" s="2">
        <v>192</v>
      </c>
      <c r="E2005" s="2" t="s">
        <v>1702</v>
      </c>
      <c r="F2005" s="2" t="s">
        <v>1704</v>
      </c>
      <c r="H2005" t="str">
        <f t="shared" ca="1" si="279"/>
        <v>outros</v>
      </c>
      <c r="I2005" t="str">
        <f t="shared" ca="1" si="280"/>
        <v>outros</v>
      </c>
      <c r="J2005" t="str">
        <f t="shared" ca="1" si="281"/>
        <v>Entregue</v>
      </c>
      <c r="K2005">
        <f t="shared" ca="1" si="282"/>
        <v>1</v>
      </c>
      <c r="L2005">
        <f t="shared" ca="1" si="283"/>
        <v>2</v>
      </c>
      <c r="M2005" s="6" t="str">
        <f t="shared" si="284"/>
        <v>43</v>
      </c>
      <c r="N2005" s="6">
        <v>10</v>
      </c>
      <c r="O2005" s="6">
        <v>2019</v>
      </c>
      <c r="P2005" s="6" t="s">
        <v>1694</v>
      </c>
      <c r="Q2005" s="6">
        <v>10</v>
      </c>
      <c r="R2005" s="6">
        <v>2019</v>
      </c>
      <c r="S2005" s="7">
        <f t="shared" ca="1" si="285"/>
        <v>43638</v>
      </c>
      <c r="T2005" s="7" t="str">
        <f t="shared" si="286"/>
        <v>9</v>
      </c>
      <c r="U2005" s="7">
        <f t="shared" si="287"/>
        <v>43747</v>
      </c>
    </row>
    <row r="2006" spans="1:21" x14ac:dyDescent="0.25">
      <c r="A2006">
        <v>2005</v>
      </c>
      <c r="B2006" s="1">
        <v>43642</v>
      </c>
      <c r="C2006" s="1">
        <v>43752</v>
      </c>
      <c r="D2006" s="2">
        <v>86</v>
      </c>
      <c r="E2006" s="2" t="s">
        <v>1701</v>
      </c>
      <c r="F2006" s="2" t="s">
        <v>1709</v>
      </c>
      <c r="H2006" t="str">
        <f t="shared" si="279"/>
        <v/>
      </c>
      <c r="I2006" t="str">
        <f t="shared" ca="1" si="280"/>
        <v>cliente indisponivel</v>
      </c>
      <c r="J2006" t="str">
        <f t="shared" ca="1" si="281"/>
        <v>Não entregue</v>
      </c>
      <c r="K2006">
        <f t="shared" ca="1" si="282"/>
        <v>2</v>
      </c>
      <c r="L2006">
        <f t="shared" ca="1" si="283"/>
        <v>2</v>
      </c>
      <c r="M2006" s="6" t="str">
        <f t="shared" si="284"/>
        <v>43</v>
      </c>
      <c r="N2006" s="6">
        <v>10</v>
      </c>
      <c r="O2006" s="6">
        <v>2019</v>
      </c>
      <c r="P2006" s="6" t="s">
        <v>90</v>
      </c>
      <c r="Q2006" s="6">
        <v>10</v>
      </c>
      <c r="R2006" s="6">
        <v>2019</v>
      </c>
      <c r="S2006" s="7">
        <f t="shared" ca="1" si="285"/>
        <v>43640</v>
      </c>
      <c r="T2006" s="7" t="str">
        <f t="shared" si="286"/>
        <v>14</v>
      </c>
      <c r="U2006" s="7">
        <f t="shared" si="287"/>
        <v>43752</v>
      </c>
    </row>
    <row r="2007" spans="1:21" x14ac:dyDescent="0.25">
      <c r="A2007">
        <v>2006</v>
      </c>
      <c r="B2007" s="1">
        <v>43642</v>
      </c>
      <c r="C2007" s="1">
        <v>43762</v>
      </c>
      <c r="D2007" s="2">
        <v>49</v>
      </c>
      <c r="E2007" s="2" t="s">
        <v>1702</v>
      </c>
      <c r="F2007" s="2" t="s">
        <v>1703</v>
      </c>
      <c r="H2007" t="str">
        <f t="shared" ca="1" si="279"/>
        <v>cliente indisponivel</v>
      </c>
      <c r="I2007" t="str">
        <f t="shared" ca="1" si="280"/>
        <v>cliente indisponivel</v>
      </c>
      <c r="J2007" t="str">
        <f t="shared" ca="1" si="281"/>
        <v>Não entregue</v>
      </c>
      <c r="K2007">
        <f t="shared" ca="1" si="282"/>
        <v>2</v>
      </c>
      <c r="L2007">
        <f t="shared" ca="1" si="283"/>
        <v>3</v>
      </c>
      <c r="M2007" s="6" t="str">
        <f t="shared" si="284"/>
        <v>43</v>
      </c>
      <c r="N2007" s="6">
        <v>10</v>
      </c>
      <c r="O2007" s="6">
        <v>2019</v>
      </c>
      <c r="P2007" s="6" t="s">
        <v>151</v>
      </c>
      <c r="Q2007" s="6">
        <v>10</v>
      </c>
      <c r="R2007" s="6">
        <v>2019</v>
      </c>
      <c r="S2007" s="7">
        <f t="shared" ca="1" si="285"/>
        <v>43642</v>
      </c>
      <c r="T2007" s="7" t="str">
        <f t="shared" si="286"/>
        <v>24</v>
      </c>
      <c r="U2007" s="7">
        <f t="shared" si="287"/>
        <v>43762</v>
      </c>
    </row>
    <row r="2008" spans="1:21" x14ac:dyDescent="0.25">
      <c r="A2008">
        <v>2007</v>
      </c>
      <c r="B2008" s="1">
        <v>43638</v>
      </c>
      <c r="C2008" s="1">
        <v>43739</v>
      </c>
      <c r="D2008" s="2">
        <v>51</v>
      </c>
      <c r="E2008" s="2" t="s">
        <v>1701</v>
      </c>
      <c r="F2008" s="2" t="s">
        <v>1709</v>
      </c>
      <c r="H2008" t="str">
        <f t="shared" si="279"/>
        <v/>
      </c>
      <c r="I2008" t="str">
        <f t="shared" ca="1" si="280"/>
        <v>outros</v>
      </c>
      <c r="J2008" t="str">
        <f t="shared" ca="1" si="281"/>
        <v>Entregue</v>
      </c>
      <c r="K2008">
        <f t="shared" ca="1" si="282"/>
        <v>1</v>
      </c>
      <c r="L2008">
        <f t="shared" ca="1" si="283"/>
        <v>3</v>
      </c>
      <c r="M2008" s="6" t="str">
        <f t="shared" si="284"/>
        <v>43</v>
      </c>
      <c r="N2008" s="6">
        <v>10</v>
      </c>
      <c r="O2008" s="6">
        <v>2019</v>
      </c>
      <c r="P2008" s="6" t="s">
        <v>1696</v>
      </c>
      <c r="Q2008" s="6">
        <v>10</v>
      </c>
      <c r="R2008" s="6">
        <v>2019</v>
      </c>
      <c r="S2008" s="7">
        <f t="shared" ca="1" si="285"/>
        <v>43641</v>
      </c>
      <c r="T2008" s="7" t="str">
        <f t="shared" si="286"/>
        <v>1</v>
      </c>
      <c r="U2008" s="7">
        <f t="shared" si="287"/>
        <v>43739</v>
      </c>
    </row>
    <row r="2009" spans="1:21" x14ac:dyDescent="0.25">
      <c r="A2009">
        <v>2008</v>
      </c>
      <c r="B2009" s="1">
        <v>43641</v>
      </c>
      <c r="C2009" s="1">
        <v>43761</v>
      </c>
      <c r="D2009" s="2">
        <v>43</v>
      </c>
      <c r="E2009" s="2" t="s">
        <v>1702</v>
      </c>
      <c r="F2009" s="2" t="s">
        <v>1703</v>
      </c>
      <c r="H2009" t="str">
        <f t="shared" ca="1" si="279"/>
        <v>cliente indisponivel</v>
      </c>
      <c r="I2009" t="str">
        <f t="shared" ca="1" si="280"/>
        <v>cliente indisponivel</v>
      </c>
      <c r="J2009" t="str">
        <f t="shared" ca="1" si="281"/>
        <v>Não entregue</v>
      </c>
      <c r="K2009">
        <f t="shared" ca="1" si="282"/>
        <v>2</v>
      </c>
      <c r="L2009">
        <f t="shared" ca="1" si="283"/>
        <v>3</v>
      </c>
      <c r="M2009" s="6" t="str">
        <f t="shared" si="284"/>
        <v>43</v>
      </c>
      <c r="N2009" s="6">
        <v>10</v>
      </c>
      <c r="O2009" s="6">
        <v>2019</v>
      </c>
      <c r="P2009" s="6" t="s">
        <v>144</v>
      </c>
      <c r="Q2009" s="6">
        <v>10</v>
      </c>
      <c r="R2009" s="6">
        <v>2019</v>
      </c>
      <c r="S2009" s="7">
        <f t="shared" ca="1" si="285"/>
        <v>43638</v>
      </c>
      <c r="T2009" s="7" t="str">
        <f t="shared" si="286"/>
        <v>23</v>
      </c>
      <c r="U2009" s="7">
        <f t="shared" si="287"/>
        <v>43761</v>
      </c>
    </row>
    <row r="2010" spans="1:21" x14ac:dyDescent="0.25">
      <c r="A2010">
        <v>2009</v>
      </c>
      <c r="B2010" s="1">
        <v>43639</v>
      </c>
      <c r="C2010" s="1">
        <v>43755</v>
      </c>
      <c r="D2010" s="2">
        <v>198</v>
      </c>
      <c r="E2010" s="2" t="s">
        <v>1702</v>
      </c>
      <c r="F2010" s="2" t="s">
        <v>1704</v>
      </c>
      <c r="H2010" t="str">
        <f t="shared" ca="1" si="279"/>
        <v>outros</v>
      </c>
      <c r="I2010" t="str">
        <f t="shared" ca="1" si="280"/>
        <v>outros</v>
      </c>
      <c r="J2010" t="str">
        <f t="shared" ca="1" si="281"/>
        <v>Entregue</v>
      </c>
      <c r="K2010">
        <f t="shared" ca="1" si="282"/>
        <v>1</v>
      </c>
      <c r="L2010">
        <f t="shared" ca="1" si="283"/>
        <v>2</v>
      </c>
      <c r="M2010" s="6" t="str">
        <f t="shared" si="284"/>
        <v>43</v>
      </c>
      <c r="N2010" s="6">
        <v>10</v>
      </c>
      <c r="O2010" s="6">
        <v>2019</v>
      </c>
      <c r="P2010" s="6" t="s">
        <v>108</v>
      </c>
      <c r="Q2010" s="6">
        <v>10</v>
      </c>
      <c r="R2010" s="6">
        <v>2019</v>
      </c>
      <c r="S2010" s="7">
        <f t="shared" ca="1" si="285"/>
        <v>43638</v>
      </c>
      <c r="T2010" s="7" t="str">
        <f t="shared" si="286"/>
        <v>17</v>
      </c>
      <c r="U2010" s="7">
        <f t="shared" si="287"/>
        <v>43755</v>
      </c>
    </row>
    <row r="2011" spans="1:21" x14ac:dyDescent="0.25">
      <c r="A2011">
        <v>2010</v>
      </c>
      <c r="B2011" s="1">
        <v>43640</v>
      </c>
      <c r="C2011" s="1">
        <v>43789</v>
      </c>
      <c r="D2011" s="2">
        <v>123</v>
      </c>
      <c r="E2011" s="2" t="s">
        <v>1701</v>
      </c>
      <c r="F2011" s="2" t="s">
        <v>1709</v>
      </c>
      <c r="H2011" t="str">
        <f t="shared" si="279"/>
        <v/>
      </c>
      <c r="I2011" t="str">
        <f t="shared" ca="1" si="280"/>
        <v>cliente indisponivel</v>
      </c>
      <c r="J2011" t="str">
        <f t="shared" ca="1" si="281"/>
        <v>Não entregue</v>
      </c>
      <c r="K2011">
        <f t="shared" ca="1" si="282"/>
        <v>2</v>
      </c>
      <c r="L2011">
        <f t="shared" ca="1" si="283"/>
        <v>2</v>
      </c>
      <c r="M2011" s="6" t="str">
        <f t="shared" si="284"/>
        <v>43</v>
      </c>
      <c r="N2011" s="6">
        <v>11</v>
      </c>
      <c r="O2011" s="6">
        <v>2019</v>
      </c>
      <c r="P2011" s="6" t="s">
        <v>126</v>
      </c>
      <c r="Q2011" s="6">
        <v>11</v>
      </c>
      <c r="R2011" s="6">
        <v>2019</v>
      </c>
      <c r="S2011" s="7">
        <f t="shared" ca="1" si="285"/>
        <v>43640</v>
      </c>
      <c r="T2011" s="7" t="str">
        <f t="shared" si="286"/>
        <v>20</v>
      </c>
      <c r="U2011" s="7">
        <f t="shared" si="287"/>
        <v>43789</v>
      </c>
    </row>
    <row r="2012" spans="1:21" x14ac:dyDescent="0.25">
      <c r="A2012">
        <v>2011</v>
      </c>
      <c r="B2012" s="1">
        <v>43639</v>
      </c>
      <c r="C2012" s="1">
        <v>43782</v>
      </c>
      <c r="D2012" s="2">
        <v>111</v>
      </c>
      <c r="E2012" s="2" t="s">
        <v>1702</v>
      </c>
      <c r="F2012" s="2" t="s">
        <v>1703</v>
      </c>
      <c r="H2012" t="str">
        <f t="shared" ca="1" si="279"/>
        <v>cliente indisponivel</v>
      </c>
      <c r="I2012" t="str">
        <f t="shared" ca="1" si="280"/>
        <v>cliente indisponivel</v>
      </c>
      <c r="J2012" t="str">
        <f t="shared" ca="1" si="281"/>
        <v>Não entregue</v>
      </c>
      <c r="K2012">
        <f t="shared" ca="1" si="282"/>
        <v>2</v>
      </c>
      <c r="L2012">
        <f t="shared" ca="1" si="283"/>
        <v>1</v>
      </c>
      <c r="M2012" s="6" t="str">
        <f t="shared" si="284"/>
        <v>43</v>
      </c>
      <c r="N2012" s="6">
        <v>11</v>
      </c>
      <c r="O2012" s="6">
        <v>2019</v>
      </c>
      <c r="P2012" s="6" t="s">
        <v>84</v>
      </c>
      <c r="Q2012" s="6">
        <v>11</v>
      </c>
      <c r="R2012" s="6">
        <v>2019</v>
      </c>
      <c r="S2012" s="7">
        <f t="shared" ca="1" si="285"/>
        <v>43639</v>
      </c>
      <c r="T2012" s="7" t="str">
        <f t="shared" si="286"/>
        <v>13</v>
      </c>
      <c r="U2012" s="7">
        <f t="shared" si="287"/>
        <v>43782</v>
      </c>
    </row>
    <row r="2013" spans="1:21" x14ac:dyDescent="0.25">
      <c r="A2013">
        <v>2012</v>
      </c>
      <c r="B2013" s="1">
        <v>43638</v>
      </c>
      <c r="C2013" s="1">
        <v>43776</v>
      </c>
      <c r="D2013" s="2">
        <v>178</v>
      </c>
      <c r="E2013" s="2" t="s">
        <v>1702</v>
      </c>
      <c r="F2013" s="2" t="s">
        <v>1704</v>
      </c>
      <c r="H2013" t="str">
        <f t="shared" ca="1" si="279"/>
        <v>outros</v>
      </c>
      <c r="I2013" t="str">
        <f t="shared" ca="1" si="280"/>
        <v>outros</v>
      </c>
      <c r="J2013" t="str">
        <f t="shared" ca="1" si="281"/>
        <v>Entregue</v>
      </c>
      <c r="K2013">
        <f t="shared" ca="1" si="282"/>
        <v>1</v>
      </c>
      <c r="L2013">
        <f t="shared" ca="1" si="283"/>
        <v>2</v>
      </c>
      <c r="M2013" s="6" t="str">
        <f t="shared" si="284"/>
        <v>43</v>
      </c>
      <c r="N2013" s="6">
        <v>11</v>
      </c>
      <c r="O2013" s="6">
        <v>2019</v>
      </c>
      <c r="P2013" s="6" t="s">
        <v>1697</v>
      </c>
      <c r="Q2013" s="6">
        <v>11</v>
      </c>
      <c r="R2013" s="6">
        <v>2019</v>
      </c>
      <c r="S2013" s="7">
        <f t="shared" ca="1" si="285"/>
        <v>43641</v>
      </c>
      <c r="T2013" s="7" t="str">
        <f t="shared" si="286"/>
        <v>7</v>
      </c>
      <c r="U2013" s="7">
        <f t="shared" si="287"/>
        <v>43776</v>
      </c>
    </row>
    <row r="2014" spans="1:21" x14ac:dyDescent="0.25">
      <c r="A2014">
        <v>2013</v>
      </c>
      <c r="B2014" s="1">
        <v>43642</v>
      </c>
      <c r="C2014" s="1">
        <v>43779</v>
      </c>
      <c r="D2014" s="2">
        <v>46</v>
      </c>
      <c r="E2014" s="2" t="s">
        <v>1701</v>
      </c>
      <c r="F2014" s="2" t="s">
        <v>1709</v>
      </c>
      <c r="H2014" t="str">
        <f t="shared" si="279"/>
        <v/>
      </c>
      <c r="I2014" t="str">
        <f t="shared" ca="1" si="280"/>
        <v>outros</v>
      </c>
      <c r="J2014" t="str">
        <f t="shared" ca="1" si="281"/>
        <v>Entregue</v>
      </c>
      <c r="K2014">
        <f t="shared" ca="1" si="282"/>
        <v>1</v>
      </c>
      <c r="L2014">
        <f t="shared" ca="1" si="283"/>
        <v>2</v>
      </c>
      <c r="M2014" s="6" t="str">
        <f t="shared" si="284"/>
        <v>43</v>
      </c>
      <c r="N2014" s="6">
        <v>11</v>
      </c>
      <c r="O2014" s="6">
        <v>2019</v>
      </c>
      <c r="P2014" s="6" t="s">
        <v>65</v>
      </c>
      <c r="Q2014" s="6">
        <v>11</v>
      </c>
      <c r="R2014" s="6">
        <v>2019</v>
      </c>
      <c r="S2014" s="7">
        <f t="shared" ca="1" si="285"/>
        <v>43639</v>
      </c>
      <c r="T2014" s="7" t="str">
        <f t="shared" si="286"/>
        <v>10</v>
      </c>
      <c r="U2014" s="7">
        <f t="shared" si="287"/>
        <v>43779</v>
      </c>
    </row>
    <row r="2015" spans="1:21" x14ac:dyDescent="0.25">
      <c r="A2015">
        <v>2014</v>
      </c>
      <c r="B2015" s="1">
        <v>43639</v>
      </c>
      <c r="C2015" s="1">
        <v>43784</v>
      </c>
      <c r="D2015" s="2">
        <v>93</v>
      </c>
      <c r="E2015" s="2" t="s">
        <v>1701</v>
      </c>
      <c r="F2015" s="2" t="s">
        <v>1709</v>
      </c>
      <c r="H2015" t="str">
        <f t="shared" si="279"/>
        <v/>
      </c>
      <c r="I2015" t="str">
        <f t="shared" ca="1" si="280"/>
        <v>outros</v>
      </c>
      <c r="J2015" t="str">
        <f t="shared" ca="1" si="281"/>
        <v>Entregue</v>
      </c>
      <c r="K2015">
        <f t="shared" ca="1" si="282"/>
        <v>1</v>
      </c>
      <c r="L2015">
        <f t="shared" ca="1" si="283"/>
        <v>1</v>
      </c>
      <c r="M2015" s="6" t="str">
        <f t="shared" si="284"/>
        <v>43</v>
      </c>
      <c r="N2015" s="6">
        <v>11</v>
      </c>
      <c r="O2015" s="6">
        <v>2019</v>
      </c>
      <c r="P2015" s="6" t="s">
        <v>95</v>
      </c>
      <c r="Q2015" s="6">
        <v>11</v>
      </c>
      <c r="R2015" s="6">
        <v>2019</v>
      </c>
      <c r="S2015" s="7">
        <f t="shared" ca="1" si="285"/>
        <v>43642</v>
      </c>
      <c r="T2015" s="7" t="str">
        <f t="shared" si="286"/>
        <v>15</v>
      </c>
      <c r="U2015" s="7">
        <f t="shared" si="287"/>
        <v>43784</v>
      </c>
    </row>
    <row r="2016" spans="1:21" x14ac:dyDescent="0.25">
      <c r="A2016">
        <v>2015</v>
      </c>
      <c r="B2016" s="1">
        <v>43642</v>
      </c>
      <c r="C2016" s="1">
        <v>43792</v>
      </c>
      <c r="D2016" s="2">
        <v>26</v>
      </c>
      <c r="E2016" s="2" t="s">
        <v>1702</v>
      </c>
      <c r="F2016" s="2" t="s">
        <v>1703</v>
      </c>
      <c r="H2016" t="str">
        <f t="shared" ca="1" si="279"/>
        <v>outros</v>
      </c>
      <c r="I2016" t="str">
        <f t="shared" ca="1" si="280"/>
        <v>outros</v>
      </c>
      <c r="J2016" t="str">
        <f t="shared" ca="1" si="281"/>
        <v>Entregue</v>
      </c>
      <c r="K2016">
        <f t="shared" ca="1" si="282"/>
        <v>1</v>
      </c>
      <c r="L2016">
        <f t="shared" ca="1" si="283"/>
        <v>3</v>
      </c>
      <c r="M2016" s="6" t="str">
        <f t="shared" si="284"/>
        <v>43</v>
      </c>
      <c r="N2016" s="6">
        <v>11</v>
      </c>
      <c r="O2016" s="6">
        <v>2019</v>
      </c>
      <c r="P2016" s="6" t="s">
        <v>144</v>
      </c>
      <c r="Q2016" s="6">
        <v>11</v>
      </c>
      <c r="R2016" s="6">
        <v>2019</v>
      </c>
      <c r="S2016" s="7">
        <f t="shared" ca="1" si="285"/>
        <v>43639</v>
      </c>
      <c r="T2016" s="7" t="str">
        <f t="shared" si="286"/>
        <v>23</v>
      </c>
      <c r="U2016" s="7">
        <f t="shared" si="287"/>
        <v>43792</v>
      </c>
    </row>
    <row r="2017" spans="1:21" x14ac:dyDescent="0.25">
      <c r="A2017">
        <v>2016</v>
      </c>
      <c r="B2017" s="1">
        <v>43638</v>
      </c>
      <c r="C2017" s="1">
        <v>43792</v>
      </c>
      <c r="D2017" s="2">
        <v>149</v>
      </c>
      <c r="E2017" s="2" t="s">
        <v>1701</v>
      </c>
      <c r="F2017" s="2" t="s">
        <v>1709</v>
      </c>
      <c r="H2017" t="str">
        <f t="shared" si="279"/>
        <v/>
      </c>
      <c r="I2017" t="str">
        <f t="shared" ca="1" si="280"/>
        <v>cliente indisponivel</v>
      </c>
      <c r="J2017" t="str">
        <f t="shared" ca="1" si="281"/>
        <v>Não entregue</v>
      </c>
      <c r="K2017">
        <f t="shared" ca="1" si="282"/>
        <v>2</v>
      </c>
      <c r="L2017">
        <f t="shared" ca="1" si="283"/>
        <v>2</v>
      </c>
      <c r="M2017" s="6" t="str">
        <f t="shared" si="284"/>
        <v>43</v>
      </c>
      <c r="N2017" s="6">
        <v>11</v>
      </c>
      <c r="O2017" s="6">
        <v>2019</v>
      </c>
      <c r="P2017" s="6" t="s">
        <v>144</v>
      </c>
      <c r="Q2017" s="6">
        <v>11</v>
      </c>
      <c r="R2017" s="6">
        <v>2019</v>
      </c>
      <c r="S2017" s="7">
        <f t="shared" ca="1" si="285"/>
        <v>43640</v>
      </c>
      <c r="T2017" s="7" t="str">
        <f t="shared" si="286"/>
        <v>23</v>
      </c>
      <c r="U2017" s="7">
        <f t="shared" si="287"/>
        <v>43792</v>
      </c>
    </row>
    <row r="2018" spans="1:21" x14ac:dyDescent="0.25">
      <c r="A2018">
        <v>2017</v>
      </c>
      <c r="B2018" s="1">
        <v>43640</v>
      </c>
      <c r="C2018" s="1">
        <v>43797</v>
      </c>
      <c r="D2018" s="2">
        <v>198</v>
      </c>
      <c r="E2018" s="2" t="s">
        <v>1702</v>
      </c>
      <c r="F2018" s="2" t="s">
        <v>1703</v>
      </c>
      <c r="H2018" t="str">
        <f t="shared" ca="1" si="279"/>
        <v>outros</v>
      </c>
      <c r="I2018" t="str">
        <f t="shared" ca="1" si="280"/>
        <v>outros</v>
      </c>
      <c r="J2018" t="str">
        <f t="shared" ca="1" si="281"/>
        <v>Entregue</v>
      </c>
      <c r="K2018">
        <f t="shared" ca="1" si="282"/>
        <v>1</v>
      </c>
      <c r="L2018">
        <f t="shared" ca="1" si="283"/>
        <v>2</v>
      </c>
      <c r="M2018" s="6" t="str">
        <f t="shared" si="284"/>
        <v>43</v>
      </c>
      <c r="N2018" s="6">
        <v>11</v>
      </c>
      <c r="O2018" s="6">
        <v>2019</v>
      </c>
      <c r="P2018" s="6" t="s">
        <v>175</v>
      </c>
      <c r="Q2018" s="6">
        <v>11</v>
      </c>
      <c r="R2018" s="6">
        <v>2019</v>
      </c>
      <c r="S2018" s="7">
        <f t="shared" ca="1" si="285"/>
        <v>43641</v>
      </c>
      <c r="T2018" s="7" t="str">
        <f t="shared" si="286"/>
        <v>28</v>
      </c>
      <c r="U2018" s="7">
        <f t="shared" si="287"/>
        <v>43797</v>
      </c>
    </row>
    <row r="2019" spans="1:21" x14ac:dyDescent="0.25">
      <c r="A2019">
        <v>2018</v>
      </c>
      <c r="B2019" s="1">
        <v>43639</v>
      </c>
      <c r="C2019" s="1">
        <v>43772</v>
      </c>
      <c r="D2019" s="2">
        <v>207</v>
      </c>
      <c r="E2019" s="2" t="s">
        <v>1702</v>
      </c>
      <c r="F2019" s="2" t="s">
        <v>1704</v>
      </c>
      <c r="H2019" t="str">
        <f t="shared" ca="1" si="279"/>
        <v>outros</v>
      </c>
      <c r="I2019" t="str">
        <f t="shared" ca="1" si="280"/>
        <v>outros</v>
      </c>
      <c r="J2019" t="str">
        <f t="shared" ca="1" si="281"/>
        <v>Entregue</v>
      </c>
      <c r="K2019">
        <f t="shared" ca="1" si="282"/>
        <v>1</v>
      </c>
      <c r="L2019">
        <f t="shared" ca="1" si="283"/>
        <v>2</v>
      </c>
      <c r="M2019" s="6" t="str">
        <f t="shared" si="284"/>
        <v>43</v>
      </c>
      <c r="N2019" s="6">
        <v>11</v>
      </c>
      <c r="O2019" s="6">
        <v>2019</v>
      </c>
      <c r="P2019" s="6" t="s">
        <v>1691</v>
      </c>
      <c r="Q2019" s="6">
        <v>11</v>
      </c>
      <c r="R2019" s="6">
        <v>2019</v>
      </c>
      <c r="S2019" s="7">
        <f t="shared" ca="1" si="285"/>
        <v>43638</v>
      </c>
      <c r="T2019" s="7" t="str">
        <f t="shared" si="286"/>
        <v>3</v>
      </c>
      <c r="U2019" s="7">
        <f t="shared" si="287"/>
        <v>43772</v>
      </c>
    </row>
    <row r="2020" spans="1:21" x14ac:dyDescent="0.25">
      <c r="A2020">
        <v>2019</v>
      </c>
      <c r="B2020" s="1">
        <v>43639</v>
      </c>
      <c r="C2020" s="1">
        <v>43785</v>
      </c>
      <c r="D2020" s="2">
        <v>167</v>
      </c>
      <c r="E2020" s="2" t="s">
        <v>1702</v>
      </c>
      <c r="F2020" s="2" t="s">
        <v>1703</v>
      </c>
      <c r="H2020" t="str">
        <f t="shared" ca="1" si="279"/>
        <v>cliente indisponivel</v>
      </c>
      <c r="I2020" t="str">
        <f t="shared" ca="1" si="280"/>
        <v>cliente indisponivel</v>
      </c>
      <c r="J2020" t="str">
        <f t="shared" ca="1" si="281"/>
        <v>Não entregue</v>
      </c>
      <c r="K2020">
        <f t="shared" ca="1" si="282"/>
        <v>2</v>
      </c>
      <c r="L2020">
        <f t="shared" ca="1" si="283"/>
        <v>2</v>
      </c>
      <c r="M2020" s="6" t="str">
        <f t="shared" si="284"/>
        <v>43</v>
      </c>
      <c r="N2020" s="6">
        <v>11</v>
      </c>
      <c r="O2020" s="6">
        <v>2019</v>
      </c>
      <c r="P2020" s="6" t="s">
        <v>103</v>
      </c>
      <c r="Q2020" s="6">
        <v>11</v>
      </c>
      <c r="R2020" s="6">
        <v>2019</v>
      </c>
      <c r="S2020" s="7">
        <f t="shared" ca="1" si="285"/>
        <v>43639</v>
      </c>
      <c r="T2020" s="7" t="str">
        <f t="shared" si="286"/>
        <v>16</v>
      </c>
      <c r="U2020" s="7">
        <f t="shared" si="287"/>
        <v>43785</v>
      </c>
    </row>
    <row r="2021" spans="1:21" x14ac:dyDescent="0.25">
      <c r="A2021">
        <v>2020</v>
      </c>
      <c r="B2021" s="1">
        <v>43639</v>
      </c>
      <c r="C2021" s="1">
        <v>43788</v>
      </c>
      <c r="D2021" s="2">
        <v>111</v>
      </c>
      <c r="E2021" s="2" t="s">
        <v>1701</v>
      </c>
      <c r="F2021" s="2" t="s">
        <v>1709</v>
      </c>
      <c r="H2021" t="str">
        <f t="shared" si="279"/>
        <v/>
      </c>
      <c r="I2021" t="str">
        <f t="shared" ca="1" si="280"/>
        <v>outros</v>
      </c>
      <c r="J2021" t="str">
        <f t="shared" ca="1" si="281"/>
        <v>Entregue</v>
      </c>
      <c r="K2021">
        <f t="shared" ca="1" si="282"/>
        <v>1</v>
      </c>
      <c r="L2021">
        <f t="shared" ca="1" si="283"/>
        <v>2</v>
      </c>
      <c r="M2021" s="6" t="str">
        <f t="shared" si="284"/>
        <v>43</v>
      </c>
      <c r="N2021" s="6">
        <v>11</v>
      </c>
      <c r="O2021" s="6">
        <v>2019</v>
      </c>
      <c r="P2021" s="6" t="s">
        <v>120</v>
      </c>
      <c r="Q2021" s="6">
        <v>11</v>
      </c>
      <c r="R2021" s="6">
        <v>2019</v>
      </c>
      <c r="S2021" s="7">
        <f t="shared" ca="1" si="285"/>
        <v>43638</v>
      </c>
      <c r="T2021" s="7" t="str">
        <f t="shared" si="286"/>
        <v>19</v>
      </c>
      <c r="U2021" s="7">
        <f t="shared" si="287"/>
        <v>43788</v>
      </c>
    </row>
    <row r="2022" spans="1:21" x14ac:dyDescent="0.25">
      <c r="A2022">
        <v>2021</v>
      </c>
      <c r="B2022" s="1">
        <v>43640</v>
      </c>
      <c r="C2022" s="1">
        <v>43788</v>
      </c>
      <c r="D2022" s="2">
        <v>228</v>
      </c>
      <c r="E2022" s="2" t="s">
        <v>1701</v>
      </c>
      <c r="F2022" s="2" t="s">
        <v>1709</v>
      </c>
      <c r="H2022" t="str">
        <f t="shared" si="279"/>
        <v/>
      </c>
      <c r="I2022" t="str">
        <f t="shared" ca="1" si="280"/>
        <v>outros</v>
      </c>
      <c r="J2022" t="str">
        <f t="shared" ca="1" si="281"/>
        <v>Entregue</v>
      </c>
      <c r="K2022">
        <f t="shared" ca="1" si="282"/>
        <v>1</v>
      </c>
      <c r="L2022">
        <f t="shared" ca="1" si="283"/>
        <v>3</v>
      </c>
      <c r="M2022" s="6" t="str">
        <f t="shared" si="284"/>
        <v>43</v>
      </c>
      <c r="N2022" s="6">
        <v>11</v>
      </c>
      <c r="O2022" s="6">
        <v>2019</v>
      </c>
      <c r="P2022" s="6" t="s">
        <v>120</v>
      </c>
      <c r="Q2022" s="6">
        <v>11</v>
      </c>
      <c r="R2022" s="6">
        <v>2019</v>
      </c>
      <c r="S2022" s="7">
        <f t="shared" ca="1" si="285"/>
        <v>43639</v>
      </c>
      <c r="T2022" s="7" t="str">
        <f t="shared" si="286"/>
        <v>19</v>
      </c>
      <c r="U2022" s="7">
        <f t="shared" si="287"/>
        <v>43788</v>
      </c>
    </row>
    <row r="2023" spans="1:21" x14ac:dyDescent="0.25">
      <c r="A2023">
        <v>2022</v>
      </c>
      <c r="B2023" s="1">
        <v>43639</v>
      </c>
      <c r="C2023" s="1">
        <v>43792</v>
      </c>
      <c r="D2023" s="2">
        <v>32</v>
      </c>
      <c r="E2023" s="2" t="s">
        <v>1702</v>
      </c>
      <c r="F2023" s="2" t="s">
        <v>1703</v>
      </c>
      <c r="H2023" t="str">
        <f t="shared" ca="1" si="279"/>
        <v>cliente indisponivel</v>
      </c>
      <c r="I2023" t="str">
        <f t="shared" ca="1" si="280"/>
        <v>cliente indisponivel</v>
      </c>
      <c r="J2023" t="str">
        <f t="shared" ca="1" si="281"/>
        <v>Não entregue</v>
      </c>
      <c r="K2023">
        <f t="shared" ca="1" si="282"/>
        <v>2</v>
      </c>
      <c r="L2023">
        <f t="shared" ca="1" si="283"/>
        <v>3</v>
      </c>
      <c r="M2023" s="6" t="str">
        <f t="shared" si="284"/>
        <v>43</v>
      </c>
      <c r="N2023" s="6">
        <v>11</v>
      </c>
      <c r="O2023" s="6">
        <v>2019</v>
      </c>
      <c r="P2023" s="6" t="s">
        <v>144</v>
      </c>
      <c r="Q2023" s="6">
        <v>11</v>
      </c>
      <c r="R2023" s="6">
        <v>2019</v>
      </c>
      <c r="S2023" s="7">
        <f t="shared" ca="1" si="285"/>
        <v>43640</v>
      </c>
      <c r="T2023" s="7" t="str">
        <f t="shared" si="286"/>
        <v>23</v>
      </c>
      <c r="U2023" s="7">
        <f t="shared" si="287"/>
        <v>43792</v>
      </c>
    </row>
    <row r="2024" spans="1:21" x14ac:dyDescent="0.25">
      <c r="A2024">
        <v>2023</v>
      </c>
      <c r="B2024" s="1">
        <v>43641</v>
      </c>
      <c r="C2024" s="1">
        <v>43776</v>
      </c>
      <c r="D2024" s="2">
        <v>130</v>
      </c>
      <c r="E2024" s="2" t="s">
        <v>1702</v>
      </c>
      <c r="F2024" s="2" t="s">
        <v>1703</v>
      </c>
      <c r="H2024" t="str">
        <f t="shared" ca="1" si="279"/>
        <v>outros</v>
      </c>
      <c r="I2024" t="str">
        <f t="shared" ca="1" si="280"/>
        <v>outros</v>
      </c>
      <c r="J2024" t="str">
        <f t="shared" ca="1" si="281"/>
        <v>Entregue</v>
      </c>
      <c r="K2024">
        <f t="shared" ca="1" si="282"/>
        <v>1</v>
      </c>
      <c r="L2024">
        <f t="shared" ca="1" si="283"/>
        <v>1</v>
      </c>
      <c r="M2024" s="6" t="str">
        <f t="shared" si="284"/>
        <v>43</v>
      </c>
      <c r="N2024" s="6">
        <v>11</v>
      </c>
      <c r="O2024" s="6">
        <v>2019</v>
      </c>
      <c r="P2024" s="6" t="s">
        <v>1697</v>
      </c>
      <c r="Q2024" s="6">
        <v>11</v>
      </c>
      <c r="R2024" s="6">
        <v>2019</v>
      </c>
      <c r="S2024" s="7">
        <f t="shared" ca="1" si="285"/>
        <v>43639</v>
      </c>
      <c r="T2024" s="7" t="str">
        <f t="shared" si="286"/>
        <v>7</v>
      </c>
      <c r="U2024" s="7">
        <f t="shared" si="287"/>
        <v>43776</v>
      </c>
    </row>
    <row r="2025" spans="1:21" x14ac:dyDescent="0.25">
      <c r="A2025">
        <v>2024</v>
      </c>
      <c r="B2025" s="1">
        <v>43640</v>
      </c>
      <c r="C2025" s="1">
        <v>43785</v>
      </c>
      <c r="D2025" s="2">
        <v>44</v>
      </c>
      <c r="E2025" s="2" t="s">
        <v>1701</v>
      </c>
      <c r="F2025" s="2" t="s">
        <v>1709</v>
      </c>
      <c r="H2025" t="str">
        <f t="shared" si="279"/>
        <v/>
      </c>
      <c r="I2025" t="str">
        <f t="shared" ca="1" si="280"/>
        <v>outros</v>
      </c>
      <c r="J2025" t="str">
        <f t="shared" ca="1" si="281"/>
        <v>Entregue</v>
      </c>
      <c r="K2025">
        <f t="shared" ca="1" si="282"/>
        <v>1</v>
      </c>
      <c r="L2025">
        <f t="shared" ca="1" si="283"/>
        <v>3</v>
      </c>
      <c r="M2025" s="6" t="str">
        <f t="shared" si="284"/>
        <v>43</v>
      </c>
      <c r="N2025" s="6">
        <v>11</v>
      </c>
      <c r="O2025" s="6">
        <v>2019</v>
      </c>
      <c r="P2025" s="6" t="s">
        <v>103</v>
      </c>
      <c r="Q2025" s="6">
        <v>11</v>
      </c>
      <c r="R2025" s="6">
        <v>2019</v>
      </c>
      <c r="S2025" s="7">
        <f t="shared" ca="1" si="285"/>
        <v>43640</v>
      </c>
      <c r="T2025" s="7" t="str">
        <f t="shared" si="286"/>
        <v>16</v>
      </c>
      <c r="U2025" s="7">
        <f t="shared" si="287"/>
        <v>43785</v>
      </c>
    </row>
    <row r="2026" spans="1:21" x14ac:dyDescent="0.25">
      <c r="A2026">
        <v>2025</v>
      </c>
      <c r="B2026" s="1">
        <v>43640</v>
      </c>
      <c r="C2026" s="1">
        <v>43779</v>
      </c>
      <c r="D2026" s="2">
        <v>200</v>
      </c>
      <c r="E2026" s="2" t="s">
        <v>1702</v>
      </c>
      <c r="F2026" s="2" t="s">
        <v>1703</v>
      </c>
      <c r="H2026" t="str">
        <f t="shared" ca="1" si="279"/>
        <v>cliente indisponivel</v>
      </c>
      <c r="I2026" t="str">
        <f t="shared" ca="1" si="280"/>
        <v>cliente indisponivel</v>
      </c>
      <c r="J2026" t="str">
        <f t="shared" ca="1" si="281"/>
        <v>Não entregue</v>
      </c>
      <c r="K2026">
        <f t="shared" ca="1" si="282"/>
        <v>2</v>
      </c>
      <c r="L2026">
        <f t="shared" ca="1" si="283"/>
        <v>1</v>
      </c>
      <c r="M2026" s="6" t="str">
        <f t="shared" si="284"/>
        <v>43</v>
      </c>
      <c r="N2026" s="6">
        <v>11</v>
      </c>
      <c r="O2026" s="6">
        <v>2019</v>
      </c>
      <c r="P2026" s="6" t="s">
        <v>65</v>
      </c>
      <c r="Q2026" s="6">
        <v>11</v>
      </c>
      <c r="R2026" s="6">
        <v>2019</v>
      </c>
      <c r="S2026" s="7">
        <f t="shared" ca="1" si="285"/>
        <v>43638</v>
      </c>
      <c r="T2026" s="7" t="str">
        <f t="shared" si="286"/>
        <v>10</v>
      </c>
      <c r="U2026" s="7">
        <f t="shared" si="287"/>
        <v>43779</v>
      </c>
    </row>
    <row r="2027" spans="1:21" x14ac:dyDescent="0.25">
      <c r="A2027">
        <v>2026</v>
      </c>
      <c r="B2027" s="1">
        <v>43642</v>
      </c>
      <c r="C2027" s="1">
        <v>43776</v>
      </c>
      <c r="D2027" s="2">
        <v>27</v>
      </c>
      <c r="E2027" s="2" t="s">
        <v>1701</v>
      </c>
      <c r="F2027" s="2" t="s">
        <v>1709</v>
      </c>
      <c r="H2027" t="str">
        <f t="shared" si="279"/>
        <v/>
      </c>
      <c r="I2027" t="str">
        <f t="shared" ca="1" si="280"/>
        <v>cliente indisponivel</v>
      </c>
      <c r="J2027" t="str">
        <f t="shared" ca="1" si="281"/>
        <v>Não entregue</v>
      </c>
      <c r="K2027">
        <f t="shared" ca="1" si="282"/>
        <v>2</v>
      </c>
      <c r="L2027">
        <f t="shared" ca="1" si="283"/>
        <v>1</v>
      </c>
      <c r="M2027" s="6" t="str">
        <f t="shared" si="284"/>
        <v>43</v>
      </c>
      <c r="N2027" s="6">
        <v>11</v>
      </c>
      <c r="O2027" s="6">
        <v>2019</v>
      </c>
      <c r="P2027" s="6" t="s">
        <v>1697</v>
      </c>
      <c r="Q2027" s="6">
        <v>11</v>
      </c>
      <c r="R2027" s="6">
        <v>2019</v>
      </c>
      <c r="S2027" s="7">
        <f t="shared" ca="1" si="285"/>
        <v>43639</v>
      </c>
      <c r="T2027" s="7" t="str">
        <f t="shared" si="286"/>
        <v>7</v>
      </c>
      <c r="U2027" s="7">
        <f t="shared" si="287"/>
        <v>43776</v>
      </c>
    </row>
    <row r="2028" spans="1:21" x14ac:dyDescent="0.25">
      <c r="A2028">
        <v>2027</v>
      </c>
      <c r="B2028" s="1">
        <v>43640</v>
      </c>
      <c r="C2028" s="1">
        <v>43793</v>
      </c>
      <c r="D2028" s="2">
        <v>64</v>
      </c>
      <c r="E2028" s="2" t="s">
        <v>1702</v>
      </c>
      <c r="F2028" s="2" t="s">
        <v>1703</v>
      </c>
      <c r="H2028" t="str">
        <f t="shared" ca="1" si="279"/>
        <v>cliente indisponivel</v>
      </c>
      <c r="I2028" t="str">
        <f t="shared" ca="1" si="280"/>
        <v>cliente indisponivel</v>
      </c>
      <c r="J2028" t="str">
        <f t="shared" ca="1" si="281"/>
        <v>Não entregue</v>
      </c>
      <c r="K2028">
        <f t="shared" ca="1" si="282"/>
        <v>2</v>
      </c>
      <c r="L2028">
        <f t="shared" ca="1" si="283"/>
        <v>2</v>
      </c>
      <c r="M2028" s="6" t="str">
        <f t="shared" si="284"/>
        <v>43</v>
      </c>
      <c r="N2028" s="6">
        <v>11</v>
      </c>
      <c r="O2028" s="6">
        <v>2019</v>
      </c>
      <c r="P2028" s="6" t="s">
        <v>151</v>
      </c>
      <c r="Q2028" s="6">
        <v>11</v>
      </c>
      <c r="R2028" s="6">
        <v>2019</v>
      </c>
      <c r="S2028" s="7">
        <f t="shared" ca="1" si="285"/>
        <v>43638</v>
      </c>
      <c r="T2028" s="7" t="str">
        <f t="shared" si="286"/>
        <v>24</v>
      </c>
      <c r="U2028" s="7">
        <f t="shared" si="287"/>
        <v>43793</v>
      </c>
    </row>
    <row r="2029" spans="1:21" x14ac:dyDescent="0.25">
      <c r="A2029">
        <v>2028</v>
      </c>
      <c r="B2029" s="1">
        <v>43640</v>
      </c>
      <c r="C2029" s="1">
        <v>43795</v>
      </c>
      <c r="D2029" s="2">
        <v>6</v>
      </c>
      <c r="E2029" s="2" t="s">
        <v>1702</v>
      </c>
      <c r="F2029" s="2" t="s">
        <v>1704</v>
      </c>
      <c r="H2029" t="str">
        <f t="shared" ca="1" si="279"/>
        <v>cliente indisponivel</v>
      </c>
      <c r="I2029" t="str">
        <f t="shared" ca="1" si="280"/>
        <v>cliente indisponivel</v>
      </c>
      <c r="J2029" t="str">
        <f t="shared" ca="1" si="281"/>
        <v>Não entregue</v>
      </c>
      <c r="K2029">
        <f t="shared" ca="1" si="282"/>
        <v>2</v>
      </c>
      <c r="L2029">
        <f t="shared" ca="1" si="283"/>
        <v>2</v>
      </c>
      <c r="M2029" s="6" t="str">
        <f t="shared" si="284"/>
        <v>43</v>
      </c>
      <c r="N2029" s="6">
        <v>11</v>
      </c>
      <c r="O2029" s="6">
        <v>2019</v>
      </c>
      <c r="P2029" s="6" t="s">
        <v>163</v>
      </c>
      <c r="Q2029" s="6">
        <v>11</v>
      </c>
      <c r="R2029" s="6">
        <v>2019</v>
      </c>
      <c r="S2029" s="7">
        <f t="shared" ca="1" si="285"/>
        <v>43640</v>
      </c>
      <c r="T2029" s="7" t="str">
        <f t="shared" si="286"/>
        <v>26</v>
      </c>
      <c r="U2029" s="7">
        <f t="shared" si="287"/>
        <v>43795</v>
      </c>
    </row>
    <row r="2030" spans="1:21" x14ac:dyDescent="0.25">
      <c r="A2030">
        <v>2029</v>
      </c>
      <c r="B2030" s="1">
        <v>43639</v>
      </c>
      <c r="C2030" s="1">
        <v>43779</v>
      </c>
      <c r="D2030" s="2">
        <v>200</v>
      </c>
      <c r="E2030" s="2" t="s">
        <v>1702</v>
      </c>
      <c r="F2030" s="2" t="s">
        <v>1703</v>
      </c>
      <c r="H2030" t="str">
        <f t="shared" ca="1" si="279"/>
        <v>cliente indisponivel</v>
      </c>
      <c r="I2030" t="str">
        <f t="shared" ca="1" si="280"/>
        <v>cliente indisponivel</v>
      </c>
      <c r="J2030" t="str">
        <f t="shared" ca="1" si="281"/>
        <v>Não entregue</v>
      </c>
      <c r="K2030">
        <f t="shared" ca="1" si="282"/>
        <v>2</v>
      </c>
      <c r="L2030">
        <f t="shared" ca="1" si="283"/>
        <v>1</v>
      </c>
      <c r="M2030" s="6" t="str">
        <f t="shared" si="284"/>
        <v>43</v>
      </c>
      <c r="N2030" s="6">
        <v>11</v>
      </c>
      <c r="O2030" s="6">
        <v>2019</v>
      </c>
      <c r="P2030" s="6" t="s">
        <v>65</v>
      </c>
      <c r="Q2030" s="6">
        <v>11</v>
      </c>
      <c r="R2030" s="6">
        <v>2019</v>
      </c>
      <c r="S2030" s="7">
        <f t="shared" ca="1" si="285"/>
        <v>43642</v>
      </c>
      <c r="T2030" s="7" t="str">
        <f t="shared" si="286"/>
        <v>10</v>
      </c>
      <c r="U2030" s="7">
        <f t="shared" si="287"/>
        <v>43779</v>
      </c>
    </row>
    <row r="2031" spans="1:21" x14ac:dyDescent="0.25">
      <c r="A2031">
        <v>2030</v>
      </c>
      <c r="B2031" s="1">
        <v>43639</v>
      </c>
      <c r="C2031" s="1">
        <v>43791</v>
      </c>
      <c r="D2031" s="2">
        <v>58</v>
      </c>
      <c r="E2031" s="2" t="s">
        <v>1702</v>
      </c>
      <c r="F2031" s="2" t="s">
        <v>1703</v>
      </c>
      <c r="H2031" t="str">
        <f t="shared" ca="1" si="279"/>
        <v>outros</v>
      </c>
      <c r="I2031" t="str">
        <f t="shared" ca="1" si="280"/>
        <v>outros</v>
      </c>
      <c r="J2031" t="str">
        <f t="shared" ca="1" si="281"/>
        <v>Entregue</v>
      </c>
      <c r="K2031">
        <f t="shared" ca="1" si="282"/>
        <v>1</v>
      </c>
      <c r="L2031">
        <f t="shared" ca="1" si="283"/>
        <v>1</v>
      </c>
      <c r="M2031" s="6" t="str">
        <f t="shared" si="284"/>
        <v>43</v>
      </c>
      <c r="N2031" s="6">
        <v>11</v>
      </c>
      <c r="O2031" s="6">
        <v>2019</v>
      </c>
      <c r="P2031" s="6" t="s">
        <v>138</v>
      </c>
      <c r="Q2031" s="6">
        <v>11</v>
      </c>
      <c r="R2031" s="6">
        <v>2019</v>
      </c>
      <c r="S2031" s="7">
        <f t="shared" ca="1" si="285"/>
        <v>43640</v>
      </c>
      <c r="T2031" s="7" t="str">
        <f t="shared" si="286"/>
        <v>22</v>
      </c>
      <c r="U2031" s="7">
        <f t="shared" si="287"/>
        <v>43791</v>
      </c>
    </row>
    <row r="2032" spans="1:21" x14ac:dyDescent="0.25">
      <c r="A2032">
        <v>2031</v>
      </c>
      <c r="B2032" s="1">
        <v>43638</v>
      </c>
      <c r="C2032" s="1">
        <v>43781</v>
      </c>
      <c r="D2032" s="2">
        <v>97</v>
      </c>
      <c r="E2032" s="2" t="s">
        <v>1701</v>
      </c>
      <c r="F2032" s="2" t="s">
        <v>1709</v>
      </c>
      <c r="H2032" t="str">
        <f t="shared" si="279"/>
        <v/>
      </c>
      <c r="I2032" t="str">
        <f t="shared" ca="1" si="280"/>
        <v>outros</v>
      </c>
      <c r="J2032" t="str">
        <f t="shared" ca="1" si="281"/>
        <v>Entregue</v>
      </c>
      <c r="K2032">
        <f t="shared" ca="1" si="282"/>
        <v>1</v>
      </c>
      <c r="L2032">
        <f t="shared" ca="1" si="283"/>
        <v>3</v>
      </c>
      <c r="M2032" s="6" t="str">
        <f t="shared" si="284"/>
        <v>43</v>
      </c>
      <c r="N2032" s="6">
        <v>11</v>
      </c>
      <c r="O2032" s="6">
        <v>2019</v>
      </c>
      <c r="P2032" s="6" t="s">
        <v>78</v>
      </c>
      <c r="Q2032" s="6">
        <v>11</v>
      </c>
      <c r="R2032" s="6">
        <v>2019</v>
      </c>
      <c r="S2032" s="7">
        <f t="shared" ca="1" si="285"/>
        <v>43638</v>
      </c>
      <c r="T2032" s="7" t="str">
        <f t="shared" si="286"/>
        <v>12</v>
      </c>
      <c r="U2032" s="7">
        <f t="shared" si="287"/>
        <v>43781</v>
      </c>
    </row>
    <row r="2033" spans="1:21" x14ac:dyDescent="0.25">
      <c r="A2033">
        <v>2032</v>
      </c>
      <c r="B2033" s="1">
        <v>43638</v>
      </c>
      <c r="C2033" s="1">
        <v>43790</v>
      </c>
      <c r="D2033" s="2">
        <v>63</v>
      </c>
      <c r="E2033" s="2" t="s">
        <v>1701</v>
      </c>
      <c r="F2033" s="2" t="s">
        <v>1709</v>
      </c>
      <c r="H2033" t="str">
        <f t="shared" si="279"/>
        <v/>
      </c>
      <c r="I2033" t="str">
        <f t="shared" ca="1" si="280"/>
        <v>outros</v>
      </c>
      <c r="J2033" t="str">
        <f t="shared" ca="1" si="281"/>
        <v>Entregue</v>
      </c>
      <c r="K2033">
        <f t="shared" ca="1" si="282"/>
        <v>1</v>
      </c>
      <c r="L2033">
        <f t="shared" ca="1" si="283"/>
        <v>3</v>
      </c>
      <c r="M2033" s="6" t="str">
        <f t="shared" si="284"/>
        <v>43</v>
      </c>
      <c r="N2033" s="6">
        <v>11</v>
      </c>
      <c r="O2033" s="6">
        <v>2019</v>
      </c>
      <c r="P2033" s="6" t="s">
        <v>132</v>
      </c>
      <c r="Q2033" s="6">
        <v>11</v>
      </c>
      <c r="R2033" s="6">
        <v>2019</v>
      </c>
      <c r="S2033" s="7">
        <f t="shared" ca="1" si="285"/>
        <v>43639</v>
      </c>
      <c r="T2033" s="7" t="str">
        <f t="shared" si="286"/>
        <v>21</v>
      </c>
      <c r="U2033" s="7">
        <f t="shared" si="287"/>
        <v>43790</v>
      </c>
    </row>
    <row r="2034" spans="1:21" x14ac:dyDescent="0.25">
      <c r="A2034">
        <v>2033</v>
      </c>
      <c r="B2034" s="1">
        <v>43642</v>
      </c>
      <c r="C2034" s="1">
        <v>43771</v>
      </c>
      <c r="D2034" s="2">
        <v>218</v>
      </c>
      <c r="E2034" s="2" t="s">
        <v>1701</v>
      </c>
      <c r="F2034" s="2" t="s">
        <v>1709</v>
      </c>
      <c r="H2034" t="str">
        <f t="shared" si="279"/>
        <v/>
      </c>
      <c r="I2034" t="str">
        <f t="shared" ca="1" si="280"/>
        <v>outros</v>
      </c>
      <c r="J2034" t="str">
        <f t="shared" ca="1" si="281"/>
        <v>Entregue</v>
      </c>
      <c r="K2034">
        <f t="shared" ca="1" si="282"/>
        <v>1</v>
      </c>
      <c r="L2034">
        <f t="shared" ca="1" si="283"/>
        <v>2</v>
      </c>
      <c r="M2034" s="6" t="str">
        <f t="shared" si="284"/>
        <v>43</v>
      </c>
      <c r="N2034" s="6">
        <v>11</v>
      </c>
      <c r="O2034" s="6">
        <v>2019</v>
      </c>
      <c r="P2034" s="6" t="s">
        <v>1699</v>
      </c>
      <c r="Q2034" s="6">
        <v>11</v>
      </c>
      <c r="R2034" s="6">
        <v>2019</v>
      </c>
      <c r="S2034" s="7">
        <f t="shared" ca="1" si="285"/>
        <v>43642</v>
      </c>
      <c r="T2034" s="7" t="str">
        <f t="shared" si="286"/>
        <v>2</v>
      </c>
      <c r="U2034" s="7">
        <f t="shared" si="287"/>
        <v>43771</v>
      </c>
    </row>
    <row r="2035" spans="1:21" x14ac:dyDescent="0.25">
      <c r="A2035">
        <v>2034</v>
      </c>
      <c r="B2035" s="1">
        <v>43640</v>
      </c>
      <c r="C2035" s="1">
        <v>43781</v>
      </c>
      <c r="D2035" s="2">
        <v>221</v>
      </c>
      <c r="E2035" s="2" t="s">
        <v>1701</v>
      </c>
      <c r="F2035" s="2" t="s">
        <v>1709</v>
      </c>
      <c r="H2035" t="str">
        <f t="shared" si="279"/>
        <v/>
      </c>
      <c r="I2035" t="str">
        <f t="shared" ca="1" si="280"/>
        <v>cliente indisponivel</v>
      </c>
      <c r="J2035" t="str">
        <f t="shared" ca="1" si="281"/>
        <v>Não entregue</v>
      </c>
      <c r="K2035">
        <f t="shared" ca="1" si="282"/>
        <v>2</v>
      </c>
      <c r="L2035">
        <f t="shared" ca="1" si="283"/>
        <v>1</v>
      </c>
      <c r="M2035" s="6" t="str">
        <f t="shared" si="284"/>
        <v>43</v>
      </c>
      <c r="N2035" s="6">
        <v>11</v>
      </c>
      <c r="O2035" s="6">
        <v>2019</v>
      </c>
      <c r="P2035" s="6" t="s">
        <v>78</v>
      </c>
      <c r="Q2035" s="6">
        <v>11</v>
      </c>
      <c r="R2035" s="6">
        <v>2019</v>
      </c>
      <c r="S2035" s="7">
        <f t="shared" ca="1" si="285"/>
        <v>43641</v>
      </c>
      <c r="T2035" s="7" t="str">
        <f t="shared" si="286"/>
        <v>12</v>
      </c>
      <c r="U2035" s="7">
        <f t="shared" si="287"/>
        <v>43781</v>
      </c>
    </row>
    <row r="2036" spans="1:21" x14ac:dyDescent="0.25">
      <c r="A2036">
        <v>2035</v>
      </c>
      <c r="B2036" s="1">
        <v>43638</v>
      </c>
      <c r="C2036" s="1">
        <v>43775</v>
      </c>
      <c r="D2036" s="2">
        <v>53</v>
      </c>
      <c r="E2036" s="2" t="s">
        <v>1702</v>
      </c>
      <c r="F2036" s="2" t="s">
        <v>1704</v>
      </c>
      <c r="H2036" t="str">
        <f t="shared" ca="1" si="279"/>
        <v>cliente indisponivel</v>
      </c>
      <c r="I2036" t="str">
        <f t="shared" ca="1" si="280"/>
        <v>cliente indisponivel</v>
      </c>
      <c r="J2036" t="str">
        <f t="shared" ca="1" si="281"/>
        <v>Não entregue</v>
      </c>
      <c r="K2036">
        <f t="shared" ca="1" si="282"/>
        <v>2</v>
      </c>
      <c r="L2036">
        <f t="shared" ca="1" si="283"/>
        <v>1</v>
      </c>
      <c r="M2036" s="6" t="str">
        <f t="shared" si="284"/>
        <v>43</v>
      </c>
      <c r="N2036" s="6">
        <v>11</v>
      </c>
      <c r="O2036" s="6">
        <v>2019</v>
      </c>
      <c r="P2036" s="6" t="s">
        <v>1692</v>
      </c>
      <c r="Q2036" s="6">
        <v>11</v>
      </c>
      <c r="R2036" s="6">
        <v>2019</v>
      </c>
      <c r="S2036" s="7">
        <f t="shared" ca="1" si="285"/>
        <v>43641</v>
      </c>
      <c r="T2036" s="7" t="str">
        <f t="shared" si="286"/>
        <v>6</v>
      </c>
      <c r="U2036" s="7">
        <f t="shared" si="287"/>
        <v>43775</v>
      </c>
    </row>
    <row r="2037" spans="1:21" x14ac:dyDescent="0.25">
      <c r="A2037">
        <v>2036</v>
      </c>
      <c r="B2037" s="1">
        <v>43642</v>
      </c>
      <c r="C2037" s="1">
        <v>43779</v>
      </c>
      <c r="D2037" s="2">
        <v>36</v>
      </c>
      <c r="E2037" s="2" t="s">
        <v>1701</v>
      </c>
      <c r="F2037" s="2" t="s">
        <v>1709</v>
      </c>
      <c r="H2037" t="str">
        <f t="shared" si="279"/>
        <v/>
      </c>
      <c r="I2037" t="str">
        <f t="shared" ca="1" si="280"/>
        <v>cliente indisponivel</v>
      </c>
      <c r="J2037" t="str">
        <f t="shared" ca="1" si="281"/>
        <v>Não entregue</v>
      </c>
      <c r="K2037">
        <f t="shared" ca="1" si="282"/>
        <v>2</v>
      </c>
      <c r="L2037">
        <f t="shared" ca="1" si="283"/>
        <v>1</v>
      </c>
      <c r="M2037" s="6" t="str">
        <f t="shared" si="284"/>
        <v>43</v>
      </c>
      <c r="N2037" s="6">
        <v>11</v>
      </c>
      <c r="O2037" s="6">
        <v>2019</v>
      </c>
      <c r="P2037" s="6" t="s">
        <v>65</v>
      </c>
      <c r="Q2037" s="6">
        <v>11</v>
      </c>
      <c r="R2037" s="6">
        <v>2019</v>
      </c>
      <c r="S2037" s="7">
        <f t="shared" ca="1" si="285"/>
        <v>43640</v>
      </c>
      <c r="T2037" s="7" t="str">
        <f t="shared" si="286"/>
        <v>10</v>
      </c>
      <c r="U2037" s="7">
        <f t="shared" si="287"/>
        <v>43779</v>
      </c>
    </row>
    <row r="2038" spans="1:21" x14ac:dyDescent="0.25">
      <c r="A2038">
        <v>2037</v>
      </c>
      <c r="B2038" s="1">
        <v>43642</v>
      </c>
      <c r="C2038" s="1">
        <v>43797</v>
      </c>
      <c r="D2038" s="2">
        <v>23</v>
      </c>
      <c r="E2038" s="2" t="s">
        <v>1701</v>
      </c>
      <c r="F2038" s="2" t="s">
        <v>1709</v>
      </c>
      <c r="H2038" t="str">
        <f t="shared" si="279"/>
        <v/>
      </c>
      <c r="I2038" t="str">
        <f t="shared" ca="1" si="280"/>
        <v>outros</v>
      </c>
      <c r="J2038" t="str">
        <f t="shared" ca="1" si="281"/>
        <v>Entregue</v>
      </c>
      <c r="K2038">
        <f t="shared" ca="1" si="282"/>
        <v>1</v>
      </c>
      <c r="L2038">
        <f t="shared" ca="1" si="283"/>
        <v>2</v>
      </c>
      <c r="M2038" s="6" t="str">
        <f t="shared" si="284"/>
        <v>43</v>
      </c>
      <c r="N2038" s="6">
        <v>11</v>
      </c>
      <c r="O2038" s="6">
        <v>2019</v>
      </c>
      <c r="P2038" s="6" t="s">
        <v>175</v>
      </c>
      <c r="Q2038" s="6">
        <v>11</v>
      </c>
      <c r="R2038" s="6">
        <v>2019</v>
      </c>
      <c r="S2038" s="7">
        <f t="shared" ca="1" si="285"/>
        <v>43639</v>
      </c>
      <c r="T2038" s="7" t="str">
        <f t="shared" si="286"/>
        <v>28</v>
      </c>
      <c r="U2038" s="7">
        <f t="shared" si="287"/>
        <v>43797</v>
      </c>
    </row>
    <row r="2039" spans="1:21" x14ac:dyDescent="0.25">
      <c r="A2039">
        <v>2038</v>
      </c>
      <c r="B2039" s="1">
        <v>43642</v>
      </c>
      <c r="C2039" s="1">
        <v>43773</v>
      </c>
      <c r="D2039" s="2">
        <v>105</v>
      </c>
      <c r="E2039" s="2" t="s">
        <v>1701</v>
      </c>
      <c r="F2039" s="2" t="s">
        <v>1709</v>
      </c>
      <c r="H2039" t="str">
        <f t="shared" si="279"/>
        <v/>
      </c>
      <c r="I2039" t="str">
        <f t="shared" ca="1" si="280"/>
        <v>cliente indisponivel</v>
      </c>
      <c r="J2039" t="str">
        <f t="shared" ca="1" si="281"/>
        <v>Não entregue</v>
      </c>
      <c r="K2039">
        <f t="shared" ca="1" si="282"/>
        <v>2</v>
      </c>
      <c r="L2039">
        <f t="shared" ca="1" si="283"/>
        <v>3</v>
      </c>
      <c r="M2039" s="6" t="str">
        <f t="shared" si="284"/>
        <v>43</v>
      </c>
      <c r="N2039" s="6">
        <v>11</v>
      </c>
      <c r="O2039" s="6">
        <v>2019</v>
      </c>
      <c r="P2039" s="6" t="s">
        <v>1698</v>
      </c>
      <c r="Q2039" s="6">
        <v>11</v>
      </c>
      <c r="R2039" s="6">
        <v>2019</v>
      </c>
      <c r="S2039" s="7">
        <f t="shared" ca="1" si="285"/>
        <v>43638</v>
      </c>
      <c r="T2039" s="7" t="str">
        <f t="shared" si="286"/>
        <v>4</v>
      </c>
      <c r="U2039" s="7">
        <f t="shared" si="287"/>
        <v>43773</v>
      </c>
    </row>
    <row r="2040" spans="1:21" x14ac:dyDescent="0.25">
      <c r="A2040">
        <v>2039</v>
      </c>
      <c r="B2040" s="1">
        <v>43641</v>
      </c>
      <c r="C2040" s="1">
        <v>43787</v>
      </c>
      <c r="D2040" s="2">
        <v>195</v>
      </c>
      <c r="E2040" s="2" t="s">
        <v>1701</v>
      </c>
      <c r="F2040" s="2" t="s">
        <v>1709</v>
      </c>
      <c r="H2040" t="str">
        <f t="shared" si="279"/>
        <v/>
      </c>
      <c r="I2040" t="str">
        <f t="shared" ca="1" si="280"/>
        <v>outros</v>
      </c>
      <c r="J2040" t="str">
        <f t="shared" ca="1" si="281"/>
        <v>Entregue</v>
      </c>
      <c r="K2040">
        <f t="shared" ca="1" si="282"/>
        <v>1</v>
      </c>
      <c r="L2040">
        <f t="shared" ca="1" si="283"/>
        <v>1</v>
      </c>
      <c r="M2040" s="6" t="str">
        <f t="shared" si="284"/>
        <v>43</v>
      </c>
      <c r="N2040" s="6">
        <v>11</v>
      </c>
      <c r="O2040" s="6">
        <v>2019</v>
      </c>
      <c r="P2040" s="6" t="s">
        <v>114</v>
      </c>
      <c r="Q2040" s="6">
        <v>11</v>
      </c>
      <c r="R2040" s="6">
        <v>2019</v>
      </c>
      <c r="S2040" s="7">
        <f t="shared" ca="1" si="285"/>
        <v>43642</v>
      </c>
      <c r="T2040" s="7" t="str">
        <f t="shared" si="286"/>
        <v>18</v>
      </c>
      <c r="U2040" s="7">
        <f t="shared" si="287"/>
        <v>43787</v>
      </c>
    </row>
    <row r="2041" spans="1:21" x14ac:dyDescent="0.25">
      <c r="A2041">
        <v>2040</v>
      </c>
      <c r="B2041" s="1">
        <v>43638</v>
      </c>
      <c r="C2041" s="1">
        <v>43797</v>
      </c>
      <c r="D2041" s="2">
        <v>4</v>
      </c>
      <c r="E2041" s="2" t="s">
        <v>1702</v>
      </c>
      <c r="F2041" s="2" t="s">
        <v>1703</v>
      </c>
      <c r="H2041" t="str">
        <f t="shared" ca="1" si="279"/>
        <v>cliente indisponivel</v>
      </c>
      <c r="I2041" t="str">
        <f t="shared" ca="1" si="280"/>
        <v>cliente indisponivel</v>
      </c>
      <c r="J2041" t="str">
        <f t="shared" ca="1" si="281"/>
        <v>Não entregue</v>
      </c>
      <c r="K2041">
        <f t="shared" ca="1" si="282"/>
        <v>2</v>
      </c>
      <c r="L2041">
        <f t="shared" ca="1" si="283"/>
        <v>2</v>
      </c>
      <c r="M2041" s="6" t="str">
        <f t="shared" si="284"/>
        <v>43</v>
      </c>
      <c r="N2041" s="6">
        <v>11</v>
      </c>
      <c r="O2041" s="6">
        <v>2019</v>
      </c>
      <c r="P2041" s="6" t="s">
        <v>175</v>
      </c>
      <c r="Q2041" s="6">
        <v>11</v>
      </c>
      <c r="R2041" s="6">
        <v>2019</v>
      </c>
      <c r="S2041" s="7">
        <f t="shared" ca="1" si="285"/>
        <v>43642</v>
      </c>
      <c r="T2041" s="7" t="str">
        <f t="shared" si="286"/>
        <v>28</v>
      </c>
      <c r="U2041" s="7">
        <f t="shared" si="287"/>
        <v>43797</v>
      </c>
    </row>
    <row r="2042" spans="1:21" x14ac:dyDescent="0.25">
      <c r="A2042">
        <v>2041</v>
      </c>
      <c r="B2042" s="1">
        <v>43638</v>
      </c>
      <c r="C2042" s="1">
        <v>43788</v>
      </c>
      <c r="D2042" s="2">
        <v>176</v>
      </c>
      <c r="E2042" s="2" t="s">
        <v>1702</v>
      </c>
      <c r="F2042" s="2" t="s">
        <v>1703</v>
      </c>
      <c r="H2042" t="str">
        <f t="shared" ca="1" si="279"/>
        <v>cliente indisponivel</v>
      </c>
      <c r="I2042" t="str">
        <f t="shared" ca="1" si="280"/>
        <v>cliente indisponivel</v>
      </c>
      <c r="J2042" t="str">
        <f t="shared" ca="1" si="281"/>
        <v>Não entregue</v>
      </c>
      <c r="K2042">
        <f t="shared" ca="1" si="282"/>
        <v>2</v>
      </c>
      <c r="L2042">
        <f t="shared" ca="1" si="283"/>
        <v>2</v>
      </c>
      <c r="M2042" s="6" t="str">
        <f t="shared" si="284"/>
        <v>43</v>
      </c>
      <c r="N2042" s="6">
        <v>11</v>
      </c>
      <c r="O2042" s="6">
        <v>2019</v>
      </c>
      <c r="P2042" s="6" t="s">
        <v>120</v>
      </c>
      <c r="Q2042" s="6">
        <v>11</v>
      </c>
      <c r="R2042" s="6">
        <v>2019</v>
      </c>
      <c r="S2042" s="7">
        <f t="shared" ca="1" si="285"/>
        <v>43641</v>
      </c>
      <c r="T2042" s="7" t="str">
        <f t="shared" si="286"/>
        <v>19</v>
      </c>
      <c r="U2042" s="7">
        <f t="shared" si="287"/>
        <v>43788</v>
      </c>
    </row>
    <row r="2043" spans="1:21" x14ac:dyDescent="0.25">
      <c r="A2043">
        <v>2042</v>
      </c>
      <c r="B2043" s="1">
        <v>43642</v>
      </c>
      <c r="C2043" s="1">
        <v>43797</v>
      </c>
      <c r="D2043" s="2">
        <v>81</v>
      </c>
      <c r="E2043" s="2" t="s">
        <v>1701</v>
      </c>
      <c r="F2043" s="2" t="s">
        <v>1709</v>
      </c>
      <c r="H2043" t="str">
        <f t="shared" si="279"/>
        <v/>
      </c>
      <c r="I2043" t="str">
        <f t="shared" ca="1" si="280"/>
        <v>cliente indisponivel</v>
      </c>
      <c r="J2043" t="str">
        <f t="shared" ca="1" si="281"/>
        <v>Não entregue</v>
      </c>
      <c r="K2043">
        <f t="shared" ca="1" si="282"/>
        <v>2</v>
      </c>
      <c r="L2043">
        <f t="shared" ca="1" si="283"/>
        <v>3</v>
      </c>
      <c r="M2043" s="6" t="str">
        <f t="shared" si="284"/>
        <v>43</v>
      </c>
      <c r="N2043" s="6">
        <v>11</v>
      </c>
      <c r="O2043" s="6">
        <v>2019</v>
      </c>
      <c r="P2043" s="6" t="s">
        <v>175</v>
      </c>
      <c r="Q2043" s="6">
        <v>11</v>
      </c>
      <c r="R2043" s="6">
        <v>2019</v>
      </c>
      <c r="S2043" s="7">
        <f t="shared" ca="1" si="285"/>
        <v>43638</v>
      </c>
      <c r="T2043" s="7" t="str">
        <f t="shared" si="286"/>
        <v>28</v>
      </c>
      <c r="U2043" s="7">
        <f t="shared" si="287"/>
        <v>43797</v>
      </c>
    </row>
    <row r="2044" spans="1:21" x14ac:dyDescent="0.25">
      <c r="A2044">
        <v>2043</v>
      </c>
      <c r="B2044" s="1">
        <v>43639</v>
      </c>
      <c r="C2044" s="1">
        <v>43770</v>
      </c>
      <c r="D2044" s="2">
        <v>164</v>
      </c>
      <c r="E2044" s="2" t="s">
        <v>1702</v>
      </c>
      <c r="F2044" s="2" t="s">
        <v>1703</v>
      </c>
      <c r="H2044" t="str">
        <f t="shared" ca="1" si="279"/>
        <v>cliente indisponivel</v>
      </c>
      <c r="I2044" t="str">
        <f t="shared" ca="1" si="280"/>
        <v>cliente indisponivel</v>
      </c>
      <c r="J2044" t="str">
        <f t="shared" ca="1" si="281"/>
        <v>Não entregue</v>
      </c>
      <c r="K2044">
        <f t="shared" ca="1" si="282"/>
        <v>2</v>
      </c>
      <c r="L2044">
        <f t="shared" ca="1" si="283"/>
        <v>3</v>
      </c>
      <c r="M2044" s="6" t="str">
        <f t="shared" si="284"/>
        <v>43</v>
      </c>
      <c r="N2044" s="6">
        <v>11</v>
      </c>
      <c r="O2044" s="6">
        <v>2019</v>
      </c>
      <c r="P2044" s="6" t="s">
        <v>1696</v>
      </c>
      <c r="Q2044" s="6">
        <v>11</v>
      </c>
      <c r="R2044" s="6">
        <v>2019</v>
      </c>
      <c r="S2044" s="7">
        <f t="shared" ca="1" si="285"/>
        <v>43640</v>
      </c>
      <c r="T2044" s="7" t="str">
        <f t="shared" si="286"/>
        <v>1</v>
      </c>
      <c r="U2044" s="7">
        <f t="shared" si="287"/>
        <v>43770</v>
      </c>
    </row>
    <row r="2045" spans="1:21" x14ac:dyDescent="0.25">
      <c r="A2045">
        <v>2044</v>
      </c>
      <c r="B2045" s="1">
        <v>43638</v>
      </c>
      <c r="C2045" s="1">
        <v>43778</v>
      </c>
      <c r="D2045" s="2">
        <v>119</v>
      </c>
      <c r="E2045" s="2" t="s">
        <v>1702</v>
      </c>
      <c r="F2045" s="2" t="s">
        <v>1704</v>
      </c>
      <c r="H2045" t="str">
        <f t="shared" ca="1" si="279"/>
        <v>outros</v>
      </c>
      <c r="I2045" t="str">
        <f t="shared" ca="1" si="280"/>
        <v>outros</v>
      </c>
      <c r="J2045" t="str">
        <f t="shared" ca="1" si="281"/>
        <v>Entregue</v>
      </c>
      <c r="K2045">
        <f t="shared" ca="1" si="282"/>
        <v>1</v>
      </c>
      <c r="L2045">
        <f t="shared" ca="1" si="283"/>
        <v>1</v>
      </c>
      <c r="M2045" s="6" t="str">
        <f t="shared" si="284"/>
        <v>43</v>
      </c>
      <c r="N2045" s="6">
        <v>11</v>
      </c>
      <c r="O2045" s="6">
        <v>2019</v>
      </c>
      <c r="P2045" s="6" t="s">
        <v>1694</v>
      </c>
      <c r="Q2045" s="6">
        <v>11</v>
      </c>
      <c r="R2045" s="6">
        <v>2019</v>
      </c>
      <c r="S2045" s="7">
        <f t="shared" ca="1" si="285"/>
        <v>43639</v>
      </c>
      <c r="T2045" s="7" t="str">
        <f t="shared" si="286"/>
        <v>9</v>
      </c>
      <c r="U2045" s="7">
        <f t="shared" si="287"/>
        <v>43778</v>
      </c>
    </row>
    <row r="2046" spans="1:21" x14ac:dyDescent="0.25">
      <c r="A2046">
        <v>2045</v>
      </c>
      <c r="B2046" s="1">
        <v>43641</v>
      </c>
      <c r="C2046" s="1">
        <v>43770</v>
      </c>
      <c r="D2046" s="2">
        <v>93</v>
      </c>
      <c r="E2046" s="2" t="s">
        <v>1701</v>
      </c>
      <c r="F2046" s="2" t="s">
        <v>1709</v>
      </c>
      <c r="H2046" t="str">
        <f t="shared" si="279"/>
        <v/>
      </c>
      <c r="I2046" t="str">
        <f t="shared" ca="1" si="280"/>
        <v>outros</v>
      </c>
      <c r="J2046" t="str">
        <f t="shared" ca="1" si="281"/>
        <v>Entregue</v>
      </c>
      <c r="K2046">
        <f t="shared" ca="1" si="282"/>
        <v>1</v>
      </c>
      <c r="L2046">
        <f t="shared" ca="1" si="283"/>
        <v>3</v>
      </c>
      <c r="M2046" s="6" t="str">
        <f t="shared" si="284"/>
        <v>43</v>
      </c>
      <c r="N2046" s="6">
        <v>11</v>
      </c>
      <c r="O2046" s="6">
        <v>2019</v>
      </c>
      <c r="P2046" s="6" t="s">
        <v>1696</v>
      </c>
      <c r="Q2046" s="6">
        <v>11</v>
      </c>
      <c r="R2046" s="6">
        <v>2019</v>
      </c>
      <c r="S2046" s="7">
        <f t="shared" ca="1" si="285"/>
        <v>43641</v>
      </c>
      <c r="T2046" s="7" t="str">
        <f t="shared" si="286"/>
        <v>1</v>
      </c>
      <c r="U2046" s="7">
        <f t="shared" si="287"/>
        <v>43770</v>
      </c>
    </row>
    <row r="2047" spans="1:21" x14ac:dyDescent="0.25">
      <c r="A2047">
        <v>2046</v>
      </c>
      <c r="B2047" s="1">
        <v>43638</v>
      </c>
      <c r="C2047" s="1">
        <v>43794</v>
      </c>
      <c r="D2047" s="2">
        <v>209</v>
      </c>
      <c r="E2047" s="2" t="s">
        <v>1702</v>
      </c>
      <c r="F2047" s="2" t="s">
        <v>1703</v>
      </c>
      <c r="H2047" t="str">
        <f t="shared" ca="1" si="279"/>
        <v>outros</v>
      </c>
      <c r="I2047" t="str">
        <f t="shared" ca="1" si="280"/>
        <v>outros</v>
      </c>
      <c r="J2047" t="str">
        <f t="shared" ca="1" si="281"/>
        <v>Entregue</v>
      </c>
      <c r="K2047">
        <f t="shared" ca="1" si="282"/>
        <v>1</v>
      </c>
      <c r="L2047">
        <f t="shared" ca="1" si="283"/>
        <v>2</v>
      </c>
      <c r="M2047" s="6" t="str">
        <f t="shared" si="284"/>
        <v>43</v>
      </c>
      <c r="N2047" s="6">
        <v>11</v>
      </c>
      <c r="O2047" s="6">
        <v>2019</v>
      </c>
      <c r="P2047" s="6" t="s">
        <v>157</v>
      </c>
      <c r="Q2047" s="6">
        <v>11</v>
      </c>
      <c r="R2047" s="6">
        <v>2019</v>
      </c>
      <c r="S2047" s="7">
        <f t="shared" ca="1" si="285"/>
        <v>43642</v>
      </c>
      <c r="T2047" s="7" t="str">
        <f t="shared" si="286"/>
        <v>25</v>
      </c>
      <c r="U2047" s="7">
        <f t="shared" si="287"/>
        <v>43794</v>
      </c>
    </row>
    <row r="2048" spans="1:21" x14ac:dyDescent="0.25">
      <c r="A2048">
        <v>2047</v>
      </c>
      <c r="B2048" s="1">
        <v>43638</v>
      </c>
      <c r="C2048" s="1">
        <v>43788</v>
      </c>
      <c r="D2048" s="2">
        <v>221</v>
      </c>
      <c r="E2048" s="2" t="s">
        <v>1702</v>
      </c>
      <c r="F2048" s="2" t="s">
        <v>1704</v>
      </c>
      <c r="H2048" t="str">
        <f t="shared" ca="1" si="279"/>
        <v>cliente indisponivel</v>
      </c>
      <c r="I2048" t="str">
        <f t="shared" ca="1" si="280"/>
        <v>cliente indisponivel</v>
      </c>
      <c r="J2048" t="str">
        <f t="shared" ca="1" si="281"/>
        <v>Não entregue</v>
      </c>
      <c r="K2048">
        <f t="shared" ca="1" si="282"/>
        <v>2</v>
      </c>
      <c r="L2048">
        <f t="shared" ca="1" si="283"/>
        <v>3</v>
      </c>
      <c r="M2048" s="6" t="str">
        <f t="shared" si="284"/>
        <v>43</v>
      </c>
      <c r="N2048" s="6">
        <v>11</v>
      </c>
      <c r="O2048" s="6">
        <v>2019</v>
      </c>
      <c r="P2048" s="6" t="s">
        <v>120</v>
      </c>
      <c r="Q2048" s="6">
        <v>11</v>
      </c>
      <c r="R2048" s="6">
        <v>2019</v>
      </c>
      <c r="S2048" s="7">
        <f t="shared" ca="1" si="285"/>
        <v>43642</v>
      </c>
      <c r="T2048" s="7" t="str">
        <f t="shared" si="286"/>
        <v>19</v>
      </c>
      <c r="U2048" s="7">
        <f t="shared" si="287"/>
        <v>43788</v>
      </c>
    </row>
    <row r="2049" spans="1:21" x14ac:dyDescent="0.25">
      <c r="A2049">
        <v>2048</v>
      </c>
      <c r="B2049" s="1">
        <v>43641</v>
      </c>
      <c r="C2049" s="1">
        <v>43788</v>
      </c>
      <c r="D2049" s="2">
        <v>143</v>
      </c>
      <c r="E2049" s="2" t="s">
        <v>1702</v>
      </c>
      <c r="F2049" s="2" t="s">
        <v>1703</v>
      </c>
      <c r="H2049" t="str">
        <f t="shared" ca="1" si="279"/>
        <v>cliente indisponivel</v>
      </c>
      <c r="I2049" t="str">
        <f t="shared" ca="1" si="280"/>
        <v>cliente indisponivel</v>
      </c>
      <c r="J2049" t="str">
        <f t="shared" ca="1" si="281"/>
        <v>Não entregue</v>
      </c>
      <c r="K2049">
        <f t="shared" ca="1" si="282"/>
        <v>2</v>
      </c>
      <c r="L2049">
        <f t="shared" ca="1" si="283"/>
        <v>2</v>
      </c>
      <c r="M2049" s="6" t="str">
        <f t="shared" si="284"/>
        <v>43</v>
      </c>
      <c r="N2049" s="6">
        <v>11</v>
      </c>
      <c r="O2049" s="6">
        <v>2019</v>
      </c>
      <c r="P2049" s="6" t="s">
        <v>120</v>
      </c>
      <c r="Q2049" s="6">
        <v>11</v>
      </c>
      <c r="R2049" s="6">
        <v>2019</v>
      </c>
      <c r="S2049" s="7">
        <f t="shared" ca="1" si="285"/>
        <v>43642</v>
      </c>
      <c r="T2049" s="7" t="str">
        <f t="shared" si="286"/>
        <v>19</v>
      </c>
      <c r="U2049" s="7">
        <f t="shared" si="287"/>
        <v>43788</v>
      </c>
    </row>
    <row r="2050" spans="1:21" x14ac:dyDescent="0.25">
      <c r="A2050">
        <v>2049</v>
      </c>
      <c r="B2050" s="1">
        <v>43641</v>
      </c>
      <c r="C2050" s="1">
        <v>43790</v>
      </c>
      <c r="D2050" s="2">
        <v>226</v>
      </c>
      <c r="E2050" s="2" t="s">
        <v>1701</v>
      </c>
      <c r="F2050" s="2" t="s">
        <v>1709</v>
      </c>
      <c r="H2050" t="str">
        <f t="shared" si="279"/>
        <v/>
      </c>
      <c r="I2050" t="str">
        <f t="shared" ca="1" si="280"/>
        <v>cliente indisponivel</v>
      </c>
      <c r="J2050" t="str">
        <f t="shared" ca="1" si="281"/>
        <v>Não entregue</v>
      </c>
      <c r="K2050">
        <f t="shared" ca="1" si="282"/>
        <v>2</v>
      </c>
      <c r="L2050">
        <f t="shared" ca="1" si="283"/>
        <v>1</v>
      </c>
      <c r="M2050" s="6" t="str">
        <f t="shared" si="284"/>
        <v>43</v>
      </c>
      <c r="N2050" s="6">
        <v>11</v>
      </c>
      <c r="O2050" s="6">
        <v>2019</v>
      </c>
      <c r="P2050" s="6" t="s">
        <v>132</v>
      </c>
      <c r="Q2050" s="6">
        <v>11</v>
      </c>
      <c r="R2050" s="6">
        <v>2019</v>
      </c>
      <c r="S2050" s="7">
        <f t="shared" ca="1" si="285"/>
        <v>43638</v>
      </c>
      <c r="T2050" s="7" t="str">
        <f t="shared" si="286"/>
        <v>21</v>
      </c>
      <c r="U2050" s="7">
        <f t="shared" si="287"/>
        <v>43790</v>
      </c>
    </row>
    <row r="2051" spans="1:21" x14ac:dyDescent="0.25">
      <c r="A2051">
        <v>2050</v>
      </c>
      <c r="B2051" s="1">
        <v>43642</v>
      </c>
      <c r="C2051" s="1">
        <v>43779</v>
      </c>
      <c r="D2051" s="2">
        <v>29</v>
      </c>
      <c r="E2051" s="2" t="s">
        <v>1702</v>
      </c>
      <c r="F2051" s="2" t="s">
        <v>1703</v>
      </c>
      <c r="H2051" t="str">
        <f t="shared" ref="H2051:H2114" ca="1" si="288">IF(E2051="Entregue","",I2051)</f>
        <v>outros</v>
      </c>
      <c r="I2051" t="str">
        <f t="shared" ref="I2051:I2114" ca="1" si="289">VLOOKUP(K2051,$V$6:$W$8,2,TRUE)</f>
        <v>outros</v>
      </c>
      <c r="J2051" t="str">
        <f t="shared" ref="J2051:J2114" ca="1" si="290">VLOOKUP(K2051,$V$1:$W$3,2,TRUE)</f>
        <v>Entregue</v>
      </c>
      <c r="K2051">
        <f t="shared" ref="K2051:K2114" ca="1" si="291">RANDBETWEEN(1,2)</f>
        <v>1</v>
      </c>
      <c r="L2051">
        <f t="shared" ref="L2051:L2114" ca="1" si="292">RANDBETWEEN(1,3)</f>
        <v>3</v>
      </c>
      <c r="M2051" s="6" t="str">
        <f t="shared" ref="M2051:M2114" si="293">LEFT(C2051,2)</f>
        <v>43</v>
      </c>
      <c r="N2051" s="6">
        <v>11</v>
      </c>
      <c r="O2051" s="6">
        <v>2019</v>
      </c>
      <c r="P2051" s="6" t="s">
        <v>65</v>
      </c>
      <c r="Q2051" s="6">
        <v>11</v>
      </c>
      <c r="R2051" s="6">
        <v>2019</v>
      </c>
      <c r="S2051" s="7">
        <f t="shared" ref="S2051:S2114" ca="1" si="294">DATE(2019,6,21)+RANDBETWEEN(1,5)</f>
        <v>43642</v>
      </c>
      <c r="T2051" s="7" t="str">
        <f t="shared" ref="T2051:T2114" si="295">SUBSTITUTE(P2051,"/","")</f>
        <v>10</v>
      </c>
      <c r="U2051" s="7">
        <f t="shared" ref="U2051:U2114" si="296">DATE(R2051,Q2051,T2051)</f>
        <v>43779</v>
      </c>
    </row>
    <row r="2052" spans="1:21" x14ac:dyDescent="0.25">
      <c r="A2052">
        <v>2051</v>
      </c>
      <c r="B2052" s="1">
        <v>43639</v>
      </c>
      <c r="C2052" s="1">
        <v>43794</v>
      </c>
      <c r="D2052" s="2">
        <v>150</v>
      </c>
      <c r="E2052" s="2" t="s">
        <v>1702</v>
      </c>
      <c r="F2052" s="2" t="s">
        <v>1704</v>
      </c>
      <c r="H2052" t="str">
        <f t="shared" ca="1" si="288"/>
        <v>cliente indisponivel</v>
      </c>
      <c r="I2052" t="str">
        <f t="shared" ca="1" si="289"/>
        <v>cliente indisponivel</v>
      </c>
      <c r="J2052" t="str">
        <f t="shared" ca="1" si="290"/>
        <v>Não entregue</v>
      </c>
      <c r="K2052">
        <f t="shared" ca="1" si="291"/>
        <v>2</v>
      </c>
      <c r="L2052">
        <f t="shared" ca="1" si="292"/>
        <v>1</v>
      </c>
      <c r="M2052" s="6" t="str">
        <f t="shared" si="293"/>
        <v>43</v>
      </c>
      <c r="N2052" s="6">
        <v>11</v>
      </c>
      <c r="O2052" s="6">
        <v>2019</v>
      </c>
      <c r="P2052" s="6" t="s">
        <v>157</v>
      </c>
      <c r="Q2052" s="6">
        <v>11</v>
      </c>
      <c r="R2052" s="6">
        <v>2019</v>
      </c>
      <c r="S2052" s="7">
        <f t="shared" ca="1" si="294"/>
        <v>43639</v>
      </c>
      <c r="T2052" s="7" t="str">
        <f t="shared" si="295"/>
        <v>25</v>
      </c>
      <c r="U2052" s="7">
        <f t="shared" si="296"/>
        <v>43794</v>
      </c>
    </row>
    <row r="2053" spans="1:21" x14ac:dyDescent="0.25">
      <c r="A2053">
        <v>2052</v>
      </c>
      <c r="B2053" s="1">
        <v>43640</v>
      </c>
      <c r="C2053" s="1">
        <v>43784</v>
      </c>
      <c r="D2053" s="2">
        <v>157</v>
      </c>
      <c r="E2053" s="2" t="s">
        <v>1702</v>
      </c>
      <c r="F2053" s="2" t="s">
        <v>1703</v>
      </c>
      <c r="H2053" t="str">
        <f t="shared" ca="1" si="288"/>
        <v>cliente indisponivel</v>
      </c>
      <c r="I2053" t="str">
        <f t="shared" ca="1" si="289"/>
        <v>cliente indisponivel</v>
      </c>
      <c r="J2053" t="str">
        <f t="shared" ca="1" si="290"/>
        <v>Não entregue</v>
      </c>
      <c r="K2053">
        <f t="shared" ca="1" si="291"/>
        <v>2</v>
      </c>
      <c r="L2053">
        <f t="shared" ca="1" si="292"/>
        <v>1</v>
      </c>
      <c r="M2053" s="6" t="str">
        <f t="shared" si="293"/>
        <v>43</v>
      </c>
      <c r="N2053" s="6">
        <v>11</v>
      </c>
      <c r="O2053" s="6">
        <v>2019</v>
      </c>
      <c r="P2053" s="6" t="s">
        <v>95</v>
      </c>
      <c r="Q2053" s="6">
        <v>11</v>
      </c>
      <c r="R2053" s="6">
        <v>2019</v>
      </c>
      <c r="S2053" s="7">
        <f t="shared" ca="1" si="294"/>
        <v>43638</v>
      </c>
      <c r="T2053" s="7" t="str">
        <f t="shared" si="295"/>
        <v>15</v>
      </c>
      <c r="U2053" s="7">
        <f t="shared" si="296"/>
        <v>43784</v>
      </c>
    </row>
    <row r="2054" spans="1:21" x14ac:dyDescent="0.25">
      <c r="A2054">
        <v>2053</v>
      </c>
      <c r="B2054" s="1">
        <v>43640</v>
      </c>
      <c r="C2054" s="1">
        <v>43783</v>
      </c>
      <c r="D2054" s="2">
        <v>205</v>
      </c>
      <c r="E2054" s="2" t="s">
        <v>1701</v>
      </c>
      <c r="F2054" s="2" t="s">
        <v>1709</v>
      </c>
      <c r="H2054" t="str">
        <f t="shared" si="288"/>
        <v/>
      </c>
      <c r="I2054" t="str">
        <f t="shared" ca="1" si="289"/>
        <v>outros</v>
      </c>
      <c r="J2054" t="str">
        <f t="shared" ca="1" si="290"/>
        <v>Entregue</v>
      </c>
      <c r="K2054">
        <f t="shared" ca="1" si="291"/>
        <v>1</v>
      </c>
      <c r="L2054">
        <f t="shared" ca="1" si="292"/>
        <v>3</v>
      </c>
      <c r="M2054" s="6" t="str">
        <f t="shared" si="293"/>
        <v>43</v>
      </c>
      <c r="N2054" s="6">
        <v>11</v>
      </c>
      <c r="O2054" s="6">
        <v>2019</v>
      </c>
      <c r="P2054" s="6" t="s">
        <v>90</v>
      </c>
      <c r="Q2054" s="6">
        <v>11</v>
      </c>
      <c r="R2054" s="6">
        <v>2019</v>
      </c>
      <c r="S2054" s="7">
        <f t="shared" ca="1" si="294"/>
        <v>43642</v>
      </c>
      <c r="T2054" s="7" t="str">
        <f t="shared" si="295"/>
        <v>14</v>
      </c>
      <c r="U2054" s="7">
        <f t="shared" si="296"/>
        <v>43783</v>
      </c>
    </row>
    <row r="2055" spans="1:21" x14ac:dyDescent="0.25">
      <c r="A2055">
        <v>2054</v>
      </c>
      <c r="B2055" s="1">
        <v>43639</v>
      </c>
      <c r="C2055" s="1">
        <v>43796</v>
      </c>
      <c r="D2055" s="2">
        <v>101</v>
      </c>
      <c r="E2055" s="2" t="s">
        <v>1702</v>
      </c>
      <c r="F2055" s="2" t="s">
        <v>1704</v>
      </c>
      <c r="H2055" t="str">
        <f t="shared" ca="1" si="288"/>
        <v>cliente indisponivel</v>
      </c>
      <c r="I2055" t="str">
        <f t="shared" ca="1" si="289"/>
        <v>cliente indisponivel</v>
      </c>
      <c r="J2055" t="str">
        <f t="shared" ca="1" si="290"/>
        <v>Não entregue</v>
      </c>
      <c r="K2055">
        <f t="shared" ca="1" si="291"/>
        <v>2</v>
      </c>
      <c r="L2055">
        <f t="shared" ca="1" si="292"/>
        <v>1</v>
      </c>
      <c r="M2055" s="6" t="str">
        <f t="shared" si="293"/>
        <v>43</v>
      </c>
      <c r="N2055" s="6">
        <v>11</v>
      </c>
      <c r="O2055" s="6">
        <v>2019</v>
      </c>
      <c r="P2055" s="6" t="s">
        <v>170</v>
      </c>
      <c r="Q2055" s="6">
        <v>11</v>
      </c>
      <c r="R2055" s="6">
        <v>2019</v>
      </c>
      <c r="S2055" s="7">
        <f t="shared" ca="1" si="294"/>
        <v>43642</v>
      </c>
      <c r="T2055" s="7" t="str">
        <f t="shared" si="295"/>
        <v>27</v>
      </c>
      <c r="U2055" s="7">
        <f t="shared" si="296"/>
        <v>43796</v>
      </c>
    </row>
    <row r="2056" spans="1:21" x14ac:dyDescent="0.25">
      <c r="A2056">
        <v>2055</v>
      </c>
      <c r="B2056" s="1">
        <v>43639</v>
      </c>
      <c r="C2056" s="1">
        <v>43786</v>
      </c>
      <c r="D2056" s="2">
        <v>103</v>
      </c>
      <c r="E2056" s="2" t="s">
        <v>1701</v>
      </c>
      <c r="F2056" s="2" t="s">
        <v>1709</v>
      </c>
      <c r="H2056" t="str">
        <f t="shared" si="288"/>
        <v/>
      </c>
      <c r="I2056" t="str">
        <f t="shared" ca="1" si="289"/>
        <v>outros</v>
      </c>
      <c r="J2056" t="str">
        <f t="shared" ca="1" si="290"/>
        <v>Entregue</v>
      </c>
      <c r="K2056">
        <f t="shared" ca="1" si="291"/>
        <v>1</v>
      </c>
      <c r="L2056">
        <f t="shared" ca="1" si="292"/>
        <v>3</v>
      </c>
      <c r="M2056" s="6" t="str">
        <f t="shared" si="293"/>
        <v>43</v>
      </c>
      <c r="N2056" s="6">
        <v>11</v>
      </c>
      <c r="O2056" s="6">
        <v>2019</v>
      </c>
      <c r="P2056" s="6" t="s">
        <v>108</v>
      </c>
      <c r="Q2056" s="6">
        <v>11</v>
      </c>
      <c r="R2056" s="6">
        <v>2019</v>
      </c>
      <c r="S2056" s="7">
        <f t="shared" ca="1" si="294"/>
        <v>43638</v>
      </c>
      <c r="T2056" s="7" t="str">
        <f t="shared" si="295"/>
        <v>17</v>
      </c>
      <c r="U2056" s="7">
        <f t="shared" si="296"/>
        <v>43786</v>
      </c>
    </row>
    <row r="2057" spans="1:21" x14ac:dyDescent="0.25">
      <c r="A2057">
        <v>2056</v>
      </c>
      <c r="B2057" s="1">
        <v>43641</v>
      </c>
      <c r="C2057" s="1">
        <v>43791</v>
      </c>
      <c r="D2057" s="2">
        <v>149</v>
      </c>
      <c r="E2057" s="2" t="s">
        <v>1701</v>
      </c>
      <c r="F2057" s="2" t="s">
        <v>1709</v>
      </c>
      <c r="H2057" t="str">
        <f t="shared" si="288"/>
        <v/>
      </c>
      <c r="I2057" t="str">
        <f t="shared" ca="1" si="289"/>
        <v>outros</v>
      </c>
      <c r="J2057" t="str">
        <f t="shared" ca="1" si="290"/>
        <v>Entregue</v>
      </c>
      <c r="K2057">
        <f t="shared" ca="1" si="291"/>
        <v>1</v>
      </c>
      <c r="L2057">
        <f t="shared" ca="1" si="292"/>
        <v>3</v>
      </c>
      <c r="M2057" s="6" t="str">
        <f t="shared" si="293"/>
        <v>43</v>
      </c>
      <c r="N2057" s="6">
        <v>11</v>
      </c>
      <c r="O2057" s="6">
        <v>2019</v>
      </c>
      <c r="P2057" s="6" t="s">
        <v>138</v>
      </c>
      <c r="Q2057" s="6">
        <v>11</v>
      </c>
      <c r="R2057" s="6">
        <v>2019</v>
      </c>
      <c r="S2057" s="7">
        <f t="shared" ca="1" si="294"/>
        <v>43640</v>
      </c>
      <c r="T2057" s="7" t="str">
        <f t="shared" si="295"/>
        <v>22</v>
      </c>
      <c r="U2057" s="7">
        <f t="shared" si="296"/>
        <v>43791</v>
      </c>
    </row>
    <row r="2058" spans="1:21" x14ac:dyDescent="0.25">
      <c r="A2058">
        <v>2057</v>
      </c>
      <c r="B2058" s="1">
        <v>43638</v>
      </c>
      <c r="C2058" s="1">
        <v>43788</v>
      </c>
      <c r="D2058" s="2">
        <v>226</v>
      </c>
      <c r="E2058" s="2" t="s">
        <v>1701</v>
      </c>
      <c r="F2058" s="2" t="s">
        <v>1709</v>
      </c>
      <c r="H2058" t="str">
        <f t="shared" si="288"/>
        <v/>
      </c>
      <c r="I2058" t="str">
        <f t="shared" ca="1" si="289"/>
        <v>cliente indisponivel</v>
      </c>
      <c r="J2058" t="str">
        <f t="shared" ca="1" si="290"/>
        <v>Não entregue</v>
      </c>
      <c r="K2058">
        <f t="shared" ca="1" si="291"/>
        <v>2</v>
      </c>
      <c r="L2058">
        <f t="shared" ca="1" si="292"/>
        <v>1</v>
      </c>
      <c r="M2058" s="6" t="str">
        <f t="shared" si="293"/>
        <v>43</v>
      </c>
      <c r="N2058" s="6">
        <v>11</v>
      </c>
      <c r="O2058" s="6">
        <v>2019</v>
      </c>
      <c r="P2058" s="6" t="s">
        <v>120</v>
      </c>
      <c r="Q2058" s="6">
        <v>11</v>
      </c>
      <c r="R2058" s="6">
        <v>2019</v>
      </c>
      <c r="S2058" s="7">
        <f t="shared" ca="1" si="294"/>
        <v>43639</v>
      </c>
      <c r="T2058" s="7" t="str">
        <f t="shared" si="295"/>
        <v>19</v>
      </c>
      <c r="U2058" s="7">
        <f t="shared" si="296"/>
        <v>43788</v>
      </c>
    </row>
    <row r="2059" spans="1:21" x14ac:dyDescent="0.25">
      <c r="A2059">
        <v>2058</v>
      </c>
      <c r="B2059" s="1">
        <v>43642</v>
      </c>
      <c r="C2059" s="1">
        <v>43783</v>
      </c>
      <c r="D2059" s="2">
        <v>114</v>
      </c>
      <c r="E2059" s="2" t="s">
        <v>1701</v>
      </c>
      <c r="F2059" s="2" t="s">
        <v>1709</v>
      </c>
      <c r="H2059" t="str">
        <f t="shared" si="288"/>
        <v/>
      </c>
      <c r="I2059" t="str">
        <f t="shared" ca="1" si="289"/>
        <v>cliente indisponivel</v>
      </c>
      <c r="J2059" t="str">
        <f t="shared" ca="1" si="290"/>
        <v>Não entregue</v>
      </c>
      <c r="K2059">
        <f t="shared" ca="1" si="291"/>
        <v>2</v>
      </c>
      <c r="L2059">
        <f t="shared" ca="1" si="292"/>
        <v>2</v>
      </c>
      <c r="M2059" s="6" t="str">
        <f t="shared" si="293"/>
        <v>43</v>
      </c>
      <c r="N2059" s="6">
        <v>11</v>
      </c>
      <c r="O2059" s="6">
        <v>2019</v>
      </c>
      <c r="P2059" s="6" t="s">
        <v>90</v>
      </c>
      <c r="Q2059" s="6">
        <v>11</v>
      </c>
      <c r="R2059" s="6">
        <v>2019</v>
      </c>
      <c r="S2059" s="7">
        <f t="shared" ca="1" si="294"/>
        <v>43639</v>
      </c>
      <c r="T2059" s="7" t="str">
        <f t="shared" si="295"/>
        <v>14</v>
      </c>
      <c r="U2059" s="7">
        <f t="shared" si="296"/>
        <v>43783</v>
      </c>
    </row>
    <row r="2060" spans="1:21" x14ac:dyDescent="0.25">
      <c r="A2060">
        <v>2059</v>
      </c>
      <c r="B2060" s="1">
        <v>43640</v>
      </c>
      <c r="C2060" s="1">
        <v>43794</v>
      </c>
      <c r="D2060" s="2">
        <v>150</v>
      </c>
      <c r="E2060" s="2" t="s">
        <v>1702</v>
      </c>
      <c r="F2060" s="2" t="s">
        <v>1703</v>
      </c>
      <c r="H2060" t="str">
        <f t="shared" ca="1" si="288"/>
        <v>outros</v>
      </c>
      <c r="I2060" t="str">
        <f t="shared" ca="1" si="289"/>
        <v>outros</v>
      </c>
      <c r="J2060" t="str">
        <f t="shared" ca="1" si="290"/>
        <v>Entregue</v>
      </c>
      <c r="K2060">
        <f t="shared" ca="1" si="291"/>
        <v>1</v>
      </c>
      <c r="L2060">
        <f t="shared" ca="1" si="292"/>
        <v>3</v>
      </c>
      <c r="M2060" s="6" t="str">
        <f t="shared" si="293"/>
        <v>43</v>
      </c>
      <c r="N2060" s="6">
        <v>11</v>
      </c>
      <c r="O2060" s="6">
        <v>2019</v>
      </c>
      <c r="P2060" s="6" t="s">
        <v>157</v>
      </c>
      <c r="Q2060" s="6">
        <v>11</v>
      </c>
      <c r="R2060" s="6">
        <v>2019</v>
      </c>
      <c r="S2060" s="7">
        <f t="shared" ca="1" si="294"/>
        <v>43640</v>
      </c>
      <c r="T2060" s="7" t="str">
        <f t="shared" si="295"/>
        <v>25</v>
      </c>
      <c r="U2060" s="7">
        <f t="shared" si="296"/>
        <v>43794</v>
      </c>
    </row>
    <row r="2061" spans="1:21" x14ac:dyDescent="0.25">
      <c r="A2061">
        <v>2060</v>
      </c>
      <c r="B2061" s="1">
        <v>43638</v>
      </c>
      <c r="C2061" s="1">
        <v>43788</v>
      </c>
      <c r="D2061" s="2">
        <v>125</v>
      </c>
      <c r="E2061" s="2" t="s">
        <v>1702</v>
      </c>
      <c r="F2061" s="2" t="s">
        <v>1703</v>
      </c>
      <c r="H2061" t="str">
        <f t="shared" ca="1" si="288"/>
        <v>outros</v>
      </c>
      <c r="I2061" t="str">
        <f t="shared" ca="1" si="289"/>
        <v>outros</v>
      </c>
      <c r="J2061" t="str">
        <f t="shared" ca="1" si="290"/>
        <v>Entregue</v>
      </c>
      <c r="K2061">
        <f t="shared" ca="1" si="291"/>
        <v>1</v>
      </c>
      <c r="L2061">
        <f t="shared" ca="1" si="292"/>
        <v>1</v>
      </c>
      <c r="M2061" s="6" t="str">
        <f t="shared" si="293"/>
        <v>43</v>
      </c>
      <c r="N2061" s="6">
        <v>11</v>
      </c>
      <c r="O2061" s="6">
        <v>2019</v>
      </c>
      <c r="P2061" s="6" t="s">
        <v>120</v>
      </c>
      <c r="Q2061" s="6">
        <v>11</v>
      </c>
      <c r="R2061" s="6">
        <v>2019</v>
      </c>
      <c r="S2061" s="7">
        <f t="shared" ca="1" si="294"/>
        <v>43638</v>
      </c>
      <c r="T2061" s="7" t="str">
        <f t="shared" si="295"/>
        <v>19</v>
      </c>
      <c r="U2061" s="7">
        <f t="shared" si="296"/>
        <v>43788</v>
      </c>
    </row>
    <row r="2062" spans="1:21" x14ac:dyDescent="0.25">
      <c r="A2062">
        <v>2061</v>
      </c>
      <c r="B2062" s="1">
        <v>43639</v>
      </c>
      <c r="C2062" s="1">
        <v>43781</v>
      </c>
      <c r="D2062" s="2">
        <v>5</v>
      </c>
      <c r="E2062" s="2" t="s">
        <v>1702</v>
      </c>
      <c r="F2062" s="2" t="s">
        <v>1704</v>
      </c>
      <c r="H2062" t="str">
        <f t="shared" ca="1" si="288"/>
        <v>cliente indisponivel</v>
      </c>
      <c r="I2062" t="str">
        <f t="shared" ca="1" si="289"/>
        <v>cliente indisponivel</v>
      </c>
      <c r="J2062" t="str">
        <f t="shared" ca="1" si="290"/>
        <v>Não entregue</v>
      </c>
      <c r="K2062">
        <f t="shared" ca="1" si="291"/>
        <v>2</v>
      </c>
      <c r="L2062">
        <f t="shared" ca="1" si="292"/>
        <v>2</v>
      </c>
      <c r="M2062" s="6" t="str">
        <f t="shared" si="293"/>
        <v>43</v>
      </c>
      <c r="N2062" s="6">
        <v>11</v>
      </c>
      <c r="O2062" s="6">
        <v>2019</v>
      </c>
      <c r="P2062" s="6" t="s">
        <v>78</v>
      </c>
      <c r="Q2062" s="6">
        <v>11</v>
      </c>
      <c r="R2062" s="6">
        <v>2019</v>
      </c>
      <c r="S2062" s="7">
        <f t="shared" ca="1" si="294"/>
        <v>43642</v>
      </c>
      <c r="T2062" s="7" t="str">
        <f t="shared" si="295"/>
        <v>12</v>
      </c>
      <c r="U2062" s="7">
        <f t="shared" si="296"/>
        <v>43781</v>
      </c>
    </row>
    <row r="2063" spans="1:21" x14ac:dyDescent="0.25">
      <c r="A2063">
        <v>2062</v>
      </c>
      <c r="B2063" s="1">
        <v>43639</v>
      </c>
      <c r="C2063" s="1">
        <v>43786</v>
      </c>
      <c r="D2063" s="2">
        <v>103</v>
      </c>
      <c r="E2063" s="2" t="s">
        <v>1702</v>
      </c>
      <c r="F2063" s="2" t="s">
        <v>1704</v>
      </c>
      <c r="H2063" t="str">
        <f t="shared" ca="1" si="288"/>
        <v>cliente indisponivel</v>
      </c>
      <c r="I2063" t="str">
        <f t="shared" ca="1" si="289"/>
        <v>cliente indisponivel</v>
      </c>
      <c r="J2063" t="str">
        <f t="shared" ca="1" si="290"/>
        <v>Não entregue</v>
      </c>
      <c r="K2063">
        <f t="shared" ca="1" si="291"/>
        <v>2</v>
      </c>
      <c r="L2063">
        <f t="shared" ca="1" si="292"/>
        <v>1</v>
      </c>
      <c r="M2063" s="6" t="str">
        <f t="shared" si="293"/>
        <v>43</v>
      </c>
      <c r="N2063" s="6">
        <v>11</v>
      </c>
      <c r="O2063" s="6">
        <v>2019</v>
      </c>
      <c r="P2063" s="6" t="s">
        <v>108</v>
      </c>
      <c r="Q2063" s="6">
        <v>11</v>
      </c>
      <c r="R2063" s="6">
        <v>2019</v>
      </c>
      <c r="S2063" s="7">
        <f t="shared" ca="1" si="294"/>
        <v>43640</v>
      </c>
      <c r="T2063" s="7" t="str">
        <f t="shared" si="295"/>
        <v>17</v>
      </c>
      <c r="U2063" s="7">
        <f t="shared" si="296"/>
        <v>43786</v>
      </c>
    </row>
    <row r="2064" spans="1:21" x14ac:dyDescent="0.25">
      <c r="A2064">
        <v>2063</v>
      </c>
      <c r="B2064" s="1">
        <v>43638</v>
      </c>
      <c r="C2064" s="1">
        <v>43784</v>
      </c>
      <c r="D2064" s="2">
        <v>129</v>
      </c>
      <c r="E2064" s="2" t="s">
        <v>1702</v>
      </c>
      <c r="F2064" s="2" t="s">
        <v>1704</v>
      </c>
      <c r="H2064" t="str">
        <f t="shared" ca="1" si="288"/>
        <v>outros</v>
      </c>
      <c r="I2064" t="str">
        <f t="shared" ca="1" si="289"/>
        <v>outros</v>
      </c>
      <c r="J2064" t="str">
        <f t="shared" ca="1" si="290"/>
        <v>Entregue</v>
      </c>
      <c r="K2064">
        <f t="shared" ca="1" si="291"/>
        <v>1</v>
      </c>
      <c r="L2064">
        <f t="shared" ca="1" si="292"/>
        <v>3</v>
      </c>
      <c r="M2064" s="6" t="str">
        <f t="shared" si="293"/>
        <v>43</v>
      </c>
      <c r="N2064" s="6">
        <v>11</v>
      </c>
      <c r="O2064" s="6">
        <v>2019</v>
      </c>
      <c r="P2064" s="6" t="s">
        <v>95</v>
      </c>
      <c r="Q2064" s="6">
        <v>11</v>
      </c>
      <c r="R2064" s="6">
        <v>2019</v>
      </c>
      <c r="S2064" s="7">
        <f t="shared" ca="1" si="294"/>
        <v>43640</v>
      </c>
      <c r="T2064" s="7" t="str">
        <f t="shared" si="295"/>
        <v>15</v>
      </c>
      <c r="U2064" s="7">
        <f t="shared" si="296"/>
        <v>43784</v>
      </c>
    </row>
    <row r="2065" spans="1:21" x14ac:dyDescent="0.25">
      <c r="A2065">
        <v>2064</v>
      </c>
      <c r="B2065" s="1">
        <v>43640</v>
      </c>
      <c r="C2065" s="1">
        <v>43778</v>
      </c>
      <c r="D2065" s="2">
        <v>165</v>
      </c>
      <c r="E2065" s="2" t="s">
        <v>1702</v>
      </c>
      <c r="F2065" s="2" t="s">
        <v>1703</v>
      </c>
      <c r="H2065" t="str">
        <f t="shared" ca="1" si="288"/>
        <v>cliente indisponivel</v>
      </c>
      <c r="I2065" t="str">
        <f t="shared" ca="1" si="289"/>
        <v>cliente indisponivel</v>
      </c>
      <c r="J2065" t="str">
        <f t="shared" ca="1" si="290"/>
        <v>Não entregue</v>
      </c>
      <c r="K2065">
        <f t="shared" ca="1" si="291"/>
        <v>2</v>
      </c>
      <c r="L2065">
        <f t="shared" ca="1" si="292"/>
        <v>2</v>
      </c>
      <c r="M2065" s="6" t="str">
        <f t="shared" si="293"/>
        <v>43</v>
      </c>
      <c r="N2065" s="6">
        <v>11</v>
      </c>
      <c r="O2065" s="6">
        <v>2019</v>
      </c>
      <c r="P2065" s="6" t="s">
        <v>1694</v>
      </c>
      <c r="Q2065" s="6">
        <v>11</v>
      </c>
      <c r="R2065" s="6">
        <v>2019</v>
      </c>
      <c r="S2065" s="7">
        <f t="shared" ca="1" si="294"/>
        <v>43639</v>
      </c>
      <c r="T2065" s="7" t="str">
        <f t="shared" si="295"/>
        <v>9</v>
      </c>
      <c r="U2065" s="7">
        <f t="shared" si="296"/>
        <v>43778</v>
      </c>
    </row>
    <row r="2066" spans="1:21" x14ac:dyDescent="0.25">
      <c r="A2066">
        <v>2065</v>
      </c>
      <c r="B2066" s="1">
        <v>43642</v>
      </c>
      <c r="C2066" s="1">
        <v>43786</v>
      </c>
      <c r="D2066" s="2">
        <v>193</v>
      </c>
      <c r="E2066" s="2" t="s">
        <v>1701</v>
      </c>
      <c r="F2066" s="2" t="s">
        <v>1709</v>
      </c>
      <c r="H2066" t="str">
        <f t="shared" si="288"/>
        <v/>
      </c>
      <c r="I2066" t="str">
        <f t="shared" ca="1" si="289"/>
        <v>outros</v>
      </c>
      <c r="J2066" t="str">
        <f t="shared" ca="1" si="290"/>
        <v>Entregue</v>
      </c>
      <c r="K2066">
        <f t="shared" ca="1" si="291"/>
        <v>1</v>
      </c>
      <c r="L2066">
        <f t="shared" ca="1" si="292"/>
        <v>3</v>
      </c>
      <c r="M2066" s="6" t="str">
        <f t="shared" si="293"/>
        <v>43</v>
      </c>
      <c r="N2066" s="6">
        <v>11</v>
      </c>
      <c r="O2066" s="6">
        <v>2019</v>
      </c>
      <c r="P2066" s="6" t="s">
        <v>108</v>
      </c>
      <c r="Q2066" s="6">
        <v>11</v>
      </c>
      <c r="R2066" s="6">
        <v>2019</v>
      </c>
      <c r="S2066" s="7">
        <f t="shared" ca="1" si="294"/>
        <v>43639</v>
      </c>
      <c r="T2066" s="7" t="str">
        <f t="shared" si="295"/>
        <v>17</v>
      </c>
      <c r="U2066" s="7">
        <f t="shared" si="296"/>
        <v>43786</v>
      </c>
    </row>
    <row r="2067" spans="1:21" x14ac:dyDescent="0.25">
      <c r="A2067">
        <v>2066</v>
      </c>
      <c r="B2067" s="1">
        <v>43640</v>
      </c>
      <c r="C2067" s="1">
        <v>43771</v>
      </c>
      <c r="D2067" s="2">
        <v>182</v>
      </c>
      <c r="E2067" s="2" t="s">
        <v>1702</v>
      </c>
      <c r="F2067" s="2" t="s">
        <v>1703</v>
      </c>
      <c r="H2067" t="str">
        <f t="shared" ca="1" si="288"/>
        <v>cliente indisponivel</v>
      </c>
      <c r="I2067" t="str">
        <f t="shared" ca="1" si="289"/>
        <v>cliente indisponivel</v>
      </c>
      <c r="J2067" t="str">
        <f t="shared" ca="1" si="290"/>
        <v>Não entregue</v>
      </c>
      <c r="K2067">
        <f t="shared" ca="1" si="291"/>
        <v>2</v>
      </c>
      <c r="L2067">
        <f t="shared" ca="1" si="292"/>
        <v>1</v>
      </c>
      <c r="M2067" s="6" t="str">
        <f t="shared" si="293"/>
        <v>43</v>
      </c>
      <c r="N2067" s="6">
        <v>11</v>
      </c>
      <c r="O2067" s="6">
        <v>2019</v>
      </c>
      <c r="P2067" s="6" t="s">
        <v>1699</v>
      </c>
      <c r="Q2067" s="6">
        <v>11</v>
      </c>
      <c r="R2067" s="6">
        <v>2019</v>
      </c>
      <c r="S2067" s="7">
        <f t="shared" ca="1" si="294"/>
        <v>43642</v>
      </c>
      <c r="T2067" s="7" t="str">
        <f t="shared" si="295"/>
        <v>2</v>
      </c>
      <c r="U2067" s="7">
        <f t="shared" si="296"/>
        <v>43771</v>
      </c>
    </row>
    <row r="2068" spans="1:21" x14ac:dyDescent="0.25">
      <c r="A2068">
        <v>2067</v>
      </c>
      <c r="B2068" s="1">
        <v>43639</v>
      </c>
      <c r="C2068" s="1">
        <v>43778</v>
      </c>
      <c r="D2068" s="2">
        <v>4</v>
      </c>
      <c r="E2068" s="2" t="s">
        <v>1701</v>
      </c>
      <c r="F2068" s="2" t="s">
        <v>1709</v>
      </c>
      <c r="H2068" t="str">
        <f t="shared" si="288"/>
        <v/>
      </c>
      <c r="I2068" t="str">
        <f t="shared" ca="1" si="289"/>
        <v>cliente indisponivel</v>
      </c>
      <c r="J2068" t="str">
        <f t="shared" ca="1" si="290"/>
        <v>Não entregue</v>
      </c>
      <c r="K2068">
        <f t="shared" ca="1" si="291"/>
        <v>2</v>
      </c>
      <c r="L2068">
        <f t="shared" ca="1" si="292"/>
        <v>2</v>
      </c>
      <c r="M2068" s="6" t="str">
        <f t="shared" si="293"/>
        <v>43</v>
      </c>
      <c r="N2068" s="6">
        <v>11</v>
      </c>
      <c r="O2068" s="6">
        <v>2019</v>
      </c>
      <c r="P2068" s="6" t="s">
        <v>1694</v>
      </c>
      <c r="Q2068" s="6">
        <v>11</v>
      </c>
      <c r="R2068" s="6">
        <v>2019</v>
      </c>
      <c r="S2068" s="7">
        <f t="shared" ca="1" si="294"/>
        <v>43642</v>
      </c>
      <c r="T2068" s="7" t="str">
        <f t="shared" si="295"/>
        <v>9</v>
      </c>
      <c r="U2068" s="7">
        <f t="shared" si="296"/>
        <v>43778</v>
      </c>
    </row>
    <row r="2069" spans="1:21" x14ac:dyDescent="0.25">
      <c r="A2069">
        <v>2068</v>
      </c>
      <c r="B2069" s="1">
        <v>43638</v>
      </c>
      <c r="C2069" s="1">
        <v>43774</v>
      </c>
      <c r="D2069" s="2">
        <v>27</v>
      </c>
      <c r="E2069" s="2" t="s">
        <v>1701</v>
      </c>
      <c r="F2069" s="2" t="s">
        <v>1709</v>
      </c>
      <c r="H2069" t="str">
        <f t="shared" si="288"/>
        <v/>
      </c>
      <c r="I2069" t="str">
        <f t="shared" ca="1" si="289"/>
        <v>outros</v>
      </c>
      <c r="J2069" t="str">
        <f t="shared" ca="1" si="290"/>
        <v>Entregue</v>
      </c>
      <c r="K2069">
        <f t="shared" ca="1" si="291"/>
        <v>1</v>
      </c>
      <c r="L2069">
        <f t="shared" ca="1" si="292"/>
        <v>1</v>
      </c>
      <c r="M2069" s="6" t="str">
        <f t="shared" si="293"/>
        <v>43</v>
      </c>
      <c r="N2069" s="6">
        <v>11</v>
      </c>
      <c r="O2069" s="6">
        <v>2019</v>
      </c>
      <c r="P2069" s="6" t="s">
        <v>1695</v>
      </c>
      <c r="Q2069" s="6">
        <v>11</v>
      </c>
      <c r="R2069" s="6">
        <v>2019</v>
      </c>
      <c r="S2069" s="7">
        <f t="shared" ca="1" si="294"/>
        <v>43642</v>
      </c>
      <c r="T2069" s="7" t="str">
        <f t="shared" si="295"/>
        <v>5</v>
      </c>
      <c r="U2069" s="7">
        <f t="shared" si="296"/>
        <v>43774</v>
      </c>
    </row>
    <row r="2070" spans="1:21" x14ac:dyDescent="0.25">
      <c r="A2070">
        <v>2069</v>
      </c>
      <c r="B2070" s="1">
        <v>43639</v>
      </c>
      <c r="C2070" s="1">
        <v>43776</v>
      </c>
      <c r="D2070" s="2">
        <v>44</v>
      </c>
      <c r="E2070" s="2" t="s">
        <v>1701</v>
      </c>
      <c r="F2070" s="2" t="s">
        <v>1709</v>
      </c>
      <c r="H2070" t="str">
        <f t="shared" si="288"/>
        <v/>
      </c>
      <c r="I2070" t="str">
        <f t="shared" ca="1" si="289"/>
        <v>cliente indisponivel</v>
      </c>
      <c r="J2070" t="str">
        <f t="shared" ca="1" si="290"/>
        <v>Não entregue</v>
      </c>
      <c r="K2070">
        <f t="shared" ca="1" si="291"/>
        <v>2</v>
      </c>
      <c r="L2070">
        <f t="shared" ca="1" si="292"/>
        <v>1</v>
      </c>
      <c r="M2070" s="6" t="str">
        <f t="shared" si="293"/>
        <v>43</v>
      </c>
      <c r="N2070" s="6">
        <v>11</v>
      </c>
      <c r="O2070" s="6">
        <v>2019</v>
      </c>
      <c r="P2070" s="6" t="s">
        <v>1697</v>
      </c>
      <c r="Q2070" s="6">
        <v>11</v>
      </c>
      <c r="R2070" s="6">
        <v>2019</v>
      </c>
      <c r="S2070" s="7">
        <f t="shared" ca="1" si="294"/>
        <v>43639</v>
      </c>
      <c r="T2070" s="7" t="str">
        <f t="shared" si="295"/>
        <v>7</v>
      </c>
      <c r="U2070" s="7">
        <f t="shared" si="296"/>
        <v>43776</v>
      </c>
    </row>
    <row r="2071" spans="1:21" x14ac:dyDescent="0.25">
      <c r="A2071">
        <v>2070</v>
      </c>
      <c r="B2071" s="1">
        <v>43639</v>
      </c>
      <c r="C2071" s="1">
        <v>43785</v>
      </c>
      <c r="D2071" s="2">
        <v>209</v>
      </c>
      <c r="E2071" s="2" t="s">
        <v>1701</v>
      </c>
      <c r="F2071" s="2" t="s">
        <v>1709</v>
      </c>
      <c r="H2071" t="str">
        <f t="shared" si="288"/>
        <v/>
      </c>
      <c r="I2071" t="str">
        <f t="shared" ca="1" si="289"/>
        <v>cliente indisponivel</v>
      </c>
      <c r="J2071" t="str">
        <f t="shared" ca="1" si="290"/>
        <v>Não entregue</v>
      </c>
      <c r="K2071">
        <f t="shared" ca="1" si="291"/>
        <v>2</v>
      </c>
      <c r="L2071">
        <f t="shared" ca="1" si="292"/>
        <v>2</v>
      </c>
      <c r="M2071" s="6" t="str">
        <f t="shared" si="293"/>
        <v>43</v>
      </c>
      <c r="N2071" s="6">
        <v>11</v>
      </c>
      <c r="O2071" s="6">
        <v>2019</v>
      </c>
      <c r="P2071" s="6" t="s">
        <v>103</v>
      </c>
      <c r="Q2071" s="6">
        <v>11</v>
      </c>
      <c r="R2071" s="6">
        <v>2019</v>
      </c>
      <c r="S2071" s="7">
        <f t="shared" ca="1" si="294"/>
        <v>43642</v>
      </c>
      <c r="T2071" s="7" t="str">
        <f t="shared" si="295"/>
        <v>16</v>
      </c>
      <c r="U2071" s="7">
        <f t="shared" si="296"/>
        <v>43785</v>
      </c>
    </row>
    <row r="2072" spans="1:21" x14ac:dyDescent="0.25">
      <c r="A2072">
        <v>2071</v>
      </c>
      <c r="B2072" s="1">
        <v>43640</v>
      </c>
      <c r="C2072" s="1">
        <v>43770</v>
      </c>
      <c r="D2072" s="2">
        <v>47</v>
      </c>
      <c r="E2072" s="2" t="s">
        <v>1701</v>
      </c>
      <c r="F2072" s="2" t="s">
        <v>1709</v>
      </c>
      <c r="H2072" t="str">
        <f t="shared" si="288"/>
        <v/>
      </c>
      <c r="I2072" t="str">
        <f t="shared" ca="1" si="289"/>
        <v>outros</v>
      </c>
      <c r="J2072" t="str">
        <f t="shared" ca="1" si="290"/>
        <v>Entregue</v>
      </c>
      <c r="K2072">
        <f t="shared" ca="1" si="291"/>
        <v>1</v>
      </c>
      <c r="L2072">
        <f t="shared" ca="1" si="292"/>
        <v>3</v>
      </c>
      <c r="M2072" s="6" t="str">
        <f t="shared" si="293"/>
        <v>43</v>
      </c>
      <c r="N2072" s="6">
        <v>11</v>
      </c>
      <c r="O2072" s="6">
        <v>2019</v>
      </c>
      <c r="P2072" s="6" t="s">
        <v>1696</v>
      </c>
      <c r="Q2072" s="6">
        <v>11</v>
      </c>
      <c r="R2072" s="6">
        <v>2019</v>
      </c>
      <c r="S2072" s="7">
        <f t="shared" ca="1" si="294"/>
        <v>43642</v>
      </c>
      <c r="T2072" s="7" t="str">
        <f t="shared" si="295"/>
        <v>1</v>
      </c>
      <c r="U2072" s="7">
        <f t="shared" si="296"/>
        <v>43770</v>
      </c>
    </row>
    <row r="2073" spans="1:21" x14ac:dyDescent="0.25">
      <c r="A2073">
        <v>2072</v>
      </c>
      <c r="B2073" s="1">
        <v>43639</v>
      </c>
      <c r="C2073" s="1">
        <v>43771</v>
      </c>
      <c r="D2073" s="2">
        <v>6</v>
      </c>
      <c r="E2073" s="2" t="s">
        <v>1702</v>
      </c>
      <c r="F2073" s="2" t="s">
        <v>1703</v>
      </c>
      <c r="H2073" t="str">
        <f t="shared" ca="1" si="288"/>
        <v>outros</v>
      </c>
      <c r="I2073" t="str">
        <f t="shared" ca="1" si="289"/>
        <v>outros</v>
      </c>
      <c r="J2073" t="str">
        <f t="shared" ca="1" si="290"/>
        <v>Entregue</v>
      </c>
      <c r="K2073">
        <f t="shared" ca="1" si="291"/>
        <v>1</v>
      </c>
      <c r="L2073">
        <f t="shared" ca="1" si="292"/>
        <v>2</v>
      </c>
      <c r="M2073" s="6" t="str">
        <f t="shared" si="293"/>
        <v>43</v>
      </c>
      <c r="N2073" s="6">
        <v>11</v>
      </c>
      <c r="O2073" s="6">
        <v>2019</v>
      </c>
      <c r="P2073" s="6" t="s">
        <v>1699</v>
      </c>
      <c r="Q2073" s="6">
        <v>11</v>
      </c>
      <c r="R2073" s="6">
        <v>2019</v>
      </c>
      <c r="S2073" s="7">
        <f t="shared" ca="1" si="294"/>
        <v>43641</v>
      </c>
      <c r="T2073" s="7" t="str">
        <f t="shared" si="295"/>
        <v>2</v>
      </c>
      <c r="U2073" s="7">
        <f t="shared" si="296"/>
        <v>43771</v>
      </c>
    </row>
    <row r="2074" spans="1:21" x14ac:dyDescent="0.25">
      <c r="A2074">
        <v>2073</v>
      </c>
      <c r="B2074" s="1">
        <v>43641</v>
      </c>
      <c r="C2074" s="1">
        <v>43776</v>
      </c>
      <c r="D2074" s="2">
        <v>112</v>
      </c>
      <c r="E2074" s="2" t="s">
        <v>1701</v>
      </c>
      <c r="F2074" s="2" t="s">
        <v>1709</v>
      </c>
      <c r="H2074" t="str">
        <f t="shared" si="288"/>
        <v/>
      </c>
      <c r="I2074" t="str">
        <f t="shared" ca="1" si="289"/>
        <v>outros</v>
      </c>
      <c r="J2074" t="str">
        <f t="shared" ca="1" si="290"/>
        <v>Entregue</v>
      </c>
      <c r="K2074">
        <f t="shared" ca="1" si="291"/>
        <v>1</v>
      </c>
      <c r="L2074">
        <f t="shared" ca="1" si="292"/>
        <v>3</v>
      </c>
      <c r="M2074" s="6" t="str">
        <f t="shared" si="293"/>
        <v>43</v>
      </c>
      <c r="N2074" s="6">
        <v>11</v>
      </c>
      <c r="O2074" s="6">
        <v>2019</v>
      </c>
      <c r="P2074" s="6" t="s">
        <v>1697</v>
      </c>
      <c r="Q2074" s="6">
        <v>11</v>
      </c>
      <c r="R2074" s="6">
        <v>2019</v>
      </c>
      <c r="S2074" s="7">
        <f t="shared" ca="1" si="294"/>
        <v>43641</v>
      </c>
      <c r="T2074" s="7" t="str">
        <f t="shared" si="295"/>
        <v>7</v>
      </c>
      <c r="U2074" s="7">
        <f t="shared" si="296"/>
        <v>43776</v>
      </c>
    </row>
    <row r="2075" spans="1:21" x14ac:dyDescent="0.25">
      <c r="A2075">
        <v>2074</v>
      </c>
      <c r="B2075" s="1">
        <v>43638</v>
      </c>
      <c r="C2075" s="1">
        <v>43782</v>
      </c>
      <c r="D2075" s="2">
        <v>209</v>
      </c>
      <c r="E2075" s="2" t="s">
        <v>1701</v>
      </c>
      <c r="F2075" s="2" t="s">
        <v>1709</v>
      </c>
      <c r="H2075" t="str">
        <f t="shared" si="288"/>
        <v/>
      </c>
      <c r="I2075" t="str">
        <f t="shared" ca="1" si="289"/>
        <v>cliente indisponivel</v>
      </c>
      <c r="J2075" t="str">
        <f t="shared" ca="1" si="290"/>
        <v>Não entregue</v>
      </c>
      <c r="K2075">
        <f t="shared" ca="1" si="291"/>
        <v>2</v>
      </c>
      <c r="L2075">
        <f t="shared" ca="1" si="292"/>
        <v>1</v>
      </c>
      <c r="M2075" s="6" t="str">
        <f t="shared" si="293"/>
        <v>43</v>
      </c>
      <c r="N2075" s="6">
        <v>11</v>
      </c>
      <c r="O2075" s="6">
        <v>2019</v>
      </c>
      <c r="P2075" s="6" t="s">
        <v>84</v>
      </c>
      <c r="Q2075" s="6">
        <v>11</v>
      </c>
      <c r="R2075" s="6">
        <v>2019</v>
      </c>
      <c r="S2075" s="7">
        <f t="shared" ca="1" si="294"/>
        <v>43641</v>
      </c>
      <c r="T2075" s="7" t="str">
        <f t="shared" si="295"/>
        <v>13</v>
      </c>
      <c r="U2075" s="7">
        <f t="shared" si="296"/>
        <v>43782</v>
      </c>
    </row>
    <row r="2076" spans="1:21" x14ac:dyDescent="0.25">
      <c r="A2076">
        <v>2075</v>
      </c>
      <c r="B2076" s="1">
        <v>43640</v>
      </c>
      <c r="C2076" s="1">
        <v>43780</v>
      </c>
      <c r="D2076" s="2">
        <v>212</v>
      </c>
      <c r="E2076" s="2" t="s">
        <v>1702</v>
      </c>
      <c r="F2076" s="2" t="s">
        <v>1703</v>
      </c>
      <c r="H2076" t="str">
        <f t="shared" ca="1" si="288"/>
        <v>outros</v>
      </c>
      <c r="I2076" t="str">
        <f t="shared" ca="1" si="289"/>
        <v>outros</v>
      </c>
      <c r="J2076" t="str">
        <f t="shared" ca="1" si="290"/>
        <v>Entregue</v>
      </c>
      <c r="K2076">
        <f t="shared" ca="1" si="291"/>
        <v>1</v>
      </c>
      <c r="L2076">
        <f t="shared" ca="1" si="292"/>
        <v>2</v>
      </c>
      <c r="M2076" s="6" t="str">
        <f t="shared" si="293"/>
        <v>43</v>
      </c>
      <c r="N2076" s="6">
        <v>11</v>
      </c>
      <c r="O2076" s="6">
        <v>2019</v>
      </c>
      <c r="P2076" s="6" t="s">
        <v>71</v>
      </c>
      <c r="Q2076" s="6">
        <v>11</v>
      </c>
      <c r="R2076" s="6">
        <v>2019</v>
      </c>
      <c r="S2076" s="7">
        <f t="shared" ca="1" si="294"/>
        <v>43642</v>
      </c>
      <c r="T2076" s="7" t="str">
        <f t="shared" si="295"/>
        <v>11</v>
      </c>
      <c r="U2076" s="7">
        <f t="shared" si="296"/>
        <v>43780</v>
      </c>
    </row>
    <row r="2077" spans="1:21" x14ac:dyDescent="0.25">
      <c r="A2077">
        <v>2076</v>
      </c>
      <c r="B2077" s="1">
        <v>43639</v>
      </c>
      <c r="C2077" s="1">
        <v>43789</v>
      </c>
      <c r="D2077" s="2">
        <v>135</v>
      </c>
      <c r="E2077" s="2" t="s">
        <v>1701</v>
      </c>
      <c r="F2077" s="2" t="s">
        <v>1709</v>
      </c>
      <c r="H2077" t="str">
        <f t="shared" si="288"/>
        <v/>
      </c>
      <c r="I2077" t="str">
        <f t="shared" ca="1" si="289"/>
        <v>outros</v>
      </c>
      <c r="J2077" t="str">
        <f t="shared" ca="1" si="290"/>
        <v>Entregue</v>
      </c>
      <c r="K2077">
        <f t="shared" ca="1" si="291"/>
        <v>1</v>
      </c>
      <c r="L2077">
        <f t="shared" ca="1" si="292"/>
        <v>2</v>
      </c>
      <c r="M2077" s="6" t="str">
        <f t="shared" si="293"/>
        <v>43</v>
      </c>
      <c r="N2077" s="6">
        <v>11</v>
      </c>
      <c r="O2077" s="6">
        <v>2019</v>
      </c>
      <c r="P2077" s="6" t="s">
        <v>126</v>
      </c>
      <c r="Q2077" s="6">
        <v>11</v>
      </c>
      <c r="R2077" s="6">
        <v>2019</v>
      </c>
      <c r="S2077" s="7">
        <f t="shared" ca="1" si="294"/>
        <v>43638</v>
      </c>
      <c r="T2077" s="7" t="str">
        <f t="shared" si="295"/>
        <v>20</v>
      </c>
      <c r="U2077" s="7">
        <f t="shared" si="296"/>
        <v>43789</v>
      </c>
    </row>
    <row r="2078" spans="1:21" x14ac:dyDescent="0.25">
      <c r="A2078">
        <v>2077</v>
      </c>
      <c r="B2078" s="1">
        <v>43638</v>
      </c>
      <c r="C2078" s="1">
        <v>43774</v>
      </c>
      <c r="D2078" s="2">
        <v>74</v>
      </c>
      <c r="E2078" s="2" t="s">
        <v>1701</v>
      </c>
      <c r="F2078" s="2" t="s">
        <v>1709</v>
      </c>
      <c r="H2078" t="str">
        <f t="shared" si="288"/>
        <v/>
      </c>
      <c r="I2078" t="str">
        <f t="shared" ca="1" si="289"/>
        <v>cliente indisponivel</v>
      </c>
      <c r="J2078" t="str">
        <f t="shared" ca="1" si="290"/>
        <v>Não entregue</v>
      </c>
      <c r="K2078">
        <f t="shared" ca="1" si="291"/>
        <v>2</v>
      </c>
      <c r="L2078">
        <f t="shared" ca="1" si="292"/>
        <v>3</v>
      </c>
      <c r="M2078" s="6" t="str">
        <f t="shared" si="293"/>
        <v>43</v>
      </c>
      <c r="N2078" s="6">
        <v>11</v>
      </c>
      <c r="O2078" s="6">
        <v>2019</v>
      </c>
      <c r="P2078" s="6" t="s">
        <v>1695</v>
      </c>
      <c r="Q2078" s="6">
        <v>11</v>
      </c>
      <c r="R2078" s="6">
        <v>2019</v>
      </c>
      <c r="S2078" s="7">
        <f t="shared" ca="1" si="294"/>
        <v>43639</v>
      </c>
      <c r="T2078" s="7" t="str">
        <f t="shared" si="295"/>
        <v>5</v>
      </c>
      <c r="U2078" s="7">
        <f t="shared" si="296"/>
        <v>43774</v>
      </c>
    </row>
    <row r="2079" spans="1:21" x14ac:dyDescent="0.25">
      <c r="A2079">
        <v>2078</v>
      </c>
      <c r="B2079" s="1">
        <v>43642</v>
      </c>
      <c r="C2079" s="1">
        <v>43771</v>
      </c>
      <c r="D2079" s="2">
        <v>157</v>
      </c>
      <c r="E2079" s="2" t="s">
        <v>1702</v>
      </c>
      <c r="F2079" s="2" t="s">
        <v>1703</v>
      </c>
      <c r="H2079" t="str">
        <f t="shared" ca="1" si="288"/>
        <v>outros</v>
      </c>
      <c r="I2079" t="str">
        <f t="shared" ca="1" si="289"/>
        <v>outros</v>
      </c>
      <c r="J2079" t="str">
        <f t="shared" ca="1" si="290"/>
        <v>Entregue</v>
      </c>
      <c r="K2079">
        <f t="shared" ca="1" si="291"/>
        <v>1</v>
      </c>
      <c r="L2079">
        <f t="shared" ca="1" si="292"/>
        <v>3</v>
      </c>
      <c r="M2079" s="6" t="str">
        <f t="shared" si="293"/>
        <v>43</v>
      </c>
      <c r="N2079" s="6">
        <v>11</v>
      </c>
      <c r="O2079" s="6">
        <v>2019</v>
      </c>
      <c r="P2079" s="6" t="s">
        <v>1699</v>
      </c>
      <c r="Q2079" s="6">
        <v>11</v>
      </c>
      <c r="R2079" s="6">
        <v>2019</v>
      </c>
      <c r="S2079" s="7">
        <f t="shared" ca="1" si="294"/>
        <v>43640</v>
      </c>
      <c r="T2079" s="7" t="str">
        <f t="shared" si="295"/>
        <v>2</v>
      </c>
      <c r="U2079" s="7">
        <f t="shared" si="296"/>
        <v>43771</v>
      </c>
    </row>
    <row r="2080" spans="1:21" x14ac:dyDescent="0.25">
      <c r="A2080">
        <v>2079</v>
      </c>
      <c r="B2080" s="1">
        <v>43642</v>
      </c>
      <c r="C2080" s="1">
        <v>43794</v>
      </c>
      <c r="D2080" s="2">
        <v>190</v>
      </c>
      <c r="E2080" s="2" t="s">
        <v>1701</v>
      </c>
      <c r="F2080" s="2" t="s">
        <v>1709</v>
      </c>
      <c r="H2080" t="str">
        <f t="shared" si="288"/>
        <v/>
      </c>
      <c r="I2080" t="str">
        <f t="shared" ca="1" si="289"/>
        <v>outros</v>
      </c>
      <c r="J2080" t="str">
        <f t="shared" ca="1" si="290"/>
        <v>Entregue</v>
      </c>
      <c r="K2080">
        <f t="shared" ca="1" si="291"/>
        <v>1</v>
      </c>
      <c r="L2080">
        <f t="shared" ca="1" si="292"/>
        <v>1</v>
      </c>
      <c r="M2080" s="6" t="str">
        <f t="shared" si="293"/>
        <v>43</v>
      </c>
      <c r="N2080" s="6">
        <v>11</v>
      </c>
      <c r="O2080" s="6">
        <v>2019</v>
      </c>
      <c r="P2080" s="6" t="s">
        <v>157</v>
      </c>
      <c r="Q2080" s="6">
        <v>11</v>
      </c>
      <c r="R2080" s="6">
        <v>2019</v>
      </c>
      <c r="S2080" s="7">
        <f t="shared" ca="1" si="294"/>
        <v>43638</v>
      </c>
      <c r="T2080" s="7" t="str">
        <f t="shared" si="295"/>
        <v>25</v>
      </c>
      <c r="U2080" s="7">
        <f t="shared" si="296"/>
        <v>43794</v>
      </c>
    </row>
    <row r="2081" spans="1:21" x14ac:dyDescent="0.25">
      <c r="A2081">
        <v>2080</v>
      </c>
      <c r="B2081" s="1">
        <v>43642</v>
      </c>
      <c r="C2081" s="1">
        <v>43788</v>
      </c>
      <c r="D2081" s="2">
        <v>171</v>
      </c>
      <c r="E2081" s="2" t="s">
        <v>1702</v>
      </c>
      <c r="F2081" s="2" t="s">
        <v>1703</v>
      </c>
      <c r="H2081" t="str">
        <f t="shared" ca="1" si="288"/>
        <v>cliente indisponivel</v>
      </c>
      <c r="I2081" t="str">
        <f t="shared" ca="1" si="289"/>
        <v>cliente indisponivel</v>
      </c>
      <c r="J2081" t="str">
        <f t="shared" ca="1" si="290"/>
        <v>Não entregue</v>
      </c>
      <c r="K2081">
        <f t="shared" ca="1" si="291"/>
        <v>2</v>
      </c>
      <c r="L2081">
        <f t="shared" ca="1" si="292"/>
        <v>3</v>
      </c>
      <c r="M2081" s="6" t="str">
        <f t="shared" si="293"/>
        <v>43</v>
      </c>
      <c r="N2081" s="6">
        <v>11</v>
      </c>
      <c r="O2081" s="6">
        <v>2019</v>
      </c>
      <c r="P2081" s="6" t="s">
        <v>120</v>
      </c>
      <c r="Q2081" s="6">
        <v>11</v>
      </c>
      <c r="R2081" s="6">
        <v>2019</v>
      </c>
      <c r="S2081" s="7">
        <f t="shared" ca="1" si="294"/>
        <v>43640</v>
      </c>
      <c r="T2081" s="7" t="str">
        <f t="shared" si="295"/>
        <v>19</v>
      </c>
      <c r="U2081" s="7">
        <f t="shared" si="296"/>
        <v>43788</v>
      </c>
    </row>
    <row r="2082" spans="1:21" x14ac:dyDescent="0.25">
      <c r="A2082">
        <v>2081</v>
      </c>
      <c r="B2082" s="1">
        <v>43642</v>
      </c>
      <c r="C2082" s="1">
        <v>43770</v>
      </c>
      <c r="D2082" s="2">
        <v>162</v>
      </c>
      <c r="E2082" s="2" t="s">
        <v>1701</v>
      </c>
      <c r="F2082" s="2" t="s">
        <v>1709</v>
      </c>
      <c r="H2082" t="str">
        <f t="shared" si="288"/>
        <v/>
      </c>
      <c r="I2082" t="str">
        <f t="shared" ca="1" si="289"/>
        <v>cliente indisponivel</v>
      </c>
      <c r="J2082" t="str">
        <f t="shared" ca="1" si="290"/>
        <v>Não entregue</v>
      </c>
      <c r="K2082">
        <f t="shared" ca="1" si="291"/>
        <v>2</v>
      </c>
      <c r="L2082">
        <f t="shared" ca="1" si="292"/>
        <v>1</v>
      </c>
      <c r="M2082" s="6" t="str">
        <f t="shared" si="293"/>
        <v>43</v>
      </c>
      <c r="N2082" s="6">
        <v>11</v>
      </c>
      <c r="O2082" s="6">
        <v>2019</v>
      </c>
      <c r="P2082" s="6" t="s">
        <v>1696</v>
      </c>
      <c r="Q2082" s="6">
        <v>11</v>
      </c>
      <c r="R2082" s="6">
        <v>2019</v>
      </c>
      <c r="S2082" s="7">
        <f t="shared" ca="1" si="294"/>
        <v>43639</v>
      </c>
      <c r="T2082" s="7" t="str">
        <f t="shared" si="295"/>
        <v>1</v>
      </c>
      <c r="U2082" s="7">
        <f t="shared" si="296"/>
        <v>43770</v>
      </c>
    </row>
    <row r="2083" spans="1:21" x14ac:dyDescent="0.25">
      <c r="A2083">
        <v>2082</v>
      </c>
      <c r="B2083" s="1">
        <v>43638</v>
      </c>
      <c r="C2083" s="1">
        <v>43779</v>
      </c>
      <c r="D2083" s="2">
        <v>163</v>
      </c>
      <c r="E2083" s="2" t="s">
        <v>1702</v>
      </c>
      <c r="F2083" s="2" t="s">
        <v>1704</v>
      </c>
      <c r="H2083" t="str">
        <f t="shared" ca="1" si="288"/>
        <v>cliente indisponivel</v>
      </c>
      <c r="I2083" t="str">
        <f t="shared" ca="1" si="289"/>
        <v>cliente indisponivel</v>
      </c>
      <c r="J2083" t="str">
        <f t="shared" ca="1" si="290"/>
        <v>Não entregue</v>
      </c>
      <c r="K2083">
        <f t="shared" ca="1" si="291"/>
        <v>2</v>
      </c>
      <c r="L2083">
        <f t="shared" ca="1" si="292"/>
        <v>1</v>
      </c>
      <c r="M2083" s="6" t="str">
        <f t="shared" si="293"/>
        <v>43</v>
      </c>
      <c r="N2083" s="6">
        <v>11</v>
      </c>
      <c r="O2083" s="6">
        <v>2019</v>
      </c>
      <c r="P2083" s="6" t="s">
        <v>65</v>
      </c>
      <c r="Q2083" s="6">
        <v>11</v>
      </c>
      <c r="R2083" s="6">
        <v>2019</v>
      </c>
      <c r="S2083" s="7">
        <f t="shared" ca="1" si="294"/>
        <v>43638</v>
      </c>
      <c r="T2083" s="7" t="str">
        <f t="shared" si="295"/>
        <v>10</v>
      </c>
      <c r="U2083" s="7">
        <f t="shared" si="296"/>
        <v>43779</v>
      </c>
    </row>
    <row r="2084" spans="1:21" x14ac:dyDescent="0.25">
      <c r="A2084">
        <v>2083</v>
      </c>
      <c r="B2084" s="1">
        <v>43642</v>
      </c>
      <c r="C2084" s="1">
        <v>43777</v>
      </c>
      <c r="D2084" s="2">
        <v>45</v>
      </c>
      <c r="E2084" s="2" t="s">
        <v>1702</v>
      </c>
      <c r="F2084" s="2" t="s">
        <v>1703</v>
      </c>
      <c r="H2084" t="str">
        <f t="shared" ca="1" si="288"/>
        <v>cliente indisponivel</v>
      </c>
      <c r="I2084" t="str">
        <f t="shared" ca="1" si="289"/>
        <v>cliente indisponivel</v>
      </c>
      <c r="J2084" t="str">
        <f t="shared" ca="1" si="290"/>
        <v>Não entregue</v>
      </c>
      <c r="K2084">
        <f t="shared" ca="1" si="291"/>
        <v>2</v>
      </c>
      <c r="L2084">
        <f t="shared" ca="1" si="292"/>
        <v>3</v>
      </c>
      <c r="M2084" s="6" t="str">
        <f t="shared" si="293"/>
        <v>43</v>
      </c>
      <c r="N2084" s="6">
        <v>11</v>
      </c>
      <c r="O2084" s="6">
        <v>2019</v>
      </c>
      <c r="P2084" s="6" t="s">
        <v>1693</v>
      </c>
      <c r="Q2084" s="6">
        <v>11</v>
      </c>
      <c r="R2084" s="6">
        <v>2019</v>
      </c>
      <c r="S2084" s="7">
        <f t="shared" ca="1" si="294"/>
        <v>43642</v>
      </c>
      <c r="T2084" s="7" t="str">
        <f t="shared" si="295"/>
        <v>8</v>
      </c>
      <c r="U2084" s="7">
        <f t="shared" si="296"/>
        <v>43777</v>
      </c>
    </row>
    <row r="2085" spans="1:21" x14ac:dyDescent="0.25">
      <c r="A2085">
        <v>2084</v>
      </c>
      <c r="B2085" s="1">
        <v>43638</v>
      </c>
      <c r="C2085" s="1">
        <v>43797</v>
      </c>
      <c r="D2085" s="2">
        <v>25</v>
      </c>
      <c r="E2085" s="2" t="s">
        <v>1701</v>
      </c>
      <c r="F2085" s="2" t="s">
        <v>1709</v>
      </c>
      <c r="H2085" t="str">
        <f t="shared" si="288"/>
        <v/>
      </c>
      <c r="I2085" t="str">
        <f t="shared" ca="1" si="289"/>
        <v>outros</v>
      </c>
      <c r="J2085" t="str">
        <f t="shared" ca="1" si="290"/>
        <v>Entregue</v>
      </c>
      <c r="K2085">
        <f t="shared" ca="1" si="291"/>
        <v>1</v>
      </c>
      <c r="L2085">
        <f t="shared" ca="1" si="292"/>
        <v>1</v>
      </c>
      <c r="M2085" s="6" t="str">
        <f t="shared" si="293"/>
        <v>43</v>
      </c>
      <c r="N2085" s="6">
        <v>11</v>
      </c>
      <c r="O2085" s="6">
        <v>2019</v>
      </c>
      <c r="P2085" s="6" t="s">
        <v>175</v>
      </c>
      <c r="Q2085" s="6">
        <v>11</v>
      </c>
      <c r="R2085" s="6">
        <v>2019</v>
      </c>
      <c r="S2085" s="7">
        <f t="shared" ca="1" si="294"/>
        <v>43641</v>
      </c>
      <c r="T2085" s="7" t="str">
        <f t="shared" si="295"/>
        <v>28</v>
      </c>
      <c r="U2085" s="7">
        <f t="shared" si="296"/>
        <v>43797</v>
      </c>
    </row>
    <row r="2086" spans="1:21" x14ac:dyDescent="0.25">
      <c r="A2086">
        <v>2085</v>
      </c>
      <c r="B2086" s="1">
        <v>43641</v>
      </c>
      <c r="C2086" s="1">
        <v>43777</v>
      </c>
      <c r="D2086" s="2">
        <v>14</v>
      </c>
      <c r="E2086" s="2" t="s">
        <v>1701</v>
      </c>
      <c r="F2086" s="2" t="s">
        <v>1709</v>
      </c>
      <c r="H2086" t="str">
        <f t="shared" si="288"/>
        <v/>
      </c>
      <c r="I2086" t="str">
        <f t="shared" ca="1" si="289"/>
        <v>outros</v>
      </c>
      <c r="J2086" t="str">
        <f t="shared" ca="1" si="290"/>
        <v>Entregue</v>
      </c>
      <c r="K2086">
        <f t="shared" ca="1" si="291"/>
        <v>1</v>
      </c>
      <c r="L2086">
        <f t="shared" ca="1" si="292"/>
        <v>1</v>
      </c>
      <c r="M2086" s="6" t="str">
        <f t="shared" si="293"/>
        <v>43</v>
      </c>
      <c r="N2086" s="6">
        <v>11</v>
      </c>
      <c r="O2086" s="6">
        <v>2019</v>
      </c>
      <c r="P2086" s="6" t="s">
        <v>1693</v>
      </c>
      <c r="Q2086" s="6">
        <v>11</v>
      </c>
      <c r="R2086" s="6">
        <v>2019</v>
      </c>
      <c r="S2086" s="7">
        <f t="shared" ca="1" si="294"/>
        <v>43640</v>
      </c>
      <c r="T2086" s="7" t="str">
        <f t="shared" si="295"/>
        <v>8</v>
      </c>
      <c r="U2086" s="7">
        <f t="shared" si="296"/>
        <v>43777</v>
      </c>
    </row>
    <row r="2087" spans="1:21" x14ac:dyDescent="0.25">
      <c r="A2087">
        <v>2086</v>
      </c>
      <c r="B2087" s="1">
        <v>43640</v>
      </c>
      <c r="C2087" s="1">
        <v>43771</v>
      </c>
      <c r="D2087" s="2">
        <v>8</v>
      </c>
      <c r="E2087" s="2" t="s">
        <v>1702</v>
      </c>
      <c r="F2087" s="2" t="s">
        <v>1704</v>
      </c>
      <c r="H2087" t="str">
        <f t="shared" ca="1" si="288"/>
        <v>cliente indisponivel</v>
      </c>
      <c r="I2087" t="str">
        <f t="shared" ca="1" si="289"/>
        <v>cliente indisponivel</v>
      </c>
      <c r="J2087" t="str">
        <f t="shared" ca="1" si="290"/>
        <v>Não entregue</v>
      </c>
      <c r="K2087">
        <f t="shared" ca="1" si="291"/>
        <v>2</v>
      </c>
      <c r="L2087">
        <f t="shared" ca="1" si="292"/>
        <v>1</v>
      </c>
      <c r="M2087" s="6" t="str">
        <f t="shared" si="293"/>
        <v>43</v>
      </c>
      <c r="N2087" s="6">
        <v>11</v>
      </c>
      <c r="O2087" s="6">
        <v>2019</v>
      </c>
      <c r="P2087" s="6" t="s">
        <v>1699</v>
      </c>
      <c r="Q2087" s="6">
        <v>11</v>
      </c>
      <c r="R2087" s="6">
        <v>2019</v>
      </c>
      <c r="S2087" s="7">
        <f t="shared" ca="1" si="294"/>
        <v>43640</v>
      </c>
      <c r="T2087" s="7" t="str">
        <f t="shared" si="295"/>
        <v>2</v>
      </c>
      <c r="U2087" s="7">
        <f t="shared" si="296"/>
        <v>43771</v>
      </c>
    </row>
    <row r="2088" spans="1:21" x14ac:dyDescent="0.25">
      <c r="A2088">
        <v>2087</v>
      </c>
      <c r="B2088" s="1">
        <v>43642</v>
      </c>
      <c r="C2088" s="1">
        <v>43782</v>
      </c>
      <c r="D2088" s="2">
        <v>44</v>
      </c>
      <c r="E2088" s="2" t="s">
        <v>1702</v>
      </c>
      <c r="F2088" s="2" t="s">
        <v>1703</v>
      </c>
      <c r="H2088" t="str">
        <f t="shared" ca="1" si="288"/>
        <v>cliente indisponivel</v>
      </c>
      <c r="I2088" t="str">
        <f t="shared" ca="1" si="289"/>
        <v>cliente indisponivel</v>
      </c>
      <c r="J2088" t="str">
        <f t="shared" ca="1" si="290"/>
        <v>Não entregue</v>
      </c>
      <c r="K2088">
        <f t="shared" ca="1" si="291"/>
        <v>2</v>
      </c>
      <c r="L2088">
        <f t="shared" ca="1" si="292"/>
        <v>2</v>
      </c>
      <c r="M2088" s="6" t="str">
        <f t="shared" si="293"/>
        <v>43</v>
      </c>
      <c r="N2088" s="6">
        <v>11</v>
      </c>
      <c r="O2088" s="6">
        <v>2019</v>
      </c>
      <c r="P2088" s="6" t="s">
        <v>84</v>
      </c>
      <c r="Q2088" s="6">
        <v>11</v>
      </c>
      <c r="R2088" s="6">
        <v>2019</v>
      </c>
      <c r="S2088" s="7">
        <f t="shared" ca="1" si="294"/>
        <v>43640</v>
      </c>
      <c r="T2088" s="7" t="str">
        <f t="shared" si="295"/>
        <v>13</v>
      </c>
      <c r="U2088" s="7">
        <f t="shared" si="296"/>
        <v>43782</v>
      </c>
    </row>
    <row r="2089" spans="1:21" x14ac:dyDescent="0.25">
      <c r="A2089">
        <v>2088</v>
      </c>
      <c r="B2089" s="1">
        <v>43638</v>
      </c>
      <c r="C2089" s="1">
        <v>43783</v>
      </c>
      <c r="D2089" s="2">
        <v>82</v>
      </c>
      <c r="E2089" s="2" t="s">
        <v>1702</v>
      </c>
      <c r="F2089" s="2" t="s">
        <v>1704</v>
      </c>
      <c r="H2089" t="str">
        <f t="shared" ca="1" si="288"/>
        <v>outros</v>
      </c>
      <c r="I2089" t="str">
        <f t="shared" ca="1" si="289"/>
        <v>outros</v>
      </c>
      <c r="J2089" t="str">
        <f t="shared" ca="1" si="290"/>
        <v>Entregue</v>
      </c>
      <c r="K2089">
        <f t="shared" ca="1" si="291"/>
        <v>1</v>
      </c>
      <c r="L2089">
        <f t="shared" ca="1" si="292"/>
        <v>3</v>
      </c>
      <c r="M2089" s="6" t="str">
        <f t="shared" si="293"/>
        <v>43</v>
      </c>
      <c r="N2089" s="6">
        <v>11</v>
      </c>
      <c r="O2089" s="6">
        <v>2019</v>
      </c>
      <c r="P2089" s="6" t="s">
        <v>90</v>
      </c>
      <c r="Q2089" s="6">
        <v>11</v>
      </c>
      <c r="R2089" s="6">
        <v>2019</v>
      </c>
      <c r="S2089" s="7">
        <f t="shared" ca="1" si="294"/>
        <v>43641</v>
      </c>
      <c r="T2089" s="7" t="str">
        <f t="shared" si="295"/>
        <v>14</v>
      </c>
      <c r="U2089" s="7">
        <f t="shared" si="296"/>
        <v>43783</v>
      </c>
    </row>
    <row r="2090" spans="1:21" x14ac:dyDescent="0.25">
      <c r="A2090">
        <v>2089</v>
      </c>
      <c r="B2090" s="1">
        <v>43640</v>
      </c>
      <c r="C2090" s="1">
        <v>43792</v>
      </c>
      <c r="D2090" s="2">
        <v>154</v>
      </c>
      <c r="E2090" s="2" t="s">
        <v>1702</v>
      </c>
      <c r="F2090" s="2" t="s">
        <v>1704</v>
      </c>
      <c r="H2090" t="str">
        <f t="shared" ca="1" si="288"/>
        <v>cliente indisponivel</v>
      </c>
      <c r="I2090" t="str">
        <f t="shared" ca="1" si="289"/>
        <v>cliente indisponivel</v>
      </c>
      <c r="J2090" t="str">
        <f t="shared" ca="1" si="290"/>
        <v>Não entregue</v>
      </c>
      <c r="K2090">
        <f t="shared" ca="1" si="291"/>
        <v>2</v>
      </c>
      <c r="L2090">
        <f t="shared" ca="1" si="292"/>
        <v>3</v>
      </c>
      <c r="M2090" s="6" t="str">
        <f t="shared" si="293"/>
        <v>43</v>
      </c>
      <c r="N2090" s="6">
        <v>11</v>
      </c>
      <c r="O2090" s="6">
        <v>2019</v>
      </c>
      <c r="P2090" s="6" t="s">
        <v>144</v>
      </c>
      <c r="Q2090" s="6">
        <v>11</v>
      </c>
      <c r="R2090" s="6">
        <v>2019</v>
      </c>
      <c r="S2090" s="7">
        <f t="shared" ca="1" si="294"/>
        <v>43639</v>
      </c>
      <c r="T2090" s="7" t="str">
        <f t="shared" si="295"/>
        <v>23</v>
      </c>
      <c r="U2090" s="7">
        <f t="shared" si="296"/>
        <v>43792</v>
      </c>
    </row>
    <row r="2091" spans="1:21" x14ac:dyDescent="0.25">
      <c r="A2091">
        <v>2090</v>
      </c>
      <c r="B2091" s="1">
        <v>43638</v>
      </c>
      <c r="C2091" s="1">
        <v>43785</v>
      </c>
      <c r="D2091" s="2">
        <v>23</v>
      </c>
      <c r="E2091" s="2" t="s">
        <v>1702</v>
      </c>
      <c r="F2091" s="2" t="s">
        <v>1703</v>
      </c>
      <c r="H2091" t="str">
        <f t="shared" ca="1" si="288"/>
        <v>cliente indisponivel</v>
      </c>
      <c r="I2091" t="str">
        <f t="shared" ca="1" si="289"/>
        <v>cliente indisponivel</v>
      </c>
      <c r="J2091" t="str">
        <f t="shared" ca="1" si="290"/>
        <v>Não entregue</v>
      </c>
      <c r="K2091">
        <f t="shared" ca="1" si="291"/>
        <v>2</v>
      </c>
      <c r="L2091">
        <f t="shared" ca="1" si="292"/>
        <v>1</v>
      </c>
      <c r="M2091" s="6" t="str">
        <f t="shared" si="293"/>
        <v>43</v>
      </c>
      <c r="N2091" s="6">
        <v>11</v>
      </c>
      <c r="O2091" s="6">
        <v>2019</v>
      </c>
      <c r="P2091" s="6" t="s">
        <v>103</v>
      </c>
      <c r="Q2091" s="6">
        <v>11</v>
      </c>
      <c r="R2091" s="6">
        <v>2019</v>
      </c>
      <c r="S2091" s="7">
        <f t="shared" ca="1" si="294"/>
        <v>43640</v>
      </c>
      <c r="T2091" s="7" t="str">
        <f t="shared" si="295"/>
        <v>16</v>
      </c>
      <c r="U2091" s="7">
        <f t="shared" si="296"/>
        <v>43785</v>
      </c>
    </row>
    <row r="2092" spans="1:21" x14ac:dyDescent="0.25">
      <c r="A2092">
        <v>2091</v>
      </c>
      <c r="B2092" s="1">
        <v>43640</v>
      </c>
      <c r="C2092" s="1">
        <v>43782</v>
      </c>
      <c r="D2092" s="2">
        <v>208</v>
      </c>
      <c r="E2092" s="2" t="s">
        <v>1701</v>
      </c>
      <c r="F2092" s="2" t="s">
        <v>1709</v>
      </c>
      <c r="H2092" t="str">
        <f t="shared" si="288"/>
        <v/>
      </c>
      <c r="I2092" t="str">
        <f t="shared" ca="1" si="289"/>
        <v>outros</v>
      </c>
      <c r="J2092" t="str">
        <f t="shared" ca="1" si="290"/>
        <v>Entregue</v>
      </c>
      <c r="K2092">
        <f t="shared" ca="1" si="291"/>
        <v>1</v>
      </c>
      <c r="L2092">
        <f t="shared" ca="1" si="292"/>
        <v>1</v>
      </c>
      <c r="M2092" s="6" t="str">
        <f t="shared" si="293"/>
        <v>43</v>
      </c>
      <c r="N2092" s="6">
        <v>11</v>
      </c>
      <c r="O2092" s="6">
        <v>2019</v>
      </c>
      <c r="P2092" s="6" t="s">
        <v>84</v>
      </c>
      <c r="Q2092" s="6">
        <v>11</v>
      </c>
      <c r="R2092" s="6">
        <v>2019</v>
      </c>
      <c r="S2092" s="7">
        <f t="shared" ca="1" si="294"/>
        <v>43639</v>
      </c>
      <c r="T2092" s="7" t="str">
        <f t="shared" si="295"/>
        <v>13</v>
      </c>
      <c r="U2092" s="7">
        <f t="shared" si="296"/>
        <v>43782</v>
      </c>
    </row>
    <row r="2093" spans="1:21" x14ac:dyDescent="0.25">
      <c r="A2093">
        <v>2092</v>
      </c>
      <c r="B2093" s="1">
        <v>43642</v>
      </c>
      <c r="C2093" s="1">
        <v>43797</v>
      </c>
      <c r="D2093" s="2">
        <v>101</v>
      </c>
      <c r="E2093" s="2" t="s">
        <v>1701</v>
      </c>
      <c r="F2093" s="2" t="s">
        <v>1709</v>
      </c>
      <c r="H2093" t="str">
        <f t="shared" si="288"/>
        <v/>
      </c>
      <c r="I2093" t="str">
        <f t="shared" ca="1" si="289"/>
        <v>cliente indisponivel</v>
      </c>
      <c r="J2093" t="str">
        <f t="shared" ca="1" si="290"/>
        <v>Não entregue</v>
      </c>
      <c r="K2093">
        <f t="shared" ca="1" si="291"/>
        <v>2</v>
      </c>
      <c r="L2093">
        <f t="shared" ca="1" si="292"/>
        <v>2</v>
      </c>
      <c r="M2093" s="6" t="str">
        <f t="shared" si="293"/>
        <v>43</v>
      </c>
      <c r="N2093" s="6">
        <v>11</v>
      </c>
      <c r="O2093" s="6">
        <v>2019</v>
      </c>
      <c r="P2093" s="6" t="s">
        <v>175</v>
      </c>
      <c r="Q2093" s="6">
        <v>11</v>
      </c>
      <c r="R2093" s="6">
        <v>2019</v>
      </c>
      <c r="S2093" s="7">
        <f t="shared" ca="1" si="294"/>
        <v>43640</v>
      </c>
      <c r="T2093" s="7" t="str">
        <f t="shared" si="295"/>
        <v>28</v>
      </c>
      <c r="U2093" s="7">
        <f t="shared" si="296"/>
        <v>43797</v>
      </c>
    </row>
    <row r="2094" spans="1:21" x14ac:dyDescent="0.25">
      <c r="A2094">
        <v>2093</v>
      </c>
      <c r="B2094" s="1">
        <v>43642</v>
      </c>
      <c r="C2094" s="1">
        <v>43778</v>
      </c>
      <c r="D2094" s="2">
        <v>208</v>
      </c>
      <c r="E2094" s="2" t="s">
        <v>1702</v>
      </c>
      <c r="F2094" s="2" t="s">
        <v>1703</v>
      </c>
      <c r="H2094" t="str">
        <f t="shared" ca="1" si="288"/>
        <v>outros</v>
      </c>
      <c r="I2094" t="str">
        <f t="shared" ca="1" si="289"/>
        <v>outros</v>
      </c>
      <c r="J2094" t="str">
        <f t="shared" ca="1" si="290"/>
        <v>Entregue</v>
      </c>
      <c r="K2094">
        <f t="shared" ca="1" si="291"/>
        <v>1</v>
      </c>
      <c r="L2094">
        <f t="shared" ca="1" si="292"/>
        <v>2</v>
      </c>
      <c r="M2094" s="6" t="str">
        <f t="shared" si="293"/>
        <v>43</v>
      </c>
      <c r="N2094" s="6">
        <v>11</v>
      </c>
      <c r="O2094" s="6">
        <v>2019</v>
      </c>
      <c r="P2094" s="6" t="s">
        <v>1694</v>
      </c>
      <c r="Q2094" s="6">
        <v>11</v>
      </c>
      <c r="R2094" s="6">
        <v>2019</v>
      </c>
      <c r="S2094" s="7">
        <f t="shared" ca="1" si="294"/>
        <v>43638</v>
      </c>
      <c r="T2094" s="7" t="str">
        <f t="shared" si="295"/>
        <v>9</v>
      </c>
      <c r="U2094" s="7">
        <f t="shared" si="296"/>
        <v>43778</v>
      </c>
    </row>
    <row r="2095" spans="1:21" x14ac:dyDescent="0.25">
      <c r="A2095">
        <v>2094</v>
      </c>
      <c r="B2095" s="1">
        <v>43641</v>
      </c>
      <c r="C2095" s="1">
        <v>43772</v>
      </c>
      <c r="D2095" s="2">
        <v>119</v>
      </c>
      <c r="E2095" s="2" t="s">
        <v>1701</v>
      </c>
      <c r="F2095" s="2" t="s">
        <v>1709</v>
      </c>
      <c r="H2095" t="str">
        <f t="shared" si="288"/>
        <v/>
      </c>
      <c r="I2095" t="str">
        <f t="shared" ca="1" si="289"/>
        <v>cliente indisponivel</v>
      </c>
      <c r="J2095" t="str">
        <f t="shared" ca="1" si="290"/>
        <v>Não entregue</v>
      </c>
      <c r="K2095">
        <f t="shared" ca="1" si="291"/>
        <v>2</v>
      </c>
      <c r="L2095">
        <f t="shared" ca="1" si="292"/>
        <v>2</v>
      </c>
      <c r="M2095" s="6" t="str">
        <f t="shared" si="293"/>
        <v>43</v>
      </c>
      <c r="N2095" s="6">
        <v>11</v>
      </c>
      <c r="O2095" s="6">
        <v>2019</v>
      </c>
      <c r="P2095" s="6" t="s">
        <v>1691</v>
      </c>
      <c r="Q2095" s="6">
        <v>11</v>
      </c>
      <c r="R2095" s="6">
        <v>2019</v>
      </c>
      <c r="S2095" s="7">
        <f t="shared" ca="1" si="294"/>
        <v>43640</v>
      </c>
      <c r="T2095" s="7" t="str">
        <f t="shared" si="295"/>
        <v>3</v>
      </c>
      <c r="U2095" s="7">
        <f t="shared" si="296"/>
        <v>43772</v>
      </c>
    </row>
    <row r="2096" spans="1:21" x14ac:dyDescent="0.25">
      <c r="A2096">
        <v>2095</v>
      </c>
      <c r="B2096" s="1">
        <v>43640</v>
      </c>
      <c r="C2096" s="1">
        <v>43787</v>
      </c>
      <c r="D2096" s="2">
        <v>125</v>
      </c>
      <c r="E2096" s="2" t="s">
        <v>1701</v>
      </c>
      <c r="F2096" s="2" t="s">
        <v>1709</v>
      </c>
      <c r="H2096" t="str">
        <f t="shared" si="288"/>
        <v/>
      </c>
      <c r="I2096" t="str">
        <f t="shared" ca="1" si="289"/>
        <v>outros</v>
      </c>
      <c r="J2096" t="str">
        <f t="shared" ca="1" si="290"/>
        <v>Entregue</v>
      </c>
      <c r="K2096">
        <f t="shared" ca="1" si="291"/>
        <v>1</v>
      </c>
      <c r="L2096">
        <f t="shared" ca="1" si="292"/>
        <v>3</v>
      </c>
      <c r="M2096" s="6" t="str">
        <f t="shared" si="293"/>
        <v>43</v>
      </c>
      <c r="N2096" s="6">
        <v>11</v>
      </c>
      <c r="O2096" s="6">
        <v>2019</v>
      </c>
      <c r="P2096" s="6" t="s">
        <v>114</v>
      </c>
      <c r="Q2096" s="6">
        <v>11</v>
      </c>
      <c r="R2096" s="6">
        <v>2019</v>
      </c>
      <c r="S2096" s="7">
        <f t="shared" ca="1" si="294"/>
        <v>43640</v>
      </c>
      <c r="T2096" s="7" t="str">
        <f t="shared" si="295"/>
        <v>18</v>
      </c>
      <c r="U2096" s="7">
        <f t="shared" si="296"/>
        <v>43787</v>
      </c>
    </row>
    <row r="2097" spans="1:21" x14ac:dyDescent="0.25">
      <c r="A2097">
        <v>2096</v>
      </c>
      <c r="B2097" s="1">
        <v>43640</v>
      </c>
      <c r="C2097" s="1">
        <v>43773</v>
      </c>
      <c r="D2097" s="2">
        <v>176</v>
      </c>
      <c r="E2097" s="2" t="s">
        <v>1701</v>
      </c>
      <c r="F2097" s="2" t="s">
        <v>1709</v>
      </c>
      <c r="H2097" t="str">
        <f t="shared" si="288"/>
        <v/>
      </c>
      <c r="I2097" t="str">
        <f t="shared" ca="1" si="289"/>
        <v>cliente indisponivel</v>
      </c>
      <c r="J2097" t="str">
        <f t="shared" ca="1" si="290"/>
        <v>Não entregue</v>
      </c>
      <c r="K2097">
        <f t="shared" ca="1" si="291"/>
        <v>2</v>
      </c>
      <c r="L2097">
        <f t="shared" ca="1" si="292"/>
        <v>3</v>
      </c>
      <c r="M2097" s="6" t="str">
        <f t="shared" si="293"/>
        <v>43</v>
      </c>
      <c r="N2097" s="6">
        <v>11</v>
      </c>
      <c r="O2097" s="6">
        <v>2019</v>
      </c>
      <c r="P2097" s="6" t="s">
        <v>1698</v>
      </c>
      <c r="Q2097" s="6">
        <v>11</v>
      </c>
      <c r="R2097" s="6">
        <v>2019</v>
      </c>
      <c r="S2097" s="7">
        <f t="shared" ca="1" si="294"/>
        <v>43642</v>
      </c>
      <c r="T2097" s="7" t="str">
        <f t="shared" si="295"/>
        <v>4</v>
      </c>
      <c r="U2097" s="7">
        <f t="shared" si="296"/>
        <v>43773</v>
      </c>
    </row>
    <row r="2098" spans="1:21" x14ac:dyDescent="0.25">
      <c r="A2098">
        <v>2097</v>
      </c>
      <c r="B2098" s="1">
        <v>43641</v>
      </c>
      <c r="C2098" s="1">
        <v>43783</v>
      </c>
      <c r="D2098" s="2">
        <v>83</v>
      </c>
      <c r="E2098" s="2" t="s">
        <v>1701</v>
      </c>
      <c r="F2098" s="2" t="s">
        <v>1709</v>
      </c>
      <c r="H2098" t="str">
        <f t="shared" si="288"/>
        <v/>
      </c>
      <c r="I2098" t="str">
        <f t="shared" ca="1" si="289"/>
        <v>outros</v>
      </c>
      <c r="J2098" t="str">
        <f t="shared" ca="1" si="290"/>
        <v>Entregue</v>
      </c>
      <c r="K2098">
        <f t="shared" ca="1" si="291"/>
        <v>1</v>
      </c>
      <c r="L2098">
        <f t="shared" ca="1" si="292"/>
        <v>2</v>
      </c>
      <c r="M2098" s="6" t="str">
        <f t="shared" si="293"/>
        <v>43</v>
      </c>
      <c r="N2098" s="6">
        <v>11</v>
      </c>
      <c r="O2098" s="6">
        <v>2019</v>
      </c>
      <c r="P2098" s="6" t="s">
        <v>90</v>
      </c>
      <c r="Q2098" s="6">
        <v>11</v>
      </c>
      <c r="R2098" s="6">
        <v>2019</v>
      </c>
      <c r="S2098" s="7">
        <f t="shared" ca="1" si="294"/>
        <v>43638</v>
      </c>
      <c r="T2098" s="7" t="str">
        <f t="shared" si="295"/>
        <v>14</v>
      </c>
      <c r="U2098" s="7">
        <f t="shared" si="296"/>
        <v>43783</v>
      </c>
    </row>
    <row r="2099" spans="1:21" x14ac:dyDescent="0.25">
      <c r="A2099">
        <v>2098</v>
      </c>
      <c r="B2099" s="1">
        <v>43642</v>
      </c>
      <c r="C2099" s="1">
        <v>43788</v>
      </c>
      <c r="D2099" s="2">
        <v>34</v>
      </c>
      <c r="E2099" s="2" t="s">
        <v>1701</v>
      </c>
      <c r="F2099" s="2" t="s">
        <v>1709</v>
      </c>
      <c r="H2099" t="str">
        <f t="shared" si="288"/>
        <v/>
      </c>
      <c r="I2099" t="str">
        <f t="shared" ca="1" si="289"/>
        <v>outros</v>
      </c>
      <c r="J2099" t="str">
        <f t="shared" ca="1" si="290"/>
        <v>Entregue</v>
      </c>
      <c r="K2099">
        <f t="shared" ca="1" si="291"/>
        <v>1</v>
      </c>
      <c r="L2099">
        <f t="shared" ca="1" si="292"/>
        <v>3</v>
      </c>
      <c r="M2099" s="6" t="str">
        <f t="shared" si="293"/>
        <v>43</v>
      </c>
      <c r="N2099" s="6">
        <v>11</v>
      </c>
      <c r="O2099" s="6">
        <v>2019</v>
      </c>
      <c r="P2099" s="6" t="s">
        <v>120</v>
      </c>
      <c r="Q2099" s="6">
        <v>11</v>
      </c>
      <c r="R2099" s="6">
        <v>2019</v>
      </c>
      <c r="S2099" s="7">
        <f t="shared" ca="1" si="294"/>
        <v>43641</v>
      </c>
      <c r="T2099" s="7" t="str">
        <f t="shared" si="295"/>
        <v>19</v>
      </c>
      <c r="U2099" s="7">
        <f t="shared" si="296"/>
        <v>43788</v>
      </c>
    </row>
    <row r="2100" spans="1:21" x14ac:dyDescent="0.25">
      <c r="A2100">
        <v>2099</v>
      </c>
      <c r="B2100" s="1">
        <v>43642</v>
      </c>
      <c r="C2100" s="1">
        <v>43771</v>
      </c>
      <c r="D2100" s="2">
        <v>23</v>
      </c>
      <c r="E2100" s="2" t="s">
        <v>1701</v>
      </c>
      <c r="F2100" s="2" t="s">
        <v>1709</v>
      </c>
      <c r="H2100" t="str">
        <f t="shared" si="288"/>
        <v/>
      </c>
      <c r="I2100" t="str">
        <f t="shared" ca="1" si="289"/>
        <v>outros</v>
      </c>
      <c r="J2100" t="str">
        <f t="shared" ca="1" si="290"/>
        <v>Entregue</v>
      </c>
      <c r="K2100">
        <f t="shared" ca="1" si="291"/>
        <v>1</v>
      </c>
      <c r="L2100">
        <f t="shared" ca="1" si="292"/>
        <v>2</v>
      </c>
      <c r="M2100" s="6" t="str">
        <f t="shared" si="293"/>
        <v>43</v>
      </c>
      <c r="N2100" s="6">
        <v>11</v>
      </c>
      <c r="O2100" s="6">
        <v>2019</v>
      </c>
      <c r="P2100" s="6" t="s">
        <v>1699</v>
      </c>
      <c r="Q2100" s="6">
        <v>11</v>
      </c>
      <c r="R2100" s="6">
        <v>2019</v>
      </c>
      <c r="S2100" s="7">
        <f t="shared" ca="1" si="294"/>
        <v>43642</v>
      </c>
      <c r="T2100" s="7" t="str">
        <f t="shared" si="295"/>
        <v>2</v>
      </c>
      <c r="U2100" s="7">
        <f t="shared" si="296"/>
        <v>43771</v>
      </c>
    </row>
    <row r="2101" spans="1:21" x14ac:dyDescent="0.25">
      <c r="A2101">
        <v>2100</v>
      </c>
      <c r="B2101" s="1">
        <v>43638</v>
      </c>
      <c r="C2101" s="1">
        <v>43790</v>
      </c>
      <c r="D2101" s="2">
        <v>169</v>
      </c>
      <c r="E2101" s="2" t="s">
        <v>1702</v>
      </c>
      <c r="F2101" s="2" t="s">
        <v>1704</v>
      </c>
      <c r="H2101" t="str">
        <f t="shared" ca="1" si="288"/>
        <v>outros</v>
      </c>
      <c r="I2101" t="str">
        <f t="shared" ca="1" si="289"/>
        <v>outros</v>
      </c>
      <c r="J2101" t="str">
        <f t="shared" ca="1" si="290"/>
        <v>Entregue</v>
      </c>
      <c r="K2101">
        <f t="shared" ca="1" si="291"/>
        <v>1</v>
      </c>
      <c r="L2101">
        <f t="shared" ca="1" si="292"/>
        <v>3</v>
      </c>
      <c r="M2101" s="6" t="str">
        <f t="shared" si="293"/>
        <v>43</v>
      </c>
      <c r="N2101" s="6">
        <v>11</v>
      </c>
      <c r="O2101" s="6">
        <v>2019</v>
      </c>
      <c r="P2101" s="6" t="s">
        <v>132</v>
      </c>
      <c r="Q2101" s="6">
        <v>11</v>
      </c>
      <c r="R2101" s="6">
        <v>2019</v>
      </c>
      <c r="S2101" s="7">
        <f t="shared" ca="1" si="294"/>
        <v>43639</v>
      </c>
      <c r="T2101" s="7" t="str">
        <f t="shared" si="295"/>
        <v>21</v>
      </c>
      <c r="U2101" s="7">
        <f t="shared" si="296"/>
        <v>43790</v>
      </c>
    </row>
    <row r="2102" spans="1:21" x14ac:dyDescent="0.25">
      <c r="A2102">
        <v>2101</v>
      </c>
      <c r="B2102" s="1">
        <v>43638</v>
      </c>
      <c r="C2102" s="1">
        <v>43794</v>
      </c>
      <c r="D2102" s="2">
        <v>70</v>
      </c>
      <c r="E2102" s="2" t="s">
        <v>1701</v>
      </c>
      <c r="F2102" s="2" t="s">
        <v>1709</v>
      </c>
      <c r="H2102" t="str">
        <f t="shared" si="288"/>
        <v/>
      </c>
      <c r="I2102" t="str">
        <f t="shared" ca="1" si="289"/>
        <v>cliente indisponivel</v>
      </c>
      <c r="J2102" t="str">
        <f t="shared" ca="1" si="290"/>
        <v>Não entregue</v>
      </c>
      <c r="K2102">
        <f t="shared" ca="1" si="291"/>
        <v>2</v>
      </c>
      <c r="L2102">
        <f t="shared" ca="1" si="292"/>
        <v>2</v>
      </c>
      <c r="M2102" s="6" t="str">
        <f t="shared" si="293"/>
        <v>43</v>
      </c>
      <c r="N2102" s="6">
        <v>11</v>
      </c>
      <c r="O2102" s="6">
        <v>2019</v>
      </c>
      <c r="P2102" s="6" t="s">
        <v>157</v>
      </c>
      <c r="Q2102" s="6">
        <v>11</v>
      </c>
      <c r="R2102" s="6">
        <v>2019</v>
      </c>
      <c r="S2102" s="7">
        <f t="shared" ca="1" si="294"/>
        <v>43638</v>
      </c>
      <c r="T2102" s="7" t="str">
        <f t="shared" si="295"/>
        <v>25</v>
      </c>
      <c r="U2102" s="7">
        <f t="shared" si="296"/>
        <v>43794</v>
      </c>
    </row>
    <row r="2103" spans="1:21" x14ac:dyDescent="0.25">
      <c r="A2103">
        <v>2102</v>
      </c>
      <c r="B2103" s="1">
        <v>43638</v>
      </c>
      <c r="C2103" s="1">
        <v>43794</v>
      </c>
      <c r="D2103" s="2">
        <v>63</v>
      </c>
      <c r="E2103" s="2" t="s">
        <v>1701</v>
      </c>
      <c r="F2103" s="2" t="s">
        <v>1709</v>
      </c>
      <c r="H2103" t="str">
        <f t="shared" si="288"/>
        <v/>
      </c>
      <c r="I2103" t="str">
        <f t="shared" ca="1" si="289"/>
        <v>cliente indisponivel</v>
      </c>
      <c r="J2103" t="str">
        <f t="shared" ca="1" si="290"/>
        <v>Não entregue</v>
      </c>
      <c r="K2103">
        <f t="shared" ca="1" si="291"/>
        <v>2</v>
      </c>
      <c r="L2103">
        <f t="shared" ca="1" si="292"/>
        <v>1</v>
      </c>
      <c r="M2103" s="6" t="str">
        <f t="shared" si="293"/>
        <v>43</v>
      </c>
      <c r="N2103" s="6">
        <v>11</v>
      </c>
      <c r="O2103" s="6">
        <v>2019</v>
      </c>
      <c r="P2103" s="6" t="s">
        <v>157</v>
      </c>
      <c r="Q2103" s="6">
        <v>11</v>
      </c>
      <c r="R2103" s="6">
        <v>2019</v>
      </c>
      <c r="S2103" s="7">
        <f t="shared" ca="1" si="294"/>
        <v>43640</v>
      </c>
      <c r="T2103" s="7" t="str">
        <f t="shared" si="295"/>
        <v>25</v>
      </c>
      <c r="U2103" s="7">
        <f t="shared" si="296"/>
        <v>43794</v>
      </c>
    </row>
    <row r="2104" spans="1:21" x14ac:dyDescent="0.25">
      <c r="A2104">
        <v>2103</v>
      </c>
      <c r="B2104" s="1">
        <v>43638</v>
      </c>
      <c r="C2104" s="1">
        <v>43778</v>
      </c>
      <c r="D2104" s="2">
        <v>184</v>
      </c>
      <c r="E2104" s="2" t="s">
        <v>1701</v>
      </c>
      <c r="F2104" s="2" t="s">
        <v>1709</v>
      </c>
      <c r="H2104" t="str">
        <f t="shared" si="288"/>
        <v/>
      </c>
      <c r="I2104" t="str">
        <f t="shared" ca="1" si="289"/>
        <v>outros</v>
      </c>
      <c r="J2104" t="str">
        <f t="shared" ca="1" si="290"/>
        <v>Entregue</v>
      </c>
      <c r="K2104">
        <f t="shared" ca="1" si="291"/>
        <v>1</v>
      </c>
      <c r="L2104">
        <f t="shared" ca="1" si="292"/>
        <v>2</v>
      </c>
      <c r="M2104" s="6" t="str">
        <f t="shared" si="293"/>
        <v>43</v>
      </c>
      <c r="N2104" s="6">
        <v>11</v>
      </c>
      <c r="O2104" s="6">
        <v>2019</v>
      </c>
      <c r="P2104" s="6" t="s">
        <v>1694</v>
      </c>
      <c r="Q2104" s="6">
        <v>11</v>
      </c>
      <c r="R2104" s="6">
        <v>2019</v>
      </c>
      <c r="S2104" s="7">
        <f t="shared" ca="1" si="294"/>
        <v>43641</v>
      </c>
      <c r="T2104" s="7" t="str">
        <f t="shared" si="295"/>
        <v>9</v>
      </c>
      <c r="U2104" s="7">
        <f t="shared" si="296"/>
        <v>43778</v>
      </c>
    </row>
    <row r="2105" spans="1:21" x14ac:dyDescent="0.25">
      <c r="A2105">
        <v>2104</v>
      </c>
      <c r="B2105" s="1">
        <v>43642</v>
      </c>
      <c r="C2105" s="1">
        <v>43793</v>
      </c>
      <c r="D2105" s="2">
        <v>204</v>
      </c>
      <c r="E2105" s="2" t="s">
        <v>1702</v>
      </c>
      <c r="F2105" s="2" t="s">
        <v>1704</v>
      </c>
      <c r="H2105" t="str">
        <f t="shared" ca="1" si="288"/>
        <v>cliente indisponivel</v>
      </c>
      <c r="I2105" t="str">
        <f t="shared" ca="1" si="289"/>
        <v>cliente indisponivel</v>
      </c>
      <c r="J2105" t="str">
        <f t="shared" ca="1" si="290"/>
        <v>Não entregue</v>
      </c>
      <c r="K2105">
        <f t="shared" ca="1" si="291"/>
        <v>2</v>
      </c>
      <c r="L2105">
        <f t="shared" ca="1" si="292"/>
        <v>2</v>
      </c>
      <c r="M2105" s="6" t="str">
        <f t="shared" si="293"/>
        <v>43</v>
      </c>
      <c r="N2105" s="6">
        <v>11</v>
      </c>
      <c r="O2105" s="6">
        <v>2019</v>
      </c>
      <c r="P2105" s="6" t="s">
        <v>151</v>
      </c>
      <c r="Q2105" s="6">
        <v>11</v>
      </c>
      <c r="R2105" s="6">
        <v>2019</v>
      </c>
      <c r="S2105" s="7">
        <f t="shared" ca="1" si="294"/>
        <v>43642</v>
      </c>
      <c r="T2105" s="7" t="str">
        <f t="shared" si="295"/>
        <v>24</v>
      </c>
      <c r="U2105" s="7">
        <f t="shared" si="296"/>
        <v>43793</v>
      </c>
    </row>
    <row r="2106" spans="1:21" x14ac:dyDescent="0.25">
      <c r="A2106">
        <v>2105</v>
      </c>
      <c r="B2106" s="1">
        <v>43638</v>
      </c>
      <c r="C2106" s="1">
        <v>43771</v>
      </c>
      <c r="D2106" s="2">
        <v>50</v>
      </c>
      <c r="E2106" s="2" t="s">
        <v>1701</v>
      </c>
      <c r="F2106" s="2" t="s">
        <v>1709</v>
      </c>
      <c r="H2106" t="str">
        <f t="shared" si="288"/>
        <v/>
      </c>
      <c r="I2106" t="str">
        <f t="shared" ca="1" si="289"/>
        <v>cliente indisponivel</v>
      </c>
      <c r="J2106" t="str">
        <f t="shared" ca="1" si="290"/>
        <v>Não entregue</v>
      </c>
      <c r="K2106">
        <f t="shared" ca="1" si="291"/>
        <v>2</v>
      </c>
      <c r="L2106">
        <f t="shared" ca="1" si="292"/>
        <v>1</v>
      </c>
      <c r="M2106" s="6" t="str">
        <f t="shared" si="293"/>
        <v>43</v>
      </c>
      <c r="N2106" s="6">
        <v>11</v>
      </c>
      <c r="O2106" s="6">
        <v>2019</v>
      </c>
      <c r="P2106" s="6" t="s">
        <v>1699</v>
      </c>
      <c r="Q2106" s="6">
        <v>11</v>
      </c>
      <c r="R2106" s="6">
        <v>2019</v>
      </c>
      <c r="S2106" s="7">
        <f t="shared" ca="1" si="294"/>
        <v>43642</v>
      </c>
      <c r="T2106" s="7" t="str">
        <f t="shared" si="295"/>
        <v>2</v>
      </c>
      <c r="U2106" s="7">
        <f t="shared" si="296"/>
        <v>43771</v>
      </c>
    </row>
    <row r="2107" spans="1:21" x14ac:dyDescent="0.25">
      <c r="A2107">
        <v>2106</v>
      </c>
      <c r="B2107" s="1">
        <v>43638</v>
      </c>
      <c r="C2107" s="1">
        <v>43775</v>
      </c>
      <c r="D2107" s="2">
        <v>190</v>
      </c>
      <c r="E2107" s="2" t="s">
        <v>1701</v>
      </c>
      <c r="F2107" s="2" t="s">
        <v>1709</v>
      </c>
      <c r="H2107" t="str">
        <f t="shared" si="288"/>
        <v/>
      </c>
      <c r="I2107" t="str">
        <f t="shared" ca="1" si="289"/>
        <v>cliente indisponivel</v>
      </c>
      <c r="J2107" t="str">
        <f t="shared" ca="1" si="290"/>
        <v>Não entregue</v>
      </c>
      <c r="K2107">
        <f t="shared" ca="1" si="291"/>
        <v>2</v>
      </c>
      <c r="L2107">
        <f t="shared" ca="1" si="292"/>
        <v>3</v>
      </c>
      <c r="M2107" s="6" t="str">
        <f t="shared" si="293"/>
        <v>43</v>
      </c>
      <c r="N2107" s="6">
        <v>11</v>
      </c>
      <c r="O2107" s="6">
        <v>2019</v>
      </c>
      <c r="P2107" s="6" t="s">
        <v>1692</v>
      </c>
      <c r="Q2107" s="6">
        <v>11</v>
      </c>
      <c r="R2107" s="6">
        <v>2019</v>
      </c>
      <c r="S2107" s="7">
        <f t="shared" ca="1" si="294"/>
        <v>43638</v>
      </c>
      <c r="T2107" s="7" t="str">
        <f t="shared" si="295"/>
        <v>6</v>
      </c>
      <c r="U2107" s="7">
        <f t="shared" si="296"/>
        <v>43775</v>
      </c>
    </row>
    <row r="2108" spans="1:21" x14ac:dyDescent="0.25">
      <c r="A2108">
        <v>2107</v>
      </c>
      <c r="B2108" s="1">
        <v>43641</v>
      </c>
      <c r="C2108" s="1">
        <v>43787</v>
      </c>
      <c r="D2108" s="2">
        <v>86</v>
      </c>
      <c r="E2108" s="2" t="s">
        <v>1701</v>
      </c>
      <c r="F2108" s="2" t="s">
        <v>1709</v>
      </c>
      <c r="H2108" t="str">
        <f t="shared" si="288"/>
        <v/>
      </c>
      <c r="I2108" t="str">
        <f t="shared" ca="1" si="289"/>
        <v>cliente indisponivel</v>
      </c>
      <c r="J2108" t="str">
        <f t="shared" ca="1" si="290"/>
        <v>Não entregue</v>
      </c>
      <c r="K2108">
        <f t="shared" ca="1" si="291"/>
        <v>2</v>
      </c>
      <c r="L2108">
        <f t="shared" ca="1" si="292"/>
        <v>3</v>
      </c>
      <c r="M2108" s="6" t="str">
        <f t="shared" si="293"/>
        <v>43</v>
      </c>
      <c r="N2108" s="6">
        <v>11</v>
      </c>
      <c r="O2108" s="6">
        <v>2019</v>
      </c>
      <c r="P2108" s="6" t="s">
        <v>114</v>
      </c>
      <c r="Q2108" s="6">
        <v>11</v>
      </c>
      <c r="R2108" s="6">
        <v>2019</v>
      </c>
      <c r="S2108" s="7">
        <f t="shared" ca="1" si="294"/>
        <v>43640</v>
      </c>
      <c r="T2108" s="7" t="str">
        <f t="shared" si="295"/>
        <v>18</v>
      </c>
      <c r="U2108" s="7">
        <f t="shared" si="296"/>
        <v>43787</v>
      </c>
    </row>
    <row r="2109" spans="1:21" x14ac:dyDescent="0.25">
      <c r="A2109">
        <v>2108</v>
      </c>
      <c r="B2109" s="1">
        <v>43641</v>
      </c>
      <c r="C2109" s="1">
        <v>43787</v>
      </c>
      <c r="D2109" s="2">
        <v>10</v>
      </c>
      <c r="E2109" s="2" t="s">
        <v>1702</v>
      </c>
      <c r="F2109" s="2" t="s">
        <v>1704</v>
      </c>
      <c r="H2109" t="str">
        <f t="shared" ca="1" si="288"/>
        <v>cliente indisponivel</v>
      </c>
      <c r="I2109" t="str">
        <f t="shared" ca="1" si="289"/>
        <v>cliente indisponivel</v>
      </c>
      <c r="J2109" t="str">
        <f t="shared" ca="1" si="290"/>
        <v>Não entregue</v>
      </c>
      <c r="K2109">
        <f t="shared" ca="1" si="291"/>
        <v>2</v>
      </c>
      <c r="L2109">
        <f t="shared" ca="1" si="292"/>
        <v>3</v>
      </c>
      <c r="M2109" s="6" t="str">
        <f t="shared" si="293"/>
        <v>43</v>
      </c>
      <c r="N2109" s="6">
        <v>11</v>
      </c>
      <c r="O2109" s="6">
        <v>2019</v>
      </c>
      <c r="P2109" s="6" t="s">
        <v>114</v>
      </c>
      <c r="Q2109" s="6">
        <v>11</v>
      </c>
      <c r="R2109" s="6">
        <v>2019</v>
      </c>
      <c r="S2109" s="7">
        <f t="shared" ca="1" si="294"/>
        <v>43639</v>
      </c>
      <c r="T2109" s="7" t="str">
        <f t="shared" si="295"/>
        <v>18</v>
      </c>
      <c r="U2109" s="7">
        <f t="shared" si="296"/>
        <v>43787</v>
      </c>
    </row>
    <row r="2110" spans="1:21" x14ac:dyDescent="0.25">
      <c r="A2110">
        <v>2109</v>
      </c>
      <c r="B2110" s="1">
        <v>43640</v>
      </c>
      <c r="C2110" s="1">
        <v>43786</v>
      </c>
      <c r="D2110" s="2">
        <v>187</v>
      </c>
      <c r="E2110" s="2" t="s">
        <v>1701</v>
      </c>
      <c r="F2110" s="2" t="s">
        <v>1709</v>
      </c>
      <c r="H2110" t="str">
        <f t="shared" si="288"/>
        <v/>
      </c>
      <c r="I2110" t="str">
        <f t="shared" ca="1" si="289"/>
        <v>cliente indisponivel</v>
      </c>
      <c r="J2110" t="str">
        <f t="shared" ca="1" si="290"/>
        <v>Não entregue</v>
      </c>
      <c r="K2110">
        <f t="shared" ca="1" si="291"/>
        <v>2</v>
      </c>
      <c r="L2110">
        <f t="shared" ca="1" si="292"/>
        <v>1</v>
      </c>
      <c r="M2110" s="6" t="str">
        <f t="shared" si="293"/>
        <v>43</v>
      </c>
      <c r="N2110" s="6">
        <v>11</v>
      </c>
      <c r="O2110" s="6">
        <v>2019</v>
      </c>
      <c r="P2110" s="6" t="s">
        <v>108</v>
      </c>
      <c r="Q2110" s="6">
        <v>11</v>
      </c>
      <c r="R2110" s="6">
        <v>2019</v>
      </c>
      <c r="S2110" s="7">
        <f t="shared" ca="1" si="294"/>
        <v>43640</v>
      </c>
      <c r="T2110" s="7" t="str">
        <f t="shared" si="295"/>
        <v>17</v>
      </c>
      <c r="U2110" s="7">
        <f t="shared" si="296"/>
        <v>43786</v>
      </c>
    </row>
    <row r="2111" spans="1:21" x14ac:dyDescent="0.25">
      <c r="A2111">
        <v>2110</v>
      </c>
      <c r="B2111" s="1">
        <v>43641</v>
      </c>
      <c r="C2111" s="1">
        <v>43781</v>
      </c>
      <c r="D2111" s="2">
        <v>144</v>
      </c>
      <c r="E2111" s="2" t="s">
        <v>1702</v>
      </c>
      <c r="F2111" s="2" t="s">
        <v>1703</v>
      </c>
      <c r="H2111" t="str">
        <f t="shared" ca="1" si="288"/>
        <v>outros</v>
      </c>
      <c r="I2111" t="str">
        <f t="shared" ca="1" si="289"/>
        <v>outros</v>
      </c>
      <c r="J2111" t="str">
        <f t="shared" ca="1" si="290"/>
        <v>Entregue</v>
      </c>
      <c r="K2111">
        <f t="shared" ca="1" si="291"/>
        <v>1</v>
      </c>
      <c r="L2111">
        <f t="shared" ca="1" si="292"/>
        <v>2</v>
      </c>
      <c r="M2111" s="6" t="str">
        <f t="shared" si="293"/>
        <v>43</v>
      </c>
      <c r="N2111" s="6">
        <v>11</v>
      </c>
      <c r="O2111" s="6">
        <v>2019</v>
      </c>
      <c r="P2111" s="6" t="s">
        <v>78</v>
      </c>
      <c r="Q2111" s="6">
        <v>11</v>
      </c>
      <c r="R2111" s="6">
        <v>2019</v>
      </c>
      <c r="S2111" s="7">
        <f t="shared" ca="1" si="294"/>
        <v>43639</v>
      </c>
      <c r="T2111" s="7" t="str">
        <f t="shared" si="295"/>
        <v>12</v>
      </c>
      <c r="U2111" s="7">
        <f t="shared" si="296"/>
        <v>43781</v>
      </c>
    </row>
    <row r="2112" spans="1:21" x14ac:dyDescent="0.25">
      <c r="A2112">
        <v>2111</v>
      </c>
      <c r="B2112" s="1">
        <v>43641</v>
      </c>
      <c r="C2112" s="1">
        <v>43793</v>
      </c>
      <c r="D2112" s="2">
        <v>218</v>
      </c>
      <c r="E2112" s="2" t="s">
        <v>1701</v>
      </c>
      <c r="F2112" s="2" t="s">
        <v>1709</v>
      </c>
      <c r="H2112" t="str">
        <f t="shared" si="288"/>
        <v/>
      </c>
      <c r="I2112" t="str">
        <f t="shared" ca="1" si="289"/>
        <v>cliente indisponivel</v>
      </c>
      <c r="J2112" t="str">
        <f t="shared" ca="1" si="290"/>
        <v>Não entregue</v>
      </c>
      <c r="K2112">
        <f t="shared" ca="1" si="291"/>
        <v>2</v>
      </c>
      <c r="L2112">
        <f t="shared" ca="1" si="292"/>
        <v>1</v>
      </c>
      <c r="M2112" s="6" t="str">
        <f t="shared" si="293"/>
        <v>43</v>
      </c>
      <c r="N2112" s="6">
        <v>11</v>
      </c>
      <c r="O2112" s="6">
        <v>2019</v>
      </c>
      <c r="P2112" s="6" t="s">
        <v>151</v>
      </c>
      <c r="Q2112" s="6">
        <v>11</v>
      </c>
      <c r="R2112" s="6">
        <v>2019</v>
      </c>
      <c r="S2112" s="7">
        <f t="shared" ca="1" si="294"/>
        <v>43642</v>
      </c>
      <c r="T2112" s="7" t="str">
        <f t="shared" si="295"/>
        <v>24</v>
      </c>
      <c r="U2112" s="7">
        <f t="shared" si="296"/>
        <v>43793</v>
      </c>
    </row>
    <row r="2113" spans="1:21" x14ac:dyDescent="0.25">
      <c r="A2113">
        <v>2112</v>
      </c>
      <c r="B2113" s="1">
        <v>43642</v>
      </c>
      <c r="C2113" s="1">
        <v>43786</v>
      </c>
      <c r="D2113" s="2">
        <v>35</v>
      </c>
      <c r="E2113" s="2" t="s">
        <v>1702</v>
      </c>
      <c r="F2113" s="2" t="s">
        <v>1703</v>
      </c>
      <c r="H2113" t="str">
        <f t="shared" ca="1" si="288"/>
        <v>outros</v>
      </c>
      <c r="I2113" t="str">
        <f t="shared" ca="1" si="289"/>
        <v>outros</v>
      </c>
      <c r="J2113" t="str">
        <f t="shared" ca="1" si="290"/>
        <v>Entregue</v>
      </c>
      <c r="K2113">
        <f t="shared" ca="1" si="291"/>
        <v>1</v>
      </c>
      <c r="L2113">
        <f t="shared" ca="1" si="292"/>
        <v>1</v>
      </c>
      <c r="M2113" s="6" t="str">
        <f t="shared" si="293"/>
        <v>43</v>
      </c>
      <c r="N2113" s="6">
        <v>11</v>
      </c>
      <c r="O2113" s="6">
        <v>2019</v>
      </c>
      <c r="P2113" s="6" t="s">
        <v>108</v>
      </c>
      <c r="Q2113" s="6">
        <v>11</v>
      </c>
      <c r="R2113" s="6">
        <v>2019</v>
      </c>
      <c r="S2113" s="7">
        <f t="shared" ca="1" si="294"/>
        <v>43638</v>
      </c>
      <c r="T2113" s="7" t="str">
        <f t="shared" si="295"/>
        <v>17</v>
      </c>
      <c r="U2113" s="7">
        <f t="shared" si="296"/>
        <v>43786</v>
      </c>
    </row>
    <row r="2114" spans="1:21" x14ac:dyDescent="0.25">
      <c r="A2114">
        <v>2113</v>
      </c>
      <c r="B2114" s="1">
        <v>43641</v>
      </c>
      <c r="C2114" s="1">
        <v>43789</v>
      </c>
      <c r="D2114" s="2">
        <v>192</v>
      </c>
      <c r="E2114" s="2" t="s">
        <v>1701</v>
      </c>
      <c r="F2114" s="2" t="s">
        <v>1709</v>
      </c>
      <c r="H2114" t="str">
        <f t="shared" si="288"/>
        <v/>
      </c>
      <c r="I2114" t="str">
        <f t="shared" ca="1" si="289"/>
        <v>cliente indisponivel</v>
      </c>
      <c r="J2114" t="str">
        <f t="shared" ca="1" si="290"/>
        <v>Não entregue</v>
      </c>
      <c r="K2114">
        <f t="shared" ca="1" si="291"/>
        <v>2</v>
      </c>
      <c r="L2114">
        <f t="shared" ca="1" si="292"/>
        <v>2</v>
      </c>
      <c r="M2114" s="6" t="str">
        <f t="shared" si="293"/>
        <v>43</v>
      </c>
      <c r="N2114" s="6">
        <v>11</v>
      </c>
      <c r="O2114" s="6">
        <v>2019</v>
      </c>
      <c r="P2114" s="6" t="s">
        <v>126</v>
      </c>
      <c r="Q2114" s="6">
        <v>11</v>
      </c>
      <c r="R2114" s="6">
        <v>2019</v>
      </c>
      <c r="S2114" s="7">
        <f t="shared" ca="1" si="294"/>
        <v>43640</v>
      </c>
      <c r="T2114" s="7" t="str">
        <f t="shared" si="295"/>
        <v>20</v>
      </c>
      <c r="U2114" s="7">
        <f t="shared" si="296"/>
        <v>43789</v>
      </c>
    </row>
    <row r="2115" spans="1:21" x14ac:dyDescent="0.25">
      <c r="A2115">
        <v>2114</v>
      </c>
      <c r="B2115" s="1">
        <v>43639</v>
      </c>
      <c r="C2115" s="1">
        <v>43783</v>
      </c>
      <c r="D2115" s="2">
        <v>140</v>
      </c>
      <c r="E2115" s="2" t="s">
        <v>1702</v>
      </c>
      <c r="F2115" s="2" t="s">
        <v>1703</v>
      </c>
      <c r="H2115" t="str">
        <f t="shared" ref="H2115:H2178" ca="1" si="297">IF(E2115="Entregue","",I2115)</f>
        <v>outros</v>
      </c>
      <c r="I2115" t="str">
        <f t="shared" ref="I2115:I2178" ca="1" si="298">VLOOKUP(K2115,$V$6:$W$8,2,TRUE)</f>
        <v>outros</v>
      </c>
      <c r="J2115" t="str">
        <f t="shared" ref="J2115:J2178" ca="1" si="299">VLOOKUP(K2115,$V$1:$W$3,2,TRUE)</f>
        <v>Entregue</v>
      </c>
      <c r="K2115">
        <f t="shared" ref="K2115:K2178" ca="1" si="300">RANDBETWEEN(1,2)</f>
        <v>1</v>
      </c>
      <c r="L2115">
        <f t="shared" ref="L2115:L2178" ca="1" si="301">RANDBETWEEN(1,3)</f>
        <v>1</v>
      </c>
      <c r="M2115" s="6" t="str">
        <f t="shared" ref="M2115:M2178" si="302">LEFT(C2115,2)</f>
        <v>43</v>
      </c>
      <c r="N2115" s="6">
        <v>11</v>
      </c>
      <c r="O2115" s="6">
        <v>2019</v>
      </c>
      <c r="P2115" s="6" t="s">
        <v>90</v>
      </c>
      <c r="Q2115" s="6">
        <v>11</v>
      </c>
      <c r="R2115" s="6">
        <v>2019</v>
      </c>
      <c r="S2115" s="7">
        <f t="shared" ref="S2115:S2178" ca="1" si="303">DATE(2019,6,21)+RANDBETWEEN(1,5)</f>
        <v>43639</v>
      </c>
      <c r="T2115" s="7" t="str">
        <f t="shared" ref="T2115:T2178" si="304">SUBSTITUTE(P2115,"/","")</f>
        <v>14</v>
      </c>
      <c r="U2115" s="7">
        <f t="shared" ref="U2115:U2178" si="305">DATE(R2115,Q2115,T2115)</f>
        <v>43783</v>
      </c>
    </row>
    <row r="2116" spans="1:21" x14ac:dyDescent="0.25">
      <c r="A2116">
        <v>2115</v>
      </c>
      <c r="B2116" s="1">
        <v>43640</v>
      </c>
      <c r="C2116" s="1">
        <v>43772</v>
      </c>
      <c r="D2116" s="2">
        <v>199</v>
      </c>
      <c r="E2116" s="2" t="s">
        <v>1701</v>
      </c>
      <c r="F2116" s="2" t="s">
        <v>1709</v>
      </c>
      <c r="H2116" t="str">
        <f t="shared" si="297"/>
        <v/>
      </c>
      <c r="I2116" t="str">
        <f t="shared" ca="1" si="298"/>
        <v>cliente indisponivel</v>
      </c>
      <c r="J2116" t="str">
        <f t="shared" ca="1" si="299"/>
        <v>Não entregue</v>
      </c>
      <c r="K2116">
        <f t="shared" ca="1" si="300"/>
        <v>2</v>
      </c>
      <c r="L2116">
        <f t="shared" ca="1" si="301"/>
        <v>1</v>
      </c>
      <c r="M2116" s="6" t="str">
        <f t="shared" si="302"/>
        <v>43</v>
      </c>
      <c r="N2116" s="6">
        <v>11</v>
      </c>
      <c r="O2116" s="6">
        <v>2019</v>
      </c>
      <c r="P2116" s="6" t="s">
        <v>1691</v>
      </c>
      <c r="Q2116" s="6">
        <v>11</v>
      </c>
      <c r="R2116" s="6">
        <v>2019</v>
      </c>
      <c r="S2116" s="7">
        <f t="shared" ca="1" si="303"/>
        <v>43640</v>
      </c>
      <c r="T2116" s="7" t="str">
        <f t="shared" si="304"/>
        <v>3</v>
      </c>
      <c r="U2116" s="7">
        <f t="shared" si="305"/>
        <v>43772</v>
      </c>
    </row>
    <row r="2117" spans="1:21" x14ac:dyDescent="0.25">
      <c r="A2117">
        <v>2116</v>
      </c>
      <c r="B2117" s="1">
        <v>43640</v>
      </c>
      <c r="C2117" s="1">
        <v>43793</v>
      </c>
      <c r="D2117" s="2">
        <v>202</v>
      </c>
      <c r="E2117" s="2" t="s">
        <v>1702</v>
      </c>
      <c r="F2117" s="2" t="s">
        <v>1704</v>
      </c>
      <c r="H2117" t="str">
        <f t="shared" ca="1" si="297"/>
        <v>outros</v>
      </c>
      <c r="I2117" t="str">
        <f t="shared" ca="1" si="298"/>
        <v>outros</v>
      </c>
      <c r="J2117" t="str">
        <f t="shared" ca="1" si="299"/>
        <v>Entregue</v>
      </c>
      <c r="K2117">
        <f t="shared" ca="1" si="300"/>
        <v>1</v>
      </c>
      <c r="L2117">
        <f t="shared" ca="1" si="301"/>
        <v>2</v>
      </c>
      <c r="M2117" s="6" t="str">
        <f t="shared" si="302"/>
        <v>43</v>
      </c>
      <c r="N2117" s="6">
        <v>11</v>
      </c>
      <c r="O2117" s="6">
        <v>2019</v>
      </c>
      <c r="P2117" s="6" t="s">
        <v>151</v>
      </c>
      <c r="Q2117" s="6">
        <v>11</v>
      </c>
      <c r="R2117" s="6">
        <v>2019</v>
      </c>
      <c r="S2117" s="7">
        <f t="shared" ca="1" si="303"/>
        <v>43640</v>
      </c>
      <c r="T2117" s="7" t="str">
        <f t="shared" si="304"/>
        <v>24</v>
      </c>
      <c r="U2117" s="7">
        <f t="shared" si="305"/>
        <v>43793</v>
      </c>
    </row>
    <row r="2118" spans="1:21" x14ac:dyDescent="0.25">
      <c r="A2118">
        <v>2117</v>
      </c>
      <c r="B2118" s="1">
        <v>43639</v>
      </c>
      <c r="C2118" s="1">
        <v>43770</v>
      </c>
      <c r="D2118" s="2">
        <v>169</v>
      </c>
      <c r="E2118" s="2" t="s">
        <v>1702</v>
      </c>
      <c r="F2118" s="2" t="s">
        <v>1704</v>
      </c>
      <c r="H2118" t="str">
        <f t="shared" ca="1" si="297"/>
        <v>cliente indisponivel</v>
      </c>
      <c r="I2118" t="str">
        <f t="shared" ca="1" si="298"/>
        <v>cliente indisponivel</v>
      </c>
      <c r="J2118" t="str">
        <f t="shared" ca="1" si="299"/>
        <v>Não entregue</v>
      </c>
      <c r="K2118">
        <f t="shared" ca="1" si="300"/>
        <v>2</v>
      </c>
      <c r="L2118">
        <f t="shared" ca="1" si="301"/>
        <v>1</v>
      </c>
      <c r="M2118" s="6" t="str">
        <f t="shared" si="302"/>
        <v>43</v>
      </c>
      <c r="N2118" s="6">
        <v>11</v>
      </c>
      <c r="O2118" s="6">
        <v>2019</v>
      </c>
      <c r="P2118" s="6" t="s">
        <v>1696</v>
      </c>
      <c r="Q2118" s="6">
        <v>11</v>
      </c>
      <c r="R2118" s="6">
        <v>2019</v>
      </c>
      <c r="S2118" s="7">
        <f t="shared" ca="1" si="303"/>
        <v>43642</v>
      </c>
      <c r="T2118" s="7" t="str">
        <f t="shared" si="304"/>
        <v>1</v>
      </c>
      <c r="U2118" s="7">
        <f t="shared" si="305"/>
        <v>43770</v>
      </c>
    </row>
    <row r="2119" spans="1:21" x14ac:dyDescent="0.25">
      <c r="A2119">
        <v>2118</v>
      </c>
      <c r="B2119" s="1">
        <v>43642</v>
      </c>
      <c r="C2119" s="1">
        <v>43778</v>
      </c>
      <c r="D2119" s="2">
        <v>162</v>
      </c>
      <c r="E2119" s="2" t="s">
        <v>1702</v>
      </c>
      <c r="F2119" s="2" t="s">
        <v>1703</v>
      </c>
      <c r="H2119" t="str">
        <f t="shared" ca="1" si="297"/>
        <v>cliente indisponivel</v>
      </c>
      <c r="I2119" t="str">
        <f t="shared" ca="1" si="298"/>
        <v>cliente indisponivel</v>
      </c>
      <c r="J2119" t="str">
        <f t="shared" ca="1" si="299"/>
        <v>Não entregue</v>
      </c>
      <c r="K2119">
        <f t="shared" ca="1" si="300"/>
        <v>2</v>
      </c>
      <c r="L2119">
        <f t="shared" ca="1" si="301"/>
        <v>1</v>
      </c>
      <c r="M2119" s="6" t="str">
        <f t="shared" si="302"/>
        <v>43</v>
      </c>
      <c r="N2119" s="6">
        <v>11</v>
      </c>
      <c r="O2119" s="6">
        <v>2019</v>
      </c>
      <c r="P2119" s="6" t="s">
        <v>1694</v>
      </c>
      <c r="Q2119" s="6">
        <v>11</v>
      </c>
      <c r="R2119" s="6">
        <v>2019</v>
      </c>
      <c r="S2119" s="7">
        <f t="shared" ca="1" si="303"/>
        <v>43640</v>
      </c>
      <c r="T2119" s="7" t="str">
        <f t="shared" si="304"/>
        <v>9</v>
      </c>
      <c r="U2119" s="7">
        <f t="shared" si="305"/>
        <v>43778</v>
      </c>
    </row>
    <row r="2120" spans="1:21" x14ac:dyDescent="0.25">
      <c r="A2120">
        <v>2119</v>
      </c>
      <c r="B2120" s="1">
        <v>43638</v>
      </c>
      <c r="C2120" s="1">
        <v>43770</v>
      </c>
      <c r="D2120" s="2">
        <v>210</v>
      </c>
      <c r="E2120" s="2" t="s">
        <v>1702</v>
      </c>
      <c r="F2120" s="2" t="s">
        <v>1704</v>
      </c>
      <c r="H2120" t="str">
        <f t="shared" ca="1" si="297"/>
        <v>cliente indisponivel</v>
      </c>
      <c r="I2120" t="str">
        <f t="shared" ca="1" si="298"/>
        <v>cliente indisponivel</v>
      </c>
      <c r="J2120" t="str">
        <f t="shared" ca="1" si="299"/>
        <v>Não entregue</v>
      </c>
      <c r="K2120">
        <f t="shared" ca="1" si="300"/>
        <v>2</v>
      </c>
      <c r="L2120">
        <f t="shared" ca="1" si="301"/>
        <v>1</v>
      </c>
      <c r="M2120" s="6" t="str">
        <f t="shared" si="302"/>
        <v>43</v>
      </c>
      <c r="N2120" s="6">
        <v>11</v>
      </c>
      <c r="O2120" s="6">
        <v>2019</v>
      </c>
      <c r="P2120" s="6" t="s">
        <v>1696</v>
      </c>
      <c r="Q2120" s="6">
        <v>11</v>
      </c>
      <c r="R2120" s="6">
        <v>2019</v>
      </c>
      <c r="S2120" s="7">
        <f t="shared" ca="1" si="303"/>
        <v>43642</v>
      </c>
      <c r="T2120" s="7" t="str">
        <f t="shared" si="304"/>
        <v>1</v>
      </c>
      <c r="U2120" s="7">
        <f t="shared" si="305"/>
        <v>43770</v>
      </c>
    </row>
    <row r="2121" spans="1:21" x14ac:dyDescent="0.25">
      <c r="A2121">
        <v>2120</v>
      </c>
      <c r="B2121" s="1">
        <v>43642</v>
      </c>
      <c r="C2121" s="1">
        <v>43790</v>
      </c>
      <c r="D2121" s="2">
        <v>203</v>
      </c>
      <c r="E2121" s="2" t="s">
        <v>1701</v>
      </c>
      <c r="F2121" s="2" t="s">
        <v>1709</v>
      </c>
      <c r="H2121" t="str">
        <f t="shared" si="297"/>
        <v/>
      </c>
      <c r="I2121" t="str">
        <f t="shared" ca="1" si="298"/>
        <v>cliente indisponivel</v>
      </c>
      <c r="J2121" t="str">
        <f t="shared" ca="1" si="299"/>
        <v>Não entregue</v>
      </c>
      <c r="K2121">
        <f t="shared" ca="1" si="300"/>
        <v>2</v>
      </c>
      <c r="L2121">
        <f t="shared" ca="1" si="301"/>
        <v>3</v>
      </c>
      <c r="M2121" s="6" t="str">
        <f t="shared" si="302"/>
        <v>43</v>
      </c>
      <c r="N2121" s="6">
        <v>11</v>
      </c>
      <c r="O2121" s="6">
        <v>2019</v>
      </c>
      <c r="P2121" s="6" t="s">
        <v>132</v>
      </c>
      <c r="Q2121" s="6">
        <v>11</v>
      </c>
      <c r="R2121" s="6">
        <v>2019</v>
      </c>
      <c r="S2121" s="7">
        <f t="shared" ca="1" si="303"/>
        <v>43640</v>
      </c>
      <c r="T2121" s="7" t="str">
        <f t="shared" si="304"/>
        <v>21</v>
      </c>
      <c r="U2121" s="7">
        <f t="shared" si="305"/>
        <v>43790</v>
      </c>
    </row>
    <row r="2122" spans="1:21" x14ac:dyDescent="0.25">
      <c r="A2122">
        <v>2121</v>
      </c>
      <c r="B2122" s="1">
        <v>43638</v>
      </c>
      <c r="C2122" s="1">
        <v>43771</v>
      </c>
      <c r="D2122" s="2">
        <v>68</v>
      </c>
      <c r="E2122" s="2" t="s">
        <v>1701</v>
      </c>
      <c r="F2122" s="2" t="s">
        <v>1709</v>
      </c>
      <c r="H2122" t="str">
        <f t="shared" si="297"/>
        <v/>
      </c>
      <c r="I2122" t="str">
        <f t="shared" ca="1" si="298"/>
        <v>outros</v>
      </c>
      <c r="J2122" t="str">
        <f t="shared" ca="1" si="299"/>
        <v>Entregue</v>
      </c>
      <c r="K2122">
        <f t="shared" ca="1" si="300"/>
        <v>1</v>
      </c>
      <c r="L2122">
        <f t="shared" ca="1" si="301"/>
        <v>2</v>
      </c>
      <c r="M2122" s="6" t="str">
        <f t="shared" si="302"/>
        <v>43</v>
      </c>
      <c r="N2122" s="6">
        <v>11</v>
      </c>
      <c r="O2122" s="6">
        <v>2019</v>
      </c>
      <c r="P2122" s="6" t="s">
        <v>1699</v>
      </c>
      <c r="Q2122" s="6">
        <v>11</v>
      </c>
      <c r="R2122" s="6">
        <v>2019</v>
      </c>
      <c r="S2122" s="7">
        <f t="shared" ca="1" si="303"/>
        <v>43640</v>
      </c>
      <c r="T2122" s="7" t="str">
        <f t="shared" si="304"/>
        <v>2</v>
      </c>
      <c r="U2122" s="7">
        <f t="shared" si="305"/>
        <v>43771</v>
      </c>
    </row>
    <row r="2123" spans="1:21" x14ac:dyDescent="0.25">
      <c r="A2123">
        <v>2122</v>
      </c>
      <c r="B2123" s="1">
        <v>43642</v>
      </c>
      <c r="C2123" s="1">
        <v>43786</v>
      </c>
      <c r="D2123" s="2">
        <v>225</v>
      </c>
      <c r="E2123" s="2" t="s">
        <v>1702</v>
      </c>
      <c r="F2123" s="2" t="s">
        <v>1703</v>
      </c>
      <c r="H2123" t="str">
        <f t="shared" ca="1" si="297"/>
        <v>cliente indisponivel</v>
      </c>
      <c r="I2123" t="str">
        <f t="shared" ca="1" si="298"/>
        <v>cliente indisponivel</v>
      </c>
      <c r="J2123" t="str">
        <f t="shared" ca="1" si="299"/>
        <v>Não entregue</v>
      </c>
      <c r="K2123">
        <f t="shared" ca="1" si="300"/>
        <v>2</v>
      </c>
      <c r="L2123">
        <f t="shared" ca="1" si="301"/>
        <v>2</v>
      </c>
      <c r="M2123" s="6" t="str">
        <f t="shared" si="302"/>
        <v>43</v>
      </c>
      <c r="N2123" s="6">
        <v>11</v>
      </c>
      <c r="O2123" s="6">
        <v>2019</v>
      </c>
      <c r="P2123" s="6" t="s">
        <v>108</v>
      </c>
      <c r="Q2123" s="6">
        <v>11</v>
      </c>
      <c r="R2123" s="6">
        <v>2019</v>
      </c>
      <c r="S2123" s="7">
        <f t="shared" ca="1" si="303"/>
        <v>43642</v>
      </c>
      <c r="T2123" s="7" t="str">
        <f t="shared" si="304"/>
        <v>17</v>
      </c>
      <c r="U2123" s="7">
        <f t="shared" si="305"/>
        <v>43786</v>
      </c>
    </row>
    <row r="2124" spans="1:21" x14ac:dyDescent="0.25">
      <c r="A2124">
        <v>2123</v>
      </c>
      <c r="B2124" s="1">
        <v>43638</v>
      </c>
      <c r="C2124" s="1">
        <v>43776</v>
      </c>
      <c r="D2124" s="2">
        <v>72</v>
      </c>
      <c r="E2124" s="2" t="s">
        <v>1701</v>
      </c>
      <c r="F2124" s="2" t="s">
        <v>1709</v>
      </c>
      <c r="H2124" t="str">
        <f t="shared" si="297"/>
        <v/>
      </c>
      <c r="I2124" t="str">
        <f t="shared" ca="1" si="298"/>
        <v>outros</v>
      </c>
      <c r="J2124" t="str">
        <f t="shared" ca="1" si="299"/>
        <v>Entregue</v>
      </c>
      <c r="K2124">
        <f t="shared" ca="1" si="300"/>
        <v>1</v>
      </c>
      <c r="L2124">
        <f t="shared" ca="1" si="301"/>
        <v>3</v>
      </c>
      <c r="M2124" s="6" t="str">
        <f t="shared" si="302"/>
        <v>43</v>
      </c>
      <c r="N2124" s="6">
        <v>11</v>
      </c>
      <c r="O2124" s="6">
        <v>2019</v>
      </c>
      <c r="P2124" s="6" t="s">
        <v>1697</v>
      </c>
      <c r="Q2124" s="6">
        <v>11</v>
      </c>
      <c r="R2124" s="6">
        <v>2019</v>
      </c>
      <c r="S2124" s="7">
        <f t="shared" ca="1" si="303"/>
        <v>43642</v>
      </c>
      <c r="T2124" s="7" t="str">
        <f t="shared" si="304"/>
        <v>7</v>
      </c>
      <c r="U2124" s="7">
        <f t="shared" si="305"/>
        <v>43776</v>
      </c>
    </row>
    <row r="2125" spans="1:21" x14ac:dyDescent="0.25">
      <c r="A2125">
        <v>2124</v>
      </c>
      <c r="B2125" s="1">
        <v>43638</v>
      </c>
      <c r="C2125" s="1">
        <v>43790</v>
      </c>
      <c r="D2125" s="2">
        <v>79</v>
      </c>
      <c r="E2125" s="2" t="s">
        <v>1702</v>
      </c>
      <c r="F2125" s="2" t="s">
        <v>1703</v>
      </c>
      <c r="H2125" t="str">
        <f t="shared" ca="1" si="297"/>
        <v>outros</v>
      </c>
      <c r="I2125" t="str">
        <f t="shared" ca="1" si="298"/>
        <v>outros</v>
      </c>
      <c r="J2125" t="str">
        <f t="shared" ca="1" si="299"/>
        <v>Entregue</v>
      </c>
      <c r="K2125">
        <f t="shared" ca="1" si="300"/>
        <v>1</v>
      </c>
      <c r="L2125">
        <f t="shared" ca="1" si="301"/>
        <v>1</v>
      </c>
      <c r="M2125" s="6" t="str">
        <f t="shared" si="302"/>
        <v>43</v>
      </c>
      <c r="N2125" s="6">
        <v>11</v>
      </c>
      <c r="O2125" s="6">
        <v>2019</v>
      </c>
      <c r="P2125" s="6" t="s">
        <v>132</v>
      </c>
      <c r="Q2125" s="6">
        <v>11</v>
      </c>
      <c r="R2125" s="6">
        <v>2019</v>
      </c>
      <c r="S2125" s="7">
        <f t="shared" ca="1" si="303"/>
        <v>43638</v>
      </c>
      <c r="T2125" s="7" t="str">
        <f t="shared" si="304"/>
        <v>21</v>
      </c>
      <c r="U2125" s="7">
        <f t="shared" si="305"/>
        <v>43790</v>
      </c>
    </row>
    <row r="2126" spans="1:21" x14ac:dyDescent="0.25">
      <c r="A2126">
        <v>2125</v>
      </c>
      <c r="B2126" s="1">
        <v>43638</v>
      </c>
      <c r="C2126" s="1">
        <v>43777</v>
      </c>
      <c r="D2126" s="2">
        <v>91</v>
      </c>
      <c r="E2126" s="2" t="s">
        <v>1701</v>
      </c>
      <c r="F2126" s="2" t="s">
        <v>1709</v>
      </c>
      <c r="H2126" t="str">
        <f t="shared" si="297"/>
        <v/>
      </c>
      <c r="I2126" t="str">
        <f t="shared" ca="1" si="298"/>
        <v>cliente indisponivel</v>
      </c>
      <c r="J2126" t="str">
        <f t="shared" ca="1" si="299"/>
        <v>Não entregue</v>
      </c>
      <c r="K2126">
        <f t="shared" ca="1" si="300"/>
        <v>2</v>
      </c>
      <c r="L2126">
        <f t="shared" ca="1" si="301"/>
        <v>3</v>
      </c>
      <c r="M2126" s="6" t="str">
        <f t="shared" si="302"/>
        <v>43</v>
      </c>
      <c r="N2126" s="6">
        <v>11</v>
      </c>
      <c r="O2126" s="6">
        <v>2019</v>
      </c>
      <c r="P2126" s="6" t="s">
        <v>1693</v>
      </c>
      <c r="Q2126" s="6">
        <v>11</v>
      </c>
      <c r="R2126" s="6">
        <v>2019</v>
      </c>
      <c r="S2126" s="7">
        <f t="shared" ca="1" si="303"/>
        <v>43640</v>
      </c>
      <c r="T2126" s="7" t="str">
        <f t="shared" si="304"/>
        <v>8</v>
      </c>
      <c r="U2126" s="7">
        <f t="shared" si="305"/>
        <v>43777</v>
      </c>
    </row>
    <row r="2127" spans="1:21" x14ac:dyDescent="0.25">
      <c r="A2127">
        <v>2126</v>
      </c>
      <c r="B2127" s="1">
        <v>43638</v>
      </c>
      <c r="C2127" s="1">
        <v>43778</v>
      </c>
      <c r="D2127" s="2">
        <v>118</v>
      </c>
      <c r="E2127" s="2" t="s">
        <v>1701</v>
      </c>
      <c r="F2127" s="2" t="s">
        <v>1709</v>
      </c>
      <c r="H2127" t="str">
        <f t="shared" si="297"/>
        <v/>
      </c>
      <c r="I2127" t="str">
        <f t="shared" ca="1" si="298"/>
        <v>outros</v>
      </c>
      <c r="J2127" t="str">
        <f t="shared" ca="1" si="299"/>
        <v>Entregue</v>
      </c>
      <c r="K2127">
        <f t="shared" ca="1" si="300"/>
        <v>1</v>
      </c>
      <c r="L2127">
        <f t="shared" ca="1" si="301"/>
        <v>3</v>
      </c>
      <c r="M2127" s="6" t="str">
        <f t="shared" si="302"/>
        <v>43</v>
      </c>
      <c r="N2127" s="6">
        <v>11</v>
      </c>
      <c r="O2127" s="6">
        <v>2019</v>
      </c>
      <c r="P2127" s="6" t="s">
        <v>1694</v>
      </c>
      <c r="Q2127" s="6">
        <v>11</v>
      </c>
      <c r="R2127" s="6">
        <v>2019</v>
      </c>
      <c r="S2127" s="7">
        <f t="shared" ca="1" si="303"/>
        <v>43640</v>
      </c>
      <c r="T2127" s="7" t="str">
        <f t="shared" si="304"/>
        <v>9</v>
      </c>
      <c r="U2127" s="7">
        <f t="shared" si="305"/>
        <v>43778</v>
      </c>
    </row>
    <row r="2128" spans="1:21" x14ac:dyDescent="0.25">
      <c r="A2128">
        <v>2127</v>
      </c>
      <c r="B2128" s="1">
        <v>43638</v>
      </c>
      <c r="C2128" s="1">
        <v>43792</v>
      </c>
      <c r="D2128" s="2">
        <v>155</v>
      </c>
      <c r="E2128" s="2" t="s">
        <v>1701</v>
      </c>
      <c r="F2128" s="2" t="s">
        <v>1709</v>
      </c>
      <c r="H2128" t="str">
        <f t="shared" si="297"/>
        <v/>
      </c>
      <c r="I2128" t="str">
        <f t="shared" ca="1" si="298"/>
        <v>cliente indisponivel</v>
      </c>
      <c r="J2128" t="str">
        <f t="shared" ca="1" si="299"/>
        <v>Não entregue</v>
      </c>
      <c r="K2128">
        <f t="shared" ca="1" si="300"/>
        <v>2</v>
      </c>
      <c r="L2128">
        <f t="shared" ca="1" si="301"/>
        <v>3</v>
      </c>
      <c r="M2128" s="6" t="str">
        <f t="shared" si="302"/>
        <v>43</v>
      </c>
      <c r="N2128" s="6">
        <v>11</v>
      </c>
      <c r="O2128" s="6">
        <v>2019</v>
      </c>
      <c r="P2128" s="6" t="s">
        <v>144</v>
      </c>
      <c r="Q2128" s="6">
        <v>11</v>
      </c>
      <c r="R2128" s="6">
        <v>2019</v>
      </c>
      <c r="S2128" s="7">
        <f t="shared" ca="1" si="303"/>
        <v>43640</v>
      </c>
      <c r="T2128" s="7" t="str">
        <f t="shared" si="304"/>
        <v>23</v>
      </c>
      <c r="U2128" s="7">
        <f t="shared" si="305"/>
        <v>43792</v>
      </c>
    </row>
    <row r="2129" spans="1:21" x14ac:dyDescent="0.25">
      <c r="A2129">
        <v>2128</v>
      </c>
      <c r="B2129" s="1">
        <v>43642</v>
      </c>
      <c r="C2129" s="1">
        <v>43787</v>
      </c>
      <c r="D2129" s="2">
        <v>84</v>
      </c>
      <c r="E2129" s="2" t="s">
        <v>1702</v>
      </c>
      <c r="F2129" s="2" t="s">
        <v>1703</v>
      </c>
      <c r="H2129" t="str">
        <f t="shared" ca="1" si="297"/>
        <v>outros</v>
      </c>
      <c r="I2129" t="str">
        <f t="shared" ca="1" si="298"/>
        <v>outros</v>
      </c>
      <c r="J2129" t="str">
        <f t="shared" ca="1" si="299"/>
        <v>Entregue</v>
      </c>
      <c r="K2129">
        <f t="shared" ca="1" si="300"/>
        <v>1</v>
      </c>
      <c r="L2129">
        <f t="shared" ca="1" si="301"/>
        <v>3</v>
      </c>
      <c r="M2129" s="6" t="str">
        <f t="shared" si="302"/>
        <v>43</v>
      </c>
      <c r="N2129" s="6">
        <v>11</v>
      </c>
      <c r="O2129" s="6">
        <v>2019</v>
      </c>
      <c r="P2129" s="6" t="s">
        <v>114</v>
      </c>
      <c r="Q2129" s="6">
        <v>11</v>
      </c>
      <c r="R2129" s="6">
        <v>2019</v>
      </c>
      <c r="S2129" s="7">
        <f t="shared" ca="1" si="303"/>
        <v>43641</v>
      </c>
      <c r="T2129" s="7" t="str">
        <f t="shared" si="304"/>
        <v>18</v>
      </c>
      <c r="U2129" s="7">
        <f t="shared" si="305"/>
        <v>43787</v>
      </c>
    </row>
    <row r="2130" spans="1:21" x14ac:dyDescent="0.25">
      <c r="A2130">
        <v>2129</v>
      </c>
      <c r="B2130" s="1">
        <v>43640</v>
      </c>
      <c r="C2130" s="1">
        <v>43791</v>
      </c>
      <c r="D2130" s="2">
        <v>127</v>
      </c>
      <c r="E2130" s="2" t="s">
        <v>1701</v>
      </c>
      <c r="F2130" s="2" t="s">
        <v>1709</v>
      </c>
      <c r="H2130" t="str">
        <f t="shared" si="297"/>
        <v/>
      </c>
      <c r="I2130" t="str">
        <f t="shared" ca="1" si="298"/>
        <v>cliente indisponivel</v>
      </c>
      <c r="J2130" t="str">
        <f t="shared" ca="1" si="299"/>
        <v>Não entregue</v>
      </c>
      <c r="K2130">
        <f t="shared" ca="1" si="300"/>
        <v>2</v>
      </c>
      <c r="L2130">
        <f t="shared" ca="1" si="301"/>
        <v>1</v>
      </c>
      <c r="M2130" s="6" t="str">
        <f t="shared" si="302"/>
        <v>43</v>
      </c>
      <c r="N2130" s="6">
        <v>11</v>
      </c>
      <c r="O2130" s="6">
        <v>2019</v>
      </c>
      <c r="P2130" s="6" t="s">
        <v>138</v>
      </c>
      <c r="Q2130" s="6">
        <v>11</v>
      </c>
      <c r="R2130" s="6">
        <v>2019</v>
      </c>
      <c r="S2130" s="7">
        <f t="shared" ca="1" si="303"/>
        <v>43642</v>
      </c>
      <c r="T2130" s="7" t="str">
        <f t="shared" si="304"/>
        <v>22</v>
      </c>
      <c r="U2130" s="7">
        <f t="shared" si="305"/>
        <v>43791</v>
      </c>
    </row>
    <row r="2131" spans="1:21" x14ac:dyDescent="0.25">
      <c r="A2131">
        <v>2130</v>
      </c>
      <c r="B2131" s="1">
        <v>43642</v>
      </c>
      <c r="C2131" s="1">
        <v>43792</v>
      </c>
      <c r="D2131" s="2">
        <v>199</v>
      </c>
      <c r="E2131" s="2" t="s">
        <v>1702</v>
      </c>
      <c r="F2131" s="2" t="s">
        <v>1704</v>
      </c>
      <c r="H2131" t="str">
        <f t="shared" ca="1" si="297"/>
        <v>outros</v>
      </c>
      <c r="I2131" t="str">
        <f t="shared" ca="1" si="298"/>
        <v>outros</v>
      </c>
      <c r="J2131" t="str">
        <f t="shared" ca="1" si="299"/>
        <v>Entregue</v>
      </c>
      <c r="K2131">
        <f t="shared" ca="1" si="300"/>
        <v>1</v>
      </c>
      <c r="L2131">
        <f t="shared" ca="1" si="301"/>
        <v>1</v>
      </c>
      <c r="M2131" s="6" t="str">
        <f t="shared" si="302"/>
        <v>43</v>
      </c>
      <c r="N2131" s="6">
        <v>11</v>
      </c>
      <c r="O2131" s="6">
        <v>2019</v>
      </c>
      <c r="P2131" s="6" t="s">
        <v>144</v>
      </c>
      <c r="Q2131" s="6">
        <v>11</v>
      </c>
      <c r="R2131" s="6">
        <v>2019</v>
      </c>
      <c r="S2131" s="7">
        <f t="shared" ca="1" si="303"/>
        <v>43642</v>
      </c>
      <c r="T2131" s="7" t="str">
        <f t="shared" si="304"/>
        <v>23</v>
      </c>
      <c r="U2131" s="7">
        <f t="shared" si="305"/>
        <v>43792</v>
      </c>
    </row>
    <row r="2132" spans="1:21" x14ac:dyDescent="0.25">
      <c r="A2132">
        <v>2131</v>
      </c>
      <c r="B2132" s="1">
        <v>43638</v>
      </c>
      <c r="C2132" s="1">
        <v>43772</v>
      </c>
      <c r="D2132" s="2">
        <v>47</v>
      </c>
      <c r="E2132" s="2" t="s">
        <v>1701</v>
      </c>
      <c r="F2132" s="2" t="s">
        <v>1709</v>
      </c>
      <c r="H2132" t="str">
        <f t="shared" si="297"/>
        <v/>
      </c>
      <c r="I2132" t="str">
        <f t="shared" ca="1" si="298"/>
        <v>cliente indisponivel</v>
      </c>
      <c r="J2132" t="str">
        <f t="shared" ca="1" si="299"/>
        <v>Não entregue</v>
      </c>
      <c r="K2132">
        <f t="shared" ca="1" si="300"/>
        <v>2</v>
      </c>
      <c r="L2132">
        <f t="shared" ca="1" si="301"/>
        <v>1</v>
      </c>
      <c r="M2132" s="6" t="str">
        <f t="shared" si="302"/>
        <v>43</v>
      </c>
      <c r="N2132" s="6">
        <v>11</v>
      </c>
      <c r="O2132" s="6">
        <v>2019</v>
      </c>
      <c r="P2132" s="6" t="s">
        <v>1691</v>
      </c>
      <c r="Q2132" s="6">
        <v>11</v>
      </c>
      <c r="R2132" s="6">
        <v>2019</v>
      </c>
      <c r="S2132" s="7">
        <f t="shared" ca="1" si="303"/>
        <v>43640</v>
      </c>
      <c r="T2132" s="7" t="str">
        <f t="shared" si="304"/>
        <v>3</v>
      </c>
      <c r="U2132" s="7">
        <f t="shared" si="305"/>
        <v>43772</v>
      </c>
    </row>
    <row r="2133" spans="1:21" x14ac:dyDescent="0.25">
      <c r="A2133">
        <v>2132</v>
      </c>
      <c r="B2133" s="1">
        <v>43638</v>
      </c>
      <c r="C2133" s="1">
        <v>43794</v>
      </c>
      <c r="D2133" s="2">
        <v>7</v>
      </c>
      <c r="E2133" s="2" t="s">
        <v>1702</v>
      </c>
      <c r="F2133" s="2" t="s">
        <v>1703</v>
      </c>
      <c r="H2133" t="str">
        <f t="shared" ca="1" si="297"/>
        <v>outros</v>
      </c>
      <c r="I2133" t="str">
        <f t="shared" ca="1" si="298"/>
        <v>outros</v>
      </c>
      <c r="J2133" t="str">
        <f t="shared" ca="1" si="299"/>
        <v>Entregue</v>
      </c>
      <c r="K2133">
        <f t="shared" ca="1" si="300"/>
        <v>1</v>
      </c>
      <c r="L2133">
        <f t="shared" ca="1" si="301"/>
        <v>3</v>
      </c>
      <c r="M2133" s="6" t="str">
        <f t="shared" si="302"/>
        <v>43</v>
      </c>
      <c r="N2133" s="6">
        <v>11</v>
      </c>
      <c r="O2133" s="6">
        <v>2019</v>
      </c>
      <c r="P2133" s="6" t="s">
        <v>157</v>
      </c>
      <c r="Q2133" s="6">
        <v>11</v>
      </c>
      <c r="R2133" s="6">
        <v>2019</v>
      </c>
      <c r="S2133" s="7">
        <f t="shared" ca="1" si="303"/>
        <v>43639</v>
      </c>
      <c r="T2133" s="7" t="str">
        <f t="shared" si="304"/>
        <v>25</v>
      </c>
      <c r="U2133" s="7">
        <f t="shared" si="305"/>
        <v>43794</v>
      </c>
    </row>
    <row r="2134" spans="1:21" x14ac:dyDescent="0.25">
      <c r="A2134">
        <v>2133</v>
      </c>
      <c r="B2134" s="1">
        <v>43641</v>
      </c>
      <c r="C2134" s="1">
        <v>43792</v>
      </c>
      <c r="D2134" s="2">
        <v>122</v>
      </c>
      <c r="E2134" s="2" t="s">
        <v>1702</v>
      </c>
      <c r="F2134" s="2" t="s">
        <v>1704</v>
      </c>
      <c r="H2134" t="str">
        <f t="shared" ca="1" si="297"/>
        <v>cliente indisponivel</v>
      </c>
      <c r="I2134" t="str">
        <f t="shared" ca="1" si="298"/>
        <v>cliente indisponivel</v>
      </c>
      <c r="J2134" t="str">
        <f t="shared" ca="1" si="299"/>
        <v>Não entregue</v>
      </c>
      <c r="K2134">
        <f t="shared" ca="1" si="300"/>
        <v>2</v>
      </c>
      <c r="L2134">
        <f t="shared" ca="1" si="301"/>
        <v>2</v>
      </c>
      <c r="M2134" s="6" t="str">
        <f t="shared" si="302"/>
        <v>43</v>
      </c>
      <c r="N2134" s="6">
        <v>11</v>
      </c>
      <c r="O2134" s="6">
        <v>2019</v>
      </c>
      <c r="P2134" s="6" t="s">
        <v>144</v>
      </c>
      <c r="Q2134" s="6">
        <v>11</v>
      </c>
      <c r="R2134" s="6">
        <v>2019</v>
      </c>
      <c r="S2134" s="7">
        <f t="shared" ca="1" si="303"/>
        <v>43638</v>
      </c>
      <c r="T2134" s="7" t="str">
        <f t="shared" si="304"/>
        <v>23</v>
      </c>
      <c r="U2134" s="7">
        <f t="shared" si="305"/>
        <v>43792</v>
      </c>
    </row>
    <row r="2135" spans="1:21" x14ac:dyDescent="0.25">
      <c r="A2135">
        <v>2134</v>
      </c>
      <c r="B2135" s="1">
        <v>43641</v>
      </c>
      <c r="C2135" s="1">
        <v>43789</v>
      </c>
      <c r="D2135" s="2">
        <v>4</v>
      </c>
      <c r="E2135" s="2" t="s">
        <v>1701</v>
      </c>
      <c r="F2135" s="2" t="s">
        <v>1709</v>
      </c>
      <c r="H2135" t="str">
        <f t="shared" si="297"/>
        <v/>
      </c>
      <c r="I2135" t="str">
        <f t="shared" ca="1" si="298"/>
        <v>cliente indisponivel</v>
      </c>
      <c r="J2135" t="str">
        <f t="shared" ca="1" si="299"/>
        <v>Não entregue</v>
      </c>
      <c r="K2135">
        <f t="shared" ca="1" si="300"/>
        <v>2</v>
      </c>
      <c r="L2135">
        <f t="shared" ca="1" si="301"/>
        <v>2</v>
      </c>
      <c r="M2135" s="6" t="str">
        <f t="shared" si="302"/>
        <v>43</v>
      </c>
      <c r="N2135" s="6">
        <v>11</v>
      </c>
      <c r="O2135" s="6">
        <v>2019</v>
      </c>
      <c r="P2135" s="6" t="s">
        <v>126</v>
      </c>
      <c r="Q2135" s="6">
        <v>11</v>
      </c>
      <c r="R2135" s="6">
        <v>2019</v>
      </c>
      <c r="S2135" s="7">
        <f t="shared" ca="1" si="303"/>
        <v>43639</v>
      </c>
      <c r="T2135" s="7" t="str">
        <f t="shared" si="304"/>
        <v>20</v>
      </c>
      <c r="U2135" s="7">
        <f t="shared" si="305"/>
        <v>43789</v>
      </c>
    </row>
    <row r="2136" spans="1:21" x14ac:dyDescent="0.25">
      <c r="A2136">
        <v>2135</v>
      </c>
      <c r="B2136" s="1">
        <v>43641</v>
      </c>
      <c r="C2136" s="1">
        <v>43797</v>
      </c>
      <c r="D2136" s="2">
        <v>216</v>
      </c>
      <c r="E2136" s="2" t="s">
        <v>1702</v>
      </c>
      <c r="F2136" s="2" t="s">
        <v>1704</v>
      </c>
      <c r="H2136" t="str">
        <f t="shared" ca="1" si="297"/>
        <v>cliente indisponivel</v>
      </c>
      <c r="I2136" t="str">
        <f t="shared" ca="1" si="298"/>
        <v>cliente indisponivel</v>
      </c>
      <c r="J2136" t="str">
        <f t="shared" ca="1" si="299"/>
        <v>Não entregue</v>
      </c>
      <c r="K2136">
        <f t="shared" ca="1" si="300"/>
        <v>2</v>
      </c>
      <c r="L2136">
        <f t="shared" ca="1" si="301"/>
        <v>2</v>
      </c>
      <c r="M2136" s="6" t="str">
        <f t="shared" si="302"/>
        <v>43</v>
      </c>
      <c r="N2136" s="6">
        <v>11</v>
      </c>
      <c r="O2136" s="6">
        <v>2019</v>
      </c>
      <c r="P2136" s="6" t="s">
        <v>175</v>
      </c>
      <c r="Q2136" s="6">
        <v>11</v>
      </c>
      <c r="R2136" s="6">
        <v>2019</v>
      </c>
      <c r="S2136" s="7">
        <f t="shared" ca="1" si="303"/>
        <v>43639</v>
      </c>
      <c r="T2136" s="7" t="str">
        <f t="shared" si="304"/>
        <v>28</v>
      </c>
      <c r="U2136" s="7">
        <f t="shared" si="305"/>
        <v>43797</v>
      </c>
    </row>
    <row r="2137" spans="1:21" x14ac:dyDescent="0.25">
      <c r="A2137">
        <v>2136</v>
      </c>
      <c r="B2137" s="1">
        <v>43638</v>
      </c>
      <c r="C2137" s="1">
        <v>43774</v>
      </c>
      <c r="D2137" s="2">
        <v>62</v>
      </c>
      <c r="E2137" s="2" t="s">
        <v>1702</v>
      </c>
      <c r="F2137" s="2" t="s">
        <v>1703</v>
      </c>
      <c r="H2137" t="str">
        <f t="shared" ca="1" si="297"/>
        <v>outros</v>
      </c>
      <c r="I2137" t="str">
        <f t="shared" ca="1" si="298"/>
        <v>outros</v>
      </c>
      <c r="J2137" t="str">
        <f t="shared" ca="1" si="299"/>
        <v>Entregue</v>
      </c>
      <c r="K2137">
        <f t="shared" ca="1" si="300"/>
        <v>1</v>
      </c>
      <c r="L2137">
        <f t="shared" ca="1" si="301"/>
        <v>1</v>
      </c>
      <c r="M2137" s="6" t="str">
        <f t="shared" si="302"/>
        <v>43</v>
      </c>
      <c r="N2137" s="6">
        <v>11</v>
      </c>
      <c r="O2137" s="6">
        <v>2019</v>
      </c>
      <c r="P2137" s="6" t="s">
        <v>1695</v>
      </c>
      <c r="Q2137" s="6">
        <v>11</v>
      </c>
      <c r="R2137" s="6">
        <v>2019</v>
      </c>
      <c r="S2137" s="7">
        <f t="shared" ca="1" si="303"/>
        <v>43638</v>
      </c>
      <c r="T2137" s="7" t="str">
        <f t="shared" si="304"/>
        <v>5</v>
      </c>
      <c r="U2137" s="7">
        <f t="shared" si="305"/>
        <v>43774</v>
      </c>
    </row>
    <row r="2138" spans="1:21" x14ac:dyDescent="0.25">
      <c r="A2138">
        <v>2137</v>
      </c>
      <c r="B2138" s="1">
        <v>43638</v>
      </c>
      <c r="C2138" s="1">
        <v>43797</v>
      </c>
      <c r="D2138" s="2">
        <v>144</v>
      </c>
      <c r="E2138" s="2" t="s">
        <v>1701</v>
      </c>
      <c r="F2138" s="2" t="s">
        <v>1709</v>
      </c>
      <c r="H2138" t="str">
        <f t="shared" si="297"/>
        <v/>
      </c>
      <c r="I2138" t="str">
        <f t="shared" ca="1" si="298"/>
        <v>cliente indisponivel</v>
      </c>
      <c r="J2138" t="str">
        <f t="shared" ca="1" si="299"/>
        <v>Não entregue</v>
      </c>
      <c r="K2138">
        <f t="shared" ca="1" si="300"/>
        <v>2</v>
      </c>
      <c r="L2138">
        <f t="shared" ca="1" si="301"/>
        <v>3</v>
      </c>
      <c r="M2138" s="6" t="str">
        <f t="shared" si="302"/>
        <v>43</v>
      </c>
      <c r="N2138" s="6">
        <v>11</v>
      </c>
      <c r="O2138" s="6">
        <v>2019</v>
      </c>
      <c r="P2138" s="6" t="s">
        <v>175</v>
      </c>
      <c r="Q2138" s="6">
        <v>11</v>
      </c>
      <c r="R2138" s="6">
        <v>2019</v>
      </c>
      <c r="S2138" s="7">
        <f t="shared" ca="1" si="303"/>
        <v>43639</v>
      </c>
      <c r="T2138" s="7" t="str">
        <f t="shared" si="304"/>
        <v>28</v>
      </c>
      <c r="U2138" s="7">
        <f t="shared" si="305"/>
        <v>43797</v>
      </c>
    </row>
    <row r="2139" spans="1:21" x14ac:dyDescent="0.25">
      <c r="A2139">
        <v>2138</v>
      </c>
      <c r="B2139" s="1">
        <v>43642</v>
      </c>
      <c r="C2139" s="1">
        <v>43771</v>
      </c>
      <c r="D2139" s="2">
        <v>77</v>
      </c>
      <c r="E2139" s="2" t="s">
        <v>1701</v>
      </c>
      <c r="F2139" s="2" t="s">
        <v>1709</v>
      </c>
      <c r="H2139" t="str">
        <f t="shared" si="297"/>
        <v/>
      </c>
      <c r="I2139" t="str">
        <f t="shared" ca="1" si="298"/>
        <v>cliente indisponivel</v>
      </c>
      <c r="J2139" t="str">
        <f t="shared" ca="1" si="299"/>
        <v>Não entregue</v>
      </c>
      <c r="K2139">
        <f t="shared" ca="1" si="300"/>
        <v>2</v>
      </c>
      <c r="L2139">
        <f t="shared" ca="1" si="301"/>
        <v>2</v>
      </c>
      <c r="M2139" s="6" t="str">
        <f t="shared" si="302"/>
        <v>43</v>
      </c>
      <c r="N2139" s="6">
        <v>11</v>
      </c>
      <c r="O2139" s="6">
        <v>2019</v>
      </c>
      <c r="P2139" s="6" t="s">
        <v>1699</v>
      </c>
      <c r="Q2139" s="6">
        <v>11</v>
      </c>
      <c r="R2139" s="6">
        <v>2019</v>
      </c>
      <c r="S2139" s="7">
        <f t="shared" ca="1" si="303"/>
        <v>43642</v>
      </c>
      <c r="T2139" s="7" t="str">
        <f t="shared" si="304"/>
        <v>2</v>
      </c>
      <c r="U2139" s="7">
        <f t="shared" si="305"/>
        <v>43771</v>
      </c>
    </row>
    <row r="2140" spans="1:21" x14ac:dyDescent="0.25">
      <c r="A2140">
        <v>2139</v>
      </c>
      <c r="B2140" s="1">
        <v>43642</v>
      </c>
      <c r="C2140" s="1">
        <v>43774</v>
      </c>
      <c r="D2140" s="2">
        <v>130</v>
      </c>
      <c r="E2140" s="2" t="s">
        <v>1701</v>
      </c>
      <c r="F2140" s="2" t="s">
        <v>1709</v>
      </c>
      <c r="H2140" t="str">
        <f t="shared" si="297"/>
        <v/>
      </c>
      <c r="I2140" t="str">
        <f t="shared" ca="1" si="298"/>
        <v>outros</v>
      </c>
      <c r="J2140" t="str">
        <f t="shared" ca="1" si="299"/>
        <v>Entregue</v>
      </c>
      <c r="K2140">
        <f t="shared" ca="1" si="300"/>
        <v>1</v>
      </c>
      <c r="L2140">
        <f t="shared" ca="1" si="301"/>
        <v>2</v>
      </c>
      <c r="M2140" s="6" t="str">
        <f t="shared" si="302"/>
        <v>43</v>
      </c>
      <c r="N2140" s="6">
        <v>11</v>
      </c>
      <c r="O2140" s="6">
        <v>2019</v>
      </c>
      <c r="P2140" s="6" t="s">
        <v>1695</v>
      </c>
      <c r="Q2140" s="6">
        <v>11</v>
      </c>
      <c r="R2140" s="6">
        <v>2019</v>
      </c>
      <c r="S2140" s="7">
        <f t="shared" ca="1" si="303"/>
        <v>43639</v>
      </c>
      <c r="T2140" s="7" t="str">
        <f t="shared" si="304"/>
        <v>5</v>
      </c>
      <c r="U2140" s="7">
        <f t="shared" si="305"/>
        <v>43774</v>
      </c>
    </row>
    <row r="2141" spans="1:21" x14ac:dyDescent="0.25">
      <c r="A2141">
        <v>2140</v>
      </c>
      <c r="B2141" s="1">
        <v>43638</v>
      </c>
      <c r="C2141" s="1">
        <v>43790</v>
      </c>
      <c r="D2141" s="2">
        <v>200</v>
      </c>
      <c r="E2141" s="2" t="s">
        <v>1701</v>
      </c>
      <c r="F2141" s="2" t="s">
        <v>1709</v>
      </c>
      <c r="H2141" t="str">
        <f t="shared" si="297"/>
        <v/>
      </c>
      <c r="I2141" t="str">
        <f t="shared" ca="1" si="298"/>
        <v>outros</v>
      </c>
      <c r="J2141" t="str">
        <f t="shared" ca="1" si="299"/>
        <v>Entregue</v>
      </c>
      <c r="K2141">
        <f t="shared" ca="1" si="300"/>
        <v>1</v>
      </c>
      <c r="L2141">
        <f t="shared" ca="1" si="301"/>
        <v>2</v>
      </c>
      <c r="M2141" s="6" t="str">
        <f t="shared" si="302"/>
        <v>43</v>
      </c>
      <c r="N2141" s="6">
        <v>11</v>
      </c>
      <c r="O2141" s="6">
        <v>2019</v>
      </c>
      <c r="P2141" s="6" t="s">
        <v>132</v>
      </c>
      <c r="Q2141" s="6">
        <v>11</v>
      </c>
      <c r="R2141" s="6">
        <v>2019</v>
      </c>
      <c r="S2141" s="7">
        <f t="shared" ca="1" si="303"/>
        <v>43638</v>
      </c>
      <c r="T2141" s="7" t="str">
        <f t="shared" si="304"/>
        <v>21</v>
      </c>
      <c r="U2141" s="7">
        <f t="shared" si="305"/>
        <v>43790</v>
      </c>
    </row>
    <row r="2142" spans="1:21" x14ac:dyDescent="0.25">
      <c r="A2142">
        <v>2141</v>
      </c>
      <c r="B2142" s="1">
        <v>43640</v>
      </c>
      <c r="C2142" s="1">
        <v>43773</v>
      </c>
      <c r="D2142" s="2">
        <v>230</v>
      </c>
      <c r="E2142" s="2" t="s">
        <v>1702</v>
      </c>
      <c r="F2142" s="2" t="s">
        <v>1704</v>
      </c>
      <c r="H2142" t="str">
        <f t="shared" ca="1" si="297"/>
        <v>outros</v>
      </c>
      <c r="I2142" t="str">
        <f t="shared" ca="1" si="298"/>
        <v>outros</v>
      </c>
      <c r="J2142" t="str">
        <f t="shared" ca="1" si="299"/>
        <v>Entregue</v>
      </c>
      <c r="K2142">
        <f t="shared" ca="1" si="300"/>
        <v>1</v>
      </c>
      <c r="L2142">
        <f t="shared" ca="1" si="301"/>
        <v>2</v>
      </c>
      <c r="M2142" s="6" t="str">
        <f t="shared" si="302"/>
        <v>43</v>
      </c>
      <c r="N2142" s="6">
        <v>11</v>
      </c>
      <c r="O2142" s="6">
        <v>2019</v>
      </c>
      <c r="P2142" s="6" t="s">
        <v>1698</v>
      </c>
      <c r="Q2142" s="6">
        <v>11</v>
      </c>
      <c r="R2142" s="6">
        <v>2019</v>
      </c>
      <c r="S2142" s="7">
        <f t="shared" ca="1" si="303"/>
        <v>43642</v>
      </c>
      <c r="T2142" s="7" t="str">
        <f t="shared" si="304"/>
        <v>4</v>
      </c>
      <c r="U2142" s="7">
        <f t="shared" si="305"/>
        <v>43773</v>
      </c>
    </row>
    <row r="2143" spans="1:21" x14ac:dyDescent="0.25">
      <c r="A2143">
        <v>2142</v>
      </c>
      <c r="B2143" s="1">
        <v>43638</v>
      </c>
      <c r="C2143" s="1">
        <v>43782</v>
      </c>
      <c r="D2143" s="2">
        <v>219</v>
      </c>
      <c r="E2143" s="2" t="s">
        <v>1701</v>
      </c>
      <c r="F2143" s="2" t="s">
        <v>1709</v>
      </c>
      <c r="H2143" t="str">
        <f t="shared" si="297"/>
        <v/>
      </c>
      <c r="I2143" t="str">
        <f t="shared" ca="1" si="298"/>
        <v>cliente indisponivel</v>
      </c>
      <c r="J2143" t="str">
        <f t="shared" ca="1" si="299"/>
        <v>Não entregue</v>
      </c>
      <c r="K2143">
        <f t="shared" ca="1" si="300"/>
        <v>2</v>
      </c>
      <c r="L2143">
        <f t="shared" ca="1" si="301"/>
        <v>2</v>
      </c>
      <c r="M2143" s="6" t="str">
        <f t="shared" si="302"/>
        <v>43</v>
      </c>
      <c r="N2143" s="6">
        <v>11</v>
      </c>
      <c r="O2143" s="6">
        <v>2019</v>
      </c>
      <c r="P2143" s="6" t="s">
        <v>84</v>
      </c>
      <c r="Q2143" s="6">
        <v>11</v>
      </c>
      <c r="R2143" s="6">
        <v>2019</v>
      </c>
      <c r="S2143" s="7">
        <f t="shared" ca="1" si="303"/>
        <v>43642</v>
      </c>
      <c r="T2143" s="7" t="str">
        <f t="shared" si="304"/>
        <v>13</v>
      </c>
      <c r="U2143" s="7">
        <f t="shared" si="305"/>
        <v>43782</v>
      </c>
    </row>
    <row r="2144" spans="1:21" x14ac:dyDescent="0.25">
      <c r="A2144">
        <v>2143</v>
      </c>
      <c r="B2144" s="1">
        <v>43641</v>
      </c>
      <c r="C2144" s="1">
        <v>43795</v>
      </c>
      <c r="D2144" s="2">
        <v>220</v>
      </c>
      <c r="E2144" s="2" t="s">
        <v>1702</v>
      </c>
      <c r="F2144" s="2" t="s">
        <v>1703</v>
      </c>
      <c r="H2144" t="str">
        <f t="shared" ca="1" si="297"/>
        <v>outros</v>
      </c>
      <c r="I2144" t="str">
        <f t="shared" ca="1" si="298"/>
        <v>outros</v>
      </c>
      <c r="J2144" t="str">
        <f t="shared" ca="1" si="299"/>
        <v>Entregue</v>
      </c>
      <c r="K2144">
        <f t="shared" ca="1" si="300"/>
        <v>1</v>
      </c>
      <c r="L2144">
        <f t="shared" ca="1" si="301"/>
        <v>1</v>
      </c>
      <c r="M2144" s="6" t="str">
        <f t="shared" si="302"/>
        <v>43</v>
      </c>
      <c r="N2144" s="6">
        <v>11</v>
      </c>
      <c r="O2144" s="6">
        <v>2019</v>
      </c>
      <c r="P2144" s="6" t="s">
        <v>163</v>
      </c>
      <c r="Q2144" s="6">
        <v>11</v>
      </c>
      <c r="R2144" s="6">
        <v>2019</v>
      </c>
      <c r="S2144" s="7">
        <f t="shared" ca="1" si="303"/>
        <v>43642</v>
      </c>
      <c r="T2144" s="7" t="str">
        <f t="shared" si="304"/>
        <v>26</v>
      </c>
      <c r="U2144" s="7">
        <f t="shared" si="305"/>
        <v>43795</v>
      </c>
    </row>
    <row r="2145" spans="1:21" x14ac:dyDescent="0.25">
      <c r="A2145">
        <v>2144</v>
      </c>
      <c r="B2145" s="1">
        <v>43638</v>
      </c>
      <c r="C2145" s="1">
        <v>43772</v>
      </c>
      <c r="D2145" s="2">
        <v>114</v>
      </c>
      <c r="E2145" s="2" t="s">
        <v>1701</v>
      </c>
      <c r="F2145" s="2" t="s">
        <v>1709</v>
      </c>
      <c r="H2145" t="str">
        <f t="shared" si="297"/>
        <v/>
      </c>
      <c r="I2145" t="str">
        <f t="shared" ca="1" si="298"/>
        <v>outros</v>
      </c>
      <c r="J2145" t="str">
        <f t="shared" ca="1" si="299"/>
        <v>Entregue</v>
      </c>
      <c r="K2145">
        <f t="shared" ca="1" si="300"/>
        <v>1</v>
      </c>
      <c r="L2145">
        <f t="shared" ca="1" si="301"/>
        <v>2</v>
      </c>
      <c r="M2145" s="6" t="str">
        <f t="shared" si="302"/>
        <v>43</v>
      </c>
      <c r="N2145" s="6">
        <v>11</v>
      </c>
      <c r="O2145" s="6">
        <v>2019</v>
      </c>
      <c r="P2145" s="6" t="s">
        <v>1691</v>
      </c>
      <c r="Q2145" s="6">
        <v>11</v>
      </c>
      <c r="R2145" s="6">
        <v>2019</v>
      </c>
      <c r="S2145" s="7">
        <f t="shared" ca="1" si="303"/>
        <v>43638</v>
      </c>
      <c r="T2145" s="7" t="str">
        <f t="shared" si="304"/>
        <v>3</v>
      </c>
      <c r="U2145" s="7">
        <f t="shared" si="305"/>
        <v>43772</v>
      </c>
    </row>
    <row r="2146" spans="1:21" x14ac:dyDescent="0.25">
      <c r="A2146">
        <v>2145</v>
      </c>
      <c r="B2146" s="1">
        <v>43638</v>
      </c>
      <c r="C2146" s="1">
        <v>43779</v>
      </c>
      <c r="D2146" s="2">
        <v>61</v>
      </c>
      <c r="E2146" s="2" t="s">
        <v>1702</v>
      </c>
      <c r="F2146" s="2" t="s">
        <v>1704</v>
      </c>
      <c r="H2146" t="str">
        <f t="shared" ca="1" si="297"/>
        <v>outros</v>
      </c>
      <c r="I2146" t="str">
        <f t="shared" ca="1" si="298"/>
        <v>outros</v>
      </c>
      <c r="J2146" t="str">
        <f t="shared" ca="1" si="299"/>
        <v>Entregue</v>
      </c>
      <c r="K2146">
        <f t="shared" ca="1" si="300"/>
        <v>1</v>
      </c>
      <c r="L2146">
        <f t="shared" ca="1" si="301"/>
        <v>1</v>
      </c>
      <c r="M2146" s="6" t="str">
        <f t="shared" si="302"/>
        <v>43</v>
      </c>
      <c r="N2146" s="6">
        <v>11</v>
      </c>
      <c r="O2146" s="6">
        <v>2019</v>
      </c>
      <c r="P2146" s="6" t="s">
        <v>65</v>
      </c>
      <c r="Q2146" s="6">
        <v>11</v>
      </c>
      <c r="R2146" s="6">
        <v>2019</v>
      </c>
      <c r="S2146" s="7">
        <f t="shared" ca="1" si="303"/>
        <v>43640</v>
      </c>
      <c r="T2146" s="7" t="str">
        <f t="shared" si="304"/>
        <v>10</v>
      </c>
      <c r="U2146" s="7">
        <f t="shared" si="305"/>
        <v>43779</v>
      </c>
    </row>
    <row r="2147" spans="1:21" x14ac:dyDescent="0.25">
      <c r="A2147">
        <v>2146</v>
      </c>
      <c r="B2147" s="1">
        <v>43640</v>
      </c>
      <c r="C2147" s="1">
        <v>43781</v>
      </c>
      <c r="D2147" s="2">
        <v>48</v>
      </c>
      <c r="E2147" s="2" t="s">
        <v>1702</v>
      </c>
      <c r="F2147" s="2" t="s">
        <v>1704</v>
      </c>
      <c r="H2147" t="str">
        <f t="shared" ca="1" si="297"/>
        <v>outros</v>
      </c>
      <c r="I2147" t="str">
        <f t="shared" ca="1" si="298"/>
        <v>outros</v>
      </c>
      <c r="J2147" t="str">
        <f t="shared" ca="1" si="299"/>
        <v>Entregue</v>
      </c>
      <c r="K2147">
        <f t="shared" ca="1" si="300"/>
        <v>1</v>
      </c>
      <c r="L2147">
        <f t="shared" ca="1" si="301"/>
        <v>2</v>
      </c>
      <c r="M2147" s="6" t="str">
        <f t="shared" si="302"/>
        <v>43</v>
      </c>
      <c r="N2147" s="6">
        <v>11</v>
      </c>
      <c r="O2147" s="6">
        <v>2019</v>
      </c>
      <c r="P2147" s="6" t="s">
        <v>78</v>
      </c>
      <c r="Q2147" s="6">
        <v>11</v>
      </c>
      <c r="R2147" s="6">
        <v>2019</v>
      </c>
      <c r="S2147" s="7">
        <f t="shared" ca="1" si="303"/>
        <v>43642</v>
      </c>
      <c r="T2147" s="7" t="str">
        <f t="shared" si="304"/>
        <v>12</v>
      </c>
      <c r="U2147" s="7">
        <f t="shared" si="305"/>
        <v>43781</v>
      </c>
    </row>
    <row r="2148" spans="1:21" x14ac:dyDescent="0.25">
      <c r="A2148">
        <v>2147</v>
      </c>
      <c r="B2148" s="1">
        <v>43640</v>
      </c>
      <c r="C2148" s="1">
        <v>43795</v>
      </c>
      <c r="D2148" s="2">
        <v>171</v>
      </c>
      <c r="E2148" s="2" t="s">
        <v>1702</v>
      </c>
      <c r="F2148" s="2" t="s">
        <v>1703</v>
      </c>
      <c r="H2148" t="str">
        <f t="shared" ca="1" si="297"/>
        <v>cliente indisponivel</v>
      </c>
      <c r="I2148" t="str">
        <f t="shared" ca="1" si="298"/>
        <v>cliente indisponivel</v>
      </c>
      <c r="J2148" t="str">
        <f t="shared" ca="1" si="299"/>
        <v>Não entregue</v>
      </c>
      <c r="K2148">
        <f t="shared" ca="1" si="300"/>
        <v>2</v>
      </c>
      <c r="L2148">
        <f t="shared" ca="1" si="301"/>
        <v>3</v>
      </c>
      <c r="M2148" s="6" t="str">
        <f t="shared" si="302"/>
        <v>43</v>
      </c>
      <c r="N2148" s="6">
        <v>11</v>
      </c>
      <c r="O2148" s="6">
        <v>2019</v>
      </c>
      <c r="P2148" s="6" t="s">
        <v>163</v>
      </c>
      <c r="Q2148" s="6">
        <v>11</v>
      </c>
      <c r="R2148" s="6">
        <v>2019</v>
      </c>
      <c r="S2148" s="7">
        <f t="shared" ca="1" si="303"/>
        <v>43638</v>
      </c>
      <c r="T2148" s="7" t="str">
        <f t="shared" si="304"/>
        <v>26</v>
      </c>
      <c r="U2148" s="7">
        <f t="shared" si="305"/>
        <v>43795</v>
      </c>
    </row>
    <row r="2149" spans="1:21" x14ac:dyDescent="0.25">
      <c r="A2149">
        <v>2148</v>
      </c>
      <c r="B2149" s="1">
        <v>43642</v>
      </c>
      <c r="C2149" s="1">
        <v>43794</v>
      </c>
      <c r="D2149" s="2">
        <v>105</v>
      </c>
      <c r="E2149" s="2" t="s">
        <v>1701</v>
      </c>
      <c r="F2149" s="2" t="s">
        <v>1709</v>
      </c>
      <c r="H2149" t="str">
        <f t="shared" si="297"/>
        <v/>
      </c>
      <c r="I2149" t="str">
        <f t="shared" ca="1" si="298"/>
        <v>cliente indisponivel</v>
      </c>
      <c r="J2149" t="str">
        <f t="shared" ca="1" si="299"/>
        <v>Não entregue</v>
      </c>
      <c r="K2149">
        <f t="shared" ca="1" si="300"/>
        <v>2</v>
      </c>
      <c r="L2149">
        <f t="shared" ca="1" si="301"/>
        <v>2</v>
      </c>
      <c r="M2149" s="6" t="str">
        <f t="shared" si="302"/>
        <v>43</v>
      </c>
      <c r="N2149" s="6">
        <v>11</v>
      </c>
      <c r="O2149" s="6">
        <v>2019</v>
      </c>
      <c r="P2149" s="6" t="s">
        <v>157</v>
      </c>
      <c r="Q2149" s="6">
        <v>11</v>
      </c>
      <c r="R2149" s="6">
        <v>2019</v>
      </c>
      <c r="S2149" s="7">
        <f t="shared" ca="1" si="303"/>
        <v>43640</v>
      </c>
      <c r="T2149" s="7" t="str">
        <f t="shared" si="304"/>
        <v>25</v>
      </c>
      <c r="U2149" s="7">
        <f t="shared" si="305"/>
        <v>43794</v>
      </c>
    </row>
    <row r="2150" spans="1:21" x14ac:dyDescent="0.25">
      <c r="A2150">
        <v>2149</v>
      </c>
      <c r="B2150" s="1">
        <v>43638</v>
      </c>
      <c r="C2150" s="1">
        <v>43782</v>
      </c>
      <c r="D2150" s="2">
        <v>170</v>
      </c>
      <c r="E2150" s="2" t="s">
        <v>1702</v>
      </c>
      <c r="F2150" s="2" t="s">
        <v>1703</v>
      </c>
      <c r="H2150" t="str">
        <f t="shared" ca="1" si="297"/>
        <v>outros</v>
      </c>
      <c r="I2150" t="str">
        <f t="shared" ca="1" si="298"/>
        <v>outros</v>
      </c>
      <c r="J2150" t="str">
        <f t="shared" ca="1" si="299"/>
        <v>Entregue</v>
      </c>
      <c r="K2150">
        <f t="shared" ca="1" si="300"/>
        <v>1</v>
      </c>
      <c r="L2150">
        <f t="shared" ca="1" si="301"/>
        <v>1</v>
      </c>
      <c r="M2150" s="6" t="str">
        <f t="shared" si="302"/>
        <v>43</v>
      </c>
      <c r="N2150" s="6">
        <v>11</v>
      </c>
      <c r="O2150" s="6">
        <v>2019</v>
      </c>
      <c r="P2150" s="6" t="s">
        <v>84</v>
      </c>
      <c r="Q2150" s="6">
        <v>11</v>
      </c>
      <c r="R2150" s="6">
        <v>2019</v>
      </c>
      <c r="S2150" s="7">
        <f t="shared" ca="1" si="303"/>
        <v>43640</v>
      </c>
      <c r="T2150" s="7" t="str">
        <f t="shared" si="304"/>
        <v>13</v>
      </c>
      <c r="U2150" s="7">
        <f t="shared" si="305"/>
        <v>43782</v>
      </c>
    </row>
    <row r="2151" spans="1:21" x14ac:dyDescent="0.25">
      <c r="A2151">
        <v>2150</v>
      </c>
      <c r="B2151" s="1">
        <v>43642</v>
      </c>
      <c r="C2151" s="1">
        <v>43792</v>
      </c>
      <c r="D2151" s="2">
        <v>164</v>
      </c>
      <c r="E2151" s="2" t="s">
        <v>1702</v>
      </c>
      <c r="F2151" s="2" t="s">
        <v>1703</v>
      </c>
      <c r="H2151" t="str">
        <f t="shared" ca="1" si="297"/>
        <v>cliente indisponivel</v>
      </c>
      <c r="I2151" t="str">
        <f t="shared" ca="1" si="298"/>
        <v>cliente indisponivel</v>
      </c>
      <c r="J2151" t="str">
        <f t="shared" ca="1" si="299"/>
        <v>Não entregue</v>
      </c>
      <c r="K2151">
        <f t="shared" ca="1" si="300"/>
        <v>2</v>
      </c>
      <c r="L2151">
        <f t="shared" ca="1" si="301"/>
        <v>2</v>
      </c>
      <c r="M2151" s="6" t="str">
        <f t="shared" si="302"/>
        <v>43</v>
      </c>
      <c r="N2151" s="6">
        <v>11</v>
      </c>
      <c r="O2151" s="6">
        <v>2019</v>
      </c>
      <c r="P2151" s="6" t="s">
        <v>144</v>
      </c>
      <c r="Q2151" s="6">
        <v>11</v>
      </c>
      <c r="R2151" s="6">
        <v>2019</v>
      </c>
      <c r="S2151" s="7">
        <f t="shared" ca="1" si="303"/>
        <v>43641</v>
      </c>
      <c r="T2151" s="7" t="str">
        <f t="shared" si="304"/>
        <v>23</v>
      </c>
      <c r="U2151" s="7">
        <f t="shared" si="305"/>
        <v>43792</v>
      </c>
    </row>
    <row r="2152" spans="1:21" x14ac:dyDescent="0.25">
      <c r="A2152">
        <v>2151</v>
      </c>
      <c r="B2152" s="1">
        <v>43638</v>
      </c>
      <c r="C2152" s="1">
        <v>43797</v>
      </c>
      <c r="D2152" s="2">
        <v>101</v>
      </c>
      <c r="E2152" s="2" t="s">
        <v>1702</v>
      </c>
      <c r="F2152" s="2" t="s">
        <v>1704</v>
      </c>
      <c r="H2152" t="str">
        <f t="shared" ca="1" si="297"/>
        <v>cliente indisponivel</v>
      </c>
      <c r="I2152" t="str">
        <f t="shared" ca="1" si="298"/>
        <v>cliente indisponivel</v>
      </c>
      <c r="J2152" t="str">
        <f t="shared" ca="1" si="299"/>
        <v>Não entregue</v>
      </c>
      <c r="K2152">
        <f t="shared" ca="1" si="300"/>
        <v>2</v>
      </c>
      <c r="L2152">
        <f t="shared" ca="1" si="301"/>
        <v>1</v>
      </c>
      <c r="M2152" s="6" t="str">
        <f t="shared" si="302"/>
        <v>43</v>
      </c>
      <c r="N2152" s="6">
        <v>11</v>
      </c>
      <c r="O2152" s="6">
        <v>2019</v>
      </c>
      <c r="P2152" s="6" t="s">
        <v>175</v>
      </c>
      <c r="Q2152" s="6">
        <v>11</v>
      </c>
      <c r="R2152" s="6">
        <v>2019</v>
      </c>
      <c r="S2152" s="7">
        <f t="shared" ca="1" si="303"/>
        <v>43642</v>
      </c>
      <c r="T2152" s="7" t="str">
        <f t="shared" si="304"/>
        <v>28</v>
      </c>
      <c r="U2152" s="7">
        <f t="shared" si="305"/>
        <v>43797</v>
      </c>
    </row>
    <row r="2153" spans="1:21" x14ac:dyDescent="0.25">
      <c r="A2153">
        <v>2152</v>
      </c>
      <c r="B2153" s="1">
        <v>43642</v>
      </c>
      <c r="C2153" s="1">
        <v>43771</v>
      </c>
      <c r="D2153" s="2">
        <v>65</v>
      </c>
      <c r="E2153" s="2" t="s">
        <v>1702</v>
      </c>
      <c r="F2153" s="2" t="s">
        <v>1704</v>
      </c>
      <c r="H2153" t="str">
        <f t="shared" ca="1" si="297"/>
        <v>outros</v>
      </c>
      <c r="I2153" t="str">
        <f t="shared" ca="1" si="298"/>
        <v>outros</v>
      </c>
      <c r="J2153" t="str">
        <f t="shared" ca="1" si="299"/>
        <v>Entregue</v>
      </c>
      <c r="K2153">
        <f t="shared" ca="1" si="300"/>
        <v>1</v>
      </c>
      <c r="L2153">
        <f t="shared" ca="1" si="301"/>
        <v>3</v>
      </c>
      <c r="M2153" s="6" t="str">
        <f t="shared" si="302"/>
        <v>43</v>
      </c>
      <c r="N2153" s="6">
        <v>11</v>
      </c>
      <c r="O2153" s="6">
        <v>2019</v>
      </c>
      <c r="P2153" s="6" t="s">
        <v>1699</v>
      </c>
      <c r="Q2153" s="6">
        <v>11</v>
      </c>
      <c r="R2153" s="6">
        <v>2019</v>
      </c>
      <c r="S2153" s="7">
        <f t="shared" ca="1" si="303"/>
        <v>43642</v>
      </c>
      <c r="T2153" s="7" t="str">
        <f t="shared" si="304"/>
        <v>2</v>
      </c>
      <c r="U2153" s="7">
        <f t="shared" si="305"/>
        <v>43771</v>
      </c>
    </row>
    <row r="2154" spans="1:21" x14ac:dyDescent="0.25">
      <c r="A2154">
        <v>2153</v>
      </c>
      <c r="B2154" s="1">
        <v>43639</v>
      </c>
      <c r="C2154" s="1">
        <v>43776</v>
      </c>
      <c r="D2154" s="2">
        <v>179</v>
      </c>
      <c r="E2154" s="2" t="s">
        <v>1701</v>
      </c>
      <c r="F2154" s="2" t="s">
        <v>1709</v>
      </c>
      <c r="H2154" t="str">
        <f t="shared" si="297"/>
        <v/>
      </c>
      <c r="I2154" t="str">
        <f t="shared" ca="1" si="298"/>
        <v>outros</v>
      </c>
      <c r="J2154" t="str">
        <f t="shared" ca="1" si="299"/>
        <v>Entregue</v>
      </c>
      <c r="K2154">
        <f t="shared" ca="1" si="300"/>
        <v>1</v>
      </c>
      <c r="L2154">
        <f t="shared" ca="1" si="301"/>
        <v>2</v>
      </c>
      <c r="M2154" s="6" t="str">
        <f t="shared" si="302"/>
        <v>43</v>
      </c>
      <c r="N2154" s="6">
        <v>11</v>
      </c>
      <c r="O2154" s="6">
        <v>2019</v>
      </c>
      <c r="P2154" s="6" t="s">
        <v>1697</v>
      </c>
      <c r="Q2154" s="6">
        <v>11</v>
      </c>
      <c r="R2154" s="6">
        <v>2019</v>
      </c>
      <c r="S2154" s="7">
        <f t="shared" ca="1" si="303"/>
        <v>43640</v>
      </c>
      <c r="T2154" s="7" t="str">
        <f t="shared" si="304"/>
        <v>7</v>
      </c>
      <c r="U2154" s="7">
        <f t="shared" si="305"/>
        <v>43776</v>
      </c>
    </row>
    <row r="2155" spans="1:21" x14ac:dyDescent="0.25">
      <c r="A2155">
        <v>2154</v>
      </c>
      <c r="B2155" s="1">
        <v>43639</v>
      </c>
      <c r="C2155" s="1">
        <v>43770</v>
      </c>
      <c r="D2155" s="2">
        <v>117</v>
      </c>
      <c r="E2155" s="2" t="s">
        <v>1701</v>
      </c>
      <c r="F2155" s="2" t="s">
        <v>1709</v>
      </c>
      <c r="H2155" t="str">
        <f t="shared" si="297"/>
        <v/>
      </c>
      <c r="I2155" t="str">
        <f t="shared" ca="1" si="298"/>
        <v>cliente indisponivel</v>
      </c>
      <c r="J2155" t="str">
        <f t="shared" ca="1" si="299"/>
        <v>Não entregue</v>
      </c>
      <c r="K2155">
        <f t="shared" ca="1" si="300"/>
        <v>2</v>
      </c>
      <c r="L2155">
        <f t="shared" ca="1" si="301"/>
        <v>2</v>
      </c>
      <c r="M2155" s="6" t="str">
        <f t="shared" si="302"/>
        <v>43</v>
      </c>
      <c r="N2155" s="6">
        <v>11</v>
      </c>
      <c r="O2155" s="6">
        <v>2019</v>
      </c>
      <c r="P2155" s="6" t="s">
        <v>1696</v>
      </c>
      <c r="Q2155" s="6">
        <v>11</v>
      </c>
      <c r="R2155" s="6">
        <v>2019</v>
      </c>
      <c r="S2155" s="7">
        <f t="shared" ca="1" si="303"/>
        <v>43641</v>
      </c>
      <c r="T2155" s="7" t="str">
        <f t="shared" si="304"/>
        <v>1</v>
      </c>
      <c r="U2155" s="7">
        <f t="shared" si="305"/>
        <v>43770</v>
      </c>
    </row>
    <row r="2156" spans="1:21" x14ac:dyDescent="0.25">
      <c r="A2156">
        <v>2155</v>
      </c>
      <c r="B2156" s="1">
        <v>43639</v>
      </c>
      <c r="C2156" s="1">
        <v>43797</v>
      </c>
      <c r="D2156" s="2">
        <v>66</v>
      </c>
      <c r="E2156" s="2" t="s">
        <v>1701</v>
      </c>
      <c r="F2156" s="2" t="s">
        <v>1709</v>
      </c>
      <c r="H2156" t="str">
        <f t="shared" si="297"/>
        <v/>
      </c>
      <c r="I2156" t="str">
        <f t="shared" ca="1" si="298"/>
        <v>outros</v>
      </c>
      <c r="J2156" t="str">
        <f t="shared" ca="1" si="299"/>
        <v>Entregue</v>
      </c>
      <c r="K2156">
        <f t="shared" ca="1" si="300"/>
        <v>1</v>
      </c>
      <c r="L2156">
        <f t="shared" ca="1" si="301"/>
        <v>1</v>
      </c>
      <c r="M2156" s="6" t="str">
        <f t="shared" si="302"/>
        <v>43</v>
      </c>
      <c r="N2156" s="6">
        <v>11</v>
      </c>
      <c r="O2156" s="6">
        <v>2019</v>
      </c>
      <c r="P2156" s="6" t="s">
        <v>175</v>
      </c>
      <c r="Q2156" s="6">
        <v>11</v>
      </c>
      <c r="R2156" s="6">
        <v>2019</v>
      </c>
      <c r="S2156" s="7">
        <f t="shared" ca="1" si="303"/>
        <v>43641</v>
      </c>
      <c r="T2156" s="7" t="str">
        <f t="shared" si="304"/>
        <v>28</v>
      </c>
      <c r="U2156" s="7">
        <f t="shared" si="305"/>
        <v>43797</v>
      </c>
    </row>
    <row r="2157" spans="1:21" x14ac:dyDescent="0.25">
      <c r="A2157">
        <v>2156</v>
      </c>
      <c r="B2157" s="1">
        <v>43638</v>
      </c>
      <c r="C2157" s="1">
        <v>43775</v>
      </c>
      <c r="D2157" s="2">
        <v>164</v>
      </c>
      <c r="E2157" s="2" t="s">
        <v>1701</v>
      </c>
      <c r="F2157" s="2" t="s">
        <v>1709</v>
      </c>
      <c r="H2157" t="str">
        <f t="shared" si="297"/>
        <v/>
      </c>
      <c r="I2157" t="str">
        <f t="shared" ca="1" si="298"/>
        <v>cliente indisponivel</v>
      </c>
      <c r="J2157" t="str">
        <f t="shared" ca="1" si="299"/>
        <v>Não entregue</v>
      </c>
      <c r="K2157">
        <f t="shared" ca="1" si="300"/>
        <v>2</v>
      </c>
      <c r="L2157">
        <f t="shared" ca="1" si="301"/>
        <v>3</v>
      </c>
      <c r="M2157" s="6" t="str">
        <f t="shared" si="302"/>
        <v>43</v>
      </c>
      <c r="N2157" s="6">
        <v>11</v>
      </c>
      <c r="O2157" s="6">
        <v>2019</v>
      </c>
      <c r="P2157" s="6" t="s">
        <v>1692</v>
      </c>
      <c r="Q2157" s="6">
        <v>11</v>
      </c>
      <c r="R2157" s="6">
        <v>2019</v>
      </c>
      <c r="S2157" s="7">
        <f t="shared" ca="1" si="303"/>
        <v>43641</v>
      </c>
      <c r="T2157" s="7" t="str">
        <f t="shared" si="304"/>
        <v>6</v>
      </c>
      <c r="U2157" s="7">
        <f t="shared" si="305"/>
        <v>43775</v>
      </c>
    </row>
    <row r="2158" spans="1:21" x14ac:dyDescent="0.25">
      <c r="A2158">
        <v>2157</v>
      </c>
      <c r="B2158" s="1">
        <v>43642</v>
      </c>
      <c r="C2158" s="1">
        <v>43784</v>
      </c>
      <c r="D2158" s="2">
        <v>200</v>
      </c>
      <c r="E2158" s="2" t="s">
        <v>1702</v>
      </c>
      <c r="F2158" s="2" t="s">
        <v>1704</v>
      </c>
      <c r="H2158" t="str">
        <f t="shared" ca="1" si="297"/>
        <v>cliente indisponivel</v>
      </c>
      <c r="I2158" t="str">
        <f t="shared" ca="1" si="298"/>
        <v>cliente indisponivel</v>
      </c>
      <c r="J2158" t="str">
        <f t="shared" ca="1" si="299"/>
        <v>Não entregue</v>
      </c>
      <c r="K2158">
        <f t="shared" ca="1" si="300"/>
        <v>2</v>
      </c>
      <c r="L2158">
        <f t="shared" ca="1" si="301"/>
        <v>2</v>
      </c>
      <c r="M2158" s="6" t="str">
        <f t="shared" si="302"/>
        <v>43</v>
      </c>
      <c r="N2158" s="6">
        <v>11</v>
      </c>
      <c r="O2158" s="6">
        <v>2019</v>
      </c>
      <c r="P2158" s="6" t="s">
        <v>95</v>
      </c>
      <c r="Q2158" s="6">
        <v>11</v>
      </c>
      <c r="R2158" s="6">
        <v>2019</v>
      </c>
      <c r="S2158" s="7">
        <f t="shared" ca="1" si="303"/>
        <v>43639</v>
      </c>
      <c r="T2158" s="7" t="str">
        <f t="shared" si="304"/>
        <v>15</v>
      </c>
      <c r="U2158" s="7">
        <f t="shared" si="305"/>
        <v>43784</v>
      </c>
    </row>
    <row r="2159" spans="1:21" x14ac:dyDescent="0.25">
      <c r="A2159">
        <v>2158</v>
      </c>
      <c r="B2159" s="1">
        <v>43639</v>
      </c>
      <c r="C2159" s="1">
        <v>43783</v>
      </c>
      <c r="D2159" s="2">
        <v>130</v>
      </c>
      <c r="E2159" s="2" t="s">
        <v>1702</v>
      </c>
      <c r="F2159" s="2" t="s">
        <v>1704</v>
      </c>
      <c r="H2159" t="str">
        <f t="shared" ca="1" si="297"/>
        <v>cliente indisponivel</v>
      </c>
      <c r="I2159" t="str">
        <f t="shared" ca="1" si="298"/>
        <v>cliente indisponivel</v>
      </c>
      <c r="J2159" t="str">
        <f t="shared" ca="1" si="299"/>
        <v>Não entregue</v>
      </c>
      <c r="K2159">
        <f t="shared" ca="1" si="300"/>
        <v>2</v>
      </c>
      <c r="L2159">
        <f t="shared" ca="1" si="301"/>
        <v>3</v>
      </c>
      <c r="M2159" s="6" t="str">
        <f t="shared" si="302"/>
        <v>43</v>
      </c>
      <c r="N2159" s="6">
        <v>11</v>
      </c>
      <c r="O2159" s="6">
        <v>2019</v>
      </c>
      <c r="P2159" s="6" t="s">
        <v>90</v>
      </c>
      <c r="Q2159" s="6">
        <v>11</v>
      </c>
      <c r="R2159" s="6">
        <v>2019</v>
      </c>
      <c r="S2159" s="7">
        <f t="shared" ca="1" si="303"/>
        <v>43640</v>
      </c>
      <c r="T2159" s="7" t="str">
        <f t="shared" si="304"/>
        <v>14</v>
      </c>
      <c r="U2159" s="7">
        <f t="shared" si="305"/>
        <v>43783</v>
      </c>
    </row>
    <row r="2160" spans="1:21" x14ac:dyDescent="0.25">
      <c r="A2160">
        <v>2159</v>
      </c>
      <c r="B2160" s="1">
        <v>43642</v>
      </c>
      <c r="C2160" s="1">
        <v>43784</v>
      </c>
      <c r="D2160" s="2">
        <v>116</v>
      </c>
      <c r="E2160" s="2" t="s">
        <v>1702</v>
      </c>
      <c r="F2160" s="2" t="s">
        <v>1703</v>
      </c>
      <c r="H2160" t="str">
        <f t="shared" ca="1" si="297"/>
        <v>cliente indisponivel</v>
      </c>
      <c r="I2160" t="str">
        <f t="shared" ca="1" si="298"/>
        <v>cliente indisponivel</v>
      </c>
      <c r="J2160" t="str">
        <f t="shared" ca="1" si="299"/>
        <v>Não entregue</v>
      </c>
      <c r="K2160">
        <f t="shared" ca="1" si="300"/>
        <v>2</v>
      </c>
      <c r="L2160">
        <f t="shared" ca="1" si="301"/>
        <v>3</v>
      </c>
      <c r="M2160" s="6" t="str">
        <f t="shared" si="302"/>
        <v>43</v>
      </c>
      <c r="N2160" s="6">
        <v>11</v>
      </c>
      <c r="O2160" s="6">
        <v>2019</v>
      </c>
      <c r="P2160" s="6" t="s">
        <v>95</v>
      </c>
      <c r="Q2160" s="6">
        <v>11</v>
      </c>
      <c r="R2160" s="6">
        <v>2019</v>
      </c>
      <c r="S2160" s="7">
        <f t="shared" ca="1" si="303"/>
        <v>43639</v>
      </c>
      <c r="T2160" s="7" t="str">
        <f t="shared" si="304"/>
        <v>15</v>
      </c>
      <c r="U2160" s="7">
        <f t="shared" si="305"/>
        <v>43784</v>
      </c>
    </row>
    <row r="2161" spans="1:21" x14ac:dyDescent="0.25">
      <c r="A2161">
        <v>2160</v>
      </c>
      <c r="B2161" s="1">
        <v>43640</v>
      </c>
      <c r="C2161" s="1">
        <v>43786</v>
      </c>
      <c r="D2161" s="2">
        <v>75</v>
      </c>
      <c r="E2161" s="2" t="s">
        <v>1702</v>
      </c>
      <c r="F2161" s="2" t="s">
        <v>1704</v>
      </c>
      <c r="H2161" t="str">
        <f t="shared" ca="1" si="297"/>
        <v>cliente indisponivel</v>
      </c>
      <c r="I2161" t="str">
        <f t="shared" ca="1" si="298"/>
        <v>cliente indisponivel</v>
      </c>
      <c r="J2161" t="str">
        <f t="shared" ca="1" si="299"/>
        <v>Não entregue</v>
      </c>
      <c r="K2161">
        <f t="shared" ca="1" si="300"/>
        <v>2</v>
      </c>
      <c r="L2161">
        <f t="shared" ca="1" si="301"/>
        <v>1</v>
      </c>
      <c r="M2161" s="6" t="str">
        <f t="shared" si="302"/>
        <v>43</v>
      </c>
      <c r="N2161" s="6">
        <v>11</v>
      </c>
      <c r="O2161" s="6">
        <v>2019</v>
      </c>
      <c r="P2161" s="6" t="s">
        <v>108</v>
      </c>
      <c r="Q2161" s="6">
        <v>11</v>
      </c>
      <c r="R2161" s="6">
        <v>2019</v>
      </c>
      <c r="S2161" s="7">
        <f t="shared" ca="1" si="303"/>
        <v>43639</v>
      </c>
      <c r="T2161" s="7" t="str">
        <f t="shared" si="304"/>
        <v>17</v>
      </c>
      <c r="U2161" s="7">
        <f t="shared" si="305"/>
        <v>43786</v>
      </c>
    </row>
    <row r="2162" spans="1:21" x14ac:dyDescent="0.25">
      <c r="A2162">
        <v>2161</v>
      </c>
      <c r="B2162" s="1">
        <v>43639</v>
      </c>
      <c r="C2162" s="1">
        <v>43788</v>
      </c>
      <c r="D2162" s="2">
        <v>185</v>
      </c>
      <c r="E2162" s="2" t="s">
        <v>1701</v>
      </c>
      <c r="F2162" s="2" t="s">
        <v>1709</v>
      </c>
      <c r="H2162" t="str">
        <f t="shared" si="297"/>
        <v/>
      </c>
      <c r="I2162" t="str">
        <f t="shared" ca="1" si="298"/>
        <v>outros</v>
      </c>
      <c r="J2162" t="str">
        <f t="shared" ca="1" si="299"/>
        <v>Entregue</v>
      </c>
      <c r="K2162">
        <f t="shared" ca="1" si="300"/>
        <v>1</v>
      </c>
      <c r="L2162">
        <f t="shared" ca="1" si="301"/>
        <v>3</v>
      </c>
      <c r="M2162" s="6" t="str">
        <f t="shared" si="302"/>
        <v>43</v>
      </c>
      <c r="N2162" s="6">
        <v>11</v>
      </c>
      <c r="O2162" s="6">
        <v>2019</v>
      </c>
      <c r="P2162" s="6" t="s">
        <v>120</v>
      </c>
      <c r="Q2162" s="6">
        <v>11</v>
      </c>
      <c r="R2162" s="6">
        <v>2019</v>
      </c>
      <c r="S2162" s="7">
        <f t="shared" ca="1" si="303"/>
        <v>43641</v>
      </c>
      <c r="T2162" s="7" t="str">
        <f t="shared" si="304"/>
        <v>19</v>
      </c>
      <c r="U2162" s="7">
        <f t="shared" si="305"/>
        <v>43788</v>
      </c>
    </row>
    <row r="2163" spans="1:21" x14ac:dyDescent="0.25">
      <c r="A2163">
        <v>2162</v>
      </c>
      <c r="B2163" s="1">
        <v>43639</v>
      </c>
      <c r="C2163" s="1">
        <v>43778</v>
      </c>
      <c r="D2163" s="2">
        <v>32</v>
      </c>
      <c r="E2163" s="2" t="s">
        <v>1701</v>
      </c>
      <c r="F2163" s="2" t="s">
        <v>1709</v>
      </c>
      <c r="H2163" t="str">
        <f t="shared" si="297"/>
        <v/>
      </c>
      <c r="I2163" t="str">
        <f t="shared" ca="1" si="298"/>
        <v>cliente indisponivel</v>
      </c>
      <c r="J2163" t="str">
        <f t="shared" ca="1" si="299"/>
        <v>Não entregue</v>
      </c>
      <c r="K2163">
        <f t="shared" ca="1" si="300"/>
        <v>2</v>
      </c>
      <c r="L2163">
        <f t="shared" ca="1" si="301"/>
        <v>1</v>
      </c>
      <c r="M2163" s="6" t="str">
        <f t="shared" si="302"/>
        <v>43</v>
      </c>
      <c r="N2163" s="6">
        <v>11</v>
      </c>
      <c r="O2163" s="6">
        <v>2019</v>
      </c>
      <c r="P2163" s="6" t="s">
        <v>1694</v>
      </c>
      <c r="Q2163" s="6">
        <v>11</v>
      </c>
      <c r="R2163" s="6">
        <v>2019</v>
      </c>
      <c r="S2163" s="7">
        <f t="shared" ca="1" si="303"/>
        <v>43639</v>
      </c>
      <c r="T2163" s="7" t="str">
        <f t="shared" si="304"/>
        <v>9</v>
      </c>
      <c r="U2163" s="7">
        <f t="shared" si="305"/>
        <v>43778</v>
      </c>
    </row>
    <row r="2164" spans="1:21" x14ac:dyDescent="0.25">
      <c r="A2164">
        <v>2163</v>
      </c>
      <c r="B2164" s="1">
        <v>43642</v>
      </c>
      <c r="C2164" s="1">
        <v>43792</v>
      </c>
      <c r="D2164" s="2">
        <v>217</v>
      </c>
      <c r="E2164" s="2" t="s">
        <v>1701</v>
      </c>
      <c r="F2164" s="2" t="s">
        <v>1709</v>
      </c>
      <c r="H2164" t="str">
        <f t="shared" si="297"/>
        <v/>
      </c>
      <c r="I2164" t="str">
        <f t="shared" ca="1" si="298"/>
        <v>outros</v>
      </c>
      <c r="J2164" t="str">
        <f t="shared" ca="1" si="299"/>
        <v>Entregue</v>
      </c>
      <c r="K2164">
        <f t="shared" ca="1" si="300"/>
        <v>1</v>
      </c>
      <c r="L2164">
        <f t="shared" ca="1" si="301"/>
        <v>2</v>
      </c>
      <c r="M2164" s="6" t="str">
        <f t="shared" si="302"/>
        <v>43</v>
      </c>
      <c r="N2164" s="6">
        <v>11</v>
      </c>
      <c r="O2164" s="6">
        <v>2019</v>
      </c>
      <c r="P2164" s="6" t="s">
        <v>144</v>
      </c>
      <c r="Q2164" s="6">
        <v>11</v>
      </c>
      <c r="R2164" s="6">
        <v>2019</v>
      </c>
      <c r="S2164" s="7">
        <f t="shared" ca="1" si="303"/>
        <v>43641</v>
      </c>
      <c r="T2164" s="7" t="str">
        <f t="shared" si="304"/>
        <v>23</v>
      </c>
      <c r="U2164" s="7">
        <f t="shared" si="305"/>
        <v>43792</v>
      </c>
    </row>
    <row r="2165" spans="1:21" x14ac:dyDescent="0.25">
      <c r="A2165">
        <v>2164</v>
      </c>
      <c r="B2165" s="1">
        <v>43642</v>
      </c>
      <c r="C2165" s="1">
        <v>43780</v>
      </c>
      <c r="D2165" s="2">
        <v>219</v>
      </c>
      <c r="E2165" s="2" t="s">
        <v>1701</v>
      </c>
      <c r="F2165" s="2" t="s">
        <v>1709</v>
      </c>
      <c r="H2165" t="str">
        <f t="shared" si="297"/>
        <v/>
      </c>
      <c r="I2165" t="str">
        <f t="shared" ca="1" si="298"/>
        <v>outros</v>
      </c>
      <c r="J2165" t="str">
        <f t="shared" ca="1" si="299"/>
        <v>Entregue</v>
      </c>
      <c r="K2165">
        <f t="shared" ca="1" si="300"/>
        <v>1</v>
      </c>
      <c r="L2165">
        <f t="shared" ca="1" si="301"/>
        <v>3</v>
      </c>
      <c r="M2165" s="6" t="str">
        <f t="shared" si="302"/>
        <v>43</v>
      </c>
      <c r="N2165" s="6">
        <v>11</v>
      </c>
      <c r="O2165" s="6">
        <v>2019</v>
      </c>
      <c r="P2165" s="6" t="s">
        <v>71</v>
      </c>
      <c r="Q2165" s="6">
        <v>11</v>
      </c>
      <c r="R2165" s="6">
        <v>2019</v>
      </c>
      <c r="S2165" s="7">
        <f t="shared" ca="1" si="303"/>
        <v>43642</v>
      </c>
      <c r="T2165" s="7" t="str">
        <f t="shared" si="304"/>
        <v>11</v>
      </c>
      <c r="U2165" s="7">
        <f t="shared" si="305"/>
        <v>43780</v>
      </c>
    </row>
    <row r="2166" spans="1:21" x14ac:dyDescent="0.25">
      <c r="A2166">
        <v>2165</v>
      </c>
      <c r="B2166" s="1">
        <v>43638</v>
      </c>
      <c r="C2166" s="1">
        <v>43772</v>
      </c>
      <c r="D2166" s="2">
        <v>143</v>
      </c>
      <c r="E2166" s="2" t="s">
        <v>1702</v>
      </c>
      <c r="F2166" s="2" t="s">
        <v>1704</v>
      </c>
      <c r="H2166" t="str">
        <f t="shared" ca="1" si="297"/>
        <v>outros</v>
      </c>
      <c r="I2166" t="str">
        <f t="shared" ca="1" si="298"/>
        <v>outros</v>
      </c>
      <c r="J2166" t="str">
        <f t="shared" ca="1" si="299"/>
        <v>Entregue</v>
      </c>
      <c r="K2166">
        <f t="shared" ca="1" si="300"/>
        <v>1</v>
      </c>
      <c r="L2166">
        <f t="shared" ca="1" si="301"/>
        <v>1</v>
      </c>
      <c r="M2166" s="6" t="str">
        <f t="shared" si="302"/>
        <v>43</v>
      </c>
      <c r="N2166" s="6">
        <v>11</v>
      </c>
      <c r="O2166" s="6">
        <v>2019</v>
      </c>
      <c r="P2166" s="6" t="s">
        <v>1691</v>
      </c>
      <c r="Q2166" s="6">
        <v>11</v>
      </c>
      <c r="R2166" s="6">
        <v>2019</v>
      </c>
      <c r="S2166" s="7">
        <f t="shared" ca="1" si="303"/>
        <v>43639</v>
      </c>
      <c r="T2166" s="7" t="str">
        <f t="shared" si="304"/>
        <v>3</v>
      </c>
      <c r="U2166" s="7">
        <f t="shared" si="305"/>
        <v>43772</v>
      </c>
    </row>
    <row r="2167" spans="1:21" x14ac:dyDescent="0.25">
      <c r="A2167">
        <v>2166</v>
      </c>
      <c r="B2167" s="1">
        <v>43638</v>
      </c>
      <c r="C2167" s="1">
        <v>43774</v>
      </c>
      <c r="D2167" s="2">
        <v>125</v>
      </c>
      <c r="E2167" s="2" t="s">
        <v>1701</v>
      </c>
      <c r="F2167" s="2" t="s">
        <v>1709</v>
      </c>
      <c r="H2167" t="str">
        <f t="shared" si="297"/>
        <v/>
      </c>
      <c r="I2167" t="str">
        <f t="shared" ca="1" si="298"/>
        <v>outros</v>
      </c>
      <c r="J2167" t="str">
        <f t="shared" ca="1" si="299"/>
        <v>Entregue</v>
      </c>
      <c r="K2167">
        <f t="shared" ca="1" si="300"/>
        <v>1</v>
      </c>
      <c r="L2167">
        <f t="shared" ca="1" si="301"/>
        <v>3</v>
      </c>
      <c r="M2167" s="6" t="str">
        <f t="shared" si="302"/>
        <v>43</v>
      </c>
      <c r="N2167" s="6">
        <v>11</v>
      </c>
      <c r="O2167" s="6">
        <v>2019</v>
      </c>
      <c r="P2167" s="6" t="s">
        <v>1695</v>
      </c>
      <c r="Q2167" s="6">
        <v>11</v>
      </c>
      <c r="R2167" s="6">
        <v>2019</v>
      </c>
      <c r="S2167" s="7">
        <f t="shared" ca="1" si="303"/>
        <v>43642</v>
      </c>
      <c r="T2167" s="7" t="str">
        <f t="shared" si="304"/>
        <v>5</v>
      </c>
      <c r="U2167" s="7">
        <f t="shared" si="305"/>
        <v>43774</v>
      </c>
    </row>
    <row r="2168" spans="1:21" x14ac:dyDescent="0.25">
      <c r="A2168">
        <v>2167</v>
      </c>
      <c r="B2168" s="1">
        <v>43641</v>
      </c>
      <c r="C2168" s="1">
        <v>43797</v>
      </c>
      <c r="D2168" s="2">
        <v>113</v>
      </c>
      <c r="E2168" s="2" t="s">
        <v>1702</v>
      </c>
      <c r="F2168" s="2" t="s">
        <v>1703</v>
      </c>
      <c r="H2168" t="str">
        <f t="shared" ca="1" si="297"/>
        <v>outros</v>
      </c>
      <c r="I2168" t="str">
        <f t="shared" ca="1" si="298"/>
        <v>outros</v>
      </c>
      <c r="J2168" t="str">
        <f t="shared" ca="1" si="299"/>
        <v>Entregue</v>
      </c>
      <c r="K2168">
        <f t="shared" ca="1" si="300"/>
        <v>1</v>
      </c>
      <c r="L2168">
        <f t="shared" ca="1" si="301"/>
        <v>3</v>
      </c>
      <c r="M2168" s="6" t="str">
        <f t="shared" si="302"/>
        <v>43</v>
      </c>
      <c r="N2168" s="6">
        <v>11</v>
      </c>
      <c r="O2168" s="6">
        <v>2019</v>
      </c>
      <c r="P2168" s="6" t="s">
        <v>175</v>
      </c>
      <c r="Q2168" s="6">
        <v>11</v>
      </c>
      <c r="R2168" s="6">
        <v>2019</v>
      </c>
      <c r="S2168" s="7">
        <f t="shared" ca="1" si="303"/>
        <v>43639</v>
      </c>
      <c r="T2168" s="7" t="str">
        <f t="shared" si="304"/>
        <v>28</v>
      </c>
      <c r="U2168" s="7">
        <f t="shared" si="305"/>
        <v>43797</v>
      </c>
    </row>
    <row r="2169" spans="1:21" x14ac:dyDescent="0.25">
      <c r="A2169">
        <v>2168</v>
      </c>
      <c r="B2169" s="1">
        <v>43638</v>
      </c>
      <c r="C2169" s="1">
        <v>43797</v>
      </c>
      <c r="D2169" s="2">
        <v>143</v>
      </c>
      <c r="E2169" s="2" t="s">
        <v>1702</v>
      </c>
      <c r="F2169" s="2" t="s">
        <v>1703</v>
      </c>
      <c r="H2169" t="str">
        <f t="shared" ca="1" si="297"/>
        <v>cliente indisponivel</v>
      </c>
      <c r="I2169" t="str">
        <f t="shared" ca="1" si="298"/>
        <v>cliente indisponivel</v>
      </c>
      <c r="J2169" t="str">
        <f t="shared" ca="1" si="299"/>
        <v>Não entregue</v>
      </c>
      <c r="K2169">
        <f t="shared" ca="1" si="300"/>
        <v>2</v>
      </c>
      <c r="L2169">
        <f t="shared" ca="1" si="301"/>
        <v>2</v>
      </c>
      <c r="M2169" s="6" t="str">
        <f t="shared" si="302"/>
        <v>43</v>
      </c>
      <c r="N2169" s="6">
        <v>11</v>
      </c>
      <c r="O2169" s="6">
        <v>2019</v>
      </c>
      <c r="P2169" s="6" t="s">
        <v>175</v>
      </c>
      <c r="Q2169" s="6">
        <v>11</v>
      </c>
      <c r="R2169" s="6">
        <v>2019</v>
      </c>
      <c r="S2169" s="7">
        <f t="shared" ca="1" si="303"/>
        <v>43642</v>
      </c>
      <c r="T2169" s="7" t="str">
        <f t="shared" si="304"/>
        <v>28</v>
      </c>
      <c r="U2169" s="7">
        <f t="shared" si="305"/>
        <v>43797</v>
      </c>
    </row>
    <row r="2170" spans="1:21" x14ac:dyDescent="0.25">
      <c r="A2170">
        <v>2169</v>
      </c>
      <c r="B2170" s="1">
        <v>43641</v>
      </c>
      <c r="C2170" s="1">
        <v>43791</v>
      </c>
      <c r="D2170" s="2">
        <v>68</v>
      </c>
      <c r="E2170" s="2" t="s">
        <v>1701</v>
      </c>
      <c r="F2170" s="2" t="s">
        <v>1709</v>
      </c>
      <c r="H2170" t="str">
        <f t="shared" si="297"/>
        <v/>
      </c>
      <c r="I2170" t="str">
        <f t="shared" ca="1" si="298"/>
        <v>cliente indisponivel</v>
      </c>
      <c r="J2170" t="str">
        <f t="shared" ca="1" si="299"/>
        <v>Não entregue</v>
      </c>
      <c r="K2170">
        <f t="shared" ca="1" si="300"/>
        <v>2</v>
      </c>
      <c r="L2170">
        <f t="shared" ca="1" si="301"/>
        <v>2</v>
      </c>
      <c r="M2170" s="6" t="str">
        <f t="shared" si="302"/>
        <v>43</v>
      </c>
      <c r="N2170" s="6">
        <v>11</v>
      </c>
      <c r="O2170" s="6">
        <v>2019</v>
      </c>
      <c r="P2170" s="6" t="s">
        <v>138</v>
      </c>
      <c r="Q2170" s="6">
        <v>11</v>
      </c>
      <c r="R2170" s="6">
        <v>2019</v>
      </c>
      <c r="S2170" s="7">
        <f t="shared" ca="1" si="303"/>
        <v>43641</v>
      </c>
      <c r="T2170" s="7" t="str">
        <f t="shared" si="304"/>
        <v>22</v>
      </c>
      <c r="U2170" s="7">
        <f t="shared" si="305"/>
        <v>43791</v>
      </c>
    </row>
    <row r="2171" spans="1:21" x14ac:dyDescent="0.25">
      <c r="A2171">
        <v>2170</v>
      </c>
      <c r="B2171" s="1">
        <v>43641</v>
      </c>
      <c r="C2171" s="1">
        <v>43773</v>
      </c>
      <c r="D2171" s="2">
        <v>145</v>
      </c>
      <c r="E2171" s="2" t="s">
        <v>1702</v>
      </c>
      <c r="F2171" s="2" t="s">
        <v>1704</v>
      </c>
      <c r="H2171" t="str">
        <f t="shared" ca="1" si="297"/>
        <v>cliente indisponivel</v>
      </c>
      <c r="I2171" t="str">
        <f t="shared" ca="1" si="298"/>
        <v>cliente indisponivel</v>
      </c>
      <c r="J2171" t="str">
        <f t="shared" ca="1" si="299"/>
        <v>Não entregue</v>
      </c>
      <c r="K2171">
        <f t="shared" ca="1" si="300"/>
        <v>2</v>
      </c>
      <c r="L2171">
        <f t="shared" ca="1" si="301"/>
        <v>2</v>
      </c>
      <c r="M2171" s="6" t="str">
        <f t="shared" si="302"/>
        <v>43</v>
      </c>
      <c r="N2171" s="6">
        <v>11</v>
      </c>
      <c r="O2171" s="6">
        <v>2019</v>
      </c>
      <c r="P2171" s="6" t="s">
        <v>1698</v>
      </c>
      <c r="Q2171" s="6">
        <v>11</v>
      </c>
      <c r="R2171" s="6">
        <v>2019</v>
      </c>
      <c r="S2171" s="7">
        <f t="shared" ca="1" si="303"/>
        <v>43640</v>
      </c>
      <c r="T2171" s="7" t="str">
        <f t="shared" si="304"/>
        <v>4</v>
      </c>
      <c r="U2171" s="7">
        <f t="shared" si="305"/>
        <v>43773</v>
      </c>
    </row>
    <row r="2172" spans="1:21" x14ac:dyDescent="0.25">
      <c r="A2172">
        <v>2171</v>
      </c>
      <c r="B2172" s="1">
        <v>43641</v>
      </c>
      <c r="C2172" s="1">
        <v>43775</v>
      </c>
      <c r="D2172" s="2">
        <v>67</v>
      </c>
      <c r="E2172" s="2" t="s">
        <v>1702</v>
      </c>
      <c r="F2172" s="2" t="s">
        <v>1704</v>
      </c>
      <c r="H2172" t="str">
        <f t="shared" ca="1" si="297"/>
        <v>cliente indisponivel</v>
      </c>
      <c r="I2172" t="str">
        <f t="shared" ca="1" si="298"/>
        <v>cliente indisponivel</v>
      </c>
      <c r="J2172" t="str">
        <f t="shared" ca="1" si="299"/>
        <v>Não entregue</v>
      </c>
      <c r="K2172">
        <f t="shared" ca="1" si="300"/>
        <v>2</v>
      </c>
      <c r="L2172">
        <f t="shared" ca="1" si="301"/>
        <v>3</v>
      </c>
      <c r="M2172" s="6" t="str">
        <f t="shared" si="302"/>
        <v>43</v>
      </c>
      <c r="N2172" s="6">
        <v>11</v>
      </c>
      <c r="O2172" s="6">
        <v>2019</v>
      </c>
      <c r="P2172" s="6" t="s">
        <v>1692</v>
      </c>
      <c r="Q2172" s="6">
        <v>11</v>
      </c>
      <c r="R2172" s="6">
        <v>2019</v>
      </c>
      <c r="S2172" s="7">
        <f t="shared" ca="1" si="303"/>
        <v>43640</v>
      </c>
      <c r="T2172" s="7" t="str">
        <f t="shared" si="304"/>
        <v>6</v>
      </c>
      <c r="U2172" s="7">
        <f t="shared" si="305"/>
        <v>43775</v>
      </c>
    </row>
    <row r="2173" spans="1:21" x14ac:dyDescent="0.25">
      <c r="A2173">
        <v>2172</v>
      </c>
      <c r="B2173" s="1">
        <v>43639</v>
      </c>
      <c r="C2173" s="1">
        <v>43786</v>
      </c>
      <c r="D2173" s="2">
        <v>69</v>
      </c>
      <c r="E2173" s="2" t="s">
        <v>1701</v>
      </c>
      <c r="F2173" s="2" t="s">
        <v>1709</v>
      </c>
      <c r="H2173" t="str">
        <f t="shared" si="297"/>
        <v/>
      </c>
      <c r="I2173" t="str">
        <f t="shared" ca="1" si="298"/>
        <v>outros</v>
      </c>
      <c r="J2173" t="str">
        <f t="shared" ca="1" si="299"/>
        <v>Entregue</v>
      </c>
      <c r="K2173">
        <f t="shared" ca="1" si="300"/>
        <v>1</v>
      </c>
      <c r="L2173">
        <f t="shared" ca="1" si="301"/>
        <v>1</v>
      </c>
      <c r="M2173" s="6" t="str">
        <f t="shared" si="302"/>
        <v>43</v>
      </c>
      <c r="N2173" s="6">
        <v>11</v>
      </c>
      <c r="O2173" s="6">
        <v>2019</v>
      </c>
      <c r="P2173" s="6" t="s">
        <v>108</v>
      </c>
      <c r="Q2173" s="6">
        <v>11</v>
      </c>
      <c r="R2173" s="6">
        <v>2019</v>
      </c>
      <c r="S2173" s="7">
        <f t="shared" ca="1" si="303"/>
        <v>43640</v>
      </c>
      <c r="T2173" s="7" t="str">
        <f t="shared" si="304"/>
        <v>17</v>
      </c>
      <c r="U2173" s="7">
        <f t="shared" si="305"/>
        <v>43786</v>
      </c>
    </row>
    <row r="2174" spans="1:21" x14ac:dyDescent="0.25">
      <c r="A2174">
        <v>2173</v>
      </c>
      <c r="B2174" s="1">
        <v>43639</v>
      </c>
      <c r="C2174" s="1">
        <v>43777</v>
      </c>
      <c r="D2174" s="2">
        <v>11</v>
      </c>
      <c r="E2174" s="2" t="s">
        <v>1701</v>
      </c>
      <c r="F2174" s="2" t="s">
        <v>1709</v>
      </c>
      <c r="H2174" t="str">
        <f t="shared" si="297"/>
        <v/>
      </c>
      <c r="I2174" t="str">
        <f t="shared" ca="1" si="298"/>
        <v>outros</v>
      </c>
      <c r="J2174" t="str">
        <f t="shared" ca="1" si="299"/>
        <v>Entregue</v>
      </c>
      <c r="K2174">
        <f t="shared" ca="1" si="300"/>
        <v>1</v>
      </c>
      <c r="L2174">
        <f t="shared" ca="1" si="301"/>
        <v>2</v>
      </c>
      <c r="M2174" s="6" t="str">
        <f t="shared" si="302"/>
        <v>43</v>
      </c>
      <c r="N2174" s="6">
        <v>11</v>
      </c>
      <c r="O2174" s="6">
        <v>2019</v>
      </c>
      <c r="P2174" s="6" t="s">
        <v>1693</v>
      </c>
      <c r="Q2174" s="6">
        <v>11</v>
      </c>
      <c r="R2174" s="6">
        <v>2019</v>
      </c>
      <c r="S2174" s="7">
        <f t="shared" ca="1" si="303"/>
        <v>43641</v>
      </c>
      <c r="T2174" s="7" t="str">
        <f t="shared" si="304"/>
        <v>8</v>
      </c>
      <c r="U2174" s="7">
        <f t="shared" si="305"/>
        <v>43777</v>
      </c>
    </row>
    <row r="2175" spans="1:21" x14ac:dyDescent="0.25">
      <c r="A2175">
        <v>2174</v>
      </c>
      <c r="B2175" s="1">
        <v>43639</v>
      </c>
      <c r="C2175" s="1">
        <v>43786</v>
      </c>
      <c r="D2175" s="2">
        <v>187</v>
      </c>
      <c r="E2175" s="2" t="s">
        <v>1702</v>
      </c>
      <c r="F2175" s="2" t="s">
        <v>1704</v>
      </c>
      <c r="H2175" t="str">
        <f t="shared" ca="1" si="297"/>
        <v>cliente indisponivel</v>
      </c>
      <c r="I2175" t="str">
        <f t="shared" ca="1" si="298"/>
        <v>cliente indisponivel</v>
      </c>
      <c r="J2175" t="str">
        <f t="shared" ca="1" si="299"/>
        <v>Não entregue</v>
      </c>
      <c r="K2175">
        <f t="shared" ca="1" si="300"/>
        <v>2</v>
      </c>
      <c r="L2175">
        <f t="shared" ca="1" si="301"/>
        <v>1</v>
      </c>
      <c r="M2175" s="6" t="str">
        <f t="shared" si="302"/>
        <v>43</v>
      </c>
      <c r="N2175" s="6">
        <v>11</v>
      </c>
      <c r="O2175" s="6">
        <v>2019</v>
      </c>
      <c r="P2175" s="6" t="s">
        <v>108</v>
      </c>
      <c r="Q2175" s="6">
        <v>11</v>
      </c>
      <c r="R2175" s="6">
        <v>2019</v>
      </c>
      <c r="S2175" s="7">
        <f t="shared" ca="1" si="303"/>
        <v>43639</v>
      </c>
      <c r="T2175" s="7" t="str">
        <f t="shared" si="304"/>
        <v>17</v>
      </c>
      <c r="U2175" s="7">
        <f t="shared" si="305"/>
        <v>43786</v>
      </c>
    </row>
    <row r="2176" spans="1:21" x14ac:dyDescent="0.25">
      <c r="A2176">
        <v>2175</v>
      </c>
      <c r="B2176" s="1">
        <v>43638</v>
      </c>
      <c r="C2176" s="1">
        <v>43772</v>
      </c>
      <c r="D2176" s="2">
        <v>228</v>
      </c>
      <c r="E2176" s="2" t="s">
        <v>1701</v>
      </c>
      <c r="F2176" s="2" t="s">
        <v>1709</v>
      </c>
      <c r="H2176" t="str">
        <f t="shared" si="297"/>
        <v/>
      </c>
      <c r="I2176" t="str">
        <f t="shared" ca="1" si="298"/>
        <v>cliente indisponivel</v>
      </c>
      <c r="J2176" t="str">
        <f t="shared" ca="1" si="299"/>
        <v>Não entregue</v>
      </c>
      <c r="K2176">
        <f t="shared" ca="1" si="300"/>
        <v>2</v>
      </c>
      <c r="L2176">
        <f t="shared" ca="1" si="301"/>
        <v>2</v>
      </c>
      <c r="M2176" s="6" t="str">
        <f t="shared" si="302"/>
        <v>43</v>
      </c>
      <c r="N2176" s="6">
        <v>11</v>
      </c>
      <c r="O2176" s="6">
        <v>2019</v>
      </c>
      <c r="P2176" s="6" t="s">
        <v>1691</v>
      </c>
      <c r="Q2176" s="6">
        <v>11</v>
      </c>
      <c r="R2176" s="6">
        <v>2019</v>
      </c>
      <c r="S2176" s="7">
        <f t="shared" ca="1" si="303"/>
        <v>43639</v>
      </c>
      <c r="T2176" s="7" t="str">
        <f t="shared" si="304"/>
        <v>3</v>
      </c>
      <c r="U2176" s="7">
        <f t="shared" si="305"/>
        <v>43772</v>
      </c>
    </row>
    <row r="2177" spans="1:21" x14ac:dyDescent="0.25">
      <c r="A2177">
        <v>2176</v>
      </c>
      <c r="B2177" s="1">
        <v>43642</v>
      </c>
      <c r="C2177" s="1">
        <v>43795</v>
      </c>
      <c r="D2177" s="2">
        <v>194</v>
      </c>
      <c r="E2177" s="2" t="s">
        <v>1701</v>
      </c>
      <c r="F2177" s="2" t="s">
        <v>1709</v>
      </c>
      <c r="H2177" t="str">
        <f t="shared" si="297"/>
        <v/>
      </c>
      <c r="I2177" t="str">
        <f t="shared" ca="1" si="298"/>
        <v>outros</v>
      </c>
      <c r="J2177" t="str">
        <f t="shared" ca="1" si="299"/>
        <v>Entregue</v>
      </c>
      <c r="K2177">
        <f t="shared" ca="1" si="300"/>
        <v>1</v>
      </c>
      <c r="L2177">
        <f t="shared" ca="1" si="301"/>
        <v>3</v>
      </c>
      <c r="M2177" s="6" t="str">
        <f t="shared" si="302"/>
        <v>43</v>
      </c>
      <c r="N2177" s="6">
        <v>11</v>
      </c>
      <c r="O2177" s="6">
        <v>2019</v>
      </c>
      <c r="P2177" s="6" t="s">
        <v>163</v>
      </c>
      <c r="Q2177" s="6">
        <v>11</v>
      </c>
      <c r="R2177" s="6">
        <v>2019</v>
      </c>
      <c r="S2177" s="7">
        <f t="shared" ca="1" si="303"/>
        <v>43640</v>
      </c>
      <c r="T2177" s="7" t="str">
        <f t="shared" si="304"/>
        <v>26</v>
      </c>
      <c r="U2177" s="7">
        <f t="shared" si="305"/>
        <v>43795</v>
      </c>
    </row>
    <row r="2178" spans="1:21" x14ac:dyDescent="0.25">
      <c r="A2178">
        <v>2177</v>
      </c>
      <c r="B2178" s="1">
        <v>43642</v>
      </c>
      <c r="C2178" s="1">
        <v>43792</v>
      </c>
      <c r="D2178" s="2">
        <v>80</v>
      </c>
      <c r="E2178" s="2" t="s">
        <v>1702</v>
      </c>
      <c r="F2178" s="2" t="s">
        <v>1704</v>
      </c>
      <c r="H2178" t="str">
        <f t="shared" ca="1" si="297"/>
        <v>outros</v>
      </c>
      <c r="I2178" t="str">
        <f t="shared" ca="1" si="298"/>
        <v>outros</v>
      </c>
      <c r="J2178" t="str">
        <f t="shared" ca="1" si="299"/>
        <v>Entregue</v>
      </c>
      <c r="K2178">
        <f t="shared" ca="1" si="300"/>
        <v>1</v>
      </c>
      <c r="L2178">
        <f t="shared" ca="1" si="301"/>
        <v>2</v>
      </c>
      <c r="M2178" s="6" t="str">
        <f t="shared" si="302"/>
        <v>43</v>
      </c>
      <c r="N2178" s="6">
        <v>11</v>
      </c>
      <c r="O2178" s="6">
        <v>2019</v>
      </c>
      <c r="P2178" s="6" t="s">
        <v>144</v>
      </c>
      <c r="Q2178" s="6">
        <v>11</v>
      </c>
      <c r="R2178" s="6">
        <v>2019</v>
      </c>
      <c r="S2178" s="7">
        <f t="shared" ca="1" si="303"/>
        <v>43641</v>
      </c>
      <c r="T2178" s="7" t="str">
        <f t="shared" si="304"/>
        <v>23</v>
      </c>
      <c r="U2178" s="7">
        <f t="shared" si="305"/>
        <v>43792</v>
      </c>
    </row>
    <row r="2179" spans="1:21" x14ac:dyDescent="0.25">
      <c r="A2179">
        <v>2178</v>
      </c>
      <c r="B2179" s="1">
        <v>43640</v>
      </c>
      <c r="C2179" s="1">
        <v>43780</v>
      </c>
      <c r="D2179" s="2">
        <v>214</v>
      </c>
      <c r="E2179" s="2" t="s">
        <v>1701</v>
      </c>
      <c r="F2179" s="2" t="s">
        <v>1709</v>
      </c>
      <c r="H2179" t="str">
        <f t="shared" ref="H2179:H2242" si="306">IF(E2179="Entregue","",I2179)</f>
        <v/>
      </c>
      <c r="I2179" t="str">
        <f t="shared" ref="I2179:I2242" ca="1" si="307">VLOOKUP(K2179,$V$6:$W$8,2,TRUE)</f>
        <v>outros</v>
      </c>
      <c r="J2179" t="str">
        <f t="shared" ref="J2179:J2242" ca="1" si="308">VLOOKUP(K2179,$V$1:$W$3,2,TRUE)</f>
        <v>Entregue</v>
      </c>
      <c r="K2179">
        <f t="shared" ref="K2179:K2242" ca="1" si="309">RANDBETWEEN(1,2)</f>
        <v>1</v>
      </c>
      <c r="L2179">
        <f t="shared" ref="L2179:L2242" ca="1" si="310">RANDBETWEEN(1,3)</f>
        <v>2</v>
      </c>
      <c r="M2179" s="6" t="str">
        <f t="shared" ref="M2179:M2242" si="311">LEFT(C2179,2)</f>
        <v>43</v>
      </c>
      <c r="N2179" s="6">
        <v>11</v>
      </c>
      <c r="O2179" s="6">
        <v>2019</v>
      </c>
      <c r="P2179" s="6" t="s">
        <v>71</v>
      </c>
      <c r="Q2179" s="6">
        <v>11</v>
      </c>
      <c r="R2179" s="6">
        <v>2019</v>
      </c>
      <c r="S2179" s="7">
        <f t="shared" ref="S2179:S2242" ca="1" si="312">DATE(2019,6,21)+RANDBETWEEN(1,5)</f>
        <v>43639</v>
      </c>
      <c r="T2179" s="7" t="str">
        <f t="shared" ref="T2179:T2242" si="313">SUBSTITUTE(P2179,"/","")</f>
        <v>11</v>
      </c>
      <c r="U2179" s="7">
        <f t="shared" ref="U2179:U2242" si="314">DATE(R2179,Q2179,T2179)</f>
        <v>43780</v>
      </c>
    </row>
    <row r="2180" spans="1:21" x14ac:dyDescent="0.25">
      <c r="A2180">
        <v>2179</v>
      </c>
      <c r="B2180" s="1">
        <v>43638</v>
      </c>
      <c r="C2180" s="1">
        <v>43772</v>
      </c>
      <c r="D2180" s="2">
        <v>127</v>
      </c>
      <c r="E2180" s="2" t="s">
        <v>1701</v>
      </c>
      <c r="F2180" s="2" t="s">
        <v>1709</v>
      </c>
      <c r="H2180" t="str">
        <f t="shared" si="306"/>
        <v/>
      </c>
      <c r="I2180" t="str">
        <f t="shared" ca="1" si="307"/>
        <v>outros</v>
      </c>
      <c r="J2180" t="str">
        <f t="shared" ca="1" si="308"/>
        <v>Entregue</v>
      </c>
      <c r="K2180">
        <f t="shared" ca="1" si="309"/>
        <v>1</v>
      </c>
      <c r="L2180">
        <f t="shared" ca="1" si="310"/>
        <v>2</v>
      </c>
      <c r="M2180" s="6" t="str">
        <f t="shared" si="311"/>
        <v>43</v>
      </c>
      <c r="N2180" s="6">
        <v>11</v>
      </c>
      <c r="O2180" s="6">
        <v>2019</v>
      </c>
      <c r="P2180" s="6" t="s">
        <v>1691</v>
      </c>
      <c r="Q2180" s="6">
        <v>11</v>
      </c>
      <c r="R2180" s="6">
        <v>2019</v>
      </c>
      <c r="S2180" s="7">
        <f t="shared" ca="1" si="312"/>
        <v>43642</v>
      </c>
      <c r="T2180" s="7" t="str">
        <f t="shared" si="313"/>
        <v>3</v>
      </c>
      <c r="U2180" s="7">
        <f t="shared" si="314"/>
        <v>43772</v>
      </c>
    </row>
    <row r="2181" spans="1:21" x14ac:dyDescent="0.25">
      <c r="A2181">
        <v>2180</v>
      </c>
      <c r="B2181" s="1">
        <v>43638</v>
      </c>
      <c r="C2181" s="1">
        <v>43788</v>
      </c>
      <c r="D2181" s="2">
        <v>163</v>
      </c>
      <c r="E2181" s="2" t="s">
        <v>1702</v>
      </c>
      <c r="F2181" s="2" t="s">
        <v>1704</v>
      </c>
      <c r="H2181" t="str">
        <f t="shared" ca="1" si="306"/>
        <v>outros</v>
      </c>
      <c r="I2181" t="str">
        <f t="shared" ca="1" si="307"/>
        <v>outros</v>
      </c>
      <c r="J2181" t="str">
        <f t="shared" ca="1" si="308"/>
        <v>Entregue</v>
      </c>
      <c r="K2181">
        <f t="shared" ca="1" si="309"/>
        <v>1</v>
      </c>
      <c r="L2181">
        <f t="shared" ca="1" si="310"/>
        <v>3</v>
      </c>
      <c r="M2181" s="6" t="str">
        <f t="shared" si="311"/>
        <v>43</v>
      </c>
      <c r="N2181" s="6">
        <v>11</v>
      </c>
      <c r="O2181" s="6">
        <v>2019</v>
      </c>
      <c r="P2181" s="6" t="s">
        <v>120</v>
      </c>
      <c r="Q2181" s="6">
        <v>11</v>
      </c>
      <c r="R2181" s="6">
        <v>2019</v>
      </c>
      <c r="S2181" s="7">
        <f t="shared" ca="1" si="312"/>
        <v>43638</v>
      </c>
      <c r="T2181" s="7" t="str">
        <f t="shared" si="313"/>
        <v>19</v>
      </c>
      <c r="U2181" s="7">
        <f t="shared" si="314"/>
        <v>43788</v>
      </c>
    </row>
    <row r="2182" spans="1:21" x14ac:dyDescent="0.25">
      <c r="A2182">
        <v>2181</v>
      </c>
      <c r="B2182" s="1">
        <v>43638</v>
      </c>
      <c r="C2182" s="1">
        <v>43773</v>
      </c>
      <c r="D2182" s="2">
        <v>102</v>
      </c>
      <c r="E2182" s="2" t="s">
        <v>1702</v>
      </c>
      <c r="F2182" s="2" t="s">
        <v>1704</v>
      </c>
      <c r="H2182" t="str">
        <f t="shared" ca="1" si="306"/>
        <v>outros</v>
      </c>
      <c r="I2182" t="str">
        <f t="shared" ca="1" si="307"/>
        <v>outros</v>
      </c>
      <c r="J2182" t="str">
        <f t="shared" ca="1" si="308"/>
        <v>Entregue</v>
      </c>
      <c r="K2182">
        <f t="shared" ca="1" si="309"/>
        <v>1</v>
      </c>
      <c r="L2182">
        <f t="shared" ca="1" si="310"/>
        <v>3</v>
      </c>
      <c r="M2182" s="6" t="str">
        <f t="shared" si="311"/>
        <v>43</v>
      </c>
      <c r="N2182" s="6">
        <v>11</v>
      </c>
      <c r="O2182" s="6">
        <v>2019</v>
      </c>
      <c r="P2182" s="6" t="s">
        <v>1698</v>
      </c>
      <c r="Q2182" s="6">
        <v>11</v>
      </c>
      <c r="R2182" s="6">
        <v>2019</v>
      </c>
      <c r="S2182" s="7">
        <f t="shared" ca="1" si="312"/>
        <v>43641</v>
      </c>
      <c r="T2182" s="7" t="str">
        <f t="shared" si="313"/>
        <v>4</v>
      </c>
      <c r="U2182" s="7">
        <f t="shared" si="314"/>
        <v>43773</v>
      </c>
    </row>
    <row r="2183" spans="1:21" x14ac:dyDescent="0.25">
      <c r="A2183">
        <v>2182</v>
      </c>
      <c r="B2183" s="1">
        <v>43639</v>
      </c>
      <c r="C2183" s="1">
        <v>43778</v>
      </c>
      <c r="D2183" s="2">
        <v>75</v>
      </c>
      <c r="E2183" s="2" t="s">
        <v>1701</v>
      </c>
      <c r="F2183" s="2" t="s">
        <v>1709</v>
      </c>
      <c r="H2183" t="str">
        <f t="shared" si="306"/>
        <v/>
      </c>
      <c r="I2183" t="str">
        <f t="shared" ca="1" si="307"/>
        <v>outros</v>
      </c>
      <c r="J2183" t="str">
        <f t="shared" ca="1" si="308"/>
        <v>Entregue</v>
      </c>
      <c r="K2183">
        <f t="shared" ca="1" si="309"/>
        <v>1</v>
      </c>
      <c r="L2183">
        <f t="shared" ca="1" si="310"/>
        <v>2</v>
      </c>
      <c r="M2183" s="6" t="str">
        <f t="shared" si="311"/>
        <v>43</v>
      </c>
      <c r="N2183" s="6">
        <v>11</v>
      </c>
      <c r="O2183" s="6">
        <v>2019</v>
      </c>
      <c r="P2183" s="6" t="s">
        <v>1694</v>
      </c>
      <c r="Q2183" s="6">
        <v>11</v>
      </c>
      <c r="R2183" s="6">
        <v>2019</v>
      </c>
      <c r="S2183" s="7">
        <f t="shared" ca="1" si="312"/>
        <v>43640</v>
      </c>
      <c r="T2183" s="7" t="str">
        <f t="shared" si="313"/>
        <v>9</v>
      </c>
      <c r="U2183" s="7">
        <f t="shared" si="314"/>
        <v>43778</v>
      </c>
    </row>
    <row r="2184" spans="1:21" x14ac:dyDescent="0.25">
      <c r="A2184">
        <v>2183</v>
      </c>
      <c r="B2184" s="1">
        <v>43642</v>
      </c>
      <c r="C2184" s="1">
        <v>43797</v>
      </c>
      <c r="D2184" s="2">
        <v>149</v>
      </c>
      <c r="E2184" s="2" t="s">
        <v>1702</v>
      </c>
      <c r="F2184" s="2" t="s">
        <v>1703</v>
      </c>
      <c r="H2184" t="str">
        <f t="shared" ca="1" si="306"/>
        <v>cliente indisponivel</v>
      </c>
      <c r="I2184" t="str">
        <f t="shared" ca="1" si="307"/>
        <v>cliente indisponivel</v>
      </c>
      <c r="J2184" t="str">
        <f t="shared" ca="1" si="308"/>
        <v>Não entregue</v>
      </c>
      <c r="K2184">
        <f t="shared" ca="1" si="309"/>
        <v>2</v>
      </c>
      <c r="L2184">
        <f t="shared" ca="1" si="310"/>
        <v>3</v>
      </c>
      <c r="M2184" s="6" t="str">
        <f t="shared" si="311"/>
        <v>43</v>
      </c>
      <c r="N2184" s="6">
        <v>11</v>
      </c>
      <c r="O2184" s="6">
        <v>2019</v>
      </c>
      <c r="P2184" s="6" t="s">
        <v>175</v>
      </c>
      <c r="Q2184" s="6">
        <v>11</v>
      </c>
      <c r="R2184" s="6">
        <v>2019</v>
      </c>
      <c r="S2184" s="7">
        <f t="shared" ca="1" si="312"/>
        <v>43642</v>
      </c>
      <c r="T2184" s="7" t="str">
        <f t="shared" si="313"/>
        <v>28</v>
      </c>
      <c r="U2184" s="7">
        <f t="shared" si="314"/>
        <v>43797</v>
      </c>
    </row>
    <row r="2185" spans="1:21" x14ac:dyDescent="0.25">
      <c r="A2185">
        <v>2184</v>
      </c>
      <c r="B2185" s="1">
        <v>43641</v>
      </c>
      <c r="C2185" s="1">
        <v>43773</v>
      </c>
      <c r="D2185" s="2">
        <v>141</v>
      </c>
      <c r="E2185" s="2" t="s">
        <v>1701</v>
      </c>
      <c r="F2185" s="2" t="s">
        <v>1709</v>
      </c>
      <c r="H2185" t="str">
        <f t="shared" si="306"/>
        <v/>
      </c>
      <c r="I2185" t="str">
        <f t="shared" ca="1" si="307"/>
        <v>cliente indisponivel</v>
      </c>
      <c r="J2185" t="str">
        <f t="shared" ca="1" si="308"/>
        <v>Não entregue</v>
      </c>
      <c r="K2185">
        <f t="shared" ca="1" si="309"/>
        <v>2</v>
      </c>
      <c r="L2185">
        <f t="shared" ca="1" si="310"/>
        <v>3</v>
      </c>
      <c r="M2185" s="6" t="str">
        <f t="shared" si="311"/>
        <v>43</v>
      </c>
      <c r="N2185" s="6">
        <v>11</v>
      </c>
      <c r="O2185" s="6">
        <v>2019</v>
      </c>
      <c r="P2185" s="6" t="s">
        <v>1698</v>
      </c>
      <c r="Q2185" s="6">
        <v>11</v>
      </c>
      <c r="R2185" s="6">
        <v>2019</v>
      </c>
      <c r="S2185" s="7">
        <f t="shared" ca="1" si="312"/>
        <v>43638</v>
      </c>
      <c r="T2185" s="7" t="str">
        <f t="shared" si="313"/>
        <v>4</v>
      </c>
      <c r="U2185" s="7">
        <f t="shared" si="314"/>
        <v>43773</v>
      </c>
    </row>
    <row r="2186" spans="1:21" x14ac:dyDescent="0.25">
      <c r="A2186">
        <v>2185</v>
      </c>
      <c r="B2186" s="1">
        <v>43638</v>
      </c>
      <c r="C2186" s="1">
        <v>43784</v>
      </c>
      <c r="D2186" s="2">
        <v>172</v>
      </c>
      <c r="E2186" s="2" t="s">
        <v>1701</v>
      </c>
      <c r="F2186" s="2" t="s">
        <v>1709</v>
      </c>
      <c r="H2186" t="str">
        <f t="shared" si="306"/>
        <v/>
      </c>
      <c r="I2186" t="str">
        <f t="shared" ca="1" si="307"/>
        <v>outros</v>
      </c>
      <c r="J2186" t="str">
        <f t="shared" ca="1" si="308"/>
        <v>Entregue</v>
      </c>
      <c r="K2186">
        <f t="shared" ca="1" si="309"/>
        <v>1</v>
      </c>
      <c r="L2186">
        <f t="shared" ca="1" si="310"/>
        <v>1</v>
      </c>
      <c r="M2186" s="6" t="str">
        <f t="shared" si="311"/>
        <v>43</v>
      </c>
      <c r="N2186" s="6">
        <v>11</v>
      </c>
      <c r="O2186" s="6">
        <v>2019</v>
      </c>
      <c r="P2186" s="6" t="s">
        <v>95</v>
      </c>
      <c r="Q2186" s="6">
        <v>11</v>
      </c>
      <c r="R2186" s="6">
        <v>2019</v>
      </c>
      <c r="S2186" s="7">
        <f t="shared" ca="1" si="312"/>
        <v>43640</v>
      </c>
      <c r="T2186" s="7" t="str">
        <f t="shared" si="313"/>
        <v>15</v>
      </c>
      <c r="U2186" s="7">
        <f t="shared" si="314"/>
        <v>43784</v>
      </c>
    </row>
    <row r="2187" spans="1:21" x14ac:dyDescent="0.25">
      <c r="A2187">
        <v>2186</v>
      </c>
      <c r="B2187" s="1">
        <v>43638</v>
      </c>
      <c r="C2187" s="1">
        <v>43793</v>
      </c>
      <c r="D2187" s="2">
        <v>58</v>
      </c>
      <c r="E2187" s="2" t="s">
        <v>1701</v>
      </c>
      <c r="F2187" s="2" t="s">
        <v>1709</v>
      </c>
      <c r="H2187" t="str">
        <f t="shared" si="306"/>
        <v/>
      </c>
      <c r="I2187" t="str">
        <f t="shared" ca="1" si="307"/>
        <v>outros</v>
      </c>
      <c r="J2187" t="str">
        <f t="shared" ca="1" si="308"/>
        <v>Entregue</v>
      </c>
      <c r="K2187">
        <f t="shared" ca="1" si="309"/>
        <v>1</v>
      </c>
      <c r="L2187">
        <f t="shared" ca="1" si="310"/>
        <v>2</v>
      </c>
      <c r="M2187" s="6" t="str">
        <f t="shared" si="311"/>
        <v>43</v>
      </c>
      <c r="N2187" s="6">
        <v>11</v>
      </c>
      <c r="O2187" s="6">
        <v>2019</v>
      </c>
      <c r="P2187" s="6" t="s">
        <v>151</v>
      </c>
      <c r="Q2187" s="6">
        <v>11</v>
      </c>
      <c r="R2187" s="6">
        <v>2019</v>
      </c>
      <c r="S2187" s="7">
        <f t="shared" ca="1" si="312"/>
        <v>43640</v>
      </c>
      <c r="T2187" s="7" t="str">
        <f t="shared" si="313"/>
        <v>24</v>
      </c>
      <c r="U2187" s="7">
        <f t="shared" si="314"/>
        <v>43793</v>
      </c>
    </row>
    <row r="2188" spans="1:21" x14ac:dyDescent="0.25">
      <c r="A2188">
        <v>2187</v>
      </c>
      <c r="B2188" s="1">
        <v>43638</v>
      </c>
      <c r="C2188" s="1">
        <v>43776</v>
      </c>
      <c r="D2188" s="2">
        <v>57</v>
      </c>
      <c r="E2188" s="2" t="s">
        <v>1701</v>
      </c>
      <c r="F2188" s="2" t="s">
        <v>1709</v>
      </c>
      <c r="H2188" t="str">
        <f t="shared" si="306"/>
        <v/>
      </c>
      <c r="I2188" t="str">
        <f t="shared" ca="1" si="307"/>
        <v>cliente indisponivel</v>
      </c>
      <c r="J2188" t="str">
        <f t="shared" ca="1" si="308"/>
        <v>Não entregue</v>
      </c>
      <c r="K2188">
        <f t="shared" ca="1" si="309"/>
        <v>2</v>
      </c>
      <c r="L2188">
        <f t="shared" ca="1" si="310"/>
        <v>2</v>
      </c>
      <c r="M2188" s="6" t="str">
        <f t="shared" si="311"/>
        <v>43</v>
      </c>
      <c r="N2188" s="6">
        <v>11</v>
      </c>
      <c r="O2188" s="6">
        <v>2019</v>
      </c>
      <c r="P2188" s="6" t="s">
        <v>1697</v>
      </c>
      <c r="Q2188" s="6">
        <v>11</v>
      </c>
      <c r="R2188" s="6">
        <v>2019</v>
      </c>
      <c r="S2188" s="7">
        <f t="shared" ca="1" si="312"/>
        <v>43641</v>
      </c>
      <c r="T2188" s="7" t="str">
        <f t="shared" si="313"/>
        <v>7</v>
      </c>
      <c r="U2188" s="7">
        <f t="shared" si="314"/>
        <v>43776</v>
      </c>
    </row>
    <row r="2189" spans="1:21" x14ac:dyDescent="0.25">
      <c r="A2189">
        <v>2188</v>
      </c>
      <c r="B2189" s="1">
        <v>43641</v>
      </c>
      <c r="C2189" s="1">
        <v>43793</v>
      </c>
      <c r="D2189" s="2">
        <v>9</v>
      </c>
      <c r="E2189" s="2" t="s">
        <v>1702</v>
      </c>
      <c r="F2189" s="2" t="s">
        <v>1703</v>
      </c>
      <c r="H2189" t="str">
        <f t="shared" ca="1" si="306"/>
        <v>cliente indisponivel</v>
      </c>
      <c r="I2189" t="str">
        <f t="shared" ca="1" si="307"/>
        <v>cliente indisponivel</v>
      </c>
      <c r="J2189" t="str">
        <f t="shared" ca="1" si="308"/>
        <v>Não entregue</v>
      </c>
      <c r="K2189">
        <f t="shared" ca="1" si="309"/>
        <v>2</v>
      </c>
      <c r="L2189">
        <f t="shared" ca="1" si="310"/>
        <v>1</v>
      </c>
      <c r="M2189" s="6" t="str">
        <f t="shared" si="311"/>
        <v>43</v>
      </c>
      <c r="N2189" s="6">
        <v>11</v>
      </c>
      <c r="O2189" s="6">
        <v>2019</v>
      </c>
      <c r="P2189" s="6" t="s">
        <v>151</v>
      </c>
      <c r="Q2189" s="6">
        <v>11</v>
      </c>
      <c r="R2189" s="6">
        <v>2019</v>
      </c>
      <c r="S2189" s="7">
        <f t="shared" ca="1" si="312"/>
        <v>43638</v>
      </c>
      <c r="T2189" s="7" t="str">
        <f t="shared" si="313"/>
        <v>24</v>
      </c>
      <c r="U2189" s="7">
        <f t="shared" si="314"/>
        <v>43793</v>
      </c>
    </row>
    <row r="2190" spans="1:21" x14ac:dyDescent="0.25">
      <c r="A2190">
        <v>2189</v>
      </c>
      <c r="B2190" s="1">
        <v>43642</v>
      </c>
      <c r="C2190" s="1">
        <v>43788</v>
      </c>
      <c r="D2190" s="2">
        <v>120</v>
      </c>
      <c r="E2190" s="2" t="s">
        <v>1702</v>
      </c>
      <c r="F2190" s="2" t="s">
        <v>1704</v>
      </c>
      <c r="H2190" t="str">
        <f t="shared" ca="1" si="306"/>
        <v>outros</v>
      </c>
      <c r="I2190" t="str">
        <f t="shared" ca="1" si="307"/>
        <v>outros</v>
      </c>
      <c r="J2190" t="str">
        <f t="shared" ca="1" si="308"/>
        <v>Entregue</v>
      </c>
      <c r="K2190">
        <f t="shared" ca="1" si="309"/>
        <v>1</v>
      </c>
      <c r="L2190">
        <f t="shared" ca="1" si="310"/>
        <v>3</v>
      </c>
      <c r="M2190" s="6" t="str">
        <f t="shared" si="311"/>
        <v>43</v>
      </c>
      <c r="N2190" s="6">
        <v>11</v>
      </c>
      <c r="O2190" s="6">
        <v>2019</v>
      </c>
      <c r="P2190" s="6" t="s">
        <v>120</v>
      </c>
      <c r="Q2190" s="6">
        <v>11</v>
      </c>
      <c r="R2190" s="6">
        <v>2019</v>
      </c>
      <c r="S2190" s="7">
        <f t="shared" ca="1" si="312"/>
        <v>43638</v>
      </c>
      <c r="T2190" s="7" t="str">
        <f t="shared" si="313"/>
        <v>19</v>
      </c>
      <c r="U2190" s="7">
        <f t="shared" si="314"/>
        <v>43788</v>
      </c>
    </row>
    <row r="2191" spans="1:21" x14ac:dyDescent="0.25">
      <c r="A2191">
        <v>2190</v>
      </c>
      <c r="B2191" s="1">
        <v>43641</v>
      </c>
      <c r="C2191" s="1">
        <v>43773</v>
      </c>
      <c r="D2191" s="2">
        <v>126</v>
      </c>
      <c r="E2191" s="2" t="s">
        <v>1702</v>
      </c>
      <c r="F2191" s="2" t="s">
        <v>1704</v>
      </c>
      <c r="H2191" t="str">
        <f t="shared" ca="1" si="306"/>
        <v>cliente indisponivel</v>
      </c>
      <c r="I2191" t="str">
        <f t="shared" ca="1" si="307"/>
        <v>cliente indisponivel</v>
      </c>
      <c r="J2191" t="str">
        <f t="shared" ca="1" si="308"/>
        <v>Não entregue</v>
      </c>
      <c r="K2191">
        <f t="shared" ca="1" si="309"/>
        <v>2</v>
      </c>
      <c r="L2191">
        <f t="shared" ca="1" si="310"/>
        <v>3</v>
      </c>
      <c r="M2191" s="6" t="str">
        <f t="shared" si="311"/>
        <v>43</v>
      </c>
      <c r="N2191" s="6">
        <v>11</v>
      </c>
      <c r="O2191" s="6">
        <v>2019</v>
      </c>
      <c r="P2191" s="6" t="s">
        <v>1698</v>
      </c>
      <c r="Q2191" s="6">
        <v>11</v>
      </c>
      <c r="R2191" s="6">
        <v>2019</v>
      </c>
      <c r="S2191" s="7">
        <f t="shared" ca="1" si="312"/>
        <v>43640</v>
      </c>
      <c r="T2191" s="7" t="str">
        <f t="shared" si="313"/>
        <v>4</v>
      </c>
      <c r="U2191" s="7">
        <f t="shared" si="314"/>
        <v>43773</v>
      </c>
    </row>
    <row r="2192" spans="1:21" x14ac:dyDescent="0.25">
      <c r="A2192">
        <v>2191</v>
      </c>
      <c r="B2192" s="1">
        <v>43642</v>
      </c>
      <c r="C2192" s="1">
        <v>43785</v>
      </c>
      <c r="D2192" s="2">
        <v>5</v>
      </c>
      <c r="E2192" s="2" t="s">
        <v>1702</v>
      </c>
      <c r="F2192" s="2" t="s">
        <v>1703</v>
      </c>
      <c r="H2192" t="str">
        <f t="shared" ca="1" si="306"/>
        <v>outros</v>
      </c>
      <c r="I2192" t="str">
        <f t="shared" ca="1" si="307"/>
        <v>outros</v>
      </c>
      <c r="J2192" t="str">
        <f t="shared" ca="1" si="308"/>
        <v>Entregue</v>
      </c>
      <c r="K2192">
        <f t="shared" ca="1" si="309"/>
        <v>1</v>
      </c>
      <c r="L2192">
        <f t="shared" ca="1" si="310"/>
        <v>3</v>
      </c>
      <c r="M2192" s="6" t="str">
        <f t="shared" si="311"/>
        <v>43</v>
      </c>
      <c r="N2192" s="6">
        <v>11</v>
      </c>
      <c r="O2192" s="6">
        <v>2019</v>
      </c>
      <c r="P2192" s="6" t="s">
        <v>103</v>
      </c>
      <c r="Q2192" s="6">
        <v>11</v>
      </c>
      <c r="R2192" s="6">
        <v>2019</v>
      </c>
      <c r="S2192" s="7">
        <f t="shared" ca="1" si="312"/>
        <v>43642</v>
      </c>
      <c r="T2192" s="7" t="str">
        <f t="shared" si="313"/>
        <v>16</v>
      </c>
      <c r="U2192" s="7">
        <f t="shared" si="314"/>
        <v>43785</v>
      </c>
    </row>
    <row r="2193" spans="1:21" x14ac:dyDescent="0.25">
      <c r="A2193">
        <v>2192</v>
      </c>
      <c r="B2193" s="1">
        <v>43639</v>
      </c>
      <c r="C2193" s="1">
        <v>43775</v>
      </c>
      <c r="D2193" s="2">
        <v>39</v>
      </c>
      <c r="E2193" s="2" t="s">
        <v>1701</v>
      </c>
      <c r="F2193" s="2" t="s">
        <v>1709</v>
      </c>
      <c r="H2193" t="str">
        <f t="shared" si="306"/>
        <v/>
      </c>
      <c r="I2193" t="str">
        <f t="shared" ca="1" si="307"/>
        <v>outros</v>
      </c>
      <c r="J2193" t="str">
        <f t="shared" ca="1" si="308"/>
        <v>Entregue</v>
      </c>
      <c r="K2193">
        <f t="shared" ca="1" si="309"/>
        <v>1</v>
      </c>
      <c r="L2193">
        <f t="shared" ca="1" si="310"/>
        <v>2</v>
      </c>
      <c r="M2193" s="6" t="str">
        <f t="shared" si="311"/>
        <v>43</v>
      </c>
      <c r="N2193" s="6">
        <v>11</v>
      </c>
      <c r="O2193" s="6">
        <v>2019</v>
      </c>
      <c r="P2193" s="6" t="s">
        <v>1692</v>
      </c>
      <c r="Q2193" s="6">
        <v>11</v>
      </c>
      <c r="R2193" s="6">
        <v>2019</v>
      </c>
      <c r="S2193" s="7">
        <f t="shared" ca="1" si="312"/>
        <v>43642</v>
      </c>
      <c r="T2193" s="7" t="str">
        <f t="shared" si="313"/>
        <v>6</v>
      </c>
      <c r="U2193" s="7">
        <f t="shared" si="314"/>
        <v>43775</v>
      </c>
    </row>
    <row r="2194" spans="1:21" x14ac:dyDescent="0.25">
      <c r="A2194">
        <v>2193</v>
      </c>
      <c r="B2194" s="1">
        <v>43641</v>
      </c>
      <c r="C2194" s="1">
        <v>43787</v>
      </c>
      <c r="D2194" s="2">
        <v>220</v>
      </c>
      <c r="E2194" s="2" t="s">
        <v>1701</v>
      </c>
      <c r="F2194" s="2" t="s">
        <v>1709</v>
      </c>
      <c r="H2194" t="str">
        <f t="shared" si="306"/>
        <v/>
      </c>
      <c r="I2194" t="str">
        <f t="shared" ca="1" si="307"/>
        <v>cliente indisponivel</v>
      </c>
      <c r="J2194" t="str">
        <f t="shared" ca="1" si="308"/>
        <v>Não entregue</v>
      </c>
      <c r="K2194">
        <f t="shared" ca="1" si="309"/>
        <v>2</v>
      </c>
      <c r="L2194">
        <f t="shared" ca="1" si="310"/>
        <v>2</v>
      </c>
      <c r="M2194" s="6" t="str">
        <f t="shared" si="311"/>
        <v>43</v>
      </c>
      <c r="N2194" s="6">
        <v>11</v>
      </c>
      <c r="O2194" s="6">
        <v>2019</v>
      </c>
      <c r="P2194" s="6" t="s">
        <v>114</v>
      </c>
      <c r="Q2194" s="6">
        <v>11</v>
      </c>
      <c r="R2194" s="6">
        <v>2019</v>
      </c>
      <c r="S2194" s="7">
        <f t="shared" ca="1" si="312"/>
        <v>43641</v>
      </c>
      <c r="T2194" s="7" t="str">
        <f t="shared" si="313"/>
        <v>18</v>
      </c>
      <c r="U2194" s="7">
        <f t="shared" si="314"/>
        <v>43787</v>
      </c>
    </row>
    <row r="2195" spans="1:21" x14ac:dyDescent="0.25">
      <c r="A2195">
        <v>2194</v>
      </c>
      <c r="B2195" s="1">
        <v>43640</v>
      </c>
      <c r="C2195" s="1">
        <v>43779</v>
      </c>
      <c r="D2195" s="2">
        <v>72</v>
      </c>
      <c r="E2195" s="2" t="s">
        <v>1701</v>
      </c>
      <c r="F2195" s="2" t="s">
        <v>1709</v>
      </c>
      <c r="H2195" t="str">
        <f t="shared" si="306"/>
        <v/>
      </c>
      <c r="I2195" t="str">
        <f t="shared" ca="1" si="307"/>
        <v>outros</v>
      </c>
      <c r="J2195" t="str">
        <f t="shared" ca="1" si="308"/>
        <v>Entregue</v>
      </c>
      <c r="K2195">
        <f t="shared" ca="1" si="309"/>
        <v>1</v>
      </c>
      <c r="L2195">
        <f t="shared" ca="1" si="310"/>
        <v>1</v>
      </c>
      <c r="M2195" s="6" t="str">
        <f t="shared" si="311"/>
        <v>43</v>
      </c>
      <c r="N2195" s="6">
        <v>11</v>
      </c>
      <c r="O2195" s="6">
        <v>2019</v>
      </c>
      <c r="P2195" s="6" t="s">
        <v>65</v>
      </c>
      <c r="Q2195" s="6">
        <v>11</v>
      </c>
      <c r="R2195" s="6">
        <v>2019</v>
      </c>
      <c r="S2195" s="7">
        <f t="shared" ca="1" si="312"/>
        <v>43642</v>
      </c>
      <c r="T2195" s="7" t="str">
        <f t="shared" si="313"/>
        <v>10</v>
      </c>
      <c r="U2195" s="7">
        <f t="shared" si="314"/>
        <v>43779</v>
      </c>
    </row>
    <row r="2196" spans="1:21" x14ac:dyDescent="0.25">
      <c r="A2196">
        <v>2195</v>
      </c>
      <c r="B2196" s="1">
        <v>43640</v>
      </c>
      <c r="C2196" s="1">
        <v>43795</v>
      </c>
      <c r="D2196" s="2">
        <v>206</v>
      </c>
      <c r="E2196" s="2" t="s">
        <v>1701</v>
      </c>
      <c r="F2196" s="2" t="s">
        <v>1709</v>
      </c>
      <c r="H2196" t="str">
        <f t="shared" si="306"/>
        <v/>
      </c>
      <c r="I2196" t="str">
        <f t="shared" ca="1" si="307"/>
        <v>cliente indisponivel</v>
      </c>
      <c r="J2196" t="str">
        <f t="shared" ca="1" si="308"/>
        <v>Não entregue</v>
      </c>
      <c r="K2196">
        <f t="shared" ca="1" si="309"/>
        <v>2</v>
      </c>
      <c r="L2196">
        <f t="shared" ca="1" si="310"/>
        <v>3</v>
      </c>
      <c r="M2196" s="6" t="str">
        <f t="shared" si="311"/>
        <v>43</v>
      </c>
      <c r="N2196" s="6">
        <v>11</v>
      </c>
      <c r="O2196" s="6">
        <v>2019</v>
      </c>
      <c r="P2196" s="6" t="s">
        <v>163</v>
      </c>
      <c r="Q2196" s="6">
        <v>11</v>
      </c>
      <c r="R2196" s="6">
        <v>2019</v>
      </c>
      <c r="S2196" s="7">
        <f t="shared" ca="1" si="312"/>
        <v>43642</v>
      </c>
      <c r="T2196" s="7" t="str">
        <f t="shared" si="313"/>
        <v>26</v>
      </c>
      <c r="U2196" s="7">
        <f t="shared" si="314"/>
        <v>43795</v>
      </c>
    </row>
    <row r="2197" spans="1:21" x14ac:dyDescent="0.25">
      <c r="A2197">
        <v>2196</v>
      </c>
      <c r="B2197" s="1">
        <v>43639</v>
      </c>
      <c r="C2197" s="1">
        <v>43790</v>
      </c>
      <c r="D2197" s="2">
        <v>75</v>
      </c>
      <c r="E2197" s="2" t="s">
        <v>1702</v>
      </c>
      <c r="F2197" s="2" t="s">
        <v>1703</v>
      </c>
      <c r="H2197" t="str">
        <f t="shared" ca="1" si="306"/>
        <v>outros</v>
      </c>
      <c r="I2197" t="str">
        <f t="shared" ca="1" si="307"/>
        <v>outros</v>
      </c>
      <c r="J2197" t="str">
        <f t="shared" ca="1" si="308"/>
        <v>Entregue</v>
      </c>
      <c r="K2197">
        <f t="shared" ca="1" si="309"/>
        <v>1</v>
      </c>
      <c r="L2197">
        <f t="shared" ca="1" si="310"/>
        <v>2</v>
      </c>
      <c r="M2197" s="6" t="str">
        <f t="shared" si="311"/>
        <v>43</v>
      </c>
      <c r="N2197" s="6">
        <v>11</v>
      </c>
      <c r="O2197" s="6">
        <v>2019</v>
      </c>
      <c r="P2197" s="6" t="s">
        <v>132</v>
      </c>
      <c r="Q2197" s="6">
        <v>11</v>
      </c>
      <c r="R2197" s="6">
        <v>2019</v>
      </c>
      <c r="S2197" s="7">
        <f t="shared" ca="1" si="312"/>
        <v>43641</v>
      </c>
      <c r="T2197" s="7" t="str">
        <f t="shared" si="313"/>
        <v>21</v>
      </c>
      <c r="U2197" s="7">
        <f t="shared" si="314"/>
        <v>43790</v>
      </c>
    </row>
    <row r="2198" spans="1:21" x14ac:dyDescent="0.25">
      <c r="A2198">
        <v>2197</v>
      </c>
      <c r="B2198" s="1">
        <v>43642</v>
      </c>
      <c r="C2198" s="1">
        <v>43778</v>
      </c>
      <c r="D2198" s="2">
        <v>205</v>
      </c>
      <c r="E2198" s="2" t="s">
        <v>1702</v>
      </c>
      <c r="F2198" s="2" t="s">
        <v>1704</v>
      </c>
      <c r="H2198" t="str">
        <f t="shared" ca="1" si="306"/>
        <v>cliente indisponivel</v>
      </c>
      <c r="I2198" t="str">
        <f t="shared" ca="1" si="307"/>
        <v>cliente indisponivel</v>
      </c>
      <c r="J2198" t="str">
        <f t="shared" ca="1" si="308"/>
        <v>Não entregue</v>
      </c>
      <c r="K2198">
        <f t="shared" ca="1" si="309"/>
        <v>2</v>
      </c>
      <c r="L2198">
        <f t="shared" ca="1" si="310"/>
        <v>1</v>
      </c>
      <c r="M2198" s="6" t="str">
        <f t="shared" si="311"/>
        <v>43</v>
      </c>
      <c r="N2198" s="6">
        <v>11</v>
      </c>
      <c r="O2198" s="6">
        <v>2019</v>
      </c>
      <c r="P2198" s="6" t="s">
        <v>1694</v>
      </c>
      <c r="Q2198" s="6">
        <v>11</v>
      </c>
      <c r="R2198" s="6">
        <v>2019</v>
      </c>
      <c r="S2198" s="7">
        <f t="shared" ca="1" si="312"/>
        <v>43642</v>
      </c>
      <c r="T2198" s="7" t="str">
        <f t="shared" si="313"/>
        <v>9</v>
      </c>
      <c r="U2198" s="7">
        <f t="shared" si="314"/>
        <v>43778</v>
      </c>
    </row>
    <row r="2199" spans="1:21" x14ac:dyDescent="0.25">
      <c r="A2199">
        <v>2198</v>
      </c>
      <c r="B2199" s="1">
        <v>43641</v>
      </c>
      <c r="C2199" s="1">
        <v>43795</v>
      </c>
      <c r="D2199" s="2">
        <v>162</v>
      </c>
      <c r="E2199" s="2" t="s">
        <v>1702</v>
      </c>
      <c r="F2199" s="2" t="s">
        <v>1703</v>
      </c>
      <c r="H2199" t="str">
        <f t="shared" ca="1" si="306"/>
        <v>outros</v>
      </c>
      <c r="I2199" t="str">
        <f t="shared" ca="1" si="307"/>
        <v>outros</v>
      </c>
      <c r="J2199" t="str">
        <f t="shared" ca="1" si="308"/>
        <v>Entregue</v>
      </c>
      <c r="K2199">
        <f t="shared" ca="1" si="309"/>
        <v>1</v>
      </c>
      <c r="L2199">
        <f t="shared" ca="1" si="310"/>
        <v>1</v>
      </c>
      <c r="M2199" s="6" t="str">
        <f t="shared" si="311"/>
        <v>43</v>
      </c>
      <c r="N2199" s="6">
        <v>11</v>
      </c>
      <c r="O2199" s="6">
        <v>2019</v>
      </c>
      <c r="P2199" s="6" t="s">
        <v>163</v>
      </c>
      <c r="Q2199" s="6">
        <v>11</v>
      </c>
      <c r="R2199" s="6">
        <v>2019</v>
      </c>
      <c r="S2199" s="7">
        <f t="shared" ca="1" si="312"/>
        <v>43638</v>
      </c>
      <c r="T2199" s="7" t="str">
        <f t="shared" si="313"/>
        <v>26</v>
      </c>
      <c r="U2199" s="7">
        <f t="shared" si="314"/>
        <v>43795</v>
      </c>
    </row>
    <row r="2200" spans="1:21" x14ac:dyDescent="0.25">
      <c r="A2200">
        <v>2199</v>
      </c>
      <c r="B2200" s="1">
        <v>43641</v>
      </c>
      <c r="C2200" s="1">
        <v>43777</v>
      </c>
      <c r="D2200" s="2">
        <v>133</v>
      </c>
      <c r="E2200" s="2" t="s">
        <v>1701</v>
      </c>
      <c r="F2200" s="2" t="s">
        <v>1709</v>
      </c>
      <c r="H2200" t="str">
        <f t="shared" si="306"/>
        <v/>
      </c>
      <c r="I2200" t="str">
        <f t="shared" ca="1" si="307"/>
        <v>cliente indisponivel</v>
      </c>
      <c r="J2200" t="str">
        <f t="shared" ca="1" si="308"/>
        <v>Não entregue</v>
      </c>
      <c r="K2200">
        <f t="shared" ca="1" si="309"/>
        <v>2</v>
      </c>
      <c r="L2200">
        <f t="shared" ca="1" si="310"/>
        <v>2</v>
      </c>
      <c r="M2200" s="6" t="str">
        <f t="shared" si="311"/>
        <v>43</v>
      </c>
      <c r="N2200" s="6">
        <v>11</v>
      </c>
      <c r="O2200" s="6">
        <v>2019</v>
      </c>
      <c r="P2200" s="6" t="s">
        <v>1693</v>
      </c>
      <c r="Q2200" s="6">
        <v>11</v>
      </c>
      <c r="R2200" s="6">
        <v>2019</v>
      </c>
      <c r="S2200" s="7">
        <f t="shared" ca="1" si="312"/>
        <v>43642</v>
      </c>
      <c r="T2200" s="7" t="str">
        <f t="shared" si="313"/>
        <v>8</v>
      </c>
      <c r="U2200" s="7">
        <f t="shared" si="314"/>
        <v>43777</v>
      </c>
    </row>
    <row r="2201" spans="1:21" x14ac:dyDescent="0.25">
      <c r="A2201">
        <v>2200</v>
      </c>
      <c r="B2201" s="1">
        <v>43641</v>
      </c>
      <c r="C2201" s="1">
        <v>43789</v>
      </c>
      <c r="D2201" s="2">
        <v>158</v>
      </c>
      <c r="E2201" s="2" t="s">
        <v>1701</v>
      </c>
      <c r="F2201" s="2" t="s">
        <v>1709</v>
      </c>
      <c r="H2201" t="str">
        <f t="shared" si="306"/>
        <v/>
      </c>
      <c r="I2201" t="str">
        <f t="shared" ca="1" si="307"/>
        <v>outros</v>
      </c>
      <c r="J2201" t="str">
        <f t="shared" ca="1" si="308"/>
        <v>Entregue</v>
      </c>
      <c r="K2201">
        <f t="shared" ca="1" si="309"/>
        <v>1</v>
      </c>
      <c r="L2201">
        <f t="shared" ca="1" si="310"/>
        <v>3</v>
      </c>
      <c r="M2201" s="6" t="str">
        <f t="shared" si="311"/>
        <v>43</v>
      </c>
      <c r="N2201" s="6">
        <v>11</v>
      </c>
      <c r="O2201" s="6">
        <v>2019</v>
      </c>
      <c r="P2201" s="6" t="s">
        <v>126</v>
      </c>
      <c r="Q2201" s="6">
        <v>11</v>
      </c>
      <c r="R2201" s="6">
        <v>2019</v>
      </c>
      <c r="S2201" s="7">
        <f t="shared" ca="1" si="312"/>
        <v>43639</v>
      </c>
      <c r="T2201" s="7" t="str">
        <f t="shared" si="313"/>
        <v>20</v>
      </c>
      <c r="U2201" s="7">
        <f t="shared" si="314"/>
        <v>43789</v>
      </c>
    </row>
    <row r="2202" spans="1:21" x14ac:dyDescent="0.25">
      <c r="A2202">
        <v>2201</v>
      </c>
      <c r="B2202" s="1">
        <v>43639</v>
      </c>
      <c r="C2202" s="1">
        <v>43781</v>
      </c>
      <c r="D2202" s="2">
        <v>39</v>
      </c>
      <c r="E2202" s="2" t="s">
        <v>1701</v>
      </c>
      <c r="F2202" s="2" t="s">
        <v>1709</v>
      </c>
      <c r="H2202" t="str">
        <f t="shared" si="306"/>
        <v/>
      </c>
      <c r="I2202" t="str">
        <f t="shared" ca="1" si="307"/>
        <v>outros</v>
      </c>
      <c r="J2202" t="str">
        <f t="shared" ca="1" si="308"/>
        <v>Entregue</v>
      </c>
      <c r="K2202">
        <f t="shared" ca="1" si="309"/>
        <v>1</v>
      </c>
      <c r="L2202">
        <f t="shared" ca="1" si="310"/>
        <v>3</v>
      </c>
      <c r="M2202" s="6" t="str">
        <f t="shared" si="311"/>
        <v>43</v>
      </c>
      <c r="N2202" s="6">
        <v>11</v>
      </c>
      <c r="O2202" s="6">
        <v>2019</v>
      </c>
      <c r="P2202" s="6" t="s">
        <v>78</v>
      </c>
      <c r="Q2202" s="6">
        <v>11</v>
      </c>
      <c r="R2202" s="6">
        <v>2019</v>
      </c>
      <c r="S2202" s="7">
        <f t="shared" ca="1" si="312"/>
        <v>43642</v>
      </c>
      <c r="T2202" s="7" t="str">
        <f t="shared" si="313"/>
        <v>12</v>
      </c>
      <c r="U2202" s="7">
        <f t="shared" si="314"/>
        <v>43781</v>
      </c>
    </row>
    <row r="2203" spans="1:21" x14ac:dyDescent="0.25">
      <c r="A2203">
        <v>2202</v>
      </c>
      <c r="B2203" s="1">
        <v>43638</v>
      </c>
      <c r="C2203" s="1">
        <v>43775</v>
      </c>
      <c r="D2203" s="2">
        <v>142</v>
      </c>
      <c r="E2203" s="2" t="s">
        <v>1701</v>
      </c>
      <c r="F2203" s="2" t="s">
        <v>1709</v>
      </c>
      <c r="H2203" t="str">
        <f t="shared" si="306"/>
        <v/>
      </c>
      <c r="I2203" t="str">
        <f t="shared" ca="1" si="307"/>
        <v>outros</v>
      </c>
      <c r="J2203" t="str">
        <f t="shared" ca="1" si="308"/>
        <v>Entregue</v>
      </c>
      <c r="K2203">
        <f t="shared" ca="1" si="309"/>
        <v>1</v>
      </c>
      <c r="L2203">
        <f t="shared" ca="1" si="310"/>
        <v>1</v>
      </c>
      <c r="M2203" s="6" t="str">
        <f t="shared" si="311"/>
        <v>43</v>
      </c>
      <c r="N2203" s="6">
        <v>11</v>
      </c>
      <c r="O2203" s="6">
        <v>2019</v>
      </c>
      <c r="P2203" s="6" t="s">
        <v>1692</v>
      </c>
      <c r="Q2203" s="6">
        <v>11</v>
      </c>
      <c r="R2203" s="6">
        <v>2019</v>
      </c>
      <c r="S2203" s="7">
        <f t="shared" ca="1" si="312"/>
        <v>43641</v>
      </c>
      <c r="T2203" s="7" t="str">
        <f t="shared" si="313"/>
        <v>6</v>
      </c>
      <c r="U2203" s="7">
        <f t="shared" si="314"/>
        <v>43775</v>
      </c>
    </row>
    <row r="2204" spans="1:21" x14ac:dyDescent="0.25">
      <c r="A2204">
        <v>2203</v>
      </c>
      <c r="B2204" s="1">
        <v>43641</v>
      </c>
      <c r="C2204" s="1">
        <v>43795</v>
      </c>
      <c r="D2204" s="2">
        <v>67</v>
      </c>
      <c r="E2204" s="2" t="s">
        <v>1702</v>
      </c>
      <c r="F2204" s="2" t="s">
        <v>1704</v>
      </c>
      <c r="H2204" t="str">
        <f t="shared" ca="1" si="306"/>
        <v>outros</v>
      </c>
      <c r="I2204" t="str">
        <f t="shared" ca="1" si="307"/>
        <v>outros</v>
      </c>
      <c r="J2204" t="str">
        <f t="shared" ca="1" si="308"/>
        <v>Entregue</v>
      </c>
      <c r="K2204">
        <f t="shared" ca="1" si="309"/>
        <v>1</v>
      </c>
      <c r="L2204">
        <f t="shared" ca="1" si="310"/>
        <v>1</v>
      </c>
      <c r="M2204" s="6" t="str">
        <f t="shared" si="311"/>
        <v>43</v>
      </c>
      <c r="N2204" s="6">
        <v>11</v>
      </c>
      <c r="O2204" s="6">
        <v>2019</v>
      </c>
      <c r="P2204" s="6" t="s">
        <v>163</v>
      </c>
      <c r="Q2204" s="6">
        <v>11</v>
      </c>
      <c r="R2204" s="6">
        <v>2019</v>
      </c>
      <c r="S2204" s="7">
        <f t="shared" ca="1" si="312"/>
        <v>43640</v>
      </c>
      <c r="T2204" s="7" t="str">
        <f t="shared" si="313"/>
        <v>26</v>
      </c>
      <c r="U2204" s="7">
        <f t="shared" si="314"/>
        <v>43795</v>
      </c>
    </row>
    <row r="2205" spans="1:21" x14ac:dyDescent="0.25">
      <c r="A2205">
        <v>2204</v>
      </c>
      <c r="B2205" s="1">
        <v>43642</v>
      </c>
      <c r="C2205" s="1">
        <v>43788</v>
      </c>
      <c r="D2205" s="2">
        <v>200</v>
      </c>
      <c r="E2205" s="2" t="s">
        <v>1701</v>
      </c>
      <c r="F2205" s="2" t="s">
        <v>1709</v>
      </c>
      <c r="H2205" t="str">
        <f t="shared" si="306"/>
        <v/>
      </c>
      <c r="I2205" t="str">
        <f t="shared" ca="1" si="307"/>
        <v>outros</v>
      </c>
      <c r="J2205" t="str">
        <f t="shared" ca="1" si="308"/>
        <v>Entregue</v>
      </c>
      <c r="K2205">
        <f t="shared" ca="1" si="309"/>
        <v>1</v>
      </c>
      <c r="L2205">
        <f t="shared" ca="1" si="310"/>
        <v>2</v>
      </c>
      <c r="M2205" s="6" t="str">
        <f t="shared" si="311"/>
        <v>43</v>
      </c>
      <c r="N2205" s="6">
        <v>11</v>
      </c>
      <c r="O2205" s="6">
        <v>2019</v>
      </c>
      <c r="P2205" s="6" t="s">
        <v>120</v>
      </c>
      <c r="Q2205" s="6">
        <v>11</v>
      </c>
      <c r="R2205" s="6">
        <v>2019</v>
      </c>
      <c r="S2205" s="7">
        <f t="shared" ca="1" si="312"/>
        <v>43639</v>
      </c>
      <c r="T2205" s="7" t="str">
        <f t="shared" si="313"/>
        <v>19</v>
      </c>
      <c r="U2205" s="7">
        <f t="shared" si="314"/>
        <v>43788</v>
      </c>
    </row>
    <row r="2206" spans="1:21" x14ac:dyDescent="0.25">
      <c r="A2206">
        <v>2205</v>
      </c>
      <c r="B2206" s="1">
        <v>43642</v>
      </c>
      <c r="C2206" s="1">
        <v>43781</v>
      </c>
      <c r="D2206" s="2">
        <v>22</v>
      </c>
      <c r="E2206" s="2" t="s">
        <v>1702</v>
      </c>
      <c r="F2206" s="2" t="s">
        <v>1704</v>
      </c>
      <c r="H2206" t="str">
        <f t="shared" ca="1" si="306"/>
        <v>cliente indisponivel</v>
      </c>
      <c r="I2206" t="str">
        <f t="shared" ca="1" si="307"/>
        <v>cliente indisponivel</v>
      </c>
      <c r="J2206" t="str">
        <f t="shared" ca="1" si="308"/>
        <v>Não entregue</v>
      </c>
      <c r="K2206">
        <f t="shared" ca="1" si="309"/>
        <v>2</v>
      </c>
      <c r="L2206">
        <f t="shared" ca="1" si="310"/>
        <v>2</v>
      </c>
      <c r="M2206" s="6" t="str">
        <f t="shared" si="311"/>
        <v>43</v>
      </c>
      <c r="N2206" s="6">
        <v>11</v>
      </c>
      <c r="O2206" s="6">
        <v>2019</v>
      </c>
      <c r="P2206" s="6" t="s">
        <v>78</v>
      </c>
      <c r="Q2206" s="6">
        <v>11</v>
      </c>
      <c r="R2206" s="6">
        <v>2019</v>
      </c>
      <c r="S2206" s="7">
        <f t="shared" ca="1" si="312"/>
        <v>43639</v>
      </c>
      <c r="T2206" s="7" t="str">
        <f t="shared" si="313"/>
        <v>12</v>
      </c>
      <c r="U2206" s="7">
        <f t="shared" si="314"/>
        <v>43781</v>
      </c>
    </row>
    <row r="2207" spans="1:21" x14ac:dyDescent="0.25">
      <c r="A2207">
        <v>2206</v>
      </c>
      <c r="B2207" s="1">
        <v>43640</v>
      </c>
      <c r="C2207" s="1">
        <v>43786</v>
      </c>
      <c r="D2207" s="2">
        <v>52</v>
      </c>
      <c r="E2207" s="2" t="s">
        <v>1701</v>
      </c>
      <c r="F2207" s="2" t="s">
        <v>1709</v>
      </c>
      <c r="H2207" t="str">
        <f t="shared" si="306"/>
        <v/>
      </c>
      <c r="I2207" t="str">
        <f t="shared" ca="1" si="307"/>
        <v>outros</v>
      </c>
      <c r="J2207" t="str">
        <f t="shared" ca="1" si="308"/>
        <v>Entregue</v>
      </c>
      <c r="K2207">
        <f t="shared" ca="1" si="309"/>
        <v>1</v>
      </c>
      <c r="L2207">
        <f t="shared" ca="1" si="310"/>
        <v>3</v>
      </c>
      <c r="M2207" s="6" t="str">
        <f t="shared" si="311"/>
        <v>43</v>
      </c>
      <c r="N2207" s="6">
        <v>11</v>
      </c>
      <c r="O2207" s="6">
        <v>2019</v>
      </c>
      <c r="P2207" s="6" t="s">
        <v>108</v>
      </c>
      <c r="Q2207" s="6">
        <v>11</v>
      </c>
      <c r="R2207" s="6">
        <v>2019</v>
      </c>
      <c r="S2207" s="7">
        <f t="shared" ca="1" si="312"/>
        <v>43640</v>
      </c>
      <c r="T2207" s="7" t="str">
        <f t="shared" si="313"/>
        <v>17</v>
      </c>
      <c r="U2207" s="7">
        <f t="shared" si="314"/>
        <v>43786</v>
      </c>
    </row>
    <row r="2208" spans="1:21" x14ac:dyDescent="0.25">
      <c r="A2208">
        <v>2207</v>
      </c>
      <c r="B2208" s="1">
        <v>43638</v>
      </c>
      <c r="C2208" s="1">
        <v>43780</v>
      </c>
      <c r="D2208" s="2">
        <v>100</v>
      </c>
      <c r="E2208" s="2" t="s">
        <v>1701</v>
      </c>
      <c r="F2208" s="2" t="s">
        <v>1709</v>
      </c>
      <c r="H2208" t="str">
        <f t="shared" si="306"/>
        <v/>
      </c>
      <c r="I2208" t="str">
        <f t="shared" ca="1" si="307"/>
        <v>cliente indisponivel</v>
      </c>
      <c r="J2208" t="str">
        <f t="shared" ca="1" si="308"/>
        <v>Não entregue</v>
      </c>
      <c r="K2208">
        <f t="shared" ca="1" si="309"/>
        <v>2</v>
      </c>
      <c r="L2208">
        <f t="shared" ca="1" si="310"/>
        <v>1</v>
      </c>
      <c r="M2208" s="6" t="str">
        <f t="shared" si="311"/>
        <v>43</v>
      </c>
      <c r="N2208" s="6">
        <v>11</v>
      </c>
      <c r="O2208" s="6">
        <v>2019</v>
      </c>
      <c r="P2208" s="6" t="s">
        <v>71</v>
      </c>
      <c r="Q2208" s="6">
        <v>11</v>
      </c>
      <c r="R2208" s="6">
        <v>2019</v>
      </c>
      <c r="S2208" s="7">
        <f t="shared" ca="1" si="312"/>
        <v>43639</v>
      </c>
      <c r="T2208" s="7" t="str">
        <f t="shared" si="313"/>
        <v>11</v>
      </c>
      <c r="U2208" s="7">
        <f t="shared" si="314"/>
        <v>43780</v>
      </c>
    </row>
    <row r="2209" spans="1:21" x14ac:dyDescent="0.25">
      <c r="A2209">
        <v>2208</v>
      </c>
      <c r="B2209" s="1">
        <v>43642</v>
      </c>
      <c r="C2209" s="1">
        <v>43776</v>
      </c>
      <c r="D2209" s="2">
        <v>160</v>
      </c>
      <c r="E2209" s="2" t="s">
        <v>1701</v>
      </c>
      <c r="F2209" s="2" t="s">
        <v>1709</v>
      </c>
      <c r="H2209" t="str">
        <f t="shared" si="306"/>
        <v/>
      </c>
      <c r="I2209" t="str">
        <f t="shared" ca="1" si="307"/>
        <v>cliente indisponivel</v>
      </c>
      <c r="J2209" t="str">
        <f t="shared" ca="1" si="308"/>
        <v>Não entregue</v>
      </c>
      <c r="K2209">
        <f t="shared" ca="1" si="309"/>
        <v>2</v>
      </c>
      <c r="L2209">
        <f t="shared" ca="1" si="310"/>
        <v>2</v>
      </c>
      <c r="M2209" s="6" t="str">
        <f t="shared" si="311"/>
        <v>43</v>
      </c>
      <c r="N2209" s="6">
        <v>11</v>
      </c>
      <c r="O2209" s="6">
        <v>2019</v>
      </c>
      <c r="P2209" s="6" t="s">
        <v>1697</v>
      </c>
      <c r="Q2209" s="6">
        <v>11</v>
      </c>
      <c r="R2209" s="6">
        <v>2019</v>
      </c>
      <c r="S2209" s="7">
        <f t="shared" ca="1" si="312"/>
        <v>43638</v>
      </c>
      <c r="T2209" s="7" t="str">
        <f t="shared" si="313"/>
        <v>7</v>
      </c>
      <c r="U2209" s="7">
        <f t="shared" si="314"/>
        <v>43776</v>
      </c>
    </row>
    <row r="2210" spans="1:21" x14ac:dyDescent="0.25">
      <c r="A2210">
        <v>2209</v>
      </c>
      <c r="B2210" s="1">
        <v>43640</v>
      </c>
      <c r="C2210" s="1">
        <v>43787</v>
      </c>
      <c r="D2210" s="2">
        <v>39</v>
      </c>
      <c r="E2210" s="2" t="s">
        <v>1701</v>
      </c>
      <c r="F2210" s="2" t="s">
        <v>1709</v>
      </c>
      <c r="H2210" t="str">
        <f t="shared" si="306"/>
        <v/>
      </c>
      <c r="I2210" t="str">
        <f t="shared" ca="1" si="307"/>
        <v>outros</v>
      </c>
      <c r="J2210" t="str">
        <f t="shared" ca="1" si="308"/>
        <v>Entregue</v>
      </c>
      <c r="K2210">
        <f t="shared" ca="1" si="309"/>
        <v>1</v>
      </c>
      <c r="L2210">
        <f t="shared" ca="1" si="310"/>
        <v>3</v>
      </c>
      <c r="M2210" s="6" t="str">
        <f t="shared" si="311"/>
        <v>43</v>
      </c>
      <c r="N2210" s="6">
        <v>11</v>
      </c>
      <c r="O2210" s="6">
        <v>2019</v>
      </c>
      <c r="P2210" s="6" t="s">
        <v>114</v>
      </c>
      <c r="Q2210" s="6">
        <v>11</v>
      </c>
      <c r="R2210" s="6">
        <v>2019</v>
      </c>
      <c r="S2210" s="7">
        <f t="shared" ca="1" si="312"/>
        <v>43639</v>
      </c>
      <c r="T2210" s="7" t="str">
        <f t="shared" si="313"/>
        <v>18</v>
      </c>
      <c r="U2210" s="7">
        <f t="shared" si="314"/>
        <v>43787</v>
      </c>
    </row>
    <row r="2211" spans="1:21" x14ac:dyDescent="0.25">
      <c r="A2211">
        <v>2210</v>
      </c>
      <c r="B2211" s="1">
        <v>43642</v>
      </c>
      <c r="C2211" s="1">
        <v>43794</v>
      </c>
      <c r="D2211" s="2">
        <v>126</v>
      </c>
      <c r="E2211" s="2" t="s">
        <v>1702</v>
      </c>
      <c r="F2211" s="2" t="s">
        <v>1704</v>
      </c>
      <c r="H2211" t="str">
        <f t="shared" ca="1" si="306"/>
        <v>cliente indisponivel</v>
      </c>
      <c r="I2211" t="str">
        <f t="shared" ca="1" si="307"/>
        <v>cliente indisponivel</v>
      </c>
      <c r="J2211" t="str">
        <f t="shared" ca="1" si="308"/>
        <v>Não entregue</v>
      </c>
      <c r="K2211">
        <f t="shared" ca="1" si="309"/>
        <v>2</v>
      </c>
      <c r="L2211">
        <f t="shared" ca="1" si="310"/>
        <v>1</v>
      </c>
      <c r="M2211" s="6" t="str">
        <f t="shared" si="311"/>
        <v>43</v>
      </c>
      <c r="N2211" s="6">
        <v>11</v>
      </c>
      <c r="O2211" s="6">
        <v>2019</v>
      </c>
      <c r="P2211" s="6" t="s">
        <v>157</v>
      </c>
      <c r="Q2211" s="6">
        <v>11</v>
      </c>
      <c r="R2211" s="6">
        <v>2019</v>
      </c>
      <c r="S2211" s="7">
        <f t="shared" ca="1" si="312"/>
        <v>43642</v>
      </c>
      <c r="T2211" s="7" t="str">
        <f t="shared" si="313"/>
        <v>25</v>
      </c>
      <c r="U2211" s="7">
        <f t="shared" si="314"/>
        <v>43794</v>
      </c>
    </row>
    <row r="2212" spans="1:21" x14ac:dyDescent="0.25">
      <c r="A2212">
        <v>2211</v>
      </c>
      <c r="B2212" s="1">
        <v>43640</v>
      </c>
      <c r="C2212" s="1">
        <v>43794</v>
      </c>
      <c r="D2212" s="2">
        <v>50</v>
      </c>
      <c r="E2212" s="2" t="s">
        <v>1702</v>
      </c>
      <c r="F2212" s="2" t="s">
        <v>1703</v>
      </c>
      <c r="H2212" t="str">
        <f t="shared" ca="1" si="306"/>
        <v>cliente indisponivel</v>
      </c>
      <c r="I2212" t="str">
        <f t="shared" ca="1" si="307"/>
        <v>cliente indisponivel</v>
      </c>
      <c r="J2212" t="str">
        <f t="shared" ca="1" si="308"/>
        <v>Não entregue</v>
      </c>
      <c r="K2212">
        <f t="shared" ca="1" si="309"/>
        <v>2</v>
      </c>
      <c r="L2212">
        <f t="shared" ca="1" si="310"/>
        <v>2</v>
      </c>
      <c r="M2212" s="6" t="str">
        <f t="shared" si="311"/>
        <v>43</v>
      </c>
      <c r="N2212" s="6">
        <v>11</v>
      </c>
      <c r="O2212" s="6">
        <v>2019</v>
      </c>
      <c r="P2212" s="6" t="s">
        <v>157</v>
      </c>
      <c r="Q2212" s="6">
        <v>11</v>
      </c>
      <c r="R2212" s="6">
        <v>2019</v>
      </c>
      <c r="S2212" s="7">
        <f t="shared" ca="1" si="312"/>
        <v>43638</v>
      </c>
      <c r="T2212" s="7" t="str">
        <f t="shared" si="313"/>
        <v>25</v>
      </c>
      <c r="U2212" s="7">
        <f t="shared" si="314"/>
        <v>43794</v>
      </c>
    </row>
    <row r="2213" spans="1:21" x14ac:dyDescent="0.25">
      <c r="A2213">
        <v>2212</v>
      </c>
      <c r="B2213" s="1">
        <v>43642</v>
      </c>
      <c r="C2213" s="1">
        <v>43775</v>
      </c>
      <c r="D2213" s="2">
        <v>221</v>
      </c>
      <c r="E2213" s="2" t="s">
        <v>1701</v>
      </c>
      <c r="F2213" s="2" t="s">
        <v>1709</v>
      </c>
      <c r="H2213" t="str">
        <f t="shared" si="306"/>
        <v/>
      </c>
      <c r="I2213" t="str">
        <f t="shared" ca="1" si="307"/>
        <v>cliente indisponivel</v>
      </c>
      <c r="J2213" t="str">
        <f t="shared" ca="1" si="308"/>
        <v>Não entregue</v>
      </c>
      <c r="K2213">
        <f t="shared" ca="1" si="309"/>
        <v>2</v>
      </c>
      <c r="L2213">
        <f t="shared" ca="1" si="310"/>
        <v>2</v>
      </c>
      <c r="M2213" s="6" t="str">
        <f t="shared" si="311"/>
        <v>43</v>
      </c>
      <c r="N2213" s="6">
        <v>11</v>
      </c>
      <c r="O2213" s="6">
        <v>2019</v>
      </c>
      <c r="P2213" s="6" t="s">
        <v>1692</v>
      </c>
      <c r="Q2213" s="6">
        <v>11</v>
      </c>
      <c r="R2213" s="6">
        <v>2019</v>
      </c>
      <c r="S2213" s="7">
        <f t="shared" ca="1" si="312"/>
        <v>43639</v>
      </c>
      <c r="T2213" s="7" t="str">
        <f t="shared" si="313"/>
        <v>6</v>
      </c>
      <c r="U2213" s="7">
        <f t="shared" si="314"/>
        <v>43775</v>
      </c>
    </row>
    <row r="2214" spans="1:21" x14ac:dyDescent="0.25">
      <c r="A2214">
        <v>2213</v>
      </c>
      <c r="B2214" s="1">
        <v>43641</v>
      </c>
      <c r="C2214" s="1">
        <v>43790</v>
      </c>
      <c r="D2214" s="2">
        <v>34</v>
      </c>
      <c r="E2214" s="2" t="s">
        <v>1702</v>
      </c>
      <c r="F2214" s="2" t="s">
        <v>1704</v>
      </c>
      <c r="H2214" t="str">
        <f t="shared" ca="1" si="306"/>
        <v>cliente indisponivel</v>
      </c>
      <c r="I2214" t="str">
        <f t="shared" ca="1" si="307"/>
        <v>cliente indisponivel</v>
      </c>
      <c r="J2214" t="str">
        <f t="shared" ca="1" si="308"/>
        <v>Não entregue</v>
      </c>
      <c r="K2214">
        <f t="shared" ca="1" si="309"/>
        <v>2</v>
      </c>
      <c r="L2214">
        <f t="shared" ca="1" si="310"/>
        <v>3</v>
      </c>
      <c r="M2214" s="6" t="str">
        <f t="shared" si="311"/>
        <v>43</v>
      </c>
      <c r="N2214" s="6">
        <v>11</v>
      </c>
      <c r="O2214" s="6">
        <v>2019</v>
      </c>
      <c r="P2214" s="6" t="s">
        <v>132</v>
      </c>
      <c r="Q2214" s="6">
        <v>11</v>
      </c>
      <c r="R2214" s="6">
        <v>2019</v>
      </c>
      <c r="S2214" s="7">
        <f t="shared" ca="1" si="312"/>
        <v>43638</v>
      </c>
      <c r="T2214" s="7" t="str">
        <f t="shared" si="313"/>
        <v>21</v>
      </c>
      <c r="U2214" s="7">
        <f t="shared" si="314"/>
        <v>43790</v>
      </c>
    </row>
    <row r="2215" spans="1:21" x14ac:dyDescent="0.25">
      <c r="A2215">
        <v>2214</v>
      </c>
      <c r="B2215" s="1">
        <v>43640</v>
      </c>
      <c r="C2215" s="1">
        <v>43776</v>
      </c>
      <c r="D2215" s="2">
        <v>77</v>
      </c>
      <c r="E2215" s="2" t="s">
        <v>1701</v>
      </c>
      <c r="F2215" s="2" t="s">
        <v>1709</v>
      </c>
      <c r="H2215" t="str">
        <f t="shared" si="306"/>
        <v/>
      </c>
      <c r="I2215" t="str">
        <f t="shared" ca="1" si="307"/>
        <v>outros</v>
      </c>
      <c r="J2215" t="str">
        <f t="shared" ca="1" si="308"/>
        <v>Entregue</v>
      </c>
      <c r="K2215">
        <f t="shared" ca="1" si="309"/>
        <v>1</v>
      </c>
      <c r="L2215">
        <f t="shared" ca="1" si="310"/>
        <v>2</v>
      </c>
      <c r="M2215" s="6" t="str">
        <f t="shared" si="311"/>
        <v>43</v>
      </c>
      <c r="N2215" s="6">
        <v>11</v>
      </c>
      <c r="O2215" s="6">
        <v>2019</v>
      </c>
      <c r="P2215" s="6" t="s">
        <v>1697</v>
      </c>
      <c r="Q2215" s="6">
        <v>11</v>
      </c>
      <c r="R2215" s="6">
        <v>2019</v>
      </c>
      <c r="S2215" s="7">
        <f t="shared" ca="1" si="312"/>
        <v>43638</v>
      </c>
      <c r="T2215" s="7" t="str">
        <f t="shared" si="313"/>
        <v>7</v>
      </c>
      <c r="U2215" s="7">
        <f t="shared" si="314"/>
        <v>43776</v>
      </c>
    </row>
    <row r="2216" spans="1:21" x14ac:dyDescent="0.25">
      <c r="A2216">
        <v>2215</v>
      </c>
      <c r="B2216" s="1">
        <v>43642</v>
      </c>
      <c r="C2216" s="1">
        <v>43780</v>
      </c>
      <c r="D2216" s="2">
        <v>149</v>
      </c>
      <c r="E2216" s="2" t="s">
        <v>1702</v>
      </c>
      <c r="F2216" s="2" t="s">
        <v>1703</v>
      </c>
      <c r="H2216" t="str">
        <f t="shared" ca="1" si="306"/>
        <v>outros</v>
      </c>
      <c r="I2216" t="str">
        <f t="shared" ca="1" si="307"/>
        <v>outros</v>
      </c>
      <c r="J2216" t="str">
        <f t="shared" ca="1" si="308"/>
        <v>Entregue</v>
      </c>
      <c r="K2216">
        <f t="shared" ca="1" si="309"/>
        <v>1</v>
      </c>
      <c r="L2216">
        <f t="shared" ca="1" si="310"/>
        <v>2</v>
      </c>
      <c r="M2216" s="6" t="str">
        <f t="shared" si="311"/>
        <v>43</v>
      </c>
      <c r="N2216" s="6">
        <v>11</v>
      </c>
      <c r="O2216" s="6">
        <v>2019</v>
      </c>
      <c r="P2216" s="6" t="s">
        <v>71</v>
      </c>
      <c r="Q2216" s="6">
        <v>11</v>
      </c>
      <c r="R2216" s="6">
        <v>2019</v>
      </c>
      <c r="S2216" s="7">
        <f t="shared" ca="1" si="312"/>
        <v>43641</v>
      </c>
      <c r="T2216" s="7" t="str">
        <f t="shared" si="313"/>
        <v>11</v>
      </c>
      <c r="U2216" s="7">
        <f t="shared" si="314"/>
        <v>43780</v>
      </c>
    </row>
    <row r="2217" spans="1:21" x14ac:dyDescent="0.25">
      <c r="A2217">
        <v>2216</v>
      </c>
      <c r="B2217" s="1">
        <v>43641</v>
      </c>
      <c r="C2217" s="1">
        <v>43774</v>
      </c>
      <c r="D2217" s="2">
        <v>197</v>
      </c>
      <c r="E2217" s="2" t="s">
        <v>1702</v>
      </c>
      <c r="F2217" s="2" t="s">
        <v>1704</v>
      </c>
      <c r="H2217" t="str">
        <f t="shared" ca="1" si="306"/>
        <v>cliente indisponivel</v>
      </c>
      <c r="I2217" t="str">
        <f t="shared" ca="1" si="307"/>
        <v>cliente indisponivel</v>
      </c>
      <c r="J2217" t="str">
        <f t="shared" ca="1" si="308"/>
        <v>Não entregue</v>
      </c>
      <c r="K2217">
        <f t="shared" ca="1" si="309"/>
        <v>2</v>
      </c>
      <c r="L2217">
        <f t="shared" ca="1" si="310"/>
        <v>3</v>
      </c>
      <c r="M2217" s="6" t="str">
        <f t="shared" si="311"/>
        <v>43</v>
      </c>
      <c r="N2217" s="6">
        <v>11</v>
      </c>
      <c r="O2217" s="6">
        <v>2019</v>
      </c>
      <c r="P2217" s="6" t="s">
        <v>1695</v>
      </c>
      <c r="Q2217" s="6">
        <v>11</v>
      </c>
      <c r="R2217" s="6">
        <v>2019</v>
      </c>
      <c r="S2217" s="7">
        <f t="shared" ca="1" si="312"/>
        <v>43642</v>
      </c>
      <c r="T2217" s="7" t="str">
        <f t="shared" si="313"/>
        <v>5</v>
      </c>
      <c r="U2217" s="7">
        <f t="shared" si="314"/>
        <v>43774</v>
      </c>
    </row>
    <row r="2218" spans="1:21" x14ac:dyDescent="0.25">
      <c r="A2218">
        <v>2217</v>
      </c>
      <c r="B2218" s="1">
        <v>43639</v>
      </c>
      <c r="C2218" s="1">
        <v>43776</v>
      </c>
      <c r="D2218" s="2">
        <v>206</v>
      </c>
      <c r="E2218" s="2" t="s">
        <v>1701</v>
      </c>
      <c r="F2218" s="2" t="s">
        <v>1709</v>
      </c>
      <c r="H2218" t="str">
        <f t="shared" si="306"/>
        <v/>
      </c>
      <c r="I2218" t="str">
        <f t="shared" ca="1" si="307"/>
        <v>cliente indisponivel</v>
      </c>
      <c r="J2218" t="str">
        <f t="shared" ca="1" si="308"/>
        <v>Não entregue</v>
      </c>
      <c r="K2218">
        <f t="shared" ca="1" si="309"/>
        <v>2</v>
      </c>
      <c r="L2218">
        <f t="shared" ca="1" si="310"/>
        <v>3</v>
      </c>
      <c r="M2218" s="6" t="str">
        <f t="shared" si="311"/>
        <v>43</v>
      </c>
      <c r="N2218" s="6">
        <v>11</v>
      </c>
      <c r="O2218" s="6">
        <v>2019</v>
      </c>
      <c r="P2218" s="6" t="s">
        <v>1697</v>
      </c>
      <c r="Q2218" s="6">
        <v>11</v>
      </c>
      <c r="R2218" s="6">
        <v>2019</v>
      </c>
      <c r="S2218" s="7">
        <f t="shared" ca="1" si="312"/>
        <v>43640</v>
      </c>
      <c r="T2218" s="7" t="str">
        <f t="shared" si="313"/>
        <v>7</v>
      </c>
      <c r="U2218" s="7">
        <f t="shared" si="314"/>
        <v>43776</v>
      </c>
    </row>
    <row r="2219" spans="1:21" x14ac:dyDescent="0.25">
      <c r="A2219">
        <v>2218</v>
      </c>
      <c r="B2219" s="1">
        <v>43642</v>
      </c>
      <c r="C2219" s="1">
        <v>43781</v>
      </c>
      <c r="D2219" s="2">
        <v>220</v>
      </c>
      <c r="E2219" s="2" t="s">
        <v>1701</v>
      </c>
      <c r="F2219" s="2" t="s">
        <v>1709</v>
      </c>
      <c r="H2219" t="str">
        <f t="shared" si="306"/>
        <v/>
      </c>
      <c r="I2219" t="str">
        <f t="shared" ca="1" si="307"/>
        <v>cliente indisponivel</v>
      </c>
      <c r="J2219" t="str">
        <f t="shared" ca="1" si="308"/>
        <v>Não entregue</v>
      </c>
      <c r="K2219">
        <f t="shared" ca="1" si="309"/>
        <v>2</v>
      </c>
      <c r="L2219">
        <f t="shared" ca="1" si="310"/>
        <v>2</v>
      </c>
      <c r="M2219" s="6" t="str">
        <f t="shared" si="311"/>
        <v>43</v>
      </c>
      <c r="N2219" s="6">
        <v>11</v>
      </c>
      <c r="O2219" s="6">
        <v>2019</v>
      </c>
      <c r="P2219" s="6" t="s">
        <v>78</v>
      </c>
      <c r="Q2219" s="6">
        <v>11</v>
      </c>
      <c r="R2219" s="6">
        <v>2019</v>
      </c>
      <c r="S2219" s="7">
        <f t="shared" ca="1" si="312"/>
        <v>43640</v>
      </c>
      <c r="T2219" s="7" t="str">
        <f t="shared" si="313"/>
        <v>12</v>
      </c>
      <c r="U2219" s="7">
        <f t="shared" si="314"/>
        <v>43781</v>
      </c>
    </row>
    <row r="2220" spans="1:21" x14ac:dyDescent="0.25">
      <c r="A2220">
        <v>2219</v>
      </c>
      <c r="B2220" s="1">
        <v>43641</v>
      </c>
      <c r="C2220" s="1">
        <v>43793</v>
      </c>
      <c r="D2220" s="2">
        <v>131</v>
      </c>
      <c r="E2220" s="2" t="s">
        <v>1702</v>
      </c>
      <c r="F2220" s="2" t="s">
        <v>1704</v>
      </c>
      <c r="H2220" t="str">
        <f t="shared" ca="1" si="306"/>
        <v>cliente indisponivel</v>
      </c>
      <c r="I2220" t="str">
        <f t="shared" ca="1" si="307"/>
        <v>cliente indisponivel</v>
      </c>
      <c r="J2220" t="str">
        <f t="shared" ca="1" si="308"/>
        <v>Não entregue</v>
      </c>
      <c r="K2220">
        <f t="shared" ca="1" si="309"/>
        <v>2</v>
      </c>
      <c r="L2220">
        <f t="shared" ca="1" si="310"/>
        <v>2</v>
      </c>
      <c r="M2220" s="6" t="str">
        <f t="shared" si="311"/>
        <v>43</v>
      </c>
      <c r="N2220" s="6">
        <v>11</v>
      </c>
      <c r="O2220" s="6">
        <v>2019</v>
      </c>
      <c r="P2220" s="6" t="s">
        <v>151</v>
      </c>
      <c r="Q2220" s="6">
        <v>11</v>
      </c>
      <c r="R2220" s="6">
        <v>2019</v>
      </c>
      <c r="S2220" s="7">
        <f t="shared" ca="1" si="312"/>
        <v>43641</v>
      </c>
      <c r="T2220" s="7" t="str">
        <f t="shared" si="313"/>
        <v>24</v>
      </c>
      <c r="U2220" s="7">
        <f t="shared" si="314"/>
        <v>43793</v>
      </c>
    </row>
    <row r="2221" spans="1:21" x14ac:dyDescent="0.25">
      <c r="A2221">
        <v>2220</v>
      </c>
      <c r="B2221" s="1">
        <v>43642</v>
      </c>
      <c r="C2221" s="1">
        <v>43792</v>
      </c>
      <c r="D2221" s="2">
        <v>150</v>
      </c>
      <c r="E2221" s="2" t="s">
        <v>1702</v>
      </c>
      <c r="F2221" s="2" t="s">
        <v>1704</v>
      </c>
      <c r="H2221" t="str">
        <f t="shared" ca="1" si="306"/>
        <v>outros</v>
      </c>
      <c r="I2221" t="str">
        <f t="shared" ca="1" si="307"/>
        <v>outros</v>
      </c>
      <c r="J2221" t="str">
        <f t="shared" ca="1" si="308"/>
        <v>Entregue</v>
      </c>
      <c r="K2221">
        <f t="shared" ca="1" si="309"/>
        <v>1</v>
      </c>
      <c r="L2221">
        <f t="shared" ca="1" si="310"/>
        <v>1</v>
      </c>
      <c r="M2221" s="6" t="str">
        <f t="shared" si="311"/>
        <v>43</v>
      </c>
      <c r="N2221" s="6">
        <v>11</v>
      </c>
      <c r="O2221" s="6">
        <v>2019</v>
      </c>
      <c r="P2221" s="6" t="s">
        <v>144</v>
      </c>
      <c r="Q2221" s="6">
        <v>11</v>
      </c>
      <c r="R2221" s="6">
        <v>2019</v>
      </c>
      <c r="S2221" s="7">
        <f t="shared" ca="1" si="312"/>
        <v>43640</v>
      </c>
      <c r="T2221" s="7" t="str">
        <f t="shared" si="313"/>
        <v>23</v>
      </c>
      <c r="U2221" s="7">
        <f t="shared" si="314"/>
        <v>43792</v>
      </c>
    </row>
    <row r="2222" spans="1:21" x14ac:dyDescent="0.25">
      <c r="A2222">
        <v>2221</v>
      </c>
      <c r="B2222" s="1">
        <v>43641</v>
      </c>
      <c r="C2222" s="1">
        <v>43777</v>
      </c>
      <c r="D2222" s="2">
        <v>66</v>
      </c>
      <c r="E2222" s="2" t="s">
        <v>1702</v>
      </c>
      <c r="F2222" s="2" t="s">
        <v>1704</v>
      </c>
      <c r="H2222" t="str">
        <f t="shared" ca="1" si="306"/>
        <v>outros</v>
      </c>
      <c r="I2222" t="str">
        <f t="shared" ca="1" si="307"/>
        <v>outros</v>
      </c>
      <c r="J2222" t="str">
        <f t="shared" ca="1" si="308"/>
        <v>Entregue</v>
      </c>
      <c r="K2222">
        <f t="shared" ca="1" si="309"/>
        <v>1</v>
      </c>
      <c r="L2222">
        <f t="shared" ca="1" si="310"/>
        <v>2</v>
      </c>
      <c r="M2222" s="6" t="str">
        <f t="shared" si="311"/>
        <v>43</v>
      </c>
      <c r="N2222" s="6">
        <v>11</v>
      </c>
      <c r="O2222" s="6">
        <v>2019</v>
      </c>
      <c r="P2222" s="6" t="s">
        <v>1693</v>
      </c>
      <c r="Q2222" s="6">
        <v>11</v>
      </c>
      <c r="R2222" s="6">
        <v>2019</v>
      </c>
      <c r="S2222" s="7">
        <f t="shared" ca="1" si="312"/>
        <v>43638</v>
      </c>
      <c r="T2222" s="7" t="str">
        <f t="shared" si="313"/>
        <v>8</v>
      </c>
      <c r="U2222" s="7">
        <f t="shared" si="314"/>
        <v>43777</v>
      </c>
    </row>
    <row r="2223" spans="1:21" x14ac:dyDescent="0.25">
      <c r="A2223">
        <v>2222</v>
      </c>
      <c r="B2223" s="1">
        <v>43642</v>
      </c>
      <c r="C2223" s="1">
        <v>43784</v>
      </c>
      <c r="D2223" s="2">
        <v>221</v>
      </c>
      <c r="E2223" s="2" t="s">
        <v>1702</v>
      </c>
      <c r="F2223" s="2" t="s">
        <v>1703</v>
      </c>
      <c r="H2223" t="str">
        <f t="shared" ca="1" si="306"/>
        <v>cliente indisponivel</v>
      </c>
      <c r="I2223" t="str">
        <f t="shared" ca="1" si="307"/>
        <v>cliente indisponivel</v>
      </c>
      <c r="J2223" t="str">
        <f t="shared" ca="1" si="308"/>
        <v>Não entregue</v>
      </c>
      <c r="K2223">
        <f t="shared" ca="1" si="309"/>
        <v>2</v>
      </c>
      <c r="L2223">
        <f t="shared" ca="1" si="310"/>
        <v>2</v>
      </c>
      <c r="M2223" s="6" t="str">
        <f t="shared" si="311"/>
        <v>43</v>
      </c>
      <c r="N2223" s="6">
        <v>11</v>
      </c>
      <c r="O2223" s="6">
        <v>2019</v>
      </c>
      <c r="P2223" s="6" t="s">
        <v>95</v>
      </c>
      <c r="Q2223" s="6">
        <v>11</v>
      </c>
      <c r="R2223" s="6">
        <v>2019</v>
      </c>
      <c r="S2223" s="7">
        <f t="shared" ca="1" si="312"/>
        <v>43640</v>
      </c>
      <c r="T2223" s="7" t="str">
        <f t="shared" si="313"/>
        <v>15</v>
      </c>
      <c r="U2223" s="7">
        <f t="shared" si="314"/>
        <v>43784</v>
      </c>
    </row>
    <row r="2224" spans="1:21" x14ac:dyDescent="0.25">
      <c r="A2224">
        <v>2223</v>
      </c>
      <c r="B2224" s="1">
        <v>43641</v>
      </c>
      <c r="C2224" s="1">
        <v>43780</v>
      </c>
      <c r="D2224" s="2">
        <v>225</v>
      </c>
      <c r="E2224" s="2" t="s">
        <v>1701</v>
      </c>
      <c r="F2224" s="2" t="s">
        <v>1709</v>
      </c>
      <c r="H2224" t="str">
        <f t="shared" si="306"/>
        <v/>
      </c>
      <c r="I2224" t="str">
        <f t="shared" ca="1" si="307"/>
        <v>cliente indisponivel</v>
      </c>
      <c r="J2224" t="str">
        <f t="shared" ca="1" si="308"/>
        <v>Não entregue</v>
      </c>
      <c r="K2224">
        <f t="shared" ca="1" si="309"/>
        <v>2</v>
      </c>
      <c r="L2224">
        <f t="shared" ca="1" si="310"/>
        <v>3</v>
      </c>
      <c r="M2224" s="6" t="str">
        <f t="shared" si="311"/>
        <v>43</v>
      </c>
      <c r="N2224" s="6">
        <v>11</v>
      </c>
      <c r="O2224" s="6">
        <v>2019</v>
      </c>
      <c r="P2224" s="6" t="s">
        <v>71</v>
      </c>
      <c r="Q2224" s="6">
        <v>11</v>
      </c>
      <c r="R2224" s="6">
        <v>2019</v>
      </c>
      <c r="S2224" s="7">
        <f t="shared" ca="1" si="312"/>
        <v>43640</v>
      </c>
      <c r="T2224" s="7" t="str">
        <f t="shared" si="313"/>
        <v>11</v>
      </c>
      <c r="U2224" s="7">
        <f t="shared" si="314"/>
        <v>43780</v>
      </c>
    </row>
    <row r="2225" spans="1:21" x14ac:dyDescent="0.25">
      <c r="A2225">
        <v>2224</v>
      </c>
      <c r="B2225" s="1">
        <v>43641</v>
      </c>
      <c r="C2225" s="1">
        <v>43783</v>
      </c>
      <c r="D2225" s="2">
        <v>111</v>
      </c>
      <c r="E2225" s="2" t="s">
        <v>1701</v>
      </c>
      <c r="F2225" s="2" t="s">
        <v>1709</v>
      </c>
      <c r="H2225" t="str">
        <f t="shared" si="306"/>
        <v/>
      </c>
      <c r="I2225" t="str">
        <f t="shared" ca="1" si="307"/>
        <v>outros</v>
      </c>
      <c r="J2225" t="str">
        <f t="shared" ca="1" si="308"/>
        <v>Entregue</v>
      </c>
      <c r="K2225">
        <f t="shared" ca="1" si="309"/>
        <v>1</v>
      </c>
      <c r="L2225">
        <f t="shared" ca="1" si="310"/>
        <v>2</v>
      </c>
      <c r="M2225" s="6" t="str">
        <f t="shared" si="311"/>
        <v>43</v>
      </c>
      <c r="N2225" s="6">
        <v>11</v>
      </c>
      <c r="O2225" s="6">
        <v>2019</v>
      </c>
      <c r="P2225" s="6" t="s">
        <v>90</v>
      </c>
      <c r="Q2225" s="6">
        <v>11</v>
      </c>
      <c r="R2225" s="6">
        <v>2019</v>
      </c>
      <c r="S2225" s="7">
        <f t="shared" ca="1" si="312"/>
        <v>43641</v>
      </c>
      <c r="T2225" s="7" t="str">
        <f t="shared" si="313"/>
        <v>14</v>
      </c>
      <c r="U2225" s="7">
        <f t="shared" si="314"/>
        <v>43783</v>
      </c>
    </row>
    <row r="2226" spans="1:21" x14ac:dyDescent="0.25">
      <c r="A2226">
        <v>2225</v>
      </c>
      <c r="B2226" s="1">
        <v>43638</v>
      </c>
      <c r="C2226" s="1">
        <v>43796</v>
      </c>
      <c r="D2226" s="2">
        <v>214</v>
      </c>
      <c r="E2226" s="2" t="s">
        <v>1701</v>
      </c>
      <c r="F2226" s="2" t="s">
        <v>1709</v>
      </c>
      <c r="H2226" t="str">
        <f t="shared" si="306"/>
        <v/>
      </c>
      <c r="I2226" t="str">
        <f t="shared" ca="1" si="307"/>
        <v>outros</v>
      </c>
      <c r="J2226" t="str">
        <f t="shared" ca="1" si="308"/>
        <v>Entregue</v>
      </c>
      <c r="K2226">
        <f t="shared" ca="1" si="309"/>
        <v>1</v>
      </c>
      <c r="L2226">
        <f t="shared" ca="1" si="310"/>
        <v>2</v>
      </c>
      <c r="M2226" s="6" t="str">
        <f t="shared" si="311"/>
        <v>43</v>
      </c>
      <c r="N2226" s="6">
        <v>11</v>
      </c>
      <c r="O2226" s="6">
        <v>2019</v>
      </c>
      <c r="P2226" s="6" t="s">
        <v>170</v>
      </c>
      <c r="Q2226" s="6">
        <v>11</v>
      </c>
      <c r="R2226" s="6">
        <v>2019</v>
      </c>
      <c r="S2226" s="7">
        <f t="shared" ca="1" si="312"/>
        <v>43641</v>
      </c>
      <c r="T2226" s="7" t="str">
        <f t="shared" si="313"/>
        <v>27</v>
      </c>
      <c r="U2226" s="7">
        <f t="shared" si="314"/>
        <v>43796</v>
      </c>
    </row>
    <row r="2227" spans="1:21" x14ac:dyDescent="0.25">
      <c r="A2227">
        <v>2226</v>
      </c>
      <c r="B2227" s="1">
        <v>43641</v>
      </c>
      <c r="C2227" s="1">
        <v>43788</v>
      </c>
      <c r="D2227" s="2">
        <v>225</v>
      </c>
      <c r="E2227" s="2" t="s">
        <v>1701</v>
      </c>
      <c r="F2227" s="2" t="s">
        <v>1709</v>
      </c>
      <c r="H2227" t="str">
        <f t="shared" si="306"/>
        <v/>
      </c>
      <c r="I2227" t="str">
        <f t="shared" ca="1" si="307"/>
        <v>outros</v>
      </c>
      <c r="J2227" t="str">
        <f t="shared" ca="1" si="308"/>
        <v>Entregue</v>
      </c>
      <c r="K2227">
        <f t="shared" ca="1" si="309"/>
        <v>1</v>
      </c>
      <c r="L2227">
        <f t="shared" ca="1" si="310"/>
        <v>3</v>
      </c>
      <c r="M2227" s="6" t="str">
        <f t="shared" si="311"/>
        <v>43</v>
      </c>
      <c r="N2227" s="6">
        <v>11</v>
      </c>
      <c r="O2227" s="6">
        <v>2019</v>
      </c>
      <c r="P2227" s="6" t="s">
        <v>120</v>
      </c>
      <c r="Q2227" s="6">
        <v>11</v>
      </c>
      <c r="R2227" s="6">
        <v>2019</v>
      </c>
      <c r="S2227" s="7">
        <f t="shared" ca="1" si="312"/>
        <v>43642</v>
      </c>
      <c r="T2227" s="7" t="str">
        <f t="shared" si="313"/>
        <v>19</v>
      </c>
      <c r="U2227" s="7">
        <f t="shared" si="314"/>
        <v>43788</v>
      </c>
    </row>
    <row r="2228" spans="1:21" x14ac:dyDescent="0.25">
      <c r="A2228">
        <v>2227</v>
      </c>
      <c r="B2228" s="1">
        <v>43638</v>
      </c>
      <c r="C2228" s="1">
        <v>43782</v>
      </c>
      <c r="D2228" s="2">
        <v>175</v>
      </c>
      <c r="E2228" s="2" t="s">
        <v>1702</v>
      </c>
      <c r="F2228" s="2" t="s">
        <v>1704</v>
      </c>
      <c r="H2228" t="str">
        <f t="shared" ca="1" si="306"/>
        <v>cliente indisponivel</v>
      </c>
      <c r="I2228" t="str">
        <f t="shared" ca="1" si="307"/>
        <v>cliente indisponivel</v>
      </c>
      <c r="J2228" t="str">
        <f t="shared" ca="1" si="308"/>
        <v>Não entregue</v>
      </c>
      <c r="K2228">
        <f t="shared" ca="1" si="309"/>
        <v>2</v>
      </c>
      <c r="L2228">
        <f t="shared" ca="1" si="310"/>
        <v>3</v>
      </c>
      <c r="M2228" s="6" t="str">
        <f t="shared" si="311"/>
        <v>43</v>
      </c>
      <c r="N2228" s="6">
        <v>11</v>
      </c>
      <c r="O2228" s="6">
        <v>2019</v>
      </c>
      <c r="P2228" s="6" t="s">
        <v>84</v>
      </c>
      <c r="Q2228" s="6">
        <v>11</v>
      </c>
      <c r="R2228" s="6">
        <v>2019</v>
      </c>
      <c r="S2228" s="7">
        <f t="shared" ca="1" si="312"/>
        <v>43639</v>
      </c>
      <c r="T2228" s="7" t="str">
        <f t="shared" si="313"/>
        <v>13</v>
      </c>
      <c r="U2228" s="7">
        <f t="shared" si="314"/>
        <v>43782</v>
      </c>
    </row>
    <row r="2229" spans="1:21" x14ac:dyDescent="0.25">
      <c r="A2229">
        <v>2228</v>
      </c>
      <c r="B2229" s="1">
        <v>43639</v>
      </c>
      <c r="C2229" s="1">
        <v>43784</v>
      </c>
      <c r="D2229" s="2">
        <v>198</v>
      </c>
      <c r="E2229" s="2" t="s">
        <v>1702</v>
      </c>
      <c r="F2229" s="2" t="s">
        <v>1703</v>
      </c>
      <c r="H2229" t="str">
        <f t="shared" ca="1" si="306"/>
        <v>cliente indisponivel</v>
      </c>
      <c r="I2229" t="str">
        <f t="shared" ca="1" si="307"/>
        <v>cliente indisponivel</v>
      </c>
      <c r="J2229" t="str">
        <f t="shared" ca="1" si="308"/>
        <v>Não entregue</v>
      </c>
      <c r="K2229">
        <f t="shared" ca="1" si="309"/>
        <v>2</v>
      </c>
      <c r="L2229">
        <f t="shared" ca="1" si="310"/>
        <v>3</v>
      </c>
      <c r="M2229" s="6" t="str">
        <f t="shared" si="311"/>
        <v>43</v>
      </c>
      <c r="N2229" s="6">
        <v>11</v>
      </c>
      <c r="O2229" s="6">
        <v>2019</v>
      </c>
      <c r="P2229" s="6" t="s">
        <v>95</v>
      </c>
      <c r="Q2229" s="6">
        <v>11</v>
      </c>
      <c r="R2229" s="6">
        <v>2019</v>
      </c>
      <c r="S2229" s="7">
        <f t="shared" ca="1" si="312"/>
        <v>43638</v>
      </c>
      <c r="T2229" s="7" t="str">
        <f t="shared" si="313"/>
        <v>15</v>
      </c>
      <c r="U2229" s="7">
        <f t="shared" si="314"/>
        <v>43784</v>
      </c>
    </row>
    <row r="2230" spans="1:21" x14ac:dyDescent="0.25">
      <c r="A2230">
        <v>2229</v>
      </c>
      <c r="B2230" s="1">
        <v>43640</v>
      </c>
      <c r="C2230" s="1">
        <v>43779</v>
      </c>
      <c r="D2230" s="2">
        <v>128</v>
      </c>
      <c r="E2230" s="2" t="s">
        <v>1701</v>
      </c>
      <c r="F2230" s="2" t="s">
        <v>1709</v>
      </c>
      <c r="H2230" t="str">
        <f t="shared" si="306"/>
        <v/>
      </c>
      <c r="I2230" t="str">
        <f t="shared" ca="1" si="307"/>
        <v>outros</v>
      </c>
      <c r="J2230" t="str">
        <f t="shared" ca="1" si="308"/>
        <v>Entregue</v>
      </c>
      <c r="K2230">
        <f t="shared" ca="1" si="309"/>
        <v>1</v>
      </c>
      <c r="L2230">
        <f t="shared" ca="1" si="310"/>
        <v>1</v>
      </c>
      <c r="M2230" s="6" t="str">
        <f t="shared" si="311"/>
        <v>43</v>
      </c>
      <c r="N2230" s="6">
        <v>11</v>
      </c>
      <c r="O2230" s="6">
        <v>2019</v>
      </c>
      <c r="P2230" s="6" t="s">
        <v>65</v>
      </c>
      <c r="Q2230" s="6">
        <v>11</v>
      </c>
      <c r="R2230" s="6">
        <v>2019</v>
      </c>
      <c r="S2230" s="7">
        <f t="shared" ca="1" si="312"/>
        <v>43640</v>
      </c>
      <c r="T2230" s="7" t="str">
        <f t="shared" si="313"/>
        <v>10</v>
      </c>
      <c r="U2230" s="7">
        <f t="shared" si="314"/>
        <v>43779</v>
      </c>
    </row>
    <row r="2231" spans="1:21" x14ac:dyDescent="0.25">
      <c r="A2231">
        <v>2230</v>
      </c>
      <c r="B2231" s="1">
        <v>43638</v>
      </c>
      <c r="C2231" s="1">
        <v>43775</v>
      </c>
      <c r="D2231" s="2">
        <v>208</v>
      </c>
      <c r="E2231" s="2" t="s">
        <v>1702</v>
      </c>
      <c r="F2231" s="2" t="s">
        <v>1704</v>
      </c>
      <c r="H2231" t="str">
        <f t="shared" ca="1" si="306"/>
        <v>cliente indisponivel</v>
      </c>
      <c r="I2231" t="str">
        <f t="shared" ca="1" si="307"/>
        <v>cliente indisponivel</v>
      </c>
      <c r="J2231" t="str">
        <f t="shared" ca="1" si="308"/>
        <v>Não entregue</v>
      </c>
      <c r="K2231">
        <f t="shared" ca="1" si="309"/>
        <v>2</v>
      </c>
      <c r="L2231">
        <f t="shared" ca="1" si="310"/>
        <v>3</v>
      </c>
      <c r="M2231" s="6" t="str">
        <f t="shared" si="311"/>
        <v>43</v>
      </c>
      <c r="N2231" s="6">
        <v>11</v>
      </c>
      <c r="O2231" s="6">
        <v>2019</v>
      </c>
      <c r="P2231" s="6" t="s">
        <v>1692</v>
      </c>
      <c r="Q2231" s="6">
        <v>11</v>
      </c>
      <c r="R2231" s="6">
        <v>2019</v>
      </c>
      <c r="S2231" s="7">
        <f t="shared" ca="1" si="312"/>
        <v>43639</v>
      </c>
      <c r="T2231" s="7" t="str">
        <f t="shared" si="313"/>
        <v>6</v>
      </c>
      <c r="U2231" s="7">
        <f t="shared" si="314"/>
        <v>43775</v>
      </c>
    </row>
    <row r="2232" spans="1:21" x14ac:dyDescent="0.25">
      <c r="A2232">
        <v>2231</v>
      </c>
      <c r="B2232" s="1">
        <v>43641</v>
      </c>
      <c r="C2232" s="1">
        <v>43774</v>
      </c>
      <c r="D2232" s="2">
        <v>179</v>
      </c>
      <c r="E2232" s="2" t="s">
        <v>1702</v>
      </c>
      <c r="F2232" s="2" t="s">
        <v>1704</v>
      </c>
      <c r="H2232" t="str">
        <f t="shared" ca="1" si="306"/>
        <v>cliente indisponivel</v>
      </c>
      <c r="I2232" t="str">
        <f t="shared" ca="1" si="307"/>
        <v>cliente indisponivel</v>
      </c>
      <c r="J2232" t="str">
        <f t="shared" ca="1" si="308"/>
        <v>Não entregue</v>
      </c>
      <c r="K2232">
        <f t="shared" ca="1" si="309"/>
        <v>2</v>
      </c>
      <c r="L2232">
        <f t="shared" ca="1" si="310"/>
        <v>1</v>
      </c>
      <c r="M2232" s="6" t="str">
        <f t="shared" si="311"/>
        <v>43</v>
      </c>
      <c r="N2232" s="6">
        <v>11</v>
      </c>
      <c r="O2232" s="6">
        <v>2019</v>
      </c>
      <c r="P2232" s="6" t="s">
        <v>1695</v>
      </c>
      <c r="Q2232" s="6">
        <v>11</v>
      </c>
      <c r="R2232" s="6">
        <v>2019</v>
      </c>
      <c r="S2232" s="7">
        <f t="shared" ca="1" si="312"/>
        <v>43639</v>
      </c>
      <c r="T2232" s="7" t="str">
        <f t="shared" si="313"/>
        <v>5</v>
      </c>
      <c r="U2232" s="7">
        <f t="shared" si="314"/>
        <v>43774</v>
      </c>
    </row>
    <row r="2233" spans="1:21" x14ac:dyDescent="0.25">
      <c r="A2233">
        <v>2232</v>
      </c>
      <c r="B2233" s="1">
        <v>43639</v>
      </c>
      <c r="C2233" s="1">
        <v>43797</v>
      </c>
      <c r="D2233" s="2">
        <v>184</v>
      </c>
      <c r="E2233" s="2" t="s">
        <v>1702</v>
      </c>
      <c r="F2233" s="2" t="s">
        <v>1703</v>
      </c>
      <c r="H2233" t="str">
        <f t="shared" ca="1" si="306"/>
        <v>cliente indisponivel</v>
      </c>
      <c r="I2233" t="str">
        <f t="shared" ca="1" si="307"/>
        <v>cliente indisponivel</v>
      </c>
      <c r="J2233" t="str">
        <f t="shared" ca="1" si="308"/>
        <v>Não entregue</v>
      </c>
      <c r="K2233">
        <f t="shared" ca="1" si="309"/>
        <v>2</v>
      </c>
      <c r="L2233">
        <f t="shared" ca="1" si="310"/>
        <v>1</v>
      </c>
      <c r="M2233" s="6" t="str">
        <f t="shared" si="311"/>
        <v>43</v>
      </c>
      <c r="N2233" s="6">
        <v>11</v>
      </c>
      <c r="O2233" s="6">
        <v>2019</v>
      </c>
      <c r="P2233" s="6" t="s">
        <v>175</v>
      </c>
      <c r="Q2233" s="6">
        <v>11</v>
      </c>
      <c r="R2233" s="6">
        <v>2019</v>
      </c>
      <c r="S2233" s="7">
        <f t="shared" ca="1" si="312"/>
        <v>43638</v>
      </c>
      <c r="T2233" s="7" t="str">
        <f t="shared" si="313"/>
        <v>28</v>
      </c>
      <c r="U2233" s="7">
        <f t="shared" si="314"/>
        <v>43797</v>
      </c>
    </row>
    <row r="2234" spans="1:21" x14ac:dyDescent="0.25">
      <c r="A2234">
        <v>2233</v>
      </c>
      <c r="B2234" s="1">
        <v>43638</v>
      </c>
      <c r="C2234" s="1">
        <v>43776</v>
      </c>
      <c r="D2234" s="2">
        <v>140</v>
      </c>
      <c r="E2234" s="2" t="s">
        <v>1702</v>
      </c>
      <c r="F2234" s="2" t="s">
        <v>1704</v>
      </c>
      <c r="H2234" t="str">
        <f t="shared" ca="1" si="306"/>
        <v>cliente indisponivel</v>
      </c>
      <c r="I2234" t="str">
        <f t="shared" ca="1" si="307"/>
        <v>cliente indisponivel</v>
      </c>
      <c r="J2234" t="str">
        <f t="shared" ca="1" si="308"/>
        <v>Não entregue</v>
      </c>
      <c r="K2234">
        <f t="shared" ca="1" si="309"/>
        <v>2</v>
      </c>
      <c r="L2234">
        <f t="shared" ca="1" si="310"/>
        <v>1</v>
      </c>
      <c r="M2234" s="6" t="str">
        <f t="shared" si="311"/>
        <v>43</v>
      </c>
      <c r="N2234" s="6">
        <v>11</v>
      </c>
      <c r="O2234" s="6">
        <v>2019</v>
      </c>
      <c r="P2234" s="6" t="s">
        <v>1697</v>
      </c>
      <c r="Q2234" s="6">
        <v>11</v>
      </c>
      <c r="R2234" s="6">
        <v>2019</v>
      </c>
      <c r="S2234" s="7">
        <f t="shared" ca="1" si="312"/>
        <v>43640</v>
      </c>
      <c r="T2234" s="7" t="str">
        <f t="shared" si="313"/>
        <v>7</v>
      </c>
      <c r="U2234" s="7">
        <f t="shared" si="314"/>
        <v>43776</v>
      </c>
    </row>
    <row r="2235" spans="1:21" x14ac:dyDescent="0.25">
      <c r="A2235">
        <v>2234</v>
      </c>
      <c r="B2235" s="1">
        <v>43641</v>
      </c>
      <c r="C2235" s="1">
        <v>43770</v>
      </c>
      <c r="D2235" s="2">
        <v>138</v>
      </c>
      <c r="E2235" s="2" t="s">
        <v>1701</v>
      </c>
      <c r="F2235" s="2" t="s">
        <v>1709</v>
      </c>
      <c r="H2235" t="str">
        <f t="shared" si="306"/>
        <v/>
      </c>
      <c r="I2235" t="str">
        <f t="shared" ca="1" si="307"/>
        <v>cliente indisponivel</v>
      </c>
      <c r="J2235" t="str">
        <f t="shared" ca="1" si="308"/>
        <v>Não entregue</v>
      </c>
      <c r="K2235">
        <f t="shared" ca="1" si="309"/>
        <v>2</v>
      </c>
      <c r="L2235">
        <f t="shared" ca="1" si="310"/>
        <v>1</v>
      </c>
      <c r="M2235" s="6" t="str">
        <f t="shared" si="311"/>
        <v>43</v>
      </c>
      <c r="N2235" s="6">
        <v>11</v>
      </c>
      <c r="O2235" s="6">
        <v>2019</v>
      </c>
      <c r="P2235" s="6" t="s">
        <v>1696</v>
      </c>
      <c r="Q2235" s="6">
        <v>11</v>
      </c>
      <c r="R2235" s="6">
        <v>2019</v>
      </c>
      <c r="S2235" s="7">
        <f t="shared" ca="1" si="312"/>
        <v>43642</v>
      </c>
      <c r="T2235" s="7" t="str">
        <f t="shared" si="313"/>
        <v>1</v>
      </c>
      <c r="U2235" s="7">
        <f t="shared" si="314"/>
        <v>43770</v>
      </c>
    </row>
    <row r="2236" spans="1:21" x14ac:dyDescent="0.25">
      <c r="A2236">
        <v>2235</v>
      </c>
      <c r="B2236" s="1">
        <v>43639</v>
      </c>
      <c r="C2236" s="1">
        <v>43775</v>
      </c>
      <c r="D2236" s="2">
        <v>18</v>
      </c>
      <c r="E2236" s="2" t="s">
        <v>1702</v>
      </c>
      <c r="F2236" s="2" t="s">
        <v>1704</v>
      </c>
      <c r="H2236" t="str">
        <f t="shared" ca="1" si="306"/>
        <v>outros</v>
      </c>
      <c r="I2236" t="str">
        <f t="shared" ca="1" si="307"/>
        <v>outros</v>
      </c>
      <c r="J2236" t="str">
        <f t="shared" ca="1" si="308"/>
        <v>Entregue</v>
      </c>
      <c r="K2236">
        <f t="shared" ca="1" si="309"/>
        <v>1</v>
      </c>
      <c r="L2236">
        <f t="shared" ca="1" si="310"/>
        <v>1</v>
      </c>
      <c r="M2236" s="6" t="str">
        <f t="shared" si="311"/>
        <v>43</v>
      </c>
      <c r="N2236" s="6">
        <v>11</v>
      </c>
      <c r="O2236" s="6">
        <v>2019</v>
      </c>
      <c r="P2236" s="6" t="s">
        <v>1692</v>
      </c>
      <c r="Q2236" s="6">
        <v>11</v>
      </c>
      <c r="R2236" s="6">
        <v>2019</v>
      </c>
      <c r="S2236" s="7">
        <f t="shared" ca="1" si="312"/>
        <v>43640</v>
      </c>
      <c r="T2236" s="7" t="str">
        <f t="shared" si="313"/>
        <v>6</v>
      </c>
      <c r="U2236" s="7">
        <f t="shared" si="314"/>
        <v>43775</v>
      </c>
    </row>
    <row r="2237" spans="1:21" x14ac:dyDescent="0.25">
      <c r="A2237">
        <v>2236</v>
      </c>
      <c r="B2237" s="1">
        <v>43638</v>
      </c>
      <c r="C2237" s="1">
        <v>43771</v>
      </c>
      <c r="D2237" s="2">
        <v>27</v>
      </c>
      <c r="E2237" s="2" t="s">
        <v>1701</v>
      </c>
      <c r="F2237" s="2" t="s">
        <v>1709</v>
      </c>
      <c r="H2237" t="str">
        <f t="shared" si="306"/>
        <v/>
      </c>
      <c r="I2237" t="str">
        <f t="shared" ca="1" si="307"/>
        <v>outros</v>
      </c>
      <c r="J2237" t="str">
        <f t="shared" ca="1" si="308"/>
        <v>Entregue</v>
      </c>
      <c r="K2237">
        <f t="shared" ca="1" si="309"/>
        <v>1</v>
      </c>
      <c r="L2237">
        <f t="shared" ca="1" si="310"/>
        <v>1</v>
      </c>
      <c r="M2237" s="6" t="str">
        <f t="shared" si="311"/>
        <v>43</v>
      </c>
      <c r="N2237" s="6">
        <v>11</v>
      </c>
      <c r="O2237" s="6">
        <v>2019</v>
      </c>
      <c r="P2237" s="6" t="s">
        <v>1699</v>
      </c>
      <c r="Q2237" s="6">
        <v>11</v>
      </c>
      <c r="R2237" s="6">
        <v>2019</v>
      </c>
      <c r="S2237" s="7">
        <f t="shared" ca="1" si="312"/>
        <v>43640</v>
      </c>
      <c r="T2237" s="7" t="str">
        <f t="shared" si="313"/>
        <v>2</v>
      </c>
      <c r="U2237" s="7">
        <f t="shared" si="314"/>
        <v>43771</v>
      </c>
    </row>
    <row r="2238" spans="1:21" x14ac:dyDescent="0.25">
      <c r="A2238">
        <v>2237</v>
      </c>
      <c r="B2238" s="1">
        <v>43641</v>
      </c>
      <c r="C2238" s="1">
        <v>43796</v>
      </c>
      <c r="D2238" s="2">
        <v>31</v>
      </c>
      <c r="E2238" s="2" t="s">
        <v>1702</v>
      </c>
      <c r="F2238" s="2" t="s">
        <v>1704</v>
      </c>
      <c r="H2238" t="str">
        <f t="shared" ca="1" si="306"/>
        <v>cliente indisponivel</v>
      </c>
      <c r="I2238" t="str">
        <f t="shared" ca="1" si="307"/>
        <v>cliente indisponivel</v>
      </c>
      <c r="J2238" t="str">
        <f t="shared" ca="1" si="308"/>
        <v>Não entregue</v>
      </c>
      <c r="K2238">
        <f t="shared" ca="1" si="309"/>
        <v>2</v>
      </c>
      <c r="L2238">
        <f t="shared" ca="1" si="310"/>
        <v>2</v>
      </c>
      <c r="M2238" s="6" t="str">
        <f t="shared" si="311"/>
        <v>43</v>
      </c>
      <c r="N2238" s="6">
        <v>11</v>
      </c>
      <c r="O2238" s="6">
        <v>2019</v>
      </c>
      <c r="P2238" s="6" t="s">
        <v>170</v>
      </c>
      <c r="Q2238" s="6">
        <v>11</v>
      </c>
      <c r="R2238" s="6">
        <v>2019</v>
      </c>
      <c r="S2238" s="7">
        <f t="shared" ca="1" si="312"/>
        <v>43642</v>
      </c>
      <c r="T2238" s="7" t="str">
        <f t="shared" si="313"/>
        <v>27</v>
      </c>
      <c r="U2238" s="7">
        <f t="shared" si="314"/>
        <v>43796</v>
      </c>
    </row>
    <row r="2239" spans="1:21" x14ac:dyDescent="0.25">
      <c r="A2239">
        <v>2238</v>
      </c>
      <c r="B2239" s="1">
        <v>43642</v>
      </c>
      <c r="C2239" s="1">
        <v>43771</v>
      </c>
      <c r="D2239" s="2">
        <v>225</v>
      </c>
      <c r="E2239" s="2" t="s">
        <v>1701</v>
      </c>
      <c r="F2239" s="2" t="s">
        <v>1709</v>
      </c>
      <c r="H2239" t="str">
        <f t="shared" si="306"/>
        <v/>
      </c>
      <c r="I2239" t="str">
        <f t="shared" ca="1" si="307"/>
        <v>outros</v>
      </c>
      <c r="J2239" t="str">
        <f t="shared" ca="1" si="308"/>
        <v>Entregue</v>
      </c>
      <c r="K2239">
        <f t="shared" ca="1" si="309"/>
        <v>1</v>
      </c>
      <c r="L2239">
        <f t="shared" ca="1" si="310"/>
        <v>2</v>
      </c>
      <c r="M2239" s="6" t="str">
        <f t="shared" si="311"/>
        <v>43</v>
      </c>
      <c r="N2239" s="6">
        <v>11</v>
      </c>
      <c r="O2239" s="6">
        <v>2019</v>
      </c>
      <c r="P2239" s="6" t="s">
        <v>1699</v>
      </c>
      <c r="Q2239" s="6">
        <v>11</v>
      </c>
      <c r="R2239" s="6">
        <v>2019</v>
      </c>
      <c r="S2239" s="7">
        <f t="shared" ca="1" si="312"/>
        <v>43642</v>
      </c>
      <c r="T2239" s="7" t="str">
        <f t="shared" si="313"/>
        <v>2</v>
      </c>
      <c r="U2239" s="7">
        <f t="shared" si="314"/>
        <v>43771</v>
      </c>
    </row>
    <row r="2240" spans="1:21" x14ac:dyDescent="0.25">
      <c r="A2240">
        <v>2239</v>
      </c>
      <c r="B2240" s="1">
        <v>43639</v>
      </c>
      <c r="C2240" s="1">
        <v>43773</v>
      </c>
      <c r="D2240" s="2">
        <v>112</v>
      </c>
      <c r="E2240" s="2" t="s">
        <v>1702</v>
      </c>
      <c r="F2240" s="2" t="s">
        <v>1704</v>
      </c>
      <c r="H2240" t="str">
        <f t="shared" ca="1" si="306"/>
        <v>cliente indisponivel</v>
      </c>
      <c r="I2240" t="str">
        <f t="shared" ca="1" si="307"/>
        <v>cliente indisponivel</v>
      </c>
      <c r="J2240" t="str">
        <f t="shared" ca="1" si="308"/>
        <v>Não entregue</v>
      </c>
      <c r="K2240">
        <f t="shared" ca="1" si="309"/>
        <v>2</v>
      </c>
      <c r="L2240">
        <f t="shared" ca="1" si="310"/>
        <v>3</v>
      </c>
      <c r="M2240" s="6" t="str">
        <f t="shared" si="311"/>
        <v>43</v>
      </c>
      <c r="N2240" s="6">
        <v>11</v>
      </c>
      <c r="O2240" s="6">
        <v>2019</v>
      </c>
      <c r="P2240" s="6" t="s">
        <v>1698</v>
      </c>
      <c r="Q2240" s="6">
        <v>11</v>
      </c>
      <c r="R2240" s="6">
        <v>2019</v>
      </c>
      <c r="S2240" s="7">
        <f t="shared" ca="1" si="312"/>
        <v>43639</v>
      </c>
      <c r="T2240" s="7" t="str">
        <f t="shared" si="313"/>
        <v>4</v>
      </c>
      <c r="U2240" s="7">
        <f t="shared" si="314"/>
        <v>43773</v>
      </c>
    </row>
    <row r="2241" spans="1:21" x14ac:dyDescent="0.25">
      <c r="A2241">
        <v>2240</v>
      </c>
      <c r="B2241" s="1">
        <v>43639</v>
      </c>
      <c r="C2241" s="1">
        <v>43794</v>
      </c>
      <c r="D2241" s="2">
        <v>2</v>
      </c>
      <c r="E2241" s="2" t="s">
        <v>1702</v>
      </c>
      <c r="F2241" s="2" t="s">
        <v>1704</v>
      </c>
      <c r="H2241" t="str">
        <f t="shared" ca="1" si="306"/>
        <v>outros</v>
      </c>
      <c r="I2241" t="str">
        <f t="shared" ca="1" si="307"/>
        <v>outros</v>
      </c>
      <c r="J2241" t="str">
        <f t="shared" ca="1" si="308"/>
        <v>Entregue</v>
      </c>
      <c r="K2241">
        <f t="shared" ca="1" si="309"/>
        <v>1</v>
      </c>
      <c r="L2241">
        <f t="shared" ca="1" si="310"/>
        <v>2</v>
      </c>
      <c r="M2241" s="6" t="str">
        <f t="shared" si="311"/>
        <v>43</v>
      </c>
      <c r="N2241" s="6">
        <v>11</v>
      </c>
      <c r="O2241" s="6">
        <v>2019</v>
      </c>
      <c r="P2241" s="6" t="s">
        <v>157</v>
      </c>
      <c r="Q2241" s="6">
        <v>11</v>
      </c>
      <c r="R2241" s="6">
        <v>2019</v>
      </c>
      <c r="S2241" s="7">
        <f t="shared" ca="1" si="312"/>
        <v>43639</v>
      </c>
      <c r="T2241" s="7" t="str">
        <f t="shared" si="313"/>
        <v>25</v>
      </c>
      <c r="U2241" s="7">
        <f t="shared" si="314"/>
        <v>43794</v>
      </c>
    </row>
    <row r="2242" spans="1:21" x14ac:dyDescent="0.25">
      <c r="A2242">
        <v>2241</v>
      </c>
      <c r="B2242" s="1">
        <v>43639</v>
      </c>
      <c r="C2242" s="1">
        <v>43790</v>
      </c>
      <c r="D2242" s="2">
        <v>44</v>
      </c>
      <c r="E2242" s="2" t="s">
        <v>1702</v>
      </c>
      <c r="F2242" s="2" t="s">
        <v>1704</v>
      </c>
      <c r="H2242" t="str">
        <f t="shared" ca="1" si="306"/>
        <v>cliente indisponivel</v>
      </c>
      <c r="I2242" t="str">
        <f t="shared" ca="1" si="307"/>
        <v>cliente indisponivel</v>
      </c>
      <c r="J2242" t="str">
        <f t="shared" ca="1" si="308"/>
        <v>Não entregue</v>
      </c>
      <c r="K2242">
        <f t="shared" ca="1" si="309"/>
        <v>2</v>
      </c>
      <c r="L2242">
        <f t="shared" ca="1" si="310"/>
        <v>2</v>
      </c>
      <c r="M2242" s="6" t="str">
        <f t="shared" si="311"/>
        <v>43</v>
      </c>
      <c r="N2242" s="6">
        <v>11</v>
      </c>
      <c r="O2242" s="6">
        <v>2019</v>
      </c>
      <c r="P2242" s="6" t="s">
        <v>132</v>
      </c>
      <c r="Q2242" s="6">
        <v>11</v>
      </c>
      <c r="R2242" s="6">
        <v>2019</v>
      </c>
      <c r="S2242" s="7">
        <f t="shared" ca="1" si="312"/>
        <v>43638</v>
      </c>
      <c r="T2242" s="7" t="str">
        <f t="shared" si="313"/>
        <v>21</v>
      </c>
      <c r="U2242" s="7">
        <f t="shared" si="314"/>
        <v>43790</v>
      </c>
    </row>
    <row r="2243" spans="1:21" x14ac:dyDescent="0.25">
      <c r="A2243">
        <v>2242</v>
      </c>
      <c r="B2243" s="1">
        <v>43642</v>
      </c>
      <c r="C2243" s="1">
        <v>43777</v>
      </c>
      <c r="D2243" s="2">
        <v>92</v>
      </c>
      <c r="E2243" s="2" t="s">
        <v>1701</v>
      </c>
      <c r="F2243" s="2" t="s">
        <v>1709</v>
      </c>
      <c r="H2243" t="str">
        <f t="shared" ref="H2243:H2306" si="315">IF(E2243="Entregue","",I2243)</f>
        <v/>
      </c>
      <c r="I2243" t="str">
        <f t="shared" ref="I2243:I2306" ca="1" si="316">VLOOKUP(K2243,$V$6:$W$8,2,TRUE)</f>
        <v>outros</v>
      </c>
      <c r="J2243" t="str">
        <f t="shared" ref="J2243:J2306" ca="1" si="317">VLOOKUP(K2243,$V$1:$W$3,2,TRUE)</f>
        <v>Entregue</v>
      </c>
      <c r="K2243">
        <f t="shared" ref="K2243:K2306" ca="1" si="318">RANDBETWEEN(1,2)</f>
        <v>1</v>
      </c>
      <c r="L2243">
        <f t="shared" ref="L2243:L2306" ca="1" si="319">RANDBETWEEN(1,3)</f>
        <v>2</v>
      </c>
      <c r="M2243" s="6" t="str">
        <f t="shared" ref="M2243:M2306" si="320">LEFT(C2243,2)</f>
        <v>43</v>
      </c>
      <c r="N2243" s="6">
        <v>11</v>
      </c>
      <c r="O2243" s="6">
        <v>2019</v>
      </c>
      <c r="P2243" s="6" t="s">
        <v>1693</v>
      </c>
      <c r="Q2243" s="6">
        <v>11</v>
      </c>
      <c r="R2243" s="6">
        <v>2019</v>
      </c>
      <c r="S2243" s="7">
        <f t="shared" ref="S2243:S2306" ca="1" si="321">DATE(2019,6,21)+RANDBETWEEN(1,5)</f>
        <v>43642</v>
      </c>
      <c r="T2243" s="7" t="str">
        <f t="shared" ref="T2243:T2306" si="322">SUBSTITUTE(P2243,"/","")</f>
        <v>8</v>
      </c>
      <c r="U2243" s="7">
        <f t="shared" ref="U2243:U2306" si="323">DATE(R2243,Q2243,T2243)</f>
        <v>43777</v>
      </c>
    </row>
    <row r="2244" spans="1:21" x14ac:dyDescent="0.25">
      <c r="A2244">
        <v>2243</v>
      </c>
      <c r="B2244" s="1">
        <v>43641</v>
      </c>
      <c r="C2244" s="1">
        <v>43783</v>
      </c>
      <c r="D2244" s="2">
        <v>176</v>
      </c>
      <c r="E2244" s="2" t="s">
        <v>1702</v>
      </c>
      <c r="F2244" s="2" t="s">
        <v>1703</v>
      </c>
      <c r="H2244" t="str">
        <f t="shared" ca="1" si="315"/>
        <v>cliente indisponivel</v>
      </c>
      <c r="I2244" t="str">
        <f t="shared" ca="1" si="316"/>
        <v>cliente indisponivel</v>
      </c>
      <c r="J2244" t="str">
        <f t="shared" ca="1" si="317"/>
        <v>Não entregue</v>
      </c>
      <c r="K2244">
        <f t="shared" ca="1" si="318"/>
        <v>2</v>
      </c>
      <c r="L2244">
        <f t="shared" ca="1" si="319"/>
        <v>2</v>
      </c>
      <c r="M2244" s="6" t="str">
        <f t="shared" si="320"/>
        <v>43</v>
      </c>
      <c r="N2244" s="6">
        <v>11</v>
      </c>
      <c r="O2244" s="6">
        <v>2019</v>
      </c>
      <c r="P2244" s="6" t="s">
        <v>90</v>
      </c>
      <c r="Q2244" s="6">
        <v>11</v>
      </c>
      <c r="R2244" s="6">
        <v>2019</v>
      </c>
      <c r="S2244" s="7">
        <f t="shared" ca="1" si="321"/>
        <v>43641</v>
      </c>
      <c r="T2244" s="7" t="str">
        <f t="shared" si="322"/>
        <v>14</v>
      </c>
      <c r="U2244" s="7">
        <f t="shared" si="323"/>
        <v>43783</v>
      </c>
    </row>
    <row r="2245" spans="1:21" x14ac:dyDescent="0.25">
      <c r="A2245">
        <v>2244</v>
      </c>
      <c r="B2245" s="1">
        <v>43641</v>
      </c>
      <c r="C2245" s="1">
        <v>43782</v>
      </c>
      <c r="D2245" s="2">
        <v>188</v>
      </c>
      <c r="E2245" s="2" t="s">
        <v>1702</v>
      </c>
      <c r="F2245" s="2" t="s">
        <v>1704</v>
      </c>
      <c r="H2245" t="str">
        <f t="shared" ca="1" si="315"/>
        <v>cliente indisponivel</v>
      </c>
      <c r="I2245" t="str">
        <f t="shared" ca="1" si="316"/>
        <v>cliente indisponivel</v>
      </c>
      <c r="J2245" t="str">
        <f t="shared" ca="1" si="317"/>
        <v>Não entregue</v>
      </c>
      <c r="K2245">
        <f t="shared" ca="1" si="318"/>
        <v>2</v>
      </c>
      <c r="L2245">
        <f t="shared" ca="1" si="319"/>
        <v>3</v>
      </c>
      <c r="M2245" s="6" t="str">
        <f t="shared" si="320"/>
        <v>43</v>
      </c>
      <c r="N2245" s="6">
        <v>11</v>
      </c>
      <c r="O2245" s="6">
        <v>2019</v>
      </c>
      <c r="P2245" s="6" t="s">
        <v>84</v>
      </c>
      <c r="Q2245" s="6">
        <v>11</v>
      </c>
      <c r="R2245" s="6">
        <v>2019</v>
      </c>
      <c r="S2245" s="7">
        <f t="shared" ca="1" si="321"/>
        <v>43640</v>
      </c>
      <c r="T2245" s="7" t="str">
        <f t="shared" si="322"/>
        <v>13</v>
      </c>
      <c r="U2245" s="7">
        <f t="shared" si="323"/>
        <v>43782</v>
      </c>
    </row>
    <row r="2246" spans="1:21" x14ac:dyDescent="0.25">
      <c r="A2246">
        <v>2245</v>
      </c>
      <c r="B2246" s="1">
        <v>43638</v>
      </c>
      <c r="C2246" s="1">
        <v>43776</v>
      </c>
      <c r="D2246" s="2">
        <v>162</v>
      </c>
      <c r="E2246" s="2" t="s">
        <v>1702</v>
      </c>
      <c r="F2246" s="2" t="s">
        <v>1703</v>
      </c>
      <c r="H2246" t="str">
        <f t="shared" ca="1" si="315"/>
        <v>cliente indisponivel</v>
      </c>
      <c r="I2246" t="str">
        <f t="shared" ca="1" si="316"/>
        <v>cliente indisponivel</v>
      </c>
      <c r="J2246" t="str">
        <f t="shared" ca="1" si="317"/>
        <v>Não entregue</v>
      </c>
      <c r="K2246">
        <f t="shared" ca="1" si="318"/>
        <v>2</v>
      </c>
      <c r="L2246">
        <f t="shared" ca="1" si="319"/>
        <v>1</v>
      </c>
      <c r="M2246" s="6" t="str">
        <f t="shared" si="320"/>
        <v>43</v>
      </c>
      <c r="N2246" s="6">
        <v>11</v>
      </c>
      <c r="O2246" s="6">
        <v>2019</v>
      </c>
      <c r="P2246" s="6" t="s">
        <v>1697</v>
      </c>
      <c r="Q2246" s="6">
        <v>11</v>
      </c>
      <c r="R2246" s="6">
        <v>2019</v>
      </c>
      <c r="S2246" s="7">
        <f t="shared" ca="1" si="321"/>
        <v>43638</v>
      </c>
      <c r="T2246" s="7" t="str">
        <f t="shared" si="322"/>
        <v>7</v>
      </c>
      <c r="U2246" s="7">
        <f t="shared" si="323"/>
        <v>43776</v>
      </c>
    </row>
    <row r="2247" spans="1:21" x14ac:dyDescent="0.25">
      <c r="A2247">
        <v>2246</v>
      </c>
      <c r="B2247" s="1">
        <v>43642</v>
      </c>
      <c r="C2247" s="1">
        <v>43770</v>
      </c>
      <c r="D2247" s="2">
        <v>2</v>
      </c>
      <c r="E2247" s="2" t="s">
        <v>1702</v>
      </c>
      <c r="F2247" s="2" t="s">
        <v>1704</v>
      </c>
      <c r="H2247" t="str">
        <f t="shared" ca="1" si="315"/>
        <v>cliente indisponivel</v>
      </c>
      <c r="I2247" t="str">
        <f t="shared" ca="1" si="316"/>
        <v>cliente indisponivel</v>
      </c>
      <c r="J2247" t="str">
        <f t="shared" ca="1" si="317"/>
        <v>Não entregue</v>
      </c>
      <c r="K2247">
        <f t="shared" ca="1" si="318"/>
        <v>2</v>
      </c>
      <c r="L2247">
        <f t="shared" ca="1" si="319"/>
        <v>2</v>
      </c>
      <c r="M2247" s="6" t="str">
        <f t="shared" si="320"/>
        <v>43</v>
      </c>
      <c r="N2247" s="6">
        <v>11</v>
      </c>
      <c r="O2247" s="6">
        <v>2019</v>
      </c>
      <c r="P2247" s="6" t="s">
        <v>1696</v>
      </c>
      <c r="Q2247" s="6">
        <v>11</v>
      </c>
      <c r="R2247" s="6">
        <v>2019</v>
      </c>
      <c r="S2247" s="7">
        <f t="shared" ca="1" si="321"/>
        <v>43638</v>
      </c>
      <c r="T2247" s="7" t="str">
        <f t="shared" si="322"/>
        <v>1</v>
      </c>
      <c r="U2247" s="7">
        <f t="shared" si="323"/>
        <v>43770</v>
      </c>
    </row>
    <row r="2248" spans="1:21" x14ac:dyDescent="0.25">
      <c r="A2248">
        <v>2247</v>
      </c>
      <c r="B2248" s="1">
        <v>43639</v>
      </c>
      <c r="C2248" s="1">
        <v>43770</v>
      </c>
      <c r="D2248" s="2">
        <v>113</v>
      </c>
      <c r="E2248" s="2" t="s">
        <v>1702</v>
      </c>
      <c r="F2248" s="2" t="s">
        <v>1703</v>
      </c>
      <c r="H2248" t="str">
        <f t="shared" ca="1" si="315"/>
        <v>cliente indisponivel</v>
      </c>
      <c r="I2248" t="str">
        <f t="shared" ca="1" si="316"/>
        <v>cliente indisponivel</v>
      </c>
      <c r="J2248" t="str">
        <f t="shared" ca="1" si="317"/>
        <v>Não entregue</v>
      </c>
      <c r="K2248">
        <f t="shared" ca="1" si="318"/>
        <v>2</v>
      </c>
      <c r="L2248">
        <f t="shared" ca="1" si="319"/>
        <v>2</v>
      </c>
      <c r="M2248" s="6" t="str">
        <f t="shared" si="320"/>
        <v>43</v>
      </c>
      <c r="N2248" s="6">
        <v>11</v>
      </c>
      <c r="O2248" s="6">
        <v>2019</v>
      </c>
      <c r="P2248" s="6" t="s">
        <v>1696</v>
      </c>
      <c r="Q2248" s="6">
        <v>11</v>
      </c>
      <c r="R2248" s="6">
        <v>2019</v>
      </c>
      <c r="S2248" s="7">
        <f t="shared" ca="1" si="321"/>
        <v>43638</v>
      </c>
      <c r="T2248" s="7" t="str">
        <f t="shared" si="322"/>
        <v>1</v>
      </c>
      <c r="U2248" s="7">
        <f t="shared" si="323"/>
        <v>43770</v>
      </c>
    </row>
    <row r="2249" spans="1:21" x14ac:dyDescent="0.25">
      <c r="A2249">
        <v>2248</v>
      </c>
      <c r="B2249" s="1">
        <v>43641</v>
      </c>
      <c r="C2249" s="1">
        <v>43779</v>
      </c>
      <c r="D2249" s="2">
        <v>180</v>
      </c>
      <c r="E2249" s="2" t="s">
        <v>1701</v>
      </c>
      <c r="F2249" s="2" t="s">
        <v>1709</v>
      </c>
      <c r="H2249" t="str">
        <f t="shared" si="315"/>
        <v/>
      </c>
      <c r="I2249" t="str">
        <f t="shared" ca="1" si="316"/>
        <v>outros</v>
      </c>
      <c r="J2249" t="str">
        <f t="shared" ca="1" si="317"/>
        <v>Entregue</v>
      </c>
      <c r="K2249">
        <f t="shared" ca="1" si="318"/>
        <v>1</v>
      </c>
      <c r="L2249">
        <f t="shared" ca="1" si="319"/>
        <v>3</v>
      </c>
      <c r="M2249" s="6" t="str">
        <f t="shared" si="320"/>
        <v>43</v>
      </c>
      <c r="N2249" s="6">
        <v>11</v>
      </c>
      <c r="O2249" s="6">
        <v>2019</v>
      </c>
      <c r="P2249" s="6" t="s">
        <v>65</v>
      </c>
      <c r="Q2249" s="6">
        <v>11</v>
      </c>
      <c r="R2249" s="6">
        <v>2019</v>
      </c>
      <c r="S2249" s="7">
        <f t="shared" ca="1" si="321"/>
        <v>43641</v>
      </c>
      <c r="T2249" s="7" t="str">
        <f t="shared" si="322"/>
        <v>10</v>
      </c>
      <c r="U2249" s="7">
        <f t="shared" si="323"/>
        <v>43779</v>
      </c>
    </row>
    <row r="2250" spans="1:21" x14ac:dyDescent="0.25">
      <c r="A2250">
        <v>2249</v>
      </c>
      <c r="B2250" s="1">
        <v>43638</v>
      </c>
      <c r="C2250" s="1">
        <v>43784</v>
      </c>
      <c r="D2250" s="2">
        <v>201</v>
      </c>
      <c r="E2250" s="2" t="s">
        <v>1702</v>
      </c>
      <c r="F2250" s="2" t="s">
        <v>1703</v>
      </c>
      <c r="H2250" t="str">
        <f t="shared" ca="1" si="315"/>
        <v>cliente indisponivel</v>
      </c>
      <c r="I2250" t="str">
        <f t="shared" ca="1" si="316"/>
        <v>cliente indisponivel</v>
      </c>
      <c r="J2250" t="str">
        <f t="shared" ca="1" si="317"/>
        <v>Não entregue</v>
      </c>
      <c r="K2250">
        <f t="shared" ca="1" si="318"/>
        <v>2</v>
      </c>
      <c r="L2250">
        <f t="shared" ca="1" si="319"/>
        <v>2</v>
      </c>
      <c r="M2250" s="6" t="str">
        <f t="shared" si="320"/>
        <v>43</v>
      </c>
      <c r="N2250" s="6">
        <v>11</v>
      </c>
      <c r="O2250" s="6">
        <v>2019</v>
      </c>
      <c r="P2250" s="6" t="s">
        <v>95</v>
      </c>
      <c r="Q2250" s="6">
        <v>11</v>
      </c>
      <c r="R2250" s="6">
        <v>2019</v>
      </c>
      <c r="S2250" s="7">
        <f t="shared" ca="1" si="321"/>
        <v>43639</v>
      </c>
      <c r="T2250" s="7" t="str">
        <f t="shared" si="322"/>
        <v>15</v>
      </c>
      <c r="U2250" s="7">
        <f t="shared" si="323"/>
        <v>43784</v>
      </c>
    </row>
    <row r="2251" spans="1:21" x14ac:dyDescent="0.25">
      <c r="A2251">
        <v>2250</v>
      </c>
      <c r="B2251" s="1">
        <v>43641</v>
      </c>
      <c r="C2251" s="1">
        <v>43773</v>
      </c>
      <c r="D2251" s="2">
        <v>141</v>
      </c>
      <c r="E2251" s="2" t="s">
        <v>1702</v>
      </c>
      <c r="F2251" s="2" t="s">
        <v>1703</v>
      </c>
      <c r="H2251" t="str">
        <f t="shared" ca="1" si="315"/>
        <v>outros</v>
      </c>
      <c r="I2251" t="str">
        <f t="shared" ca="1" si="316"/>
        <v>outros</v>
      </c>
      <c r="J2251" t="str">
        <f t="shared" ca="1" si="317"/>
        <v>Entregue</v>
      </c>
      <c r="K2251">
        <f t="shared" ca="1" si="318"/>
        <v>1</v>
      </c>
      <c r="L2251">
        <f t="shared" ca="1" si="319"/>
        <v>1</v>
      </c>
      <c r="M2251" s="6" t="str">
        <f t="shared" si="320"/>
        <v>43</v>
      </c>
      <c r="N2251" s="6">
        <v>11</v>
      </c>
      <c r="O2251" s="6">
        <v>2019</v>
      </c>
      <c r="P2251" s="6" t="s">
        <v>1698</v>
      </c>
      <c r="Q2251" s="6">
        <v>11</v>
      </c>
      <c r="R2251" s="6">
        <v>2019</v>
      </c>
      <c r="S2251" s="7">
        <f t="shared" ca="1" si="321"/>
        <v>43638</v>
      </c>
      <c r="T2251" s="7" t="str">
        <f t="shared" si="322"/>
        <v>4</v>
      </c>
      <c r="U2251" s="7">
        <f t="shared" si="323"/>
        <v>43773</v>
      </c>
    </row>
    <row r="2252" spans="1:21" x14ac:dyDescent="0.25">
      <c r="A2252">
        <v>2251</v>
      </c>
      <c r="B2252" s="1">
        <v>43639</v>
      </c>
      <c r="C2252" s="1">
        <v>43796</v>
      </c>
      <c r="D2252" s="2">
        <v>146</v>
      </c>
      <c r="E2252" s="2" t="s">
        <v>1701</v>
      </c>
      <c r="F2252" s="2" t="s">
        <v>1709</v>
      </c>
      <c r="H2252" t="str">
        <f t="shared" si="315"/>
        <v/>
      </c>
      <c r="I2252" t="str">
        <f t="shared" ca="1" si="316"/>
        <v>outros</v>
      </c>
      <c r="J2252" t="str">
        <f t="shared" ca="1" si="317"/>
        <v>Entregue</v>
      </c>
      <c r="K2252">
        <f t="shared" ca="1" si="318"/>
        <v>1</v>
      </c>
      <c r="L2252">
        <f t="shared" ca="1" si="319"/>
        <v>2</v>
      </c>
      <c r="M2252" s="6" t="str">
        <f t="shared" si="320"/>
        <v>43</v>
      </c>
      <c r="N2252" s="6">
        <v>11</v>
      </c>
      <c r="O2252" s="6">
        <v>2019</v>
      </c>
      <c r="P2252" s="6" t="s">
        <v>170</v>
      </c>
      <c r="Q2252" s="6">
        <v>11</v>
      </c>
      <c r="R2252" s="6">
        <v>2019</v>
      </c>
      <c r="S2252" s="7">
        <f t="shared" ca="1" si="321"/>
        <v>43642</v>
      </c>
      <c r="T2252" s="7" t="str">
        <f t="shared" si="322"/>
        <v>27</v>
      </c>
      <c r="U2252" s="7">
        <f t="shared" si="323"/>
        <v>43796</v>
      </c>
    </row>
    <row r="2253" spans="1:21" x14ac:dyDescent="0.25">
      <c r="A2253">
        <v>2252</v>
      </c>
      <c r="B2253" s="1">
        <v>43642</v>
      </c>
      <c r="C2253" s="1">
        <v>43778</v>
      </c>
      <c r="D2253" s="2">
        <v>177</v>
      </c>
      <c r="E2253" s="2" t="s">
        <v>1701</v>
      </c>
      <c r="F2253" s="2" t="s">
        <v>1709</v>
      </c>
      <c r="H2253" t="str">
        <f t="shared" si="315"/>
        <v/>
      </c>
      <c r="I2253" t="str">
        <f t="shared" ca="1" si="316"/>
        <v>cliente indisponivel</v>
      </c>
      <c r="J2253" t="str">
        <f t="shared" ca="1" si="317"/>
        <v>Não entregue</v>
      </c>
      <c r="K2253">
        <f t="shared" ca="1" si="318"/>
        <v>2</v>
      </c>
      <c r="L2253">
        <f t="shared" ca="1" si="319"/>
        <v>3</v>
      </c>
      <c r="M2253" s="6" t="str">
        <f t="shared" si="320"/>
        <v>43</v>
      </c>
      <c r="N2253" s="6">
        <v>11</v>
      </c>
      <c r="O2253" s="6">
        <v>2019</v>
      </c>
      <c r="P2253" s="6" t="s">
        <v>1694</v>
      </c>
      <c r="Q2253" s="6">
        <v>11</v>
      </c>
      <c r="R2253" s="6">
        <v>2019</v>
      </c>
      <c r="S2253" s="7">
        <f t="shared" ca="1" si="321"/>
        <v>43640</v>
      </c>
      <c r="T2253" s="7" t="str">
        <f t="shared" si="322"/>
        <v>9</v>
      </c>
      <c r="U2253" s="7">
        <f t="shared" si="323"/>
        <v>43778</v>
      </c>
    </row>
    <row r="2254" spans="1:21" x14ac:dyDescent="0.25">
      <c r="A2254">
        <v>2253</v>
      </c>
      <c r="B2254" s="1">
        <v>43638</v>
      </c>
      <c r="C2254" s="1">
        <v>43790</v>
      </c>
      <c r="D2254" s="2">
        <v>146</v>
      </c>
      <c r="E2254" s="2" t="s">
        <v>1702</v>
      </c>
      <c r="F2254" s="2" t="s">
        <v>1704</v>
      </c>
      <c r="H2254" t="str">
        <f t="shared" ca="1" si="315"/>
        <v>outros</v>
      </c>
      <c r="I2254" t="str">
        <f t="shared" ca="1" si="316"/>
        <v>outros</v>
      </c>
      <c r="J2254" t="str">
        <f t="shared" ca="1" si="317"/>
        <v>Entregue</v>
      </c>
      <c r="K2254">
        <f t="shared" ca="1" si="318"/>
        <v>1</v>
      </c>
      <c r="L2254">
        <f t="shared" ca="1" si="319"/>
        <v>1</v>
      </c>
      <c r="M2254" s="6" t="str">
        <f t="shared" si="320"/>
        <v>43</v>
      </c>
      <c r="N2254" s="6">
        <v>11</v>
      </c>
      <c r="O2254" s="6">
        <v>2019</v>
      </c>
      <c r="P2254" s="6" t="s">
        <v>132</v>
      </c>
      <c r="Q2254" s="6">
        <v>11</v>
      </c>
      <c r="R2254" s="6">
        <v>2019</v>
      </c>
      <c r="S2254" s="7">
        <f t="shared" ca="1" si="321"/>
        <v>43638</v>
      </c>
      <c r="T2254" s="7" t="str">
        <f t="shared" si="322"/>
        <v>21</v>
      </c>
      <c r="U2254" s="7">
        <f t="shared" si="323"/>
        <v>43790</v>
      </c>
    </row>
    <row r="2255" spans="1:21" x14ac:dyDescent="0.25">
      <c r="A2255">
        <v>2254</v>
      </c>
      <c r="B2255" s="1">
        <v>43641</v>
      </c>
      <c r="C2255" s="1">
        <v>43784</v>
      </c>
      <c r="D2255" s="2">
        <v>30</v>
      </c>
      <c r="E2255" s="2" t="s">
        <v>1702</v>
      </c>
      <c r="F2255" s="2" t="s">
        <v>1704</v>
      </c>
      <c r="H2255" t="str">
        <f t="shared" ca="1" si="315"/>
        <v>outros</v>
      </c>
      <c r="I2255" t="str">
        <f t="shared" ca="1" si="316"/>
        <v>outros</v>
      </c>
      <c r="J2255" t="str">
        <f t="shared" ca="1" si="317"/>
        <v>Entregue</v>
      </c>
      <c r="K2255">
        <f t="shared" ca="1" si="318"/>
        <v>1</v>
      </c>
      <c r="L2255">
        <f t="shared" ca="1" si="319"/>
        <v>3</v>
      </c>
      <c r="M2255" s="6" t="str">
        <f t="shared" si="320"/>
        <v>43</v>
      </c>
      <c r="N2255" s="6">
        <v>11</v>
      </c>
      <c r="O2255" s="6">
        <v>2019</v>
      </c>
      <c r="P2255" s="6" t="s">
        <v>95</v>
      </c>
      <c r="Q2255" s="6">
        <v>11</v>
      </c>
      <c r="R2255" s="6">
        <v>2019</v>
      </c>
      <c r="S2255" s="7">
        <f t="shared" ca="1" si="321"/>
        <v>43638</v>
      </c>
      <c r="T2255" s="7" t="str">
        <f t="shared" si="322"/>
        <v>15</v>
      </c>
      <c r="U2255" s="7">
        <f t="shared" si="323"/>
        <v>43784</v>
      </c>
    </row>
    <row r="2256" spans="1:21" x14ac:dyDescent="0.25">
      <c r="A2256">
        <v>2255</v>
      </c>
      <c r="B2256" s="1">
        <v>43638</v>
      </c>
      <c r="C2256" s="1">
        <v>43788</v>
      </c>
      <c r="D2256" s="2">
        <v>110</v>
      </c>
      <c r="E2256" s="2" t="s">
        <v>1701</v>
      </c>
      <c r="F2256" s="2" t="s">
        <v>1709</v>
      </c>
      <c r="H2256" t="str">
        <f t="shared" si="315"/>
        <v/>
      </c>
      <c r="I2256" t="str">
        <f t="shared" ca="1" si="316"/>
        <v>cliente indisponivel</v>
      </c>
      <c r="J2256" t="str">
        <f t="shared" ca="1" si="317"/>
        <v>Não entregue</v>
      </c>
      <c r="K2256">
        <f t="shared" ca="1" si="318"/>
        <v>2</v>
      </c>
      <c r="L2256">
        <f t="shared" ca="1" si="319"/>
        <v>3</v>
      </c>
      <c r="M2256" s="6" t="str">
        <f t="shared" si="320"/>
        <v>43</v>
      </c>
      <c r="N2256" s="6">
        <v>11</v>
      </c>
      <c r="O2256" s="6">
        <v>2019</v>
      </c>
      <c r="P2256" s="6" t="s">
        <v>120</v>
      </c>
      <c r="Q2256" s="6">
        <v>11</v>
      </c>
      <c r="R2256" s="6">
        <v>2019</v>
      </c>
      <c r="S2256" s="7">
        <f t="shared" ca="1" si="321"/>
        <v>43640</v>
      </c>
      <c r="T2256" s="7" t="str">
        <f t="shared" si="322"/>
        <v>19</v>
      </c>
      <c r="U2256" s="7">
        <f t="shared" si="323"/>
        <v>43788</v>
      </c>
    </row>
    <row r="2257" spans="1:21" x14ac:dyDescent="0.25">
      <c r="A2257">
        <v>2256</v>
      </c>
      <c r="B2257" s="1">
        <v>43641</v>
      </c>
      <c r="C2257" s="1">
        <v>43779</v>
      </c>
      <c r="D2257" s="2">
        <v>207</v>
      </c>
      <c r="E2257" s="2" t="s">
        <v>1702</v>
      </c>
      <c r="F2257" s="2" t="s">
        <v>1704</v>
      </c>
      <c r="H2257" t="str">
        <f t="shared" ca="1" si="315"/>
        <v>outros</v>
      </c>
      <c r="I2257" t="str">
        <f t="shared" ca="1" si="316"/>
        <v>outros</v>
      </c>
      <c r="J2257" t="str">
        <f t="shared" ca="1" si="317"/>
        <v>Entregue</v>
      </c>
      <c r="K2257">
        <f t="shared" ca="1" si="318"/>
        <v>1</v>
      </c>
      <c r="L2257">
        <f t="shared" ca="1" si="319"/>
        <v>3</v>
      </c>
      <c r="M2257" s="6" t="str">
        <f t="shared" si="320"/>
        <v>43</v>
      </c>
      <c r="N2257" s="6">
        <v>11</v>
      </c>
      <c r="O2257" s="6">
        <v>2019</v>
      </c>
      <c r="P2257" s="6" t="s">
        <v>65</v>
      </c>
      <c r="Q2257" s="6">
        <v>11</v>
      </c>
      <c r="R2257" s="6">
        <v>2019</v>
      </c>
      <c r="S2257" s="7">
        <f t="shared" ca="1" si="321"/>
        <v>43641</v>
      </c>
      <c r="T2257" s="7" t="str">
        <f t="shared" si="322"/>
        <v>10</v>
      </c>
      <c r="U2257" s="7">
        <f t="shared" si="323"/>
        <v>43779</v>
      </c>
    </row>
    <row r="2258" spans="1:21" x14ac:dyDescent="0.25">
      <c r="A2258">
        <v>2257</v>
      </c>
      <c r="B2258" s="1">
        <v>43640</v>
      </c>
      <c r="C2258" s="1">
        <v>43794</v>
      </c>
      <c r="D2258" s="2">
        <v>136</v>
      </c>
      <c r="E2258" s="2" t="s">
        <v>1701</v>
      </c>
      <c r="F2258" s="2" t="s">
        <v>1709</v>
      </c>
      <c r="H2258" t="str">
        <f t="shared" si="315"/>
        <v/>
      </c>
      <c r="I2258" t="str">
        <f t="shared" ca="1" si="316"/>
        <v>outros</v>
      </c>
      <c r="J2258" t="str">
        <f t="shared" ca="1" si="317"/>
        <v>Entregue</v>
      </c>
      <c r="K2258">
        <f t="shared" ca="1" si="318"/>
        <v>1</v>
      </c>
      <c r="L2258">
        <f t="shared" ca="1" si="319"/>
        <v>1</v>
      </c>
      <c r="M2258" s="6" t="str">
        <f t="shared" si="320"/>
        <v>43</v>
      </c>
      <c r="N2258" s="6">
        <v>11</v>
      </c>
      <c r="O2258" s="6">
        <v>2019</v>
      </c>
      <c r="P2258" s="6" t="s">
        <v>157</v>
      </c>
      <c r="Q2258" s="6">
        <v>11</v>
      </c>
      <c r="R2258" s="6">
        <v>2019</v>
      </c>
      <c r="S2258" s="7">
        <f t="shared" ca="1" si="321"/>
        <v>43641</v>
      </c>
      <c r="T2258" s="7" t="str">
        <f t="shared" si="322"/>
        <v>25</v>
      </c>
      <c r="U2258" s="7">
        <f t="shared" si="323"/>
        <v>43794</v>
      </c>
    </row>
    <row r="2259" spans="1:21" x14ac:dyDescent="0.25">
      <c r="A2259">
        <v>2258</v>
      </c>
      <c r="B2259" s="1">
        <v>43640</v>
      </c>
      <c r="C2259" s="1">
        <v>43795</v>
      </c>
      <c r="D2259" s="2">
        <v>221</v>
      </c>
      <c r="E2259" s="2" t="s">
        <v>1701</v>
      </c>
      <c r="F2259" s="2" t="s">
        <v>1709</v>
      </c>
      <c r="H2259" t="str">
        <f t="shared" si="315"/>
        <v/>
      </c>
      <c r="I2259" t="str">
        <f t="shared" ca="1" si="316"/>
        <v>cliente indisponivel</v>
      </c>
      <c r="J2259" t="str">
        <f t="shared" ca="1" si="317"/>
        <v>Não entregue</v>
      </c>
      <c r="K2259">
        <f t="shared" ca="1" si="318"/>
        <v>2</v>
      </c>
      <c r="L2259">
        <f t="shared" ca="1" si="319"/>
        <v>1</v>
      </c>
      <c r="M2259" s="6" t="str">
        <f t="shared" si="320"/>
        <v>43</v>
      </c>
      <c r="N2259" s="6">
        <v>11</v>
      </c>
      <c r="O2259" s="6">
        <v>2019</v>
      </c>
      <c r="P2259" s="6" t="s">
        <v>163</v>
      </c>
      <c r="Q2259" s="6">
        <v>11</v>
      </c>
      <c r="R2259" s="6">
        <v>2019</v>
      </c>
      <c r="S2259" s="7">
        <f t="shared" ca="1" si="321"/>
        <v>43640</v>
      </c>
      <c r="T2259" s="7" t="str">
        <f t="shared" si="322"/>
        <v>26</v>
      </c>
      <c r="U2259" s="7">
        <f t="shared" si="323"/>
        <v>43795</v>
      </c>
    </row>
    <row r="2260" spans="1:21" x14ac:dyDescent="0.25">
      <c r="A2260">
        <v>2259</v>
      </c>
      <c r="B2260" s="1">
        <v>43639</v>
      </c>
      <c r="C2260" s="1">
        <v>43789</v>
      </c>
      <c r="D2260" s="2">
        <v>123</v>
      </c>
      <c r="E2260" s="2" t="s">
        <v>1701</v>
      </c>
      <c r="F2260" s="2" t="s">
        <v>1709</v>
      </c>
      <c r="H2260" t="str">
        <f t="shared" si="315"/>
        <v/>
      </c>
      <c r="I2260" t="str">
        <f t="shared" ca="1" si="316"/>
        <v>outros</v>
      </c>
      <c r="J2260" t="str">
        <f t="shared" ca="1" si="317"/>
        <v>Entregue</v>
      </c>
      <c r="K2260">
        <f t="shared" ca="1" si="318"/>
        <v>1</v>
      </c>
      <c r="L2260">
        <f t="shared" ca="1" si="319"/>
        <v>3</v>
      </c>
      <c r="M2260" s="6" t="str">
        <f t="shared" si="320"/>
        <v>43</v>
      </c>
      <c r="N2260" s="6">
        <v>11</v>
      </c>
      <c r="O2260" s="6">
        <v>2019</v>
      </c>
      <c r="P2260" s="6" t="s">
        <v>126</v>
      </c>
      <c r="Q2260" s="6">
        <v>11</v>
      </c>
      <c r="R2260" s="6">
        <v>2019</v>
      </c>
      <c r="S2260" s="7">
        <f t="shared" ca="1" si="321"/>
        <v>43640</v>
      </c>
      <c r="T2260" s="7" t="str">
        <f t="shared" si="322"/>
        <v>20</v>
      </c>
      <c r="U2260" s="7">
        <f t="shared" si="323"/>
        <v>43789</v>
      </c>
    </row>
    <row r="2261" spans="1:21" x14ac:dyDescent="0.25">
      <c r="A2261">
        <v>2260</v>
      </c>
      <c r="B2261" s="1">
        <v>43642</v>
      </c>
      <c r="C2261" s="1">
        <v>43791</v>
      </c>
      <c r="D2261" s="2">
        <v>9</v>
      </c>
      <c r="E2261" s="2" t="s">
        <v>1702</v>
      </c>
      <c r="F2261" s="2" t="s">
        <v>1704</v>
      </c>
      <c r="H2261" t="str">
        <f t="shared" ca="1" si="315"/>
        <v>outros</v>
      </c>
      <c r="I2261" t="str">
        <f t="shared" ca="1" si="316"/>
        <v>outros</v>
      </c>
      <c r="J2261" t="str">
        <f t="shared" ca="1" si="317"/>
        <v>Entregue</v>
      </c>
      <c r="K2261">
        <f t="shared" ca="1" si="318"/>
        <v>1</v>
      </c>
      <c r="L2261">
        <f t="shared" ca="1" si="319"/>
        <v>3</v>
      </c>
      <c r="M2261" s="6" t="str">
        <f t="shared" si="320"/>
        <v>43</v>
      </c>
      <c r="N2261" s="6">
        <v>11</v>
      </c>
      <c r="O2261" s="6">
        <v>2019</v>
      </c>
      <c r="P2261" s="6" t="s">
        <v>138</v>
      </c>
      <c r="Q2261" s="6">
        <v>11</v>
      </c>
      <c r="R2261" s="6">
        <v>2019</v>
      </c>
      <c r="S2261" s="7">
        <f t="shared" ca="1" si="321"/>
        <v>43640</v>
      </c>
      <c r="T2261" s="7" t="str">
        <f t="shared" si="322"/>
        <v>22</v>
      </c>
      <c r="U2261" s="7">
        <f t="shared" si="323"/>
        <v>43791</v>
      </c>
    </row>
    <row r="2262" spans="1:21" x14ac:dyDescent="0.25">
      <c r="A2262">
        <v>2261</v>
      </c>
      <c r="B2262" s="1">
        <v>43641</v>
      </c>
      <c r="C2262" s="1">
        <v>43786</v>
      </c>
      <c r="D2262" s="2">
        <v>79</v>
      </c>
      <c r="E2262" s="2" t="s">
        <v>1701</v>
      </c>
      <c r="F2262" s="2" t="s">
        <v>1709</v>
      </c>
      <c r="H2262" t="str">
        <f t="shared" si="315"/>
        <v/>
      </c>
      <c r="I2262" t="str">
        <f t="shared" ca="1" si="316"/>
        <v>outros</v>
      </c>
      <c r="J2262" t="str">
        <f t="shared" ca="1" si="317"/>
        <v>Entregue</v>
      </c>
      <c r="K2262">
        <f t="shared" ca="1" si="318"/>
        <v>1</v>
      </c>
      <c r="L2262">
        <f t="shared" ca="1" si="319"/>
        <v>3</v>
      </c>
      <c r="M2262" s="6" t="str">
        <f t="shared" si="320"/>
        <v>43</v>
      </c>
      <c r="N2262" s="6">
        <v>11</v>
      </c>
      <c r="O2262" s="6">
        <v>2019</v>
      </c>
      <c r="P2262" s="6" t="s">
        <v>108</v>
      </c>
      <c r="Q2262" s="6">
        <v>11</v>
      </c>
      <c r="R2262" s="6">
        <v>2019</v>
      </c>
      <c r="S2262" s="7">
        <f t="shared" ca="1" si="321"/>
        <v>43642</v>
      </c>
      <c r="T2262" s="7" t="str">
        <f t="shared" si="322"/>
        <v>17</v>
      </c>
      <c r="U2262" s="7">
        <f t="shared" si="323"/>
        <v>43786</v>
      </c>
    </row>
    <row r="2263" spans="1:21" x14ac:dyDescent="0.25">
      <c r="A2263">
        <v>2262</v>
      </c>
      <c r="B2263" s="1">
        <v>43642</v>
      </c>
      <c r="C2263" s="1">
        <v>43781</v>
      </c>
      <c r="D2263" s="2">
        <v>211</v>
      </c>
      <c r="E2263" s="2" t="s">
        <v>1702</v>
      </c>
      <c r="F2263" s="2" t="s">
        <v>1703</v>
      </c>
      <c r="H2263" t="str">
        <f t="shared" ca="1" si="315"/>
        <v>outros</v>
      </c>
      <c r="I2263" t="str">
        <f t="shared" ca="1" si="316"/>
        <v>outros</v>
      </c>
      <c r="J2263" t="str">
        <f t="shared" ca="1" si="317"/>
        <v>Entregue</v>
      </c>
      <c r="K2263">
        <f t="shared" ca="1" si="318"/>
        <v>1</v>
      </c>
      <c r="L2263">
        <f t="shared" ca="1" si="319"/>
        <v>1</v>
      </c>
      <c r="M2263" s="6" t="str">
        <f t="shared" si="320"/>
        <v>43</v>
      </c>
      <c r="N2263" s="6">
        <v>11</v>
      </c>
      <c r="O2263" s="6">
        <v>2019</v>
      </c>
      <c r="P2263" s="6" t="s">
        <v>78</v>
      </c>
      <c r="Q2263" s="6">
        <v>11</v>
      </c>
      <c r="R2263" s="6">
        <v>2019</v>
      </c>
      <c r="S2263" s="7">
        <f t="shared" ca="1" si="321"/>
        <v>43640</v>
      </c>
      <c r="T2263" s="7" t="str">
        <f t="shared" si="322"/>
        <v>12</v>
      </c>
      <c r="U2263" s="7">
        <f t="shared" si="323"/>
        <v>43781</v>
      </c>
    </row>
    <row r="2264" spans="1:21" x14ac:dyDescent="0.25">
      <c r="A2264">
        <v>2263</v>
      </c>
      <c r="B2264" s="1">
        <v>43640</v>
      </c>
      <c r="C2264" s="1">
        <v>43790</v>
      </c>
      <c r="D2264" s="2">
        <v>68</v>
      </c>
      <c r="E2264" s="2" t="s">
        <v>1702</v>
      </c>
      <c r="F2264" s="2" t="s">
        <v>1703</v>
      </c>
      <c r="H2264" t="str">
        <f t="shared" ca="1" si="315"/>
        <v>cliente indisponivel</v>
      </c>
      <c r="I2264" t="str">
        <f t="shared" ca="1" si="316"/>
        <v>cliente indisponivel</v>
      </c>
      <c r="J2264" t="str">
        <f t="shared" ca="1" si="317"/>
        <v>Não entregue</v>
      </c>
      <c r="K2264">
        <f t="shared" ca="1" si="318"/>
        <v>2</v>
      </c>
      <c r="L2264">
        <f t="shared" ca="1" si="319"/>
        <v>2</v>
      </c>
      <c r="M2264" s="6" t="str">
        <f t="shared" si="320"/>
        <v>43</v>
      </c>
      <c r="N2264" s="6">
        <v>11</v>
      </c>
      <c r="O2264" s="6">
        <v>2019</v>
      </c>
      <c r="P2264" s="6" t="s">
        <v>132</v>
      </c>
      <c r="Q2264" s="6">
        <v>11</v>
      </c>
      <c r="R2264" s="6">
        <v>2019</v>
      </c>
      <c r="S2264" s="7">
        <f t="shared" ca="1" si="321"/>
        <v>43638</v>
      </c>
      <c r="T2264" s="7" t="str">
        <f t="shared" si="322"/>
        <v>21</v>
      </c>
      <c r="U2264" s="7">
        <f t="shared" si="323"/>
        <v>43790</v>
      </c>
    </row>
    <row r="2265" spans="1:21" x14ac:dyDescent="0.25">
      <c r="A2265">
        <v>2264</v>
      </c>
      <c r="B2265" s="1">
        <v>43639</v>
      </c>
      <c r="C2265" s="1">
        <v>43793</v>
      </c>
      <c r="D2265" s="2">
        <v>164</v>
      </c>
      <c r="E2265" s="2" t="s">
        <v>1702</v>
      </c>
      <c r="F2265" s="2" t="s">
        <v>1703</v>
      </c>
      <c r="H2265" t="str">
        <f t="shared" ca="1" si="315"/>
        <v>outros</v>
      </c>
      <c r="I2265" t="str">
        <f t="shared" ca="1" si="316"/>
        <v>outros</v>
      </c>
      <c r="J2265" t="str">
        <f t="shared" ca="1" si="317"/>
        <v>Entregue</v>
      </c>
      <c r="K2265">
        <f t="shared" ca="1" si="318"/>
        <v>1</v>
      </c>
      <c r="L2265">
        <f t="shared" ca="1" si="319"/>
        <v>2</v>
      </c>
      <c r="M2265" s="6" t="str">
        <f t="shared" si="320"/>
        <v>43</v>
      </c>
      <c r="N2265" s="6">
        <v>11</v>
      </c>
      <c r="O2265" s="6">
        <v>2019</v>
      </c>
      <c r="P2265" s="6" t="s">
        <v>151</v>
      </c>
      <c r="Q2265" s="6">
        <v>11</v>
      </c>
      <c r="R2265" s="6">
        <v>2019</v>
      </c>
      <c r="S2265" s="7">
        <f t="shared" ca="1" si="321"/>
        <v>43642</v>
      </c>
      <c r="T2265" s="7" t="str">
        <f t="shared" si="322"/>
        <v>24</v>
      </c>
      <c r="U2265" s="7">
        <f t="shared" si="323"/>
        <v>43793</v>
      </c>
    </row>
    <row r="2266" spans="1:21" x14ac:dyDescent="0.25">
      <c r="A2266">
        <v>2265</v>
      </c>
      <c r="B2266" s="1">
        <v>43641</v>
      </c>
      <c r="C2266" s="1">
        <v>43783</v>
      </c>
      <c r="D2266" s="2">
        <v>166</v>
      </c>
      <c r="E2266" s="2" t="s">
        <v>1701</v>
      </c>
      <c r="F2266" s="2" t="s">
        <v>1709</v>
      </c>
      <c r="H2266" t="str">
        <f t="shared" si="315"/>
        <v/>
      </c>
      <c r="I2266" t="str">
        <f t="shared" ca="1" si="316"/>
        <v>outros</v>
      </c>
      <c r="J2266" t="str">
        <f t="shared" ca="1" si="317"/>
        <v>Entregue</v>
      </c>
      <c r="K2266">
        <f t="shared" ca="1" si="318"/>
        <v>1</v>
      </c>
      <c r="L2266">
        <f t="shared" ca="1" si="319"/>
        <v>1</v>
      </c>
      <c r="M2266" s="6" t="str">
        <f t="shared" si="320"/>
        <v>43</v>
      </c>
      <c r="N2266" s="6">
        <v>11</v>
      </c>
      <c r="O2266" s="6">
        <v>2019</v>
      </c>
      <c r="P2266" s="6" t="s">
        <v>90</v>
      </c>
      <c r="Q2266" s="6">
        <v>11</v>
      </c>
      <c r="R2266" s="6">
        <v>2019</v>
      </c>
      <c r="S2266" s="7">
        <f t="shared" ca="1" si="321"/>
        <v>43639</v>
      </c>
      <c r="T2266" s="7" t="str">
        <f t="shared" si="322"/>
        <v>14</v>
      </c>
      <c r="U2266" s="7">
        <f t="shared" si="323"/>
        <v>43783</v>
      </c>
    </row>
    <row r="2267" spans="1:21" x14ac:dyDescent="0.25">
      <c r="A2267">
        <v>2266</v>
      </c>
      <c r="B2267" s="1">
        <v>43638</v>
      </c>
      <c r="C2267" s="1">
        <v>43780</v>
      </c>
      <c r="D2267" s="2">
        <v>157</v>
      </c>
      <c r="E2267" s="2" t="s">
        <v>1702</v>
      </c>
      <c r="F2267" s="2" t="s">
        <v>1703</v>
      </c>
      <c r="H2267" t="str">
        <f t="shared" ca="1" si="315"/>
        <v>outros</v>
      </c>
      <c r="I2267" t="str">
        <f t="shared" ca="1" si="316"/>
        <v>outros</v>
      </c>
      <c r="J2267" t="str">
        <f t="shared" ca="1" si="317"/>
        <v>Entregue</v>
      </c>
      <c r="K2267">
        <f t="shared" ca="1" si="318"/>
        <v>1</v>
      </c>
      <c r="L2267">
        <f t="shared" ca="1" si="319"/>
        <v>1</v>
      </c>
      <c r="M2267" s="6" t="str">
        <f t="shared" si="320"/>
        <v>43</v>
      </c>
      <c r="N2267" s="6">
        <v>11</v>
      </c>
      <c r="O2267" s="6">
        <v>2019</v>
      </c>
      <c r="P2267" s="6" t="s">
        <v>71</v>
      </c>
      <c r="Q2267" s="6">
        <v>11</v>
      </c>
      <c r="R2267" s="6">
        <v>2019</v>
      </c>
      <c r="S2267" s="7">
        <f t="shared" ca="1" si="321"/>
        <v>43642</v>
      </c>
      <c r="T2267" s="7" t="str">
        <f t="shared" si="322"/>
        <v>11</v>
      </c>
      <c r="U2267" s="7">
        <f t="shared" si="323"/>
        <v>43780</v>
      </c>
    </row>
    <row r="2268" spans="1:21" x14ac:dyDescent="0.25">
      <c r="A2268">
        <v>2267</v>
      </c>
      <c r="B2268" s="1">
        <v>43641</v>
      </c>
      <c r="C2268" s="1">
        <v>43770</v>
      </c>
      <c r="D2268" s="2">
        <v>164</v>
      </c>
      <c r="E2268" s="2" t="s">
        <v>1702</v>
      </c>
      <c r="F2268" s="2" t="s">
        <v>1703</v>
      </c>
      <c r="H2268" t="str">
        <f t="shared" ca="1" si="315"/>
        <v>outros</v>
      </c>
      <c r="I2268" t="str">
        <f t="shared" ca="1" si="316"/>
        <v>outros</v>
      </c>
      <c r="J2268" t="str">
        <f t="shared" ca="1" si="317"/>
        <v>Entregue</v>
      </c>
      <c r="K2268">
        <f t="shared" ca="1" si="318"/>
        <v>1</v>
      </c>
      <c r="L2268">
        <f t="shared" ca="1" si="319"/>
        <v>2</v>
      </c>
      <c r="M2268" s="6" t="str">
        <f t="shared" si="320"/>
        <v>43</v>
      </c>
      <c r="N2268" s="6">
        <v>11</v>
      </c>
      <c r="O2268" s="6">
        <v>2019</v>
      </c>
      <c r="P2268" s="6" t="s">
        <v>1696</v>
      </c>
      <c r="Q2268" s="6">
        <v>11</v>
      </c>
      <c r="R2268" s="6">
        <v>2019</v>
      </c>
      <c r="S2268" s="7">
        <f t="shared" ca="1" si="321"/>
        <v>43640</v>
      </c>
      <c r="T2268" s="7" t="str">
        <f t="shared" si="322"/>
        <v>1</v>
      </c>
      <c r="U2268" s="7">
        <f t="shared" si="323"/>
        <v>43770</v>
      </c>
    </row>
    <row r="2269" spans="1:21" x14ac:dyDescent="0.25">
      <c r="A2269">
        <v>2268</v>
      </c>
      <c r="B2269" s="1">
        <v>43640</v>
      </c>
      <c r="C2269" s="1">
        <v>43787</v>
      </c>
      <c r="D2269" s="2">
        <v>84</v>
      </c>
      <c r="E2269" s="2" t="s">
        <v>1702</v>
      </c>
      <c r="F2269" s="2" t="s">
        <v>1704</v>
      </c>
      <c r="H2269" t="str">
        <f t="shared" ca="1" si="315"/>
        <v>cliente indisponivel</v>
      </c>
      <c r="I2269" t="str">
        <f t="shared" ca="1" si="316"/>
        <v>cliente indisponivel</v>
      </c>
      <c r="J2269" t="str">
        <f t="shared" ca="1" si="317"/>
        <v>Não entregue</v>
      </c>
      <c r="K2269">
        <f t="shared" ca="1" si="318"/>
        <v>2</v>
      </c>
      <c r="L2269">
        <f t="shared" ca="1" si="319"/>
        <v>3</v>
      </c>
      <c r="M2269" s="6" t="str">
        <f t="shared" si="320"/>
        <v>43</v>
      </c>
      <c r="N2269" s="6">
        <v>11</v>
      </c>
      <c r="O2269" s="6">
        <v>2019</v>
      </c>
      <c r="P2269" s="6" t="s">
        <v>114</v>
      </c>
      <c r="Q2269" s="6">
        <v>11</v>
      </c>
      <c r="R2269" s="6">
        <v>2019</v>
      </c>
      <c r="S2269" s="7">
        <f t="shared" ca="1" si="321"/>
        <v>43641</v>
      </c>
      <c r="T2269" s="7" t="str">
        <f t="shared" si="322"/>
        <v>18</v>
      </c>
      <c r="U2269" s="7">
        <f t="shared" si="323"/>
        <v>43787</v>
      </c>
    </row>
    <row r="2270" spans="1:21" x14ac:dyDescent="0.25">
      <c r="A2270">
        <v>2269</v>
      </c>
      <c r="B2270" s="1">
        <v>43638</v>
      </c>
      <c r="C2270" s="1">
        <v>43779</v>
      </c>
      <c r="D2270" s="2">
        <v>14</v>
      </c>
      <c r="E2270" s="2" t="s">
        <v>1701</v>
      </c>
      <c r="F2270" s="2" t="s">
        <v>1709</v>
      </c>
      <c r="H2270" t="str">
        <f t="shared" si="315"/>
        <v/>
      </c>
      <c r="I2270" t="str">
        <f t="shared" ca="1" si="316"/>
        <v>outros</v>
      </c>
      <c r="J2270" t="str">
        <f t="shared" ca="1" si="317"/>
        <v>Entregue</v>
      </c>
      <c r="K2270">
        <f t="shared" ca="1" si="318"/>
        <v>1</v>
      </c>
      <c r="L2270">
        <f t="shared" ca="1" si="319"/>
        <v>2</v>
      </c>
      <c r="M2270" s="6" t="str">
        <f t="shared" si="320"/>
        <v>43</v>
      </c>
      <c r="N2270" s="6">
        <v>11</v>
      </c>
      <c r="O2270" s="6">
        <v>2019</v>
      </c>
      <c r="P2270" s="6" t="s">
        <v>65</v>
      </c>
      <c r="Q2270" s="6">
        <v>11</v>
      </c>
      <c r="R2270" s="6">
        <v>2019</v>
      </c>
      <c r="S2270" s="7">
        <f t="shared" ca="1" si="321"/>
        <v>43638</v>
      </c>
      <c r="T2270" s="7" t="str">
        <f t="shared" si="322"/>
        <v>10</v>
      </c>
      <c r="U2270" s="7">
        <f t="shared" si="323"/>
        <v>43779</v>
      </c>
    </row>
    <row r="2271" spans="1:21" x14ac:dyDescent="0.25">
      <c r="A2271">
        <v>2270</v>
      </c>
      <c r="B2271" s="1">
        <v>43639</v>
      </c>
      <c r="C2271" s="1">
        <v>43790</v>
      </c>
      <c r="D2271" s="2">
        <v>99</v>
      </c>
      <c r="E2271" s="2" t="s">
        <v>1702</v>
      </c>
      <c r="F2271" s="2" t="s">
        <v>1703</v>
      </c>
      <c r="H2271" t="str">
        <f t="shared" ca="1" si="315"/>
        <v>outros</v>
      </c>
      <c r="I2271" t="str">
        <f t="shared" ca="1" si="316"/>
        <v>outros</v>
      </c>
      <c r="J2271" t="str">
        <f t="shared" ca="1" si="317"/>
        <v>Entregue</v>
      </c>
      <c r="K2271">
        <f t="shared" ca="1" si="318"/>
        <v>1</v>
      </c>
      <c r="L2271">
        <f t="shared" ca="1" si="319"/>
        <v>3</v>
      </c>
      <c r="M2271" s="6" t="str">
        <f t="shared" si="320"/>
        <v>43</v>
      </c>
      <c r="N2271" s="6">
        <v>11</v>
      </c>
      <c r="O2271" s="6">
        <v>2019</v>
      </c>
      <c r="P2271" s="6" t="s">
        <v>132</v>
      </c>
      <c r="Q2271" s="6">
        <v>11</v>
      </c>
      <c r="R2271" s="6">
        <v>2019</v>
      </c>
      <c r="S2271" s="7">
        <f t="shared" ca="1" si="321"/>
        <v>43642</v>
      </c>
      <c r="T2271" s="7" t="str">
        <f t="shared" si="322"/>
        <v>21</v>
      </c>
      <c r="U2271" s="7">
        <f t="shared" si="323"/>
        <v>43790</v>
      </c>
    </row>
    <row r="2272" spans="1:21" x14ac:dyDescent="0.25">
      <c r="A2272">
        <v>2271</v>
      </c>
      <c r="B2272" s="1">
        <v>43640</v>
      </c>
      <c r="C2272" s="1">
        <v>43784</v>
      </c>
      <c r="D2272" s="2">
        <v>98</v>
      </c>
      <c r="E2272" s="2" t="s">
        <v>1701</v>
      </c>
      <c r="F2272" s="2" t="s">
        <v>1709</v>
      </c>
      <c r="H2272" t="str">
        <f t="shared" si="315"/>
        <v/>
      </c>
      <c r="I2272" t="str">
        <f t="shared" ca="1" si="316"/>
        <v>cliente indisponivel</v>
      </c>
      <c r="J2272" t="str">
        <f t="shared" ca="1" si="317"/>
        <v>Não entregue</v>
      </c>
      <c r="K2272">
        <f t="shared" ca="1" si="318"/>
        <v>2</v>
      </c>
      <c r="L2272">
        <f t="shared" ca="1" si="319"/>
        <v>3</v>
      </c>
      <c r="M2272" s="6" t="str">
        <f t="shared" si="320"/>
        <v>43</v>
      </c>
      <c r="N2272" s="6">
        <v>11</v>
      </c>
      <c r="O2272" s="6">
        <v>2019</v>
      </c>
      <c r="P2272" s="6" t="s">
        <v>95</v>
      </c>
      <c r="Q2272" s="6">
        <v>11</v>
      </c>
      <c r="R2272" s="6">
        <v>2019</v>
      </c>
      <c r="S2272" s="7">
        <f t="shared" ca="1" si="321"/>
        <v>43640</v>
      </c>
      <c r="T2272" s="7" t="str">
        <f t="shared" si="322"/>
        <v>15</v>
      </c>
      <c r="U2272" s="7">
        <f t="shared" si="323"/>
        <v>43784</v>
      </c>
    </row>
    <row r="2273" spans="1:21" x14ac:dyDescent="0.25">
      <c r="A2273">
        <v>2272</v>
      </c>
      <c r="B2273" s="1">
        <v>43639</v>
      </c>
      <c r="C2273" s="1">
        <v>43795</v>
      </c>
      <c r="D2273" s="2">
        <v>56</v>
      </c>
      <c r="E2273" s="2" t="s">
        <v>1702</v>
      </c>
      <c r="F2273" s="2" t="s">
        <v>1703</v>
      </c>
      <c r="H2273" t="str">
        <f t="shared" ca="1" si="315"/>
        <v>cliente indisponivel</v>
      </c>
      <c r="I2273" t="str">
        <f t="shared" ca="1" si="316"/>
        <v>cliente indisponivel</v>
      </c>
      <c r="J2273" t="str">
        <f t="shared" ca="1" si="317"/>
        <v>Não entregue</v>
      </c>
      <c r="K2273">
        <f t="shared" ca="1" si="318"/>
        <v>2</v>
      </c>
      <c r="L2273">
        <f t="shared" ca="1" si="319"/>
        <v>3</v>
      </c>
      <c r="M2273" s="6" t="str">
        <f t="shared" si="320"/>
        <v>43</v>
      </c>
      <c r="N2273" s="6">
        <v>11</v>
      </c>
      <c r="O2273" s="6">
        <v>2019</v>
      </c>
      <c r="P2273" s="6" t="s">
        <v>163</v>
      </c>
      <c r="Q2273" s="6">
        <v>11</v>
      </c>
      <c r="R2273" s="6">
        <v>2019</v>
      </c>
      <c r="S2273" s="7">
        <f t="shared" ca="1" si="321"/>
        <v>43639</v>
      </c>
      <c r="T2273" s="7" t="str">
        <f t="shared" si="322"/>
        <v>26</v>
      </c>
      <c r="U2273" s="7">
        <f t="shared" si="323"/>
        <v>43795</v>
      </c>
    </row>
    <row r="2274" spans="1:21" x14ac:dyDescent="0.25">
      <c r="A2274">
        <v>2273</v>
      </c>
      <c r="B2274" s="1">
        <v>43638</v>
      </c>
      <c r="C2274" s="1">
        <v>43770</v>
      </c>
      <c r="D2274" s="2">
        <v>98</v>
      </c>
      <c r="E2274" s="2" t="s">
        <v>1702</v>
      </c>
      <c r="F2274" s="2" t="s">
        <v>1703</v>
      </c>
      <c r="H2274" t="str">
        <f t="shared" ca="1" si="315"/>
        <v>cliente indisponivel</v>
      </c>
      <c r="I2274" t="str">
        <f t="shared" ca="1" si="316"/>
        <v>cliente indisponivel</v>
      </c>
      <c r="J2274" t="str">
        <f t="shared" ca="1" si="317"/>
        <v>Não entregue</v>
      </c>
      <c r="K2274">
        <f t="shared" ca="1" si="318"/>
        <v>2</v>
      </c>
      <c r="L2274">
        <f t="shared" ca="1" si="319"/>
        <v>2</v>
      </c>
      <c r="M2274" s="6" t="str">
        <f t="shared" si="320"/>
        <v>43</v>
      </c>
      <c r="N2274" s="6">
        <v>11</v>
      </c>
      <c r="O2274" s="6">
        <v>2019</v>
      </c>
      <c r="P2274" s="6" t="s">
        <v>1696</v>
      </c>
      <c r="Q2274" s="6">
        <v>11</v>
      </c>
      <c r="R2274" s="6">
        <v>2019</v>
      </c>
      <c r="S2274" s="7">
        <f t="shared" ca="1" si="321"/>
        <v>43639</v>
      </c>
      <c r="T2274" s="7" t="str">
        <f t="shared" si="322"/>
        <v>1</v>
      </c>
      <c r="U2274" s="7">
        <f t="shared" si="323"/>
        <v>43770</v>
      </c>
    </row>
    <row r="2275" spans="1:21" x14ac:dyDescent="0.25">
      <c r="A2275">
        <v>2274</v>
      </c>
      <c r="B2275" s="1">
        <v>43640</v>
      </c>
      <c r="C2275" s="1">
        <v>43779</v>
      </c>
      <c r="D2275" s="2">
        <v>84</v>
      </c>
      <c r="E2275" s="2" t="s">
        <v>1702</v>
      </c>
      <c r="F2275" s="2" t="s">
        <v>1704</v>
      </c>
      <c r="H2275" t="str">
        <f t="shared" ca="1" si="315"/>
        <v>outros</v>
      </c>
      <c r="I2275" t="str">
        <f t="shared" ca="1" si="316"/>
        <v>outros</v>
      </c>
      <c r="J2275" t="str">
        <f t="shared" ca="1" si="317"/>
        <v>Entregue</v>
      </c>
      <c r="K2275">
        <f t="shared" ca="1" si="318"/>
        <v>1</v>
      </c>
      <c r="L2275">
        <f t="shared" ca="1" si="319"/>
        <v>3</v>
      </c>
      <c r="M2275" s="6" t="str">
        <f t="shared" si="320"/>
        <v>43</v>
      </c>
      <c r="N2275" s="6">
        <v>11</v>
      </c>
      <c r="O2275" s="6">
        <v>2019</v>
      </c>
      <c r="P2275" s="6" t="s">
        <v>65</v>
      </c>
      <c r="Q2275" s="6">
        <v>11</v>
      </c>
      <c r="R2275" s="6">
        <v>2019</v>
      </c>
      <c r="S2275" s="7">
        <f t="shared" ca="1" si="321"/>
        <v>43638</v>
      </c>
      <c r="T2275" s="7" t="str">
        <f t="shared" si="322"/>
        <v>10</v>
      </c>
      <c r="U2275" s="7">
        <f t="shared" si="323"/>
        <v>43779</v>
      </c>
    </row>
    <row r="2276" spans="1:21" x14ac:dyDescent="0.25">
      <c r="A2276">
        <v>2275</v>
      </c>
      <c r="B2276" s="1">
        <v>43638</v>
      </c>
      <c r="C2276" s="1">
        <v>43787</v>
      </c>
      <c r="D2276" s="2">
        <v>105</v>
      </c>
      <c r="E2276" s="2" t="s">
        <v>1702</v>
      </c>
      <c r="F2276" s="2" t="s">
        <v>1704</v>
      </c>
      <c r="H2276" t="str">
        <f t="shared" ca="1" si="315"/>
        <v>cliente indisponivel</v>
      </c>
      <c r="I2276" t="str">
        <f t="shared" ca="1" si="316"/>
        <v>cliente indisponivel</v>
      </c>
      <c r="J2276" t="str">
        <f t="shared" ca="1" si="317"/>
        <v>Não entregue</v>
      </c>
      <c r="K2276">
        <f t="shared" ca="1" si="318"/>
        <v>2</v>
      </c>
      <c r="L2276">
        <f t="shared" ca="1" si="319"/>
        <v>2</v>
      </c>
      <c r="M2276" s="6" t="str">
        <f t="shared" si="320"/>
        <v>43</v>
      </c>
      <c r="N2276" s="6">
        <v>11</v>
      </c>
      <c r="O2276" s="6">
        <v>2019</v>
      </c>
      <c r="P2276" s="6" t="s">
        <v>114</v>
      </c>
      <c r="Q2276" s="6">
        <v>11</v>
      </c>
      <c r="R2276" s="6">
        <v>2019</v>
      </c>
      <c r="S2276" s="7">
        <f t="shared" ca="1" si="321"/>
        <v>43640</v>
      </c>
      <c r="T2276" s="7" t="str">
        <f t="shared" si="322"/>
        <v>18</v>
      </c>
      <c r="U2276" s="7">
        <f t="shared" si="323"/>
        <v>43787</v>
      </c>
    </row>
    <row r="2277" spans="1:21" x14ac:dyDescent="0.25">
      <c r="A2277">
        <v>2276</v>
      </c>
      <c r="B2277" s="1">
        <v>43640</v>
      </c>
      <c r="C2277" s="1">
        <v>43774</v>
      </c>
      <c r="D2277" s="2">
        <v>106</v>
      </c>
      <c r="E2277" s="2" t="s">
        <v>1702</v>
      </c>
      <c r="F2277" s="2" t="s">
        <v>1704</v>
      </c>
      <c r="H2277" t="str">
        <f t="shared" ca="1" si="315"/>
        <v>cliente indisponivel</v>
      </c>
      <c r="I2277" t="str">
        <f t="shared" ca="1" si="316"/>
        <v>cliente indisponivel</v>
      </c>
      <c r="J2277" t="str">
        <f t="shared" ca="1" si="317"/>
        <v>Não entregue</v>
      </c>
      <c r="K2277">
        <f t="shared" ca="1" si="318"/>
        <v>2</v>
      </c>
      <c r="L2277">
        <f t="shared" ca="1" si="319"/>
        <v>3</v>
      </c>
      <c r="M2277" s="6" t="str">
        <f t="shared" si="320"/>
        <v>43</v>
      </c>
      <c r="N2277" s="6">
        <v>11</v>
      </c>
      <c r="O2277" s="6">
        <v>2019</v>
      </c>
      <c r="P2277" s="6" t="s">
        <v>1695</v>
      </c>
      <c r="Q2277" s="6">
        <v>11</v>
      </c>
      <c r="R2277" s="6">
        <v>2019</v>
      </c>
      <c r="S2277" s="7">
        <f t="shared" ca="1" si="321"/>
        <v>43641</v>
      </c>
      <c r="T2277" s="7" t="str">
        <f t="shared" si="322"/>
        <v>5</v>
      </c>
      <c r="U2277" s="7">
        <f t="shared" si="323"/>
        <v>43774</v>
      </c>
    </row>
    <row r="2278" spans="1:21" x14ac:dyDescent="0.25">
      <c r="A2278">
        <v>2277</v>
      </c>
      <c r="B2278" s="1">
        <v>43642</v>
      </c>
      <c r="C2278" s="1">
        <v>43783</v>
      </c>
      <c r="D2278" s="2">
        <v>118</v>
      </c>
      <c r="E2278" s="2" t="s">
        <v>1702</v>
      </c>
      <c r="F2278" s="2" t="s">
        <v>1704</v>
      </c>
      <c r="H2278" t="str">
        <f t="shared" ca="1" si="315"/>
        <v>outros</v>
      </c>
      <c r="I2278" t="str">
        <f t="shared" ca="1" si="316"/>
        <v>outros</v>
      </c>
      <c r="J2278" t="str">
        <f t="shared" ca="1" si="317"/>
        <v>Entregue</v>
      </c>
      <c r="K2278">
        <f t="shared" ca="1" si="318"/>
        <v>1</v>
      </c>
      <c r="L2278">
        <f t="shared" ca="1" si="319"/>
        <v>3</v>
      </c>
      <c r="M2278" s="6" t="str">
        <f t="shared" si="320"/>
        <v>43</v>
      </c>
      <c r="N2278" s="6">
        <v>11</v>
      </c>
      <c r="O2278" s="6">
        <v>2019</v>
      </c>
      <c r="P2278" s="6" t="s">
        <v>90</v>
      </c>
      <c r="Q2278" s="6">
        <v>11</v>
      </c>
      <c r="R2278" s="6">
        <v>2019</v>
      </c>
      <c r="S2278" s="7">
        <f t="shared" ca="1" si="321"/>
        <v>43640</v>
      </c>
      <c r="T2278" s="7" t="str">
        <f t="shared" si="322"/>
        <v>14</v>
      </c>
      <c r="U2278" s="7">
        <f t="shared" si="323"/>
        <v>43783</v>
      </c>
    </row>
    <row r="2279" spans="1:21" x14ac:dyDescent="0.25">
      <c r="A2279">
        <v>2278</v>
      </c>
      <c r="B2279" s="1">
        <v>43639</v>
      </c>
      <c r="C2279" s="1">
        <v>43780</v>
      </c>
      <c r="D2279" s="2">
        <v>128</v>
      </c>
      <c r="E2279" s="2" t="s">
        <v>1702</v>
      </c>
      <c r="F2279" s="2" t="s">
        <v>1704</v>
      </c>
      <c r="H2279" t="str">
        <f t="shared" ca="1" si="315"/>
        <v>outros</v>
      </c>
      <c r="I2279" t="str">
        <f t="shared" ca="1" si="316"/>
        <v>outros</v>
      </c>
      <c r="J2279" t="str">
        <f t="shared" ca="1" si="317"/>
        <v>Entregue</v>
      </c>
      <c r="K2279">
        <f t="shared" ca="1" si="318"/>
        <v>1</v>
      </c>
      <c r="L2279">
        <f t="shared" ca="1" si="319"/>
        <v>3</v>
      </c>
      <c r="M2279" s="6" t="str">
        <f t="shared" si="320"/>
        <v>43</v>
      </c>
      <c r="N2279" s="6">
        <v>11</v>
      </c>
      <c r="O2279" s="6">
        <v>2019</v>
      </c>
      <c r="P2279" s="6" t="s">
        <v>71</v>
      </c>
      <c r="Q2279" s="6">
        <v>11</v>
      </c>
      <c r="R2279" s="6">
        <v>2019</v>
      </c>
      <c r="S2279" s="7">
        <f t="shared" ca="1" si="321"/>
        <v>43642</v>
      </c>
      <c r="T2279" s="7" t="str">
        <f t="shared" si="322"/>
        <v>11</v>
      </c>
      <c r="U2279" s="7">
        <f t="shared" si="323"/>
        <v>43780</v>
      </c>
    </row>
    <row r="2280" spans="1:21" x14ac:dyDescent="0.25">
      <c r="A2280">
        <v>2279</v>
      </c>
      <c r="B2280" s="1">
        <v>43641</v>
      </c>
      <c r="C2280" s="1">
        <v>43772</v>
      </c>
      <c r="D2280" s="2">
        <v>55</v>
      </c>
      <c r="E2280" s="2" t="s">
        <v>1702</v>
      </c>
      <c r="F2280" s="2" t="s">
        <v>1703</v>
      </c>
      <c r="H2280" t="str">
        <f t="shared" ca="1" si="315"/>
        <v>cliente indisponivel</v>
      </c>
      <c r="I2280" t="str">
        <f t="shared" ca="1" si="316"/>
        <v>cliente indisponivel</v>
      </c>
      <c r="J2280" t="str">
        <f t="shared" ca="1" si="317"/>
        <v>Não entregue</v>
      </c>
      <c r="K2280">
        <f t="shared" ca="1" si="318"/>
        <v>2</v>
      </c>
      <c r="L2280">
        <f t="shared" ca="1" si="319"/>
        <v>1</v>
      </c>
      <c r="M2280" s="6" t="str">
        <f t="shared" si="320"/>
        <v>43</v>
      </c>
      <c r="N2280" s="6">
        <v>11</v>
      </c>
      <c r="O2280" s="6">
        <v>2019</v>
      </c>
      <c r="P2280" s="6" t="s">
        <v>1691</v>
      </c>
      <c r="Q2280" s="6">
        <v>11</v>
      </c>
      <c r="R2280" s="6">
        <v>2019</v>
      </c>
      <c r="S2280" s="7">
        <f t="shared" ca="1" si="321"/>
        <v>43638</v>
      </c>
      <c r="T2280" s="7" t="str">
        <f t="shared" si="322"/>
        <v>3</v>
      </c>
      <c r="U2280" s="7">
        <f t="shared" si="323"/>
        <v>43772</v>
      </c>
    </row>
    <row r="2281" spans="1:21" x14ac:dyDescent="0.25">
      <c r="A2281">
        <v>2280</v>
      </c>
      <c r="B2281" s="1">
        <v>43639</v>
      </c>
      <c r="C2281" s="1">
        <v>43780</v>
      </c>
      <c r="D2281" s="2">
        <v>224</v>
      </c>
      <c r="E2281" s="2" t="s">
        <v>1702</v>
      </c>
      <c r="F2281" s="2" t="s">
        <v>1703</v>
      </c>
      <c r="H2281" t="str">
        <f t="shared" ca="1" si="315"/>
        <v>outros</v>
      </c>
      <c r="I2281" t="str">
        <f t="shared" ca="1" si="316"/>
        <v>outros</v>
      </c>
      <c r="J2281" t="str">
        <f t="shared" ca="1" si="317"/>
        <v>Entregue</v>
      </c>
      <c r="K2281">
        <f t="shared" ca="1" si="318"/>
        <v>1</v>
      </c>
      <c r="L2281">
        <f t="shared" ca="1" si="319"/>
        <v>3</v>
      </c>
      <c r="M2281" s="6" t="str">
        <f t="shared" si="320"/>
        <v>43</v>
      </c>
      <c r="N2281" s="6">
        <v>11</v>
      </c>
      <c r="O2281" s="6">
        <v>2019</v>
      </c>
      <c r="P2281" s="6" t="s">
        <v>71</v>
      </c>
      <c r="Q2281" s="6">
        <v>11</v>
      </c>
      <c r="R2281" s="6">
        <v>2019</v>
      </c>
      <c r="S2281" s="7">
        <f t="shared" ca="1" si="321"/>
        <v>43642</v>
      </c>
      <c r="T2281" s="7" t="str">
        <f t="shared" si="322"/>
        <v>11</v>
      </c>
      <c r="U2281" s="7">
        <f t="shared" si="323"/>
        <v>43780</v>
      </c>
    </row>
    <row r="2282" spans="1:21" x14ac:dyDescent="0.25">
      <c r="A2282">
        <v>2281</v>
      </c>
      <c r="B2282" s="1">
        <v>43638</v>
      </c>
      <c r="C2282" s="1">
        <v>43771</v>
      </c>
      <c r="D2282" s="2">
        <v>41</v>
      </c>
      <c r="E2282" s="2" t="s">
        <v>1702</v>
      </c>
      <c r="F2282" s="2" t="s">
        <v>1703</v>
      </c>
      <c r="H2282" t="str">
        <f t="shared" ca="1" si="315"/>
        <v>outros</v>
      </c>
      <c r="I2282" t="str">
        <f t="shared" ca="1" si="316"/>
        <v>outros</v>
      </c>
      <c r="J2282" t="str">
        <f t="shared" ca="1" si="317"/>
        <v>Entregue</v>
      </c>
      <c r="K2282">
        <f t="shared" ca="1" si="318"/>
        <v>1</v>
      </c>
      <c r="L2282">
        <f t="shared" ca="1" si="319"/>
        <v>3</v>
      </c>
      <c r="M2282" s="6" t="str">
        <f t="shared" si="320"/>
        <v>43</v>
      </c>
      <c r="N2282" s="6">
        <v>11</v>
      </c>
      <c r="O2282" s="6">
        <v>2019</v>
      </c>
      <c r="P2282" s="6" t="s">
        <v>1699</v>
      </c>
      <c r="Q2282" s="6">
        <v>11</v>
      </c>
      <c r="R2282" s="6">
        <v>2019</v>
      </c>
      <c r="S2282" s="7">
        <f t="shared" ca="1" si="321"/>
        <v>43641</v>
      </c>
      <c r="T2282" s="7" t="str">
        <f t="shared" si="322"/>
        <v>2</v>
      </c>
      <c r="U2282" s="7">
        <f t="shared" si="323"/>
        <v>43771</v>
      </c>
    </row>
    <row r="2283" spans="1:21" x14ac:dyDescent="0.25">
      <c r="A2283">
        <v>2282</v>
      </c>
      <c r="B2283" s="1">
        <v>43639</v>
      </c>
      <c r="C2283" s="1">
        <v>43789</v>
      </c>
      <c r="D2283" s="2">
        <v>190</v>
      </c>
      <c r="E2283" s="2" t="s">
        <v>1701</v>
      </c>
      <c r="F2283" s="2" t="s">
        <v>1709</v>
      </c>
      <c r="H2283" t="str">
        <f t="shared" si="315"/>
        <v/>
      </c>
      <c r="I2283" t="str">
        <f t="shared" ca="1" si="316"/>
        <v>cliente indisponivel</v>
      </c>
      <c r="J2283" t="str">
        <f t="shared" ca="1" si="317"/>
        <v>Não entregue</v>
      </c>
      <c r="K2283">
        <f t="shared" ca="1" si="318"/>
        <v>2</v>
      </c>
      <c r="L2283">
        <f t="shared" ca="1" si="319"/>
        <v>2</v>
      </c>
      <c r="M2283" s="6" t="str">
        <f t="shared" si="320"/>
        <v>43</v>
      </c>
      <c r="N2283" s="6">
        <v>11</v>
      </c>
      <c r="O2283" s="6">
        <v>2019</v>
      </c>
      <c r="P2283" s="6" t="s">
        <v>126</v>
      </c>
      <c r="Q2283" s="6">
        <v>11</v>
      </c>
      <c r="R2283" s="6">
        <v>2019</v>
      </c>
      <c r="S2283" s="7">
        <f t="shared" ca="1" si="321"/>
        <v>43642</v>
      </c>
      <c r="T2283" s="7" t="str">
        <f t="shared" si="322"/>
        <v>20</v>
      </c>
      <c r="U2283" s="7">
        <f t="shared" si="323"/>
        <v>43789</v>
      </c>
    </row>
    <row r="2284" spans="1:21" x14ac:dyDescent="0.25">
      <c r="A2284">
        <v>2283</v>
      </c>
      <c r="B2284" s="1">
        <v>43640</v>
      </c>
      <c r="C2284" s="1">
        <v>43784</v>
      </c>
      <c r="D2284" s="2">
        <v>188</v>
      </c>
      <c r="E2284" s="2" t="s">
        <v>1702</v>
      </c>
      <c r="F2284" s="2" t="s">
        <v>1703</v>
      </c>
      <c r="H2284" t="str">
        <f t="shared" ca="1" si="315"/>
        <v>outros</v>
      </c>
      <c r="I2284" t="str">
        <f t="shared" ca="1" si="316"/>
        <v>outros</v>
      </c>
      <c r="J2284" t="str">
        <f t="shared" ca="1" si="317"/>
        <v>Entregue</v>
      </c>
      <c r="K2284">
        <f t="shared" ca="1" si="318"/>
        <v>1</v>
      </c>
      <c r="L2284">
        <f t="shared" ca="1" si="319"/>
        <v>2</v>
      </c>
      <c r="M2284" s="6" t="str">
        <f t="shared" si="320"/>
        <v>43</v>
      </c>
      <c r="N2284" s="6">
        <v>11</v>
      </c>
      <c r="O2284" s="6">
        <v>2019</v>
      </c>
      <c r="P2284" s="6" t="s">
        <v>95</v>
      </c>
      <c r="Q2284" s="6">
        <v>11</v>
      </c>
      <c r="R2284" s="6">
        <v>2019</v>
      </c>
      <c r="S2284" s="7">
        <f t="shared" ca="1" si="321"/>
        <v>43638</v>
      </c>
      <c r="T2284" s="7" t="str">
        <f t="shared" si="322"/>
        <v>15</v>
      </c>
      <c r="U2284" s="7">
        <f t="shared" si="323"/>
        <v>43784</v>
      </c>
    </row>
    <row r="2285" spans="1:21" x14ac:dyDescent="0.25">
      <c r="A2285">
        <v>2284</v>
      </c>
      <c r="B2285" s="1">
        <v>43639</v>
      </c>
      <c r="C2285" s="1">
        <v>43796</v>
      </c>
      <c r="D2285" s="2">
        <v>166</v>
      </c>
      <c r="E2285" s="2" t="s">
        <v>1701</v>
      </c>
      <c r="F2285" s="2" t="s">
        <v>1709</v>
      </c>
      <c r="H2285" t="str">
        <f t="shared" si="315"/>
        <v/>
      </c>
      <c r="I2285" t="str">
        <f t="shared" ca="1" si="316"/>
        <v>outros</v>
      </c>
      <c r="J2285" t="str">
        <f t="shared" ca="1" si="317"/>
        <v>Entregue</v>
      </c>
      <c r="K2285">
        <f t="shared" ca="1" si="318"/>
        <v>1</v>
      </c>
      <c r="L2285">
        <f t="shared" ca="1" si="319"/>
        <v>2</v>
      </c>
      <c r="M2285" s="6" t="str">
        <f t="shared" si="320"/>
        <v>43</v>
      </c>
      <c r="N2285" s="6">
        <v>11</v>
      </c>
      <c r="O2285" s="6">
        <v>2019</v>
      </c>
      <c r="P2285" s="6" t="s">
        <v>170</v>
      </c>
      <c r="Q2285" s="6">
        <v>11</v>
      </c>
      <c r="R2285" s="6">
        <v>2019</v>
      </c>
      <c r="S2285" s="7">
        <f t="shared" ca="1" si="321"/>
        <v>43642</v>
      </c>
      <c r="T2285" s="7" t="str">
        <f t="shared" si="322"/>
        <v>27</v>
      </c>
      <c r="U2285" s="7">
        <f t="shared" si="323"/>
        <v>43796</v>
      </c>
    </row>
    <row r="2286" spans="1:21" x14ac:dyDescent="0.25">
      <c r="A2286">
        <v>2285</v>
      </c>
      <c r="B2286" s="1">
        <v>43639</v>
      </c>
      <c r="C2286" s="1">
        <v>43781</v>
      </c>
      <c r="D2286" s="2">
        <v>38</v>
      </c>
      <c r="E2286" s="2" t="s">
        <v>1702</v>
      </c>
      <c r="F2286" s="2" t="s">
        <v>1703</v>
      </c>
      <c r="H2286" t="str">
        <f t="shared" ca="1" si="315"/>
        <v>cliente indisponivel</v>
      </c>
      <c r="I2286" t="str">
        <f t="shared" ca="1" si="316"/>
        <v>cliente indisponivel</v>
      </c>
      <c r="J2286" t="str">
        <f t="shared" ca="1" si="317"/>
        <v>Não entregue</v>
      </c>
      <c r="K2286">
        <f t="shared" ca="1" si="318"/>
        <v>2</v>
      </c>
      <c r="L2286">
        <f t="shared" ca="1" si="319"/>
        <v>1</v>
      </c>
      <c r="M2286" s="6" t="str">
        <f t="shared" si="320"/>
        <v>43</v>
      </c>
      <c r="N2286" s="6">
        <v>11</v>
      </c>
      <c r="O2286" s="6">
        <v>2019</v>
      </c>
      <c r="P2286" s="6" t="s">
        <v>78</v>
      </c>
      <c r="Q2286" s="6">
        <v>11</v>
      </c>
      <c r="R2286" s="6">
        <v>2019</v>
      </c>
      <c r="S2286" s="7">
        <f t="shared" ca="1" si="321"/>
        <v>43640</v>
      </c>
      <c r="T2286" s="7" t="str">
        <f t="shared" si="322"/>
        <v>12</v>
      </c>
      <c r="U2286" s="7">
        <f t="shared" si="323"/>
        <v>43781</v>
      </c>
    </row>
    <row r="2287" spans="1:21" x14ac:dyDescent="0.25">
      <c r="A2287">
        <v>2286</v>
      </c>
      <c r="B2287" s="1">
        <v>43639</v>
      </c>
      <c r="C2287" s="1">
        <v>43779</v>
      </c>
      <c r="D2287" s="2">
        <v>162</v>
      </c>
      <c r="E2287" s="2" t="s">
        <v>1701</v>
      </c>
      <c r="F2287" s="2" t="s">
        <v>1709</v>
      </c>
      <c r="H2287" t="str">
        <f t="shared" si="315"/>
        <v/>
      </c>
      <c r="I2287" t="str">
        <f t="shared" ca="1" si="316"/>
        <v>outros</v>
      </c>
      <c r="J2287" t="str">
        <f t="shared" ca="1" si="317"/>
        <v>Entregue</v>
      </c>
      <c r="K2287">
        <f t="shared" ca="1" si="318"/>
        <v>1</v>
      </c>
      <c r="L2287">
        <f t="shared" ca="1" si="319"/>
        <v>1</v>
      </c>
      <c r="M2287" s="6" t="str">
        <f t="shared" si="320"/>
        <v>43</v>
      </c>
      <c r="N2287" s="6">
        <v>11</v>
      </c>
      <c r="O2287" s="6">
        <v>2019</v>
      </c>
      <c r="P2287" s="6" t="s">
        <v>65</v>
      </c>
      <c r="Q2287" s="6">
        <v>11</v>
      </c>
      <c r="R2287" s="6">
        <v>2019</v>
      </c>
      <c r="S2287" s="7">
        <f t="shared" ca="1" si="321"/>
        <v>43640</v>
      </c>
      <c r="T2287" s="7" t="str">
        <f t="shared" si="322"/>
        <v>10</v>
      </c>
      <c r="U2287" s="7">
        <f t="shared" si="323"/>
        <v>43779</v>
      </c>
    </row>
    <row r="2288" spans="1:21" x14ac:dyDescent="0.25">
      <c r="A2288">
        <v>2287</v>
      </c>
      <c r="B2288" s="1">
        <v>43638</v>
      </c>
      <c r="C2288" s="1">
        <v>43772</v>
      </c>
      <c r="D2288" s="2">
        <v>189</v>
      </c>
      <c r="E2288" s="2" t="s">
        <v>1701</v>
      </c>
      <c r="F2288" s="2" t="s">
        <v>1709</v>
      </c>
      <c r="H2288" t="str">
        <f t="shared" si="315"/>
        <v/>
      </c>
      <c r="I2288" t="str">
        <f t="shared" ca="1" si="316"/>
        <v>cliente indisponivel</v>
      </c>
      <c r="J2288" t="str">
        <f t="shared" ca="1" si="317"/>
        <v>Não entregue</v>
      </c>
      <c r="K2288">
        <f t="shared" ca="1" si="318"/>
        <v>2</v>
      </c>
      <c r="L2288">
        <f t="shared" ca="1" si="319"/>
        <v>2</v>
      </c>
      <c r="M2288" s="6" t="str">
        <f t="shared" si="320"/>
        <v>43</v>
      </c>
      <c r="N2288" s="6">
        <v>11</v>
      </c>
      <c r="O2288" s="6">
        <v>2019</v>
      </c>
      <c r="P2288" s="6" t="s">
        <v>1691</v>
      </c>
      <c r="Q2288" s="6">
        <v>11</v>
      </c>
      <c r="R2288" s="6">
        <v>2019</v>
      </c>
      <c r="S2288" s="7">
        <f t="shared" ca="1" si="321"/>
        <v>43640</v>
      </c>
      <c r="T2288" s="7" t="str">
        <f t="shared" si="322"/>
        <v>3</v>
      </c>
      <c r="U2288" s="7">
        <f t="shared" si="323"/>
        <v>43772</v>
      </c>
    </row>
    <row r="2289" spans="1:21" x14ac:dyDescent="0.25">
      <c r="A2289">
        <v>2288</v>
      </c>
      <c r="B2289" s="1">
        <v>43641</v>
      </c>
      <c r="C2289" s="1">
        <v>43778</v>
      </c>
      <c r="D2289" s="2">
        <v>36</v>
      </c>
      <c r="E2289" s="2" t="s">
        <v>1701</v>
      </c>
      <c r="F2289" s="2" t="s">
        <v>1709</v>
      </c>
      <c r="H2289" t="str">
        <f t="shared" si="315"/>
        <v/>
      </c>
      <c r="I2289" t="str">
        <f t="shared" ca="1" si="316"/>
        <v>cliente indisponivel</v>
      </c>
      <c r="J2289" t="str">
        <f t="shared" ca="1" si="317"/>
        <v>Não entregue</v>
      </c>
      <c r="K2289">
        <f t="shared" ca="1" si="318"/>
        <v>2</v>
      </c>
      <c r="L2289">
        <f t="shared" ca="1" si="319"/>
        <v>1</v>
      </c>
      <c r="M2289" s="6" t="str">
        <f t="shared" si="320"/>
        <v>43</v>
      </c>
      <c r="N2289" s="6">
        <v>11</v>
      </c>
      <c r="O2289" s="6">
        <v>2019</v>
      </c>
      <c r="P2289" s="6" t="s">
        <v>1694</v>
      </c>
      <c r="Q2289" s="6">
        <v>11</v>
      </c>
      <c r="R2289" s="6">
        <v>2019</v>
      </c>
      <c r="S2289" s="7">
        <f t="shared" ca="1" si="321"/>
        <v>43641</v>
      </c>
      <c r="T2289" s="7" t="str">
        <f t="shared" si="322"/>
        <v>9</v>
      </c>
      <c r="U2289" s="7">
        <f t="shared" si="323"/>
        <v>43778</v>
      </c>
    </row>
    <row r="2290" spans="1:21" x14ac:dyDescent="0.25">
      <c r="A2290">
        <v>2289</v>
      </c>
      <c r="B2290" s="1">
        <v>43638</v>
      </c>
      <c r="C2290" s="1">
        <v>43791</v>
      </c>
      <c r="D2290" s="2">
        <v>14</v>
      </c>
      <c r="E2290" s="2" t="s">
        <v>1701</v>
      </c>
      <c r="F2290" s="2" t="s">
        <v>1709</v>
      </c>
      <c r="H2290" t="str">
        <f t="shared" si="315"/>
        <v/>
      </c>
      <c r="I2290" t="str">
        <f t="shared" ca="1" si="316"/>
        <v>outros</v>
      </c>
      <c r="J2290" t="str">
        <f t="shared" ca="1" si="317"/>
        <v>Entregue</v>
      </c>
      <c r="K2290">
        <f t="shared" ca="1" si="318"/>
        <v>1</v>
      </c>
      <c r="L2290">
        <f t="shared" ca="1" si="319"/>
        <v>3</v>
      </c>
      <c r="M2290" s="6" t="str">
        <f t="shared" si="320"/>
        <v>43</v>
      </c>
      <c r="N2290" s="6">
        <v>11</v>
      </c>
      <c r="O2290" s="6">
        <v>2019</v>
      </c>
      <c r="P2290" s="6" t="s">
        <v>138</v>
      </c>
      <c r="Q2290" s="6">
        <v>11</v>
      </c>
      <c r="R2290" s="6">
        <v>2019</v>
      </c>
      <c r="S2290" s="7">
        <f t="shared" ca="1" si="321"/>
        <v>43642</v>
      </c>
      <c r="T2290" s="7" t="str">
        <f t="shared" si="322"/>
        <v>22</v>
      </c>
      <c r="U2290" s="7">
        <f t="shared" si="323"/>
        <v>43791</v>
      </c>
    </row>
    <row r="2291" spans="1:21" x14ac:dyDescent="0.25">
      <c r="A2291">
        <v>2290</v>
      </c>
      <c r="B2291" s="1">
        <v>43639</v>
      </c>
      <c r="C2291" s="1">
        <v>43784</v>
      </c>
      <c r="D2291" s="2">
        <v>146</v>
      </c>
      <c r="E2291" s="2" t="s">
        <v>1701</v>
      </c>
      <c r="F2291" s="2" t="s">
        <v>1709</v>
      </c>
      <c r="H2291" t="str">
        <f t="shared" si="315"/>
        <v/>
      </c>
      <c r="I2291" t="str">
        <f t="shared" ca="1" si="316"/>
        <v>outros</v>
      </c>
      <c r="J2291" t="str">
        <f t="shared" ca="1" si="317"/>
        <v>Entregue</v>
      </c>
      <c r="K2291">
        <f t="shared" ca="1" si="318"/>
        <v>1</v>
      </c>
      <c r="L2291">
        <f t="shared" ca="1" si="319"/>
        <v>2</v>
      </c>
      <c r="M2291" s="6" t="str">
        <f t="shared" si="320"/>
        <v>43</v>
      </c>
      <c r="N2291" s="6">
        <v>11</v>
      </c>
      <c r="O2291" s="6">
        <v>2019</v>
      </c>
      <c r="P2291" s="6" t="s">
        <v>95</v>
      </c>
      <c r="Q2291" s="6">
        <v>11</v>
      </c>
      <c r="R2291" s="6">
        <v>2019</v>
      </c>
      <c r="S2291" s="7">
        <f t="shared" ca="1" si="321"/>
        <v>43638</v>
      </c>
      <c r="T2291" s="7" t="str">
        <f t="shared" si="322"/>
        <v>15</v>
      </c>
      <c r="U2291" s="7">
        <f t="shared" si="323"/>
        <v>43784</v>
      </c>
    </row>
    <row r="2292" spans="1:21" x14ac:dyDescent="0.25">
      <c r="A2292">
        <v>2291</v>
      </c>
      <c r="B2292" s="1">
        <v>43641</v>
      </c>
      <c r="C2292" s="1">
        <v>43794</v>
      </c>
      <c r="D2292" s="2">
        <v>150</v>
      </c>
      <c r="E2292" s="2" t="s">
        <v>1702</v>
      </c>
      <c r="F2292" s="2" t="s">
        <v>1704</v>
      </c>
      <c r="H2292" t="str">
        <f t="shared" ca="1" si="315"/>
        <v>outros</v>
      </c>
      <c r="I2292" t="str">
        <f t="shared" ca="1" si="316"/>
        <v>outros</v>
      </c>
      <c r="J2292" t="str">
        <f t="shared" ca="1" si="317"/>
        <v>Entregue</v>
      </c>
      <c r="K2292">
        <f t="shared" ca="1" si="318"/>
        <v>1</v>
      </c>
      <c r="L2292">
        <f t="shared" ca="1" si="319"/>
        <v>2</v>
      </c>
      <c r="M2292" s="6" t="str">
        <f t="shared" si="320"/>
        <v>43</v>
      </c>
      <c r="N2292" s="6">
        <v>11</v>
      </c>
      <c r="O2292" s="6">
        <v>2019</v>
      </c>
      <c r="P2292" s="6" t="s">
        <v>157</v>
      </c>
      <c r="Q2292" s="6">
        <v>11</v>
      </c>
      <c r="R2292" s="6">
        <v>2019</v>
      </c>
      <c r="S2292" s="7">
        <f t="shared" ca="1" si="321"/>
        <v>43639</v>
      </c>
      <c r="T2292" s="7" t="str">
        <f t="shared" si="322"/>
        <v>25</v>
      </c>
      <c r="U2292" s="7">
        <f t="shared" si="323"/>
        <v>43794</v>
      </c>
    </row>
    <row r="2293" spans="1:21" x14ac:dyDescent="0.25">
      <c r="A2293">
        <v>2292</v>
      </c>
      <c r="B2293" s="1">
        <v>43638</v>
      </c>
      <c r="C2293" s="1">
        <v>43788</v>
      </c>
      <c r="D2293" s="2">
        <v>117</v>
      </c>
      <c r="E2293" s="2" t="s">
        <v>1701</v>
      </c>
      <c r="F2293" s="2" t="s">
        <v>1709</v>
      </c>
      <c r="H2293" t="str">
        <f t="shared" si="315"/>
        <v/>
      </c>
      <c r="I2293" t="str">
        <f t="shared" ca="1" si="316"/>
        <v>outros</v>
      </c>
      <c r="J2293" t="str">
        <f t="shared" ca="1" si="317"/>
        <v>Entregue</v>
      </c>
      <c r="K2293">
        <f t="shared" ca="1" si="318"/>
        <v>1</v>
      </c>
      <c r="L2293">
        <f t="shared" ca="1" si="319"/>
        <v>1</v>
      </c>
      <c r="M2293" s="6" t="str">
        <f t="shared" si="320"/>
        <v>43</v>
      </c>
      <c r="N2293" s="6">
        <v>11</v>
      </c>
      <c r="O2293" s="6">
        <v>2019</v>
      </c>
      <c r="P2293" s="6" t="s">
        <v>120</v>
      </c>
      <c r="Q2293" s="6">
        <v>11</v>
      </c>
      <c r="R2293" s="6">
        <v>2019</v>
      </c>
      <c r="S2293" s="7">
        <f t="shared" ca="1" si="321"/>
        <v>43639</v>
      </c>
      <c r="T2293" s="7" t="str">
        <f t="shared" si="322"/>
        <v>19</v>
      </c>
      <c r="U2293" s="7">
        <f t="shared" si="323"/>
        <v>43788</v>
      </c>
    </row>
    <row r="2294" spans="1:21" x14ac:dyDescent="0.25">
      <c r="A2294">
        <v>2293</v>
      </c>
      <c r="B2294" s="1">
        <v>43639</v>
      </c>
      <c r="C2294" s="1">
        <v>43796</v>
      </c>
      <c r="D2294" s="2">
        <v>146</v>
      </c>
      <c r="E2294" s="2" t="s">
        <v>1702</v>
      </c>
      <c r="F2294" s="2" t="s">
        <v>1704</v>
      </c>
      <c r="H2294" t="str">
        <f t="shared" ca="1" si="315"/>
        <v>outros</v>
      </c>
      <c r="I2294" t="str">
        <f t="shared" ca="1" si="316"/>
        <v>outros</v>
      </c>
      <c r="J2294" t="str">
        <f t="shared" ca="1" si="317"/>
        <v>Entregue</v>
      </c>
      <c r="K2294">
        <f t="shared" ca="1" si="318"/>
        <v>1</v>
      </c>
      <c r="L2294">
        <f t="shared" ca="1" si="319"/>
        <v>1</v>
      </c>
      <c r="M2294" s="6" t="str">
        <f t="shared" si="320"/>
        <v>43</v>
      </c>
      <c r="N2294" s="6">
        <v>11</v>
      </c>
      <c r="O2294" s="6">
        <v>2019</v>
      </c>
      <c r="P2294" s="6" t="s">
        <v>170</v>
      </c>
      <c r="Q2294" s="6">
        <v>11</v>
      </c>
      <c r="R2294" s="6">
        <v>2019</v>
      </c>
      <c r="S2294" s="7">
        <f t="shared" ca="1" si="321"/>
        <v>43641</v>
      </c>
      <c r="T2294" s="7" t="str">
        <f t="shared" si="322"/>
        <v>27</v>
      </c>
      <c r="U2294" s="7">
        <f t="shared" si="323"/>
        <v>43796</v>
      </c>
    </row>
    <row r="2295" spans="1:21" x14ac:dyDescent="0.25">
      <c r="A2295">
        <v>2294</v>
      </c>
      <c r="B2295" s="1">
        <v>43639</v>
      </c>
      <c r="C2295" s="1">
        <v>43775</v>
      </c>
      <c r="D2295" s="2">
        <v>97</v>
      </c>
      <c r="E2295" s="2" t="s">
        <v>1702</v>
      </c>
      <c r="F2295" s="2" t="s">
        <v>1704</v>
      </c>
      <c r="H2295" t="str">
        <f t="shared" ca="1" si="315"/>
        <v>outros</v>
      </c>
      <c r="I2295" t="str">
        <f t="shared" ca="1" si="316"/>
        <v>outros</v>
      </c>
      <c r="J2295" t="str">
        <f t="shared" ca="1" si="317"/>
        <v>Entregue</v>
      </c>
      <c r="K2295">
        <f t="shared" ca="1" si="318"/>
        <v>1</v>
      </c>
      <c r="L2295">
        <f t="shared" ca="1" si="319"/>
        <v>2</v>
      </c>
      <c r="M2295" s="6" t="str">
        <f t="shared" si="320"/>
        <v>43</v>
      </c>
      <c r="N2295" s="6">
        <v>11</v>
      </c>
      <c r="O2295" s="6">
        <v>2019</v>
      </c>
      <c r="P2295" s="6" t="s">
        <v>1692</v>
      </c>
      <c r="Q2295" s="6">
        <v>11</v>
      </c>
      <c r="R2295" s="6">
        <v>2019</v>
      </c>
      <c r="S2295" s="7">
        <f t="shared" ca="1" si="321"/>
        <v>43641</v>
      </c>
      <c r="T2295" s="7" t="str">
        <f t="shared" si="322"/>
        <v>6</v>
      </c>
      <c r="U2295" s="7">
        <f t="shared" si="323"/>
        <v>43775</v>
      </c>
    </row>
    <row r="2296" spans="1:21" x14ac:dyDescent="0.25">
      <c r="A2296">
        <v>2295</v>
      </c>
      <c r="B2296" s="1">
        <v>43639</v>
      </c>
      <c r="C2296" s="1">
        <v>43781</v>
      </c>
      <c r="D2296" s="2">
        <v>78</v>
      </c>
      <c r="E2296" s="2" t="s">
        <v>1702</v>
      </c>
      <c r="F2296" s="2" t="s">
        <v>1703</v>
      </c>
      <c r="H2296" t="str">
        <f t="shared" ca="1" si="315"/>
        <v>outros</v>
      </c>
      <c r="I2296" t="str">
        <f t="shared" ca="1" si="316"/>
        <v>outros</v>
      </c>
      <c r="J2296" t="str">
        <f t="shared" ca="1" si="317"/>
        <v>Entregue</v>
      </c>
      <c r="K2296">
        <f t="shared" ca="1" si="318"/>
        <v>1</v>
      </c>
      <c r="L2296">
        <f t="shared" ca="1" si="319"/>
        <v>2</v>
      </c>
      <c r="M2296" s="6" t="str">
        <f t="shared" si="320"/>
        <v>43</v>
      </c>
      <c r="N2296" s="6">
        <v>11</v>
      </c>
      <c r="O2296" s="6">
        <v>2019</v>
      </c>
      <c r="P2296" s="6" t="s">
        <v>78</v>
      </c>
      <c r="Q2296" s="6">
        <v>11</v>
      </c>
      <c r="R2296" s="6">
        <v>2019</v>
      </c>
      <c r="S2296" s="7">
        <f t="shared" ca="1" si="321"/>
        <v>43640</v>
      </c>
      <c r="T2296" s="7" t="str">
        <f t="shared" si="322"/>
        <v>12</v>
      </c>
      <c r="U2296" s="7">
        <f t="shared" si="323"/>
        <v>43781</v>
      </c>
    </row>
    <row r="2297" spans="1:21" x14ac:dyDescent="0.25">
      <c r="A2297">
        <v>2296</v>
      </c>
      <c r="B2297" s="1">
        <v>43641</v>
      </c>
      <c r="C2297" s="1">
        <v>43778</v>
      </c>
      <c r="D2297" s="2">
        <v>28</v>
      </c>
      <c r="E2297" s="2" t="s">
        <v>1702</v>
      </c>
      <c r="F2297" s="2" t="s">
        <v>1704</v>
      </c>
      <c r="H2297" t="str">
        <f t="shared" ca="1" si="315"/>
        <v>cliente indisponivel</v>
      </c>
      <c r="I2297" t="str">
        <f t="shared" ca="1" si="316"/>
        <v>cliente indisponivel</v>
      </c>
      <c r="J2297" t="str">
        <f t="shared" ca="1" si="317"/>
        <v>Não entregue</v>
      </c>
      <c r="K2297">
        <f t="shared" ca="1" si="318"/>
        <v>2</v>
      </c>
      <c r="L2297">
        <f t="shared" ca="1" si="319"/>
        <v>1</v>
      </c>
      <c r="M2297" s="6" t="str">
        <f t="shared" si="320"/>
        <v>43</v>
      </c>
      <c r="N2297" s="6">
        <v>11</v>
      </c>
      <c r="O2297" s="6">
        <v>2019</v>
      </c>
      <c r="P2297" s="6" t="s">
        <v>1694</v>
      </c>
      <c r="Q2297" s="6">
        <v>11</v>
      </c>
      <c r="R2297" s="6">
        <v>2019</v>
      </c>
      <c r="S2297" s="7">
        <f t="shared" ca="1" si="321"/>
        <v>43639</v>
      </c>
      <c r="T2297" s="7" t="str">
        <f t="shared" si="322"/>
        <v>9</v>
      </c>
      <c r="U2297" s="7">
        <f t="shared" si="323"/>
        <v>43778</v>
      </c>
    </row>
    <row r="2298" spans="1:21" x14ac:dyDescent="0.25">
      <c r="A2298">
        <v>2297</v>
      </c>
      <c r="B2298" s="1">
        <v>43638</v>
      </c>
      <c r="C2298" s="1">
        <v>43778</v>
      </c>
      <c r="D2298" s="2">
        <v>179</v>
      </c>
      <c r="E2298" s="2" t="s">
        <v>1701</v>
      </c>
      <c r="F2298" s="2" t="s">
        <v>1709</v>
      </c>
      <c r="H2298" t="str">
        <f t="shared" si="315"/>
        <v/>
      </c>
      <c r="I2298" t="str">
        <f t="shared" ca="1" si="316"/>
        <v>outros</v>
      </c>
      <c r="J2298" t="str">
        <f t="shared" ca="1" si="317"/>
        <v>Entregue</v>
      </c>
      <c r="K2298">
        <f t="shared" ca="1" si="318"/>
        <v>1</v>
      </c>
      <c r="L2298">
        <f t="shared" ca="1" si="319"/>
        <v>2</v>
      </c>
      <c r="M2298" s="6" t="str">
        <f t="shared" si="320"/>
        <v>43</v>
      </c>
      <c r="N2298" s="6">
        <v>11</v>
      </c>
      <c r="O2298" s="6">
        <v>2019</v>
      </c>
      <c r="P2298" s="6" t="s">
        <v>1694</v>
      </c>
      <c r="Q2298" s="6">
        <v>11</v>
      </c>
      <c r="R2298" s="6">
        <v>2019</v>
      </c>
      <c r="S2298" s="7">
        <f t="shared" ca="1" si="321"/>
        <v>43641</v>
      </c>
      <c r="T2298" s="7" t="str">
        <f t="shared" si="322"/>
        <v>9</v>
      </c>
      <c r="U2298" s="7">
        <f t="shared" si="323"/>
        <v>43778</v>
      </c>
    </row>
    <row r="2299" spans="1:21" x14ac:dyDescent="0.25">
      <c r="A2299">
        <v>2298</v>
      </c>
      <c r="B2299" s="1">
        <v>43641</v>
      </c>
      <c r="C2299" s="1">
        <v>43793</v>
      </c>
      <c r="D2299" s="2">
        <v>89</v>
      </c>
      <c r="E2299" s="2" t="s">
        <v>1702</v>
      </c>
      <c r="F2299" s="2" t="s">
        <v>1704</v>
      </c>
      <c r="H2299" t="str">
        <f t="shared" ca="1" si="315"/>
        <v>cliente indisponivel</v>
      </c>
      <c r="I2299" t="str">
        <f t="shared" ca="1" si="316"/>
        <v>cliente indisponivel</v>
      </c>
      <c r="J2299" t="str">
        <f t="shared" ca="1" si="317"/>
        <v>Não entregue</v>
      </c>
      <c r="K2299">
        <f t="shared" ca="1" si="318"/>
        <v>2</v>
      </c>
      <c r="L2299">
        <f t="shared" ca="1" si="319"/>
        <v>2</v>
      </c>
      <c r="M2299" s="6" t="str">
        <f t="shared" si="320"/>
        <v>43</v>
      </c>
      <c r="N2299" s="6">
        <v>11</v>
      </c>
      <c r="O2299" s="6">
        <v>2019</v>
      </c>
      <c r="P2299" s="6" t="s">
        <v>151</v>
      </c>
      <c r="Q2299" s="6">
        <v>11</v>
      </c>
      <c r="R2299" s="6">
        <v>2019</v>
      </c>
      <c r="S2299" s="7">
        <f t="shared" ca="1" si="321"/>
        <v>43642</v>
      </c>
      <c r="T2299" s="7" t="str">
        <f t="shared" si="322"/>
        <v>24</v>
      </c>
      <c r="U2299" s="7">
        <f t="shared" si="323"/>
        <v>43793</v>
      </c>
    </row>
    <row r="2300" spans="1:21" x14ac:dyDescent="0.25">
      <c r="A2300">
        <v>2299</v>
      </c>
      <c r="B2300" s="1">
        <v>43638</v>
      </c>
      <c r="C2300" s="1">
        <v>43791</v>
      </c>
      <c r="D2300" s="2">
        <v>154</v>
      </c>
      <c r="E2300" s="2" t="s">
        <v>1701</v>
      </c>
      <c r="F2300" s="2" t="s">
        <v>1709</v>
      </c>
      <c r="H2300" t="str">
        <f t="shared" si="315"/>
        <v/>
      </c>
      <c r="I2300" t="str">
        <f t="shared" ca="1" si="316"/>
        <v>outros</v>
      </c>
      <c r="J2300" t="str">
        <f t="shared" ca="1" si="317"/>
        <v>Entregue</v>
      </c>
      <c r="K2300">
        <f t="shared" ca="1" si="318"/>
        <v>1</v>
      </c>
      <c r="L2300">
        <f t="shared" ca="1" si="319"/>
        <v>3</v>
      </c>
      <c r="M2300" s="6" t="str">
        <f t="shared" si="320"/>
        <v>43</v>
      </c>
      <c r="N2300" s="6">
        <v>11</v>
      </c>
      <c r="O2300" s="6">
        <v>2019</v>
      </c>
      <c r="P2300" s="6" t="s">
        <v>138</v>
      </c>
      <c r="Q2300" s="6">
        <v>11</v>
      </c>
      <c r="R2300" s="6">
        <v>2019</v>
      </c>
      <c r="S2300" s="7">
        <f t="shared" ca="1" si="321"/>
        <v>43638</v>
      </c>
      <c r="T2300" s="7" t="str">
        <f t="shared" si="322"/>
        <v>22</v>
      </c>
      <c r="U2300" s="7">
        <f t="shared" si="323"/>
        <v>43791</v>
      </c>
    </row>
    <row r="2301" spans="1:21" x14ac:dyDescent="0.25">
      <c r="A2301">
        <v>2300</v>
      </c>
      <c r="B2301" s="1">
        <v>43640</v>
      </c>
      <c r="C2301" s="1">
        <v>43775</v>
      </c>
      <c r="D2301" s="2">
        <v>60</v>
      </c>
      <c r="E2301" s="2" t="s">
        <v>1702</v>
      </c>
      <c r="F2301" s="2" t="s">
        <v>1703</v>
      </c>
      <c r="H2301" t="str">
        <f t="shared" ca="1" si="315"/>
        <v>cliente indisponivel</v>
      </c>
      <c r="I2301" t="str">
        <f t="shared" ca="1" si="316"/>
        <v>cliente indisponivel</v>
      </c>
      <c r="J2301" t="str">
        <f t="shared" ca="1" si="317"/>
        <v>Não entregue</v>
      </c>
      <c r="K2301">
        <f t="shared" ca="1" si="318"/>
        <v>2</v>
      </c>
      <c r="L2301">
        <f t="shared" ca="1" si="319"/>
        <v>3</v>
      </c>
      <c r="M2301" s="6" t="str">
        <f t="shared" si="320"/>
        <v>43</v>
      </c>
      <c r="N2301" s="6">
        <v>11</v>
      </c>
      <c r="O2301" s="6">
        <v>2019</v>
      </c>
      <c r="P2301" s="6" t="s">
        <v>1692</v>
      </c>
      <c r="Q2301" s="6">
        <v>11</v>
      </c>
      <c r="R2301" s="6">
        <v>2019</v>
      </c>
      <c r="S2301" s="7">
        <f t="shared" ca="1" si="321"/>
        <v>43639</v>
      </c>
      <c r="T2301" s="7" t="str">
        <f t="shared" si="322"/>
        <v>6</v>
      </c>
      <c r="U2301" s="7">
        <f t="shared" si="323"/>
        <v>43775</v>
      </c>
    </row>
    <row r="2302" spans="1:21" x14ac:dyDescent="0.25">
      <c r="A2302">
        <v>2301</v>
      </c>
      <c r="B2302" s="1">
        <v>43641</v>
      </c>
      <c r="C2302" s="1">
        <v>43779</v>
      </c>
      <c r="D2302" s="2">
        <v>98</v>
      </c>
      <c r="E2302" s="2" t="s">
        <v>1701</v>
      </c>
      <c r="F2302" s="2" t="s">
        <v>1709</v>
      </c>
      <c r="H2302" t="str">
        <f t="shared" si="315"/>
        <v/>
      </c>
      <c r="I2302" t="str">
        <f t="shared" ca="1" si="316"/>
        <v>cliente indisponivel</v>
      </c>
      <c r="J2302" t="str">
        <f t="shared" ca="1" si="317"/>
        <v>Não entregue</v>
      </c>
      <c r="K2302">
        <f t="shared" ca="1" si="318"/>
        <v>2</v>
      </c>
      <c r="L2302">
        <f t="shared" ca="1" si="319"/>
        <v>3</v>
      </c>
      <c r="M2302" s="6" t="str">
        <f t="shared" si="320"/>
        <v>43</v>
      </c>
      <c r="N2302" s="6">
        <v>11</v>
      </c>
      <c r="O2302" s="6">
        <v>2019</v>
      </c>
      <c r="P2302" s="6" t="s">
        <v>65</v>
      </c>
      <c r="Q2302" s="6">
        <v>11</v>
      </c>
      <c r="R2302" s="6">
        <v>2019</v>
      </c>
      <c r="S2302" s="7">
        <f t="shared" ca="1" si="321"/>
        <v>43642</v>
      </c>
      <c r="T2302" s="7" t="str">
        <f t="shared" si="322"/>
        <v>10</v>
      </c>
      <c r="U2302" s="7">
        <f t="shared" si="323"/>
        <v>43779</v>
      </c>
    </row>
    <row r="2303" spans="1:21" x14ac:dyDescent="0.25">
      <c r="A2303">
        <v>2302</v>
      </c>
      <c r="B2303" s="1">
        <v>43642</v>
      </c>
      <c r="C2303" s="1">
        <v>43770</v>
      </c>
      <c r="D2303" s="2">
        <v>14</v>
      </c>
      <c r="E2303" s="2" t="s">
        <v>1701</v>
      </c>
      <c r="F2303" s="2" t="s">
        <v>1709</v>
      </c>
      <c r="H2303" t="str">
        <f t="shared" si="315"/>
        <v/>
      </c>
      <c r="I2303" t="str">
        <f t="shared" ca="1" si="316"/>
        <v>cliente indisponivel</v>
      </c>
      <c r="J2303" t="str">
        <f t="shared" ca="1" si="317"/>
        <v>Não entregue</v>
      </c>
      <c r="K2303">
        <f t="shared" ca="1" si="318"/>
        <v>2</v>
      </c>
      <c r="L2303">
        <f t="shared" ca="1" si="319"/>
        <v>2</v>
      </c>
      <c r="M2303" s="6" t="str">
        <f t="shared" si="320"/>
        <v>43</v>
      </c>
      <c r="N2303" s="6">
        <v>11</v>
      </c>
      <c r="O2303" s="6">
        <v>2019</v>
      </c>
      <c r="P2303" s="6" t="s">
        <v>1696</v>
      </c>
      <c r="Q2303" s="6">
        <v>11</v>
      </c>
      <c r="R2303" s="6">
        <v>2019</v>
      </c>
      <c r="S2303" s="7">
        <f t="shared" ca="1" si="321"/>
        <v>43638</v>
      </c>
      <c r="T2303" s="7" t="str">
        <f t="shared" si="322"/>
        <v>1</v>
      </c>
      <c r="U2303" s="7">
        <f t="shared" si="323"/>
        <v>43770</v>
      </c>
    </row>
    <row r="2304" spans="1:21" x14ac:dyDescent="0.25">
      <c r="A2304">
        <v>2303</v>
      </c>
      <c r="B2304" s="1">
        <v>43641</v>
      </c>
      <c r="C2304" s="1">
        <v>43782</v>
      </c>
      <c r="D2304" s="2">
        <v>85</v>
      </c>
      <c r="E2304" s="2" t="s">
        <v>1702</v>
      </c>
      <c r="F2304" s="2" t="s">
        <v>1703</v>
      </c>
      <c r="H2304" t="str">
        <f t="shared" ca="1" si="315"/>
        <v>cliente indisponivel</v>
      </c>
      <c r="I2304" t="str">
        <f t="shared" ca="1" si="316"/>
        <v>cliente indisponivel</v>
      </c>
      <c r="J2304" t="str">
        <f t="shared" ca="1" si="317"/>
        <v>Não entregue</v>
      </c>
      <c r="K2304">
        <f t="shared" ca="1" si="318"/>
        <v>2</v>
      </c>
      <c r="L2304">
        <f t="shared" ca="1" si="319"/>
        <v>1</v>
      </c>
      <c r="M2304" s="6" t="str">
        <f t="shared" si="320"/>
        <v>43</v>
      </c>
      <c r="N2304" s="6">
        <v>11</v>
      </c>
      <c r="O2304" s="6">
        <v>2019</v>
      </c>
      <c r="P2304" s="6" t="s">
        <v>84</v>
      </c>
      <c r="Q2304" s="6">
        <v>11</v>
      </c>
      <c r="R2304" s="6">
        <v>2019</v>
      </c>
      <c r="S2304" s="7">
        <f t="shared" ca="1" si="321"/>
        <v>43642</v>
      </c>
      <c r="T2304" s="7" t="str">
        <f t="shared" si="322"/>
        <v>13</v>
      </c>
      <c r="U2304" s="7">
        <f t="shared" si="323"/>
        <v>43782</v>
      </c>
    </row>
    <row r="2305" spans="1:21" x14ac:dyDescent="0.25">
      <c r="A2305">
        <v>2304</v>
      </c>
      <c r="B2305" s="1">
        <v>43638</v>
      </c>
      <c r="C2305" s="1">
        <v>43770</v>
      </c>
      <c r="D2305" s="2">
        <v>230</v>
      </c>
      <c r="E2305" s="2" t="s">
        <v>1701</v>
      </c>
      <c r="F2305" s="2" t="s">
        <v>1709</v>
      </c>
      <c r="H2305" t="str">
        <f t="shared" si="315"/>
        <v/>
      </c>
      <c r="I2305" t="str">
        <f t="shared" ca="1" si="316"/>
        <v>outros</v>
      </c>
      <c r="J2305" t="str">
        <f t="shared" ca="1" si="317"/>
        <v>Entregue</v>
      </c>
      <c r="K2305">
        <f t="shared" ca="1" si="318"/>
        <v>1</v>
      </c>
      <c r="L2305">
        <f t="shared" ca="1" si="319"/>
        <v>3</v>
      </c>
      <c r="M2305" s="6" t="str">
        <f t="shared" si="320"/>
        <v>43</v>
      </c>
      <c r="N2305" s="6">
        <v>11</v>
      </c>
      <c r="O2305" s="6">
        <v>2019</v>
      </c>
      <c r="P2305" s="6" t="s">
        <v>1696</v>
      </c>
      <c r="Q2305" s="6">
        <v>11</v>
      </c>
      <c r="R2305" s="6">
        <v>2019</v>
      </c>
      <c r="S2305" s="7">
        <f t="shared" ca="1" si="321"/>
        <v>43639</v>
      </c>
      <c r="T2305" s="7" t="str">
        <f t="shared" si="322"/>
        <v>1</v>
      </c>
      <c r="U2305" s="7">
        <f t="shared" si="323"/>
        <v>43770</v>
      </c>
    </row>
    <row r="2306" spans="1:21" x14ac:dyDescent="0.25">
      <c r="A2306">
        <v>2305</v>
      </c>
      <c r="B2306" s="1">
        <v>43640</v>
      </c>
      <c r="C2306" s="1">
        <v>43788</v>
      </c>
      <c r="D2306" s="2">
        <v>133</v>
      </c>
      <c r="E2306" s="2" t="s">
        <v>1701</v>
      </c>
      <c r="F2306" s="2" t="s">
        <v>1709</v>
      </c>
      <c r="H2306" t="str">
        <f t="shared" si="315"/>
        <v/>
      </c>
      <c r="I2306" t="str">
        <f t="shared" ca="1" si="316"/>
        <v>cliente indisponivel</v>
      </c>
      <c r="J2306" t="str">
        <f t="shared" ca="1" si="317"/>
        <v>Não entregue</v>
      </c>
      <c r="K2306">
        <f t="shared" ca="1" si="318"/>
        <v>2</v>
      </c>
      <c r="L2306">
        <f t="shared" ca="1" si="319"/>
        <v>3</v>
      </c>
      <c r="M2306" s="6" t="str">
        <f t="shared" si="320"/>
        <v>43</v>
      </c>
      <c r="N2306" s="6">
        <v>11</v>
      </c>
      <c r="O2306" s="6">
        <v>2019</v>
      </c>
      <c r="P2306" s="6" t="s">
        <v>120</v>
      </c>
      <c r="Q2306" s="6">
        <v>11</v>
      </c>
      <c r="R2306" s="6">
        <v>2019</v>
      </c>
      <c r="S2306" s="7">
        <f t="shared" ca="1" si="321"/>
        <v>43641</v>
      </c>
      <c r="T2306" s="7" t="str">
        <f t="shared" si="322"/>
        <v>19</v>
      </c>
      <c r="U2306" s="7">
        <f t="shared" si="323"/>
        <v>43788</v>
      </c>
    </row>
    <row r="2307" spans="1:21" x14ac:dyDescent="0.25">
      <c r="A2307">
        <v>2306</v>
      </c>
      <c r="B2307" s="1">
        <v>43638</v>
      </c>
      <c r="C2307" s="1">
        <v>43790</v>
      </c>
      <c r="D2307" s="2">
        <v>77</v>
      </c>
      <c r="E2307" s="2" t="s">
        <v>1701</v>
      </c>
      <c r="F2307" s="2" t="s">
        <v>1709</v>
      </c>
      <c r="H2307" t="str">
        <f t="shared" ref="H2307:H2370" si="324">IF(E2307="Entregue","",I2307)</f>
        <v/>
      </c>
      <c r="I2307" t="str">
        <f t="shared" ref="I2307:I2370" ca="1" si="325">VLOOKUP(K2307,$V$6:$W$8,2,TRUE)</f>
        <v>cliente indisponivel</v>
      </c>
      <c r="J2307" t="str">
        <f t="shared" ref="J2307:J2370" ca="1" si="326">VLOOKUP(K2307,$V$1:$W$3,2,TRUE)</f>
        <v>Não entregue</v>
      </c>
      <c r="K2307">
        <f t="shared" ref="K2307:K2370" ca="1" si="327">RANDBETWEEN(1,2)</f>
        <v>2</v>
      </c>
      <c r="L2307">
        <f t="shared" ref="L2307:L2370" ca="1" si="328">RANDBETWEEN(1,3)</f>
        <v>2</v>
      </c>
      <c r="M2307" s="6" t="str">
        <f t="shared" ref="M2307:M2370" si="329">LEFT(C2307,2)</f>
        <v>43</v>
      </c>
      <c r="N2307" s="6">
        <v>11</v>
      </c>
      <c r="O2307" s="6">
        <v>2019</v>
      </c>
      <c r="P2307" s="6" t="s">
        <v>132</v>
      </c>
      <c r="Q2307" s="6">
        <v>11</v>
      </c>
      <c r="R2307" s="6">
        <v>2019</v>
      </c>
      <c r="S2307" s="7">
        <f t="shared" ref="S2307:S2370" ca="1" si="330">DATE(2019,6,21)+RANDBETWEEN(1,5)</f>
        <v>43640</v>
      </c>
      <c r="T2307" s="7" t="str">
        <f t="shared" ref="T2307:T2370" si="331">SUBSTITUTE(P2307,"/","")</f>
        <v>21</v>
      </c>
      <c r="U2307" s="7">
        <f t="shared" ref="U2307:U2370" si="332">DATE(R2307,Q2307,T2307)</f>
        <v>43790</v>
      </c>
    </row>
    <row r="2308" spans="1:21" x14ac:dyDescent="0.25">
      <c r="A2308">
        <v>2307</v>
      </c>
      <c r="B2308" s="1">
        <v>43642</v>
      </c>
      <c r="C2308" s="1">
        <v>43774</v>
      </c>
      <c r="D2308" s="2">
        <v>36</v>
      </c>
      <c r="E2308" s="2" t="s">
        <v>1701</v>
      </c>
      <c r="F2308" s="2" t="s">
        <v>1709</v>
      </c>
      <c r="H2308" t="str">
        <f t="shared" si="324"/>
        <v/>
      </c>
      <c r="I2308" t="str">
        <f t="shared" ca="1" si="325"/>
        <v>cliente indisponivel</v>
      </c>
      <c r="J2308" t="str">
        <f t="shared" ca="1" si="326"/>
        <v>Não entregue</v>
      </c>
      <c r="K2308">
        <f t="shared" ca="1" si="327"/>
        <v>2</v>
      </c>
      <c r="L2308">
        <f t="shared" ca="1" si="328"/>
        <v>2</v>
      </c>
      <c r="M2308" s="6" t="str">
        <f t="shared" si="329"/>
        <v>43</v>
      </c>
      <c r="N2308" s="6">
        <v>11</v>
      </c>
      <c r="O2308" s="6">
        <v>2019</v>
      </c>
      <c r="P2308" s="6" t="s">
        <v>1695</v>
      </c>
      <c r="Q2308" s="6">
        <v>11</v>
      </c>
      <c r="R2308" s="6">
        <v>2019</v>
      </c>
      <c r="S2308" s="7">
        <f t="shared" ca="1" si="330"/>
        <v>43642</v>
      </c>
      <c r="T2308" s="7" t="str">
        <f t="shared" si="331"/>
        <v>5</v>
      </c>
      <c r="U2308" s="7">
        <f t="shared" si="332"/>
        <v>43774</v>
      </c>
    </row>
    <row r="2309" spans="1:21" x14ac:dyDescent="0.25">
      <c r="A2309">
        <v>2308</v>
      </c>
      <c r="B2309" s="1">
        <v>43640</v>
      </c>
      <c r="C2309" s="1">
        <v>43785</v>
      </c>
      <c r="D2309" s="2">
        <v>193</v>
      </c>
      <c r="E2309" s="2" t="s">
        <v>1702</v>
      </c>
      <c r="F2309" s="2" t="s">
        <v>1704</v>
      </c>
      <c r="H2309" t="str">
        <f t="shared" ca="1" si="324"/>
        <v>cliente indisponivel</v>
      </c>
      <c r="I2309" t="str">
        <f t="shared" ca="1" si="325"/>
        <v>cliente indisponivel</v>
      </c>
      <c r="J2309" t="str">
        <f t="shared" ca="1" si="326"/>
        <v>Não entregue</v>
      </c>
      <c r="K2309">
        <f t="shared" ca="1" si="327"/>
        <v>2</v>
      </c>
      <c r="L2309">
        <f t="shared" ca="1" si="328"/>
        <v>2</v>
      </c>
      <c r="M2309" s="6" t="str">
        <f t="shared" si="329"/>
        <v>43</v>
      </c>
      <c r="N2309" s="6">
        <v>11</v>
      </c>
      <c r="O2309" s="6">
        <v>2019</v>
      </c>
      <c r="P2309" s="6" t="s">
        <v>103</v>
      </c>
      <c r="Q2309" s="6">
        <v>11</v>
      </c>
      <c r="R2309" s="6">
        <v>2019</v>
      </c>
      <c r="S2309" s="7">
        <f t="shared" ca="1" si="330"/>
        <v>43641</v>
      </c>
      <c r="T2309" s="7" t="str">
        <f t="shared" si="331"/>
        <v>16</v>
      </c>
      <c r="U2309" s="7">
        <f t="shared" si="332"/>
        <v>43785</v>
      </c>
    </row>
    <row r="2310" spans="1:21" x14ac:dyDescent="0.25">
      <c r="A2310">
        <v>2309</v>
      </c>
      <c r="B2310" s="1">
        <v>43638</v>
      </c>
      <c r="C2310" s="1">
        <v>43788</v>
      </c>
      <c r="D2310" s="2">
        <v>197</v>
      </c>
      <c r="E2310" s="2" t="s">
        <v>1701</v>
      </c>
      <c r="F2310" s="2" t="s">
        <v>1709</v>
      </c>
      <c r="H2310" t="str">
        <f t="shared" si="324"/>
        <v/>
      </c>
      <c r="I2310" t="str">
        <f t="shared" ca="1" si="325"/>
        <v>cliente indisponivel</v>
      </c>
      <c r="J2310" t="str">
        <f t="shared" ca="1" si="326"/>
        <v>Não entregue</v>
      </c>
      <c r="K2310">
        <f t="shared" ca="1" si="327"/>
        <v>2</v>
      </c>
      <c r="L2310">
        <f t="shared" ca="1" si="328"/>
        <v>3</v>
      </c>
      <c r="M2310" s="6" t="str">
        <f t="shared" si="329"/>
        <v>43</v>
      </c>
      <c r="N2310" s="6">
        <v>11</v>
      </c>
      <c r="O2310" s="6">
        <v>2019</v>
      </c>
      <c r="P2310" s="6" t="s">
        <v>120</v>
      </c>
      <c r="Q2310" s="6">
        <v>11</v>
      </c>
      <c r="R2310" s="6">
        <v>2019</v>
      </c>
      <c r="S2310" s="7">
        <f t="shared" ca="1" si="330"/>
        <v>43642</v>
      </c>
      <c r="T2310" s="7" t="str">
        <f t="shared" si="331"/>
        <v>19</v>
      </c>
      <c r="U2310" s="7">
        <f t="shared" si="332"/>
        <v>43788</v>
      </c>
    </row>
    <row r="2311" spans="1:21" x14ac:dyDescent="0.25">
      <c r="A2311">
        <v>2310</v>
      </c>
      <c r="B2311" s="1">
        <v>43639</v>
      </c>
      <c r="C2311" s="1">
        <v>43786</v>
      </c>
      <c r="D2311" s="2">
        <v>166</v>
      </c>
      <c r="E2311" s="2" t="s">
        <v>1701</v>
      </c>
      <c r="F2311" s="2" t="s">
        <v>1709</v>
      </c>
      <c r="H2311" t="str">
        <f t="shared" si="324"/>
        <v/>
      </c>
      <c r="I2311" t="str">
        <f t="shared" ca="1" si="325"/>
        <v>cliente indisponivel</v>
      </c>
      <c r="J2311" t="str">
        <f t="shared" ca="1" si="326"/>
        <v>Não entregue</v>
      </c>
      <c r="K2311">
        <f t="shared" ca="1" si="327"/>
        <v>2</v>
      </c>
      <c r="L2311">
        <f t="shared" ca="1" si="328"/>
        <v>1</v>
      </c>
      <c r="M2311" s="6" t="str">
        <f t="shared" si="329"/>
        <v>43</v>
      </c>
      <c r="N2311" s="6">
        <v>11</v>
      </c>
      <c r="O2311" s="6">
        <v>2019</v>
      </c>
      <c r="P2311" s="6" t="s">
        <v>108</v>
      </c>
      <c r="Q2311" s="6">
        <v>11</v>
      </c>
      <c r="R2311" s="6">
        <v>2019</v>
      </c>
      <c r="S2311" s="7">
        <f t="shared" ca="1" si="330"/>
        <v>43639</v>
      </c>
      <c r="T2311" s="7" t="str">
        <f t="shared" si="331"/>
        <v>17</v>
      </c>
      <c r="U2311" s="7">
        <f t="shared" si="332"/>
        <v>43786</v>
      </c>
    </row>
    <row r="2312" spans="1:21" x14ac:dyDescent="0.25">
      <c r="A2312">
        <v>2311</v>
      </c>
      <c r="B2312" s="1">
        <v>43642</v>
      </c>
      <c r="C2312" s="1">
        <v>43781</v>
      </c>
      <c r="D2312" s="2">
        <v>130</v>
      </c>
      <c r="E2312" s="2" t="s">
        <v>1702</v>
      </c>
      <c r="F2312" s="2" t="s">
        <v>1704</v>
      </c>
      <c r="H2312" t="str">
        <f t="shared" ca="1" si="324"/>
        <v>cliente indisponivel</v>
      </c>
      <c r="I2312" t="str">
        <f t="shared" ca="1" si="325"/>
        <v>cliente indisponivel</v>
      </c>
      <c r="J2312" t="str">
        <f t="shared" ca="1" si="326"/>
        <v>Não entregue</v>
      </c>
      <c r="K2312">
        <f t="shared" ca="1" si="327"/>
        <v>2</v>
      </c>
      <c r="L2312">
        <f t="shared" ca="1" si="328"/>
        <v>2</v>
      </c>
      <c r="M2312" s="6" t="str">
        <f t="shared" si="329"/>
        <v>43</v>
      </c>
      <c r="N2312" s="6">
        <v>11</v>
      </c>
      <c r="O2312" s="6">
        <v>2019</v>
      </c>
      <c r="P2312" s="6" t="s">
        <v>78</v>
      </c>
      <c r="Q2312" s="6">
        <v>11</v>
      </c>
      <c r="R2312" s="6">
        <v>2019</v>
      </c>
      <c r="S2312" s="7">
        <f t="shared" ca="1" si="330"/>
        <v>43642</v>
      </c>
      <c r="T2312" s="7" t="str">
        <f t="shared" si="331"/>
        <v>12</v>
      </c>
      <c r="U2312" s="7">
        <f t="shared" si="332"/>
        <v>43781</v>
      </c>
    </row>
    <row r="2313" spans="1:21" x14ac:dyDescent="0.25">
      <c r="A2313">
        <v>2312</v>
      </c>
      <c r="B2313" s="1">
        <v>43641</v>
      </c>
      <c r="C2313" s="1">
        <v>43797</v>
      </c>
      <c r="D2313" s="2">
        <v>24</v>
      </c>
      <c r="E2313" s="2" t="s">
        <v>1701</v>
      </c>
      <c r="F2313" s="2" t="s">
        <v>1709</v>
      </c>
      <c r="H2313" t="str">
        <f t="shared" si="324"/>
        <v/>
      </c>
      <c r="I2313" t="str">
        <f t="shared" ca="1" si="325"/>
        <v>outros</v>
      </c>
      <c r="J2313" t="str">
        <f t="shared" ca="1" si="326"/>
        <v>Entregue</v>
      </c>
      <c r="K2313">
        <f t="shared" ca="1" si="327"/>
        <v>1</v>
      </c>
      <c r="L2313">
        <f t="shared" ca="1" si="328"/>
        <v>3</v>
      </c>
      <c r="M2313" s="6" t="str">
        <f t="shared" si="329"/>
        <v>43</v>
      </c>
      <c r="N2313" s="6">
        <v>11</v>
      </c>
      <c r="O2313" s="6">
        <v>2019</v>
      </c>
      <c r="P2313" s="6" t="s">
        <v>175</v>
      </c>
      <c r="Q2313" s="6">
        <v>11</v>
      </c>
      <c r="R2313" s="6">
        <v>2019</v>
      </c>
      <c r="S2313" s="7">
        <f t="shared" ca="1" si="330"/>
        <v>43638</v>
      </c>
      <c r="T2313" s="7" t="str">
        <f t="shared" si="331"/>
        <v>28</v>
      </c>
      <c r="U2313" s="7">
        <f t="shared" si="332"/>
        <v>43797</v>
      </c>
    </row>
    <row r="2314" spans="1:21" x14ac:dyDescent="0.25">
      <c r="A2314">
        <v>2313</v>
      </c>
      <c r="B2314" s="1">
        <v>43642</v>
      </c>
      <c r="C2314" s="1">
        <v>43772</v>
      </c>
      <c r="D2314" s="2">
        <v>174</v>
      </c>
      <c r="E2314" s="2" t="s">
        <v>1701</v>
      </c>
      <c r="F2314" s="2" t="s">
        <v>1709</v>
      </c>
      <c r="H2314" t="str">
        <f t="shared" si="324"/>
        <v/>
      </c>
      <c r="I2314" t="str">
        <f t="shared" ca="1" si="325"/>
        <v>outros</v>
      </c>
      <c r="J2314" t="str">
        <f t="shared" ca="1" si="326"/>
        <v>Entregue</v>
      </c>
      <c r="K2314">
        <f t="shared" ca="1" si="327"/>
        <v>1</v>
      </c>
      <c r="L2314">
        <f t="shared" ca="1" si="328"/>
        <v>3</v>
      </c>
      <c r="M2314" s="6" t="str">
        <f t="shared" si="329"/>
        <v>43</v>
      </c>
      <c r="N2314" s="6">
        <v>11</v>
      </c>
      <c r="O2314" s="6">
        <v>2019</v>
      </c>
      <c r="P2314" s="6" t="s">
        <v>1691</v>
      </c>
      <c r="Q2314" s="6">
        <v>11</v>
      </c>
      <c r="R2314" s="6">
        <v>2019</v>
      </c>
      <c r="S2314" s="7">
        <f t="shared" ca="1" si="330"/>
        <v>43639</v>
      </c>
      <c r="T2314" s="7" t="str">
        <f t="shared" si="331"/>
        <v>3</v>
      </c>
      <c r="U2314" s="7">
        <f t="shared" si="332"/>
        <v>43772</v>
      </c>
    </row>
    <row r="2315" spans="1:21" x14ac:dyDescent="0.25">
      <c r="A2315">
        <v>2314</v>
      </c>
      <c r="B2315" s="1">
        <v>43642</v>
      </c>
      <c r="C2315" s="1">
        <v>43785</v>
      </c>
      <c r="D2315" s="2">
        <v>129</v>
      </c>
      <c r="E2315" s="2" t="s">
        <v>1702</v>
      </c>
      <c r="F2315" s="2" t="s">
        <v>1704</v>
      </c>
      <c r="H2315" t="str">
        <f t="shared" ca="1" si="324"/>
        <v>outros</v>
      </c>
      <c r="I2315" t="str">
        <f t="shared" ca="1" si="325"/>
        <v>outros</v>
      </c>
      <c r="J2315" t="str">
        <f t="shared" ca="1" si="326"/>
        <v>Entregue</v>
      </c>
      <c r="K2315">
        <f t="shared" ca="1" si="327"/>
        <v>1</v>
      </c>
      <c r="L2315">
        <f t="shared" ca="1" si="328"/>
        <v>1</v>
      </c>
      <c r="M2315" s="6" t="str">
        <f t="shared" si="329"/>
        <v>43</v>
      </c>
      <c r="N2315" s="6">
        <v>11</v>
      </c>
      <c r="O2315" s="6">
        <v>2019</v>
      </c>
      <c r="P2315" s="6" t="s">
        <v>103</v>
      </c>
      <c r="Q2315" s="6">
        <v>11</v>
      </c>
      <c r="R2315" s="6">
        <v>2019</v>
      </c>
      <c r="S2315" s="7">
        <f t="shared" ca="1" si="330"/>
        <v>43640</v>
      </c>
      <c r="T2315" s="7" t="str">
        <f t="shared" si="331"/>
        <v>16</v>
      </c>
      <c r="U2315" s="7">
        <f t="shared" si="332"/>
        <v>43785</v>
      </c>
    </row>
    <row r="2316" spans="1:21" x14ac:dyDescent="0.25">
      <c r="A2316">
        <v>2315</v>
      </c>
      <c r="B2316" s="1">
        <v>43640</v>
      </c>
      <c r="C2316" s="1">
        <v>43791</v>
      </c>
      <c r="D2316" s="2">
        <v>184</v>
      </c>
      <c r="E2316" s="2" t="s">
        <v>1701</v>
      </c>
      <c r="F2316" s="2" t="s">
        <v>1709</v>
      </c>
      <c r="H2316" t="str">
        <f t="shared" si="324"/>
        <v/>
      </c>
      <c r="I2316" t="str">
        <f t="shared" ca="1" si="325"/>
        <v>cliente indisponivel</v>
      </c>
      <c r="J2316" t="str">
        <f t="shared" ca="1" si="326"/>
        <v>Não entregue</v>
      </c>
      <c r="K2316">
        <f t="shared" ca="1" si="327"/>
        <v>2</v>
      </c>
      <c r="L2316">
        <f t="shared" ca="1" si="328"/>
        <v>3</v>
      </c>
      <c r="M2316" s="6" t="str">
        <f t="shared" si="329"/>
        <v>43</v>
      </c>
      <c r="N2316" s="6">
        <v>11</v>
      </c>
      <c r="O2316" s="6">
        <v>2019</v>
      </c>
      <c r="P2316" s="6" t="s">
        <v>138</v>
      </c>
      <c r="Q2316" s="6">
        <v>11</v>
      </c>
      <c r="R2316" s="6">
        <v>2019</v>
      </c>
      <c r="S2316" s="7">
        <f t="shared" ca="1" si="330"/>
        <v>43641</v>
      </c>
      <c r="T2316" s="7" t="str">
        <f t="shared" si="331"/>
        <v>22</v>
      </c>
      <c r="U2316" s="7">
        <f t="shared" si="332"/>
        <v>43791</v>
      </c>
    </row>
    <row r="2317" spans="1:21" x14ac:dyDescent="0.25">
      <c r="A2317">
        <v>2316</v>
      </c>
      <c r="B2317" s="1">
        <v>43640</v>
      </c>
      <c r="C2317" s="1">
        <v>43777</v>
      </c>
      <c r="D2317" s="2">
        <v>10</v>
      </c>
      <c r="E2317" s="2" t="s">
        <v>1701</v>
      </c>
      <c r="F2317" s="2" t="s">
        <v>1709</v>
      </c>
      <c r="H2317" t="str">
        <f t="shared" si="324"/>
        <v/>
      </c>
      <c r="I2317" t="str">
        <f t="shared" ca="1" si="325"/>
        <v>cliente indisponivel</v>
      </c>
      <c r="J2317" t="str">
        <f t="shared" ca="1" si="326"/>
        <v>Não entregue</v>
      </c>
      <c r="K2317">
        <f t="shared" ca="1" si="327"/>
        <v>2</v>
      </c>
      <c r="L2317">
        <f t="shared" ca="1" si="328"/>
        <v>3</v>
      </c>
      <c r="M2317" s="6" t="str">
        <f t="shared" si="329"/>
        <v>43</v>
      </c>
      <c r="N2317" s="6">
        <v>11</v>
      </c>
      <c r="O2317" s="6">
        <v>2019</v>
      </c>
      <c r="P2317" s="6" t="s">
        <v>1693</v>
      </c>
      <c r="Q2317" s="6">
        <v>11</v>
      </c>
      <c r="R2317" s="6">
        <v>2019</v>
      </c>
      <c r="S2317" s="7">
        <f t="shared" ca="1" si="330"/>
        <v>43639</v>
      </c>
      <c r="T2317" s="7" t="str">
        <f t="shared" si="331"/>
        <v>8</v>
      </c>
      <c r="U2317" s="7">
        <f t="shared" si="332"/>
        <v>43777</v>
      </c>
    </row>
    <row r="2318" spans="1:21" x14ac:dyDescent="0.25">
      <c r="A2318">
        <v>2317</v>
      </c>
      <c r="B2318" s="1">
        <v>43638</v>
      </c>
      <c r="C2318" s="1">
        <v>43788</v>
      </c>
      <c r="D2318" s="2">
        <v>19</v>
      </c>
      <c r="E2318" s="2" t="s">
        <v>1701</v>
      </c>
      <c r="F2318" s="2" t="s">
        <v>1709</v>
      </c>
      <c r="H2318" t="str">
        <f t="shared" si="324"/>
        <v/>
      </c>
      <c r="I2318" t="str">
        <f t="shared" ca="1" si="325"/>
        <v>cliente indisponivel</v>
      </c>
      <c r="J2318" t="str">
        <f t="shared" ca="1" si="326"/>
        <v>Não entregue</v>
      </c>
      <c r="K2318">
        <f t="shared" ca="1" si="327"/>
        <v>2</v>
      </c>
      <c r="L2318">
        <f t="shared" ca="1" si="328"/>
        <v>2</v>
      </c>
      <c r="M2318" s="6" t="str">
        <f t="shared" si="329"/>
        <v>43</v>
      </c>
      <c r="N2318" s="6">
        <v>11</v>
      </c>
      <c r="O2318" s="6">
        <v>2019</v>
      </c>
      <c r="P2318" s="6" t="s">
        <v>120</v>
      </c>
      <c r="Q2318" s="6">
        <v>11</v>
      </c>
      <c r="R2318" s="6">
        <v>2019</v>
      </c>
      <c r="S2318" s="7">
        <f t="shared" ca="1" si="330"/>
        <v>43642</v>
      </c>
      <c r="T2318" s="7" t="str">
        <f t="shared" si="331"/>
        <v>19</v>
      </c>
      <c r="U2318" s="7">
        <f t="shared" si="332"/>
        <v>43788</v>
      </c>
    </row>
    <row r="2319" spans="1:21" x14ac:dyDescent="0.25">
      <c r="A2319">
        <v>2318</v>
      </c>
      <c r="B2319" s="1">
        <v>43640</v>
      </c>
      <c r="C2319" s="1">
        <v>43792</v>
      </c>
      <c r="D2319" s="2">
        <v>47</v>
      </c>
      <c r="E2319" s="2" t="s">
        <v>1702</v>
      </c>
      <c r="F2319" s="2" t="s">
        <v>1704</v>
      </c>
      <c r="H2319" t="str">
        <f t="shared" ca="1" si="324"/>
        <v>cliente indisponivel</v>
      </c>
      <c r="I2319" t="str">
        <f t="shared" ca="1" si="325"/>
        <v>cliente indisponivel</v>
      </c>
      <c r="J2319" t="str">
        <f t="shared" ca="1" si="326"/>
        <v>Não entregue</v>
      </c>
      <c r="K2319">
        <f t="shared" ca="1" si="327"/>
        <v>2</v>
      </c>
      <c r="L2319">
        <f t="shared" ca="1" si="328"/>
        <v>2</v>
      </c>
      <c r="M2319" s="6" t="str">
        <f t="shared" si="329"/>
        <v>43</v>
      </c>
      <c r="N2319" s="6">
        <v>11</v>
      </c>
      <c r="O2319" s="6">
        <v>2019</v>
      </c>
      <c r="P2319" s="6" t="s">
        <v>144</v>
      </c>
      <c r="Q2319" s="6">
        <v>11</v>
      </c>
      <c r="R2319" s="6">
        <v>2019</v>
      </c>
      <c r="S2319" s="7">
        <f t="shared" ca="1" si="330"/>
        <v>43640</v>
      </c>
      <c r="T2319" s="7" t="str">
        <f t="shared" si="331"/>
        <v>23</v>
      </c>
      <c r="U2319" s="7">
        <f t="shared" si="332"/>
        <v>43792</v>
      </c>
    </row>
    <row r="2320" spans="1:21" x14ac:dyDescent="0.25">
      <c r="A2320">
        <v>2319</v>
      </c>
      <c r="B2320" s="1">
        <v>43639</v>
      </c>
      <c r="C2320" s="1">
        <v>43776</v>
      </c>
      <c r="D2320" s="2">
        <v>47</v>
      </c>
      <c r="E2320" s="2" t="s">
        <v>1701</v>
      </c>
      <c r="F2320" s="2" t="s">
        <v>1709</v>
      </c>
      <c r="H2320" t="str">
        <f t="shared" si="324"/>
        <v/>
      </c>
      <c r="I2320" t="str">
        <f t="shared" ca="1" si="325"/>
        <v>outros</v>
      </c>
      <c r="J2320" t="str">
        <f t="shared" ca="1" si="326"/>
        <v>Entregue</v>
      </c>
      <c r="K2320">
        <f t="shared" ca="1" si="327"/>
        <v>1</v>
      </c>
      <c r="L2320">
        <f t="shared" ca="1" si="328"/>
        <v>2</v>
      </c>
      <c r="M2320" s="6" t="str">
        <f t="shared" si="329"/>
        <v>43</v>
      </c>
      <c r="N2320" s="6">
        <v>11</v>
      </c>
      <c r="O2320" s="6">
        <v>2019</v>
      </c>
      <c r="P2320" s="6" t="s">
        <v>1697</v>
      </c>
      <c r="Q2320" s="6">
        <v>11</v>
      </c>
      <c r="R2320" s="6">
        <v>2019</v>
      </c>
      <c r="S2320" s="7">
        <f t="shared" ca="1" si="330"/>
        <v>43641</v>
      </c>
      <c r="T2320" s="7" t="str">
        <f t="shared" si="331"/>
        <v>7</v>
      </c>
      <c r="U2320" s="7">
        <f t="shared" si="332"/>
        <v>43776</v>
      </c>
    </row>
    <row r="2321" spans="1:21" x14ac:dyDescent="0.25">
      <c r="A2321">
        <v>2320</v>
      </c>
      <c r="B2321" s="1">
        <v>43642</v>
      </c>
      <c r="C2321" s="1">
        <v>43776</v>
      </c>
      <c r="D2321" s="2">
        <v>186</v>
      </c>
      <c r="E2321" s="2" t="s">
        <v>1701</v>
      </c>
      <c r="F2321" s="2" t="s">
        <v>1709</v>
      </c>
      <c r="H2321" t="str">
        <f t="shared" si="324"/>
        <v/>
      </c>
      <c r="I2321" t="str">
        <f t="shared" ca="1" si="325"/>
        <v>outros</v>
      </c>
      <c r="J2321" t="str">
        <f t="shared" ca="1" si="326"/>
        <v>Entregue</v>
      </c>
      <c r="K2321">
        <f t="shared" ca="1" si="327"/>
        <v>1</v>
      </c>
      <c r="L2321">
        <f t="shared" ca="1" si="328"/>
        <v>1</v>
      </c>
      <c r="M2321" s="6" t="str">
        <f t="shared" si="329"/>
        <v>43</v>
      </c>
      <c r="N2321" s="6">
        <v>11</v>
      </c>
      <c r="O2321" s="6">
        <v>2019</v>
      </c>
      <c r="P2321" s="6" t="s">
        <v>1697</v>
      </c>
      <c r="Q2321" s="6">
        <v>11</v>
      </c>
      <c r="R2321" s="6">
        <v>2019</v>
      </c>
      <c r="S2321" s="7">
        <f t="shared" ca="1" si="330"/>
        <v>43638</v>
      </c>
      <c r="T2321" s="7" t="str">
        <f t="shared" si="331"/>
        <v>7</v>
      </c>
      <c r="U2321" s="7">
        <f t="shared" si="332"/>
        <v>43776</v>
      </c>
    </row>
    <row r="2322" spans="1:21" x14ac:dyDescent="0.25">
      <c r="A2322">
        <v>2321</v>
      </c>
      <c r="B2322" s="1">
        <v>43641</v>
      </c>
      <c r="C2322" s="1">
        <v>43780</v>
      </c>
      <c r="D2322" s="2">
        <v>156</v>
      </c>
      <c r="E2322" s="2" t="s">
        <v>1701</v>
      </c>
      <c r="F2322" s="2" t="s">
        <v>1709</v>
      </c>
      <c r="H2322" t="str">
        <f t="shared" si="324"/>
        <v/>
      </c>
      <c r="I2322" t="str">
        <f t="shared" ca="1" si="325"/>
        <v>outros</v>
      </c>
      <c r="J2322" t="str">
        <f t="shared" ca="1" si="326"/>
        <v>Entregue</v>
      </c>
      <c r="K2322">
        <f t="shared" ca="1" si="327"/>
        <v>1</v>
      </c>
      <c r="L2322">
        <f t="shared" ca="1" si="328"/>
        <v>1</v>
      </c>
      <c r="M2322" s="6" t="str">
        <f t="shared" si="329"/>
        <v>43</v>
      </c>
      <c r="N2322" s="6">
        <v>11</v>
      </c>
      <c r="O2322" s="6">
        <v>2019</v>
      </c>
      <c r="P2322" s="6" t="s">
        <v>71</v>
      </c>
      <c r="Q2322" s="6">
        <v>11</v>
      </c>
      <c r="R2322" s="6">
        <v>2019</v>
      </c>
      <c r="S2322" s="7">
        <f t="shared" ca="1" si="330"/>
        <v>43639</v>
      </c>
      <c r="T2322" s="7" t="str">
        <f t="shared" si="331"/>
        <v>11</v>
      </c>
      <c r="U2322" s="7">
        <f t="shared" si="332"/>
        <v>43780</v>
      </c>
    </row>
    <row r="2323" spans="1:21" x14ac:dyDescent="0.25">
      <c r="A2323">
        <v>2322</v>
      </c>
      <c r="B2323" s="1">
        <v>43642</v>
      </c>
      <c r="C2323" s="1">
        <v>43788</v>
      </c>
      <c r="D2323" s="2">
        <v>29</v>
      </c>
      <c r="E2323" s="2" t="s">
        <v>1702</v>
      </c>
      <c r="F2323" s="2" t="s">
        <v>1703</v>
      </c>
      <c r="H2323" t="str">
        <f t="shared" ca="1" si="324"/>
        <v>cliente indisponivel</v>
      </c>
      <c r="I2323" t="str">
        <f t="shared" ca="1" si="325"/>
        <v>cliente indisponivel</v>
      </c>
      <c r="J2323" t="str">
        <f t="shared" ca="1" si="326"/>
        <v>Não entregue</v>
      </c>
      <c r="K2323">
        <f t="shared" ca="1" si="327"/>
        <v>2</v>
      </c>
      <c r="L2323">
        <f t="shared" ca="1" si="328"/>
        <v>2</v>
      </c>
      <c r="M2323" s="6" t="str">
        <f t="shared" si="329"/>
        <v>43</v>
      </c>
      <c r="N2323" s="6">
        <v>11</v>
      </c>
      <c r="O2323" s="6">
        <v>2019</v>
      </c>
      <c r="P2323" s="6" t="s">
        <v>120</v>
      </c>
      <c r="Q2323" s="6">
        <v>11</v>
      </c>
      <c r="R2323" s="6">
        <v>2019</v>
      </c>
      <c r="S2323" s="7">
        <f t="shared" ca="1" si="330"/>
        <v>43640</v>
      </c>
      <c r="T2323" s="7" t="str">
        <f t="shared" si="331"/>
        <v>19</v>
      </c>
      <c r="U2323" s="7">
        <f t="shared" si="332"/>
        <v>43788</v>
      </c>
    </row>
    <row r="2324" spans="1:21" x14ac:dyDescent="0.25">
      <c r="A2324">
        <v>2323</v>
      </c>
      <c r="B2324" s="1">
        <v>43641</v>
      </c>
      <c r="C2324" s="1">
        <v>43784</v>
      </c>
      <c r="D2324" s="2">
        <v>70</v>
      </c>
      <c r="E2324" s="2" t="s">
        <v>1702</v>
      </c>
      <c r="F2324" s="2" t="s">
        <v>1703</v>
      </c>
      <c r="H2324" t="str">
        <f t="shared" ca="1" si="324"/>
        <v>outros</v>
      </c>
      <c r="I2324" t="str">
        <f t="shared" ca="1" si="325"/>
        <v>outros</v>
      </c>
      <c r="J2324" t="str">
        <f t="shared" ca="1" si="326"/>
        <v>Entregue</v>
      </c>
      <c r="K2324">
        <f t="shared" ca="1" si="327"/>
        <v>1</v>
      </c>
      <c r="L2324">
        <f t="shared" ca="1" si="328"/>
        <v>3</v>
      </c>
      <c r="M2324" s="6" t="str">
        <f t="shared" si="329"/>
        <v>43</v>
      </c>
      <c r="N2324" s="6">
        <v>11</v>
      </c>
      <c r="O2324" s="6">
        <v>2019</v>
      </c>
      <c r="P2324" s="6" t="s">
        <v>95</v>
      </c>
      <c r="Q2324" s="6">
        <v>11</v>
      </c>
      <c r="R2324" s="6">
        <v>2019</v>
      </c>
      <c r="S2324" s="7">
        <f t="shared" ca="1" si="330"/>
        <v>43639</v>
      </c>
      <c r="T2324" s="7" t="str">
        <f t="shared" si="331"/>
        <v>15</v>
      </c>
      <c r="U2324" s="7">
        <f t="shared" si="332"/>
        <v>43784</v>
      </c>
    </row>
    <row r="2325" spans="1:21" x14ac:dyDescent="0.25">
      <c r="A2325">
        <v>2324</v>
      </c>
      <c r="B2325" s="1">
        <v>43642</v>
      </c>
      <c r="C2325" s="1">
        <v>43796</v>
      </c>
      <c r="D2325" s="2">
        <v>30</v>
      </c>
      <c r="E2325" s="2" t="s">
        <v>1701</v>
      </c>
      <c r="F2325" s="2" t="s">
        <v>1709</v>
      </c>
      <c r="H2325" t="str">
        <f t="shared" si="324"/>
        <v/>
      </c>
      <c r="I2325" t="str">
        <f t="shared" ca="1" si="325"/>
        <v>outros</v>
      </c>
      <c r="J2325" t="str">
        <f t="shared" ca="1" si="326"/>
        <v>Entregue</v>
      </c>
      <c r="K2325">
        <f t="shared" ca="1" si="327"/>
        <v>1</v>
      </c>
      <c r="L2325">
        <f t="shared" ca="1" si="328"/>
        <v>3</v>
      </c>
      <c r="M2325" s="6" t="str">
        <f t="shared" si="329"/>
        <v>43</v>
      </c>
      <c r="N2325" s="6">
        <v>11</v>
      </c>
      <c r="O2325" s="6">
        <v>2019</v>
      </c>
      <c r="P2325" s="6" t="s">
        <v>170</v>
      </c>
      <c r="Q2325" s="6">
        <v>11</v>
      </c>
      <c r="R2325" s="6">
        <v>2019</v>
      </c>
      <c r="S2325" s="7">
        <f t="shared" ca="1" si="330"/>
        <v>43640</v>
      </c>
      <c r="T2325" s="7" t="str">
        <f t="shared" si="331"/>
        <v>27</v>
      </c>
      <c r="U2325" s="7">
        <f t="shared" si="332"/>
        <v>43796</v>
      </c>
    </row>
    <row r="2326" spans="1:21" x14ac:dyDescent="0.25">
      <c r="A2326">
        <v>2325</v>
      </c>
      <c r="B2326" s="1">
        <v>43642</v>
      </c>
      <c r="C2326" s="1">
        <v>43788</v>
      </c>
      <c r="D2326" s="2">
        <v>59</v>
      </c>
      <c r="E2326" s="2" t="s">
        <v>1702</v>
      </c>
      <c r="F2326" s="2" t="s">
        <v>1703</v>
      </c>
      <c r="H2326" t="str">
        <f t="shared" ca="1" si="324"/>
        <v>outros</v>
      </c>
      <c r="I2326" t="str">
        <f t="shared" ca="1" si="325"/>
        <v>outros</v>
      </c>
      <c r="J2326" t="str">
        <f t="shared" ca="1" si="326"/>
        <v>Entregue</v>
      </c>
      <c r="K2326">
        <f t="shared" ca="1" si="327"/>
        <v>1</v>
      </c>
      <c r="L2326">
        <f t="shared" ca="1" si="328"/>
        <v>3</v>
      </c>
      <c r="M2326" s="6" t="str">
        <f t="shared" si="329"/>
        <v>43</v>
      </c>
      <c r="N2326" s="6">
        <v>11</v>
      </c>
      <c r="O2326" s="6">
        <v>2019</v>
      </c>
      <c r="P2326" s="6" t="s">
        <v>120</v>
      </c>
      <c r="Q2326" s="6">
        <v>11</v>
      </c>
      <c r="R2326" s="6">
        <v>2019</v>
      </c>
      <c r="S2326" s="7">
        <f t="shared" ca="1" si="330"/>
        <v>43639</v>
      </c>
      <c r="T2326" s="7" t="str">
        <f t="shared" si="331"/>
        <v>19</v>
      </c>
      <c r="U2326" s="7">
        <f t="shared" si="332"/>
        <v>43788</v>
      </c>
    </row>
    <row r="2327" spans="1:21" x14ac:dyDescent="0.25">
      <c r="A2327">
        <v>2326</v>
      </c>
      <c r="B2327" s="1">
        <v>43642</v>
      </c>
      <c r="C2327" s="1">
        <v>43773</v>
      </c>
      <c r="D2327" s="2">
        <v>152</v>
      </c>
      <c r="E2327" s="2" t="s">
        <v>1702</v>
      </c>
      <c r="F2327" s="2" t="s">
        <v>1703</v>
      </c>
      <c r="H2327" t="str">
        <f t="shared" ca="1" si="324"/>
        <v>outros</v>
      </c>
      <c r="I2327" t="str">
        <f t="shared" ca="1" si="325"/>
        <v>outros</v>
      </c>
      <c r="J2327" t="str">
        <f t="shared" ca="1" si="326"/>
        <v>Entregue</v>
      </c>
      <c r="K2327">
        <f t="shared" ca="1" si="327"/>
        <v>1</v>
      </c>
      <c r="L2327">
        <f t="shared" ca="1" si="328"/>
        <v>1</v>
      </c>
      <c r="M2327" s="6" t="str">
        <f t="shared" si="329"/>
        <v>43</v>
      </c>
      <c r="N2327" s="6">
        <v>11</v>
      </c>
      <c r="O2327" s="6">
        <v>2019</v>
      </c>
      <c r="P2327" s="6" t="s">
        <v>1698</v>
      </c>
      <c r="Q2327" s="6">
        <v>11</v>
      </c>
      <c r="R2327" s="6">
        <v>2019</v>
      </c>
      <c r="S2327" s="7">
        <f t="shared" ca="1" si="330"/>
        <v>43639</v>
      </c>
      <c r="T2327" s="7" t="str">
        <f t="shared" si="331"/>
        <v>4</v>
      </c>
      <c r="U2327" s="7">
        <f t="shared" si="332"/>
        <v>43773</v>
      </c>
    </row>
    <row r="2328" spans="1:21" x14ac:dyDescent="0.25">
      <c r="A2328">
        <v>2327</v>
      </c>
      <c r="B2328" s="1">
        <v>43638</v>
      </c>
      <c r="C2328" s="1">
        <v>43796</v>
      </c>
      <c r="D2328" s="2">
        <v>49</v>
      </c>
      <c r="E2328" s="2" t="s">
        <v>1701</v>
      </c>
      <c r="F2328" s="2" t="s">
        <v>1709</v>
      </c>
      <c r="H2328" t="str">
        <f t="shared" si="324"/>
        <v/>
      </c>
      <c r="I2328" t="str">
        <f t="shared" ca="1" si="325"/>
        <v>cliente indisponivel</v>
      </c>
      <c r="J2328" t="str">
        <f t="shared" ca="1" si="326"/>
        <v>Não entregue</v>
      </c>
      <c r="K2328">
        <f t="shared" ca="1" si="327"/>
        <v>2</v>
      </c>
      <c r="L2328">
        <f t="shared" ca="1" si="328"/>
        <v>1</v>
      </c>
      <c r="M2328" s="6" t="str">
        <f t="shared" si="329"/>
        <v>43</v>
      </c>
      <c r="N2328" s="6">
        <v>11</v>
      </c>
      <c r="O2328" s="6">
        <v>2019</v>
      </c>
      <c r="P2328" s="6" t="s">
        <v>170</v>
      </c>
      <c r="Q2328" s="6">
        <v>11</v>
      </c>
      <c r="R2328" s="6">
        <v>2019</v>
      </c>
      <c r="S2328" s="7">
        <f t="shared" ca="1" si="330"/>
        <v>43641</v>
      </c>
      <c r="T2328" s="7" t="str">
        <f t="shared" si="331"/>
        <v>27</v>
      </c>
      <c r="U2328" s="7">
        <f t="shared" si="332"/>
        <v>43796</v>
      </c>
    </row>
    <row r="2329" spans="1:21" x14ac:dyDescent="0.25">
      <c r="A2329">
        <v>2328</v>
      </c>
      <c r="B2329" s="1">
        <v>43640</v>
      </c>
      <c r="C2329" s="1">
        <v>43781</v>
      </c>
      <c r="D2329" s="2">
        <v>8</v>
      </c>
      <c r="E2329" s="2" t="s">
        <v>1701</v>
      </c>
      <c r="F2329" s="2" t="s">
        <v>1709</v>
      </c>
      <c r="H2329" t="str">
        <f t="shared" si="324"/>
        <v/>
      </c>
      <c r="I2329" t="str">
        <f t="shared" ca="1" si="325"/>
        <v>cliente indisponivel</v>
      </c>
      <c r="J2329" t="str">
        <f t="shared" ca="1" si="326"/>
        <v>Não entregue</v>
      </c>
      <c r="K2329">
        <f t="shared" ca="1" si="327"/>
        <v>2</v>
      </c>
      <c r="L2329">
        <f t="shared" ca="1" si="328"/>
        <v>1</v>
      </c>
      <c r="M2329" s="6" t="str">
        <f t="shared" si="329"/>
        <v>43</v>
      </c>
      <c r="N2329" s="6">
        <v>11</v>
      </c>
      <c r="O2329" s="6">
        <v>2019</v>
      </c>
      <c r="P2329" s="6" t="s">
        <v>78</v>
      </c>
      <c r="Q2329" s="6">
        <v>11</v>
      </c>
      <c r="R2329" s="6">
        <v>2019</v>
      </c>
      <c r="S2329" s="7">
        <f t="shared" ca="1" si="330"/>
        <v>43641</v>
      </c>
      <c r="T2329" s="7" t="str">
        <f t="shared" si="331"/>
        <v>12</v>
      </c>
      <c r="U2329" s="7">
        <f t="shared" si="332"/>
        <v>43781</v>
      </c>
    </row>
    <row r="2330" spans="1:21" x14ac:dyDescent="0.25">
      <c r="A2330">
        <v>2329</v>
      </c>
      <c r="B2330" s="1">
        <v>43638</v>
      </c>
      <c r="C2330" s="1">
        <v>43788</v>
      </c>
      <c r="D2330" s="2">
        <v>184</v>
      </c>
      <c r="E2330" s="2" t="s">
        <v>1701</v>
      </c>
      <c r="F2330" s="2" t="s">
        <v>1709</v>
      </c>
      <c r="H2330" t="str">
        <f t="shared" si="324"/>
        <v/>
      </c>
      <c r="I2330" t="str">
        <f t="shared" ca="1" si="325"/>
        <v>outros</v>
      </c>
      <c r="J2330" t="str">
        <f t="shared" ca="1" si="326"/>
        <v>Entregue</v>
      </c>
      <c r="K2330">
        <f t="shared" ca="1" si="327"/>
        <v>1</v>
      </c>
      <c r="L2330">
        <f t="shared" ca="1" si="328"/>
        <v>3</v>
      </c>
      <c r="M2330" s="6" t="str">
        <f t="shared" si="329"/>
        <v>43</v>
      </c>
      <c r="N2330" s="6">
        <v>11</v>
      </c>
      <c r="O2330" s="6">
        <v>2019</v>
      </c>
      <c r="P2330" s="6" t="s">
        <v>120</v>
      </c>
      <c r="Q2330" s="6">
        <v>11</v>
      </c>
      <c r="R2330" s="6">
        <v>2019</v>
      </c>
      <c r="S2330" s="7">
        <f t="shared" ca="1" si="330"/>
        <v>43640</v>
      </c>
      <c r="T2330" s="7" t="str">
        <f t="shared" si="331"/>
        <v>19</v>
      </c>
      <c r="U2330" s="7">
        <f t="shared" si="332"/>
        <v>43788</v>
      </c>
    </row>
    <row r="2331" spans="1:21" x14ac:dyDescent="0.25">
      <c r="A2331">
        <v>2330</v>
      </c>
      <c r="B2331" s="1">
        <v>43641</v>
      </c>
      <c r="C2331" s="1">
        <v>43793</v>
      </c>
      <c r="D2331" s="2">
        <v>25</v>
      </c>
      <c r="E2331" s="2" t="s">
        <v>1701</v>
      </c>
      <c r="F2331" s="2" t="s">
        <v>1709</v>
      </c>
      <c r="H2331" t="str">
        <f t="shared" si="324"/>
        <v/>
      </c>
      <c r="I2331" t="str">
        <f t="shared" ca="1" si="325"/>
        <v>cliente indisponivel</v>
      </c>
      <c r="J2331" t="str">
        <f t="shared" ca="1" si="326"/>
        <v>Não entregue</v>
      </c>
      <c r="K2331">
        <f t="shared" ca="1" si="327"/>
        <v>2</v>
      </c>
      <c r="L2331">
        <f t="shared" ca="1" si="328"/>
        <v>2</v>
      </c>
      <c r="M2331" s="6" t="str">
        <f t="shared" si="329"/>
        <v>43</v>
      </c>
      <c r="N2331" s="6">
        <v>11</v>
      </c>
      <c r="O2331" s="6">
        <v>2019</v>
      </c>
      <c r="P2331" s="6" t="s">
        <v>151</v>
      </c>
      <c r="Q2331" s="6">
        <v>11</v>
      </c>
      <c r="R2331" s="6">
        <v>2019</v>
      </c>
      <c r="S2331" s="7">
        <f t="shared" ca="1" si="330"/>
        <v>43638</v>
      </c>
      <c r="T2331" s="7" t="str">
        <f t="shared" si="331"/>
        <v>24</v>
      </c>
      <c r="U2331" s="7">
        <f t="shared" si="332"/>
        <v>43793</v>
      </c>
    </row>
    <row r="2332" spans="1:21" x14ac:dyDescent="0.25">
      <c r="A2332">
        <v>2331</v>
      </c>
      <c r="B2332" s="1">
        <v>43640</v>
      </c>
      <c r="C2332" s="1">
        <v>43783</v>
      </c>
      <c r="D2332" s="2">
        <v>13</v>
      </c>
      <c r="E2332" s="2" t="s">
        <v>1702</v>
      </c>
      <c r="F2332" s="2" t="s">
        <v>1704</v>
      </c>
      <c r="H2332" t="str">
        <f t="shared" ca="1" si="324"/>
        <v>outros</v>
      </c>
      <c r="I2332" t="str">
        <f t="shared" ca="1" si="325"/>
        <v>outros</v>
      </c>
      <c r="J2332" t="str">
        <f t="shared" ca="1" si="326"/>
        <v>Entregue</v>
      </c>
      <c r="K2332">
        <f t="shared" ca="1" si="327"/>
        <v>1</v>
      </c>
      <c r="L2332">
        <f t="shared" ca="1" si="328"/>
        <v>3</v>
      </c>
      <c r="M2332" s="6" t="str">
        <f t="shared" si="329"/>
        <v>43</v>
      </c>
      <c r="N2332" s="6">
        <v>11</v>
      </c>
      <c r="O2332" s="6">
        <v>2019</v>
      </c>
      <c r="P2332" s="6" t="s">
        <v>90</v>
      </c>
      <c r="Q2332" s="6">
        <v>11</v>
      </c>
      <c r="R2332" s="6">
        <v>2019</v>
      </c>
      <c r="S2332" s="7">
        <f t="shared" ca="1" si="330"/>
        <v>43638</v>
      </c>
      <c r="T2332" s="7" t="str">
        <f t="shared" si="331"/>
        <v>14</v>
      </c>
      <c r="U2332" s="7">
        <f t="shared" si="332"/>
        <v>43783</v>
      </c>
    </row>
    <row r="2333" spans="1:21" x14ac:dyDescent="0.25">
      <c r="A2333">
        <v>2332</v>
      </c>
      <c r="B2333" s="1">
        <v>43639</v>
      </c>
      <c r="C2333" s="1">
        <v>43796</v>
      </c>
      <c r="D2333" s="2">
        <v>162</v>
      </c>
      <c r="E2333" s="2" t="s">
        <v>1701</v>
      </c>
      <c r="F2333" s="2" t="s">
        <v>1709</v>
      </c>
      <c r="H2333" t="str">
        <f t="shared" si="324"/>
        <v/>
      </c>
      <c r="I2333" t="str">
        <f t="shared" ca="1" si="325"/>
        <v>cliente indisponivel</v>
      </c>
      <c r="J2333" t="str">
        <f t="shared" ca="1" si="326"/>
        <v>Não entregue</v>
      </c>
      <c r="K2333">
        <f t="shared" ca="1" si="327"/>
        <v>2</v>
      </c>
      <c r="L2333">
        <f t="shared" ca="1" si="328"/>
        <v>2</v>
      </c>
      <c r="M2333" s="6" t="str">
        <f t="shared" si="329"/>
        <v>43</v>
      </c>
      <c r="N2333" s="6">
        <v>11</v>
      </c>
      <c r="O2333" s="6">
        <v>2019</v>
      </c>
      <c r="P2333" s="6" t="s">
        <v>170</v>
      </c>
      <c r="Q2333" s="6">
        <v>11</v>
      </c>
      <c r="R2333" s="6">
        <v>2019</v>
      </c>
      <c r="S2333" s="7">
        <f t="shared" ca="1" si="330"/>
        <v>43641</v>
      </c>
      <c r="T2333" s="7" t="str">
        <f t="shared" si="331"/>
        <v>27</v>
      </c>
      <c r="U2333" s="7">
        <f t="shared" si="332"/>
        <v>43796</v>
      </c>
    </row>
    <row r="2334" spans="1:21" x14ac:dyDescent="0.25">
      <c r="A2334">
        <v>2333</v>
      </c>
      <c r="B2334" s="1">
        <v>43638</v>
      </c>
      <c r="C2334" s="1">
        <v>43787</v>
      </c>
      <c r="D2334" s="2">
        <v>37</v>
      </c>
      <c r="E2334" s="2" t="s">
        <v>1702</v>
      </c>
      <c r="F2334" s="2" t="s">
        <v>1704</v>
      </c>
      <c r="H2334" t="str">
        <f t="shared" ca="1" si="324"/>
        <v>outros</v>
      </c>
      <c r="I2334" t="str">
        <f t="shared" ca="1" si="325"/>
        <v>outros</v>
      </c>
      <c r="J2334" t="str">
        <f t="shared" ca="1" si="326"/>
        <v>Entregue</v>
      </c>
      <c r="K2334">
        <f t="shared" ca="1" si="327"/>
        <v>1</v>
      </c>
      <c r="L2334">
        <f t="shared" ca="1" si="328"/>
        <v>1</v>
      </c>
      <c r="M2334" s="6" t="str">
        <f t="shared" si="329"/>
        <v>43</v>
      </c>
      <c r="N2334" s="6">
        <v>11</v>
      </c>
      <c r="O2334" s="6">
        <v>2019</v>
      </c>
      <c r="P2334" s="6" t="s">
        <v>114</v>
      </c>
      <c r="Q2334" s="6">
        <v>11</v>
      </c>
      <c r="R2334" s="6">
        <v>2019</v>
      </c>
      <c r="S2334" s="7">
        <f t="shared" ca="1" si="330"/>
        <v>43638</v>
      </c>
      <c r="T2334" s="7" t="str">
        <f t="shared" si="331"/>
        <v>18</v>
      </c>
      <c r="U2334" s="7">
        <f t="shared" si="332"/>
        <v>43787</v>
      </c>
    </row>
    <row r="2335" spans="1:21" x14ac:dyDescent="0.25">
      <c r="A2335">
        <v>2334</v>
      </c>
      <c r="B2335" s="1">
        <v>43638</v>
      </c>
      <c r="C2335" s="1">
        <v>43777</v>
      </c>
      <c r="D2335" s="2">
        <v>9</v>
      </c>
      <c r="E2335" s="2" t="s">
        <v>1702</v>
      </c>
      <c r="F2335" s="2" t="s">
        <v>1703</v>
      </c>
      <c r="H2335" t="str">
        <f t="shared" ca="1" si="324"/>
        <v>outros</v>
      </c>
      <c r="I2335" t="str">
        <f t="shared" ca="1" si="325"/>
        <v>outros</v>
      </c>
      <c r="J2335" t="str">
        <f t="shared" ca="1" si="326"/>
        <v>Entregue</v>
      </c>
      <c r="K2335">
        <f t="shared" ca="1" si="327"/>
        <v>1</v>
      </c>
      <c r="L2335">
        <f t="shared" ca="1" si="328"/>
        <v>2</v>
      </c>
      <c r="M2335" s="6" t="str">
        <f t="shared" si="329"/>
        <v>43</v>
      </c>
      <c r="N2335" s="6">
        <v>11</v>
      </c>
      <c r="O2335" s="6">
        <v>2019</v>
      </c>
      <c r="P2335" s="6" t="s">
        <v>1693</v>
      </c>
      <c r="Q2335" s="6">
        <v>11</v>
      </c>
      <c r="R2335" s="6">
        <v>2019</v>
      </c>
      <c r="S2335" s="7">
        <f t="shared" ca="1" si="330"/>
        <v>43640</v>
      </c>
      <c r="T2335" s="7" t="str">
        <f t="shared" si="331"/>
        <v>8</v>
      </c>
      <c r="U2335" s="7">
        <f t="shared" si="332"/>
        <v>43777</v>
      </c>
    </row>
    <row r="2336" spans="1:21" x14ac:dyDescent="0.25">
      <c r="A2336">
        <v>2335</v>
      </c>
      <c r="B2336" s="1">
        <v>43640</v>
      </c>
      <c r="C2336" s="1">
        <v>43771</v>
      </c>
      <c r="D2336" s="2">
        <v>229</v>
      </c>
      <c r="E2336" s="2" t="s">
        <v>1702</v>
      </c>
      <c r="F2336" s="2" t="s">
        <v>1704</v>
      </c>
      <c r="H2336" t="str">
        <f t="shared" ca="1" si="324"/>
        <v>cliente indisponivel</v>
      </c>
      <c r="I2336" t="str">
        <f t="shared" ca="1" si="325"/>
        <v>cliente indisponivel</v>
      </c>
      <c r="J2336" t="str">
        <f t="shared" ca="1" si="326"/>
        <v>Não entregue</v>
      </c>
      <c r="K2336">
        <f t="shared" ca="1" si="327"/>
        <v>2</v>
      </c>
      <c r="L2336">
        <f t="shared" ca="1" si="328"/>
        <v>2</v>
      </c>
      <c r="M2336" s="6" t="str">
        <f t="shared" si="329"/>
        <v>43</v>
      </c>
      <c r="N2336" s="6">
        <v>11</v>
      </c>
      <c r="O2336" s="6">
        <v>2019</v>
      </c>
      <c r="P2336" s="6" t="s">
        <v>1699</v>
      </c>
      <c r="Q2336" s="6">
        <v>11</v>
      </c>
      <c r="R2336" s="6">
        <v>2019</v>
      </c>
      <c r="S2336" s="7">
        <f t="shared" ca="1" si="330"/>
        <v>43639</v>
      </c>
      <c r="T2336" s="7" t="str">
        <f t="shared" si="331"/>
        <v>2</v>
      </c>
      <c r="U2336" s="7">
        <f t="shared" si="332"/>
        <v>43771</v>
      </c>
    </row>
    <row r="2337" spans="1:21" x14ac:dyDescent="0.25">
      <c r="A2337">
        <v>2336</v>
      </c>
      <c r="B2337" s="1">
        <v>43638</v>
      </c>
      <c r="C2337" s="1">
        <v>43793</v>
      </c>
      <c r="D2337" s="2">
        <v>44</v>
      </c>
      <c r="E2337" s="2" t="s">
        <v>1702</v>
      </c>
      <c r="F2337" s="2" t="s">
        <v>1704</v>
      </c>
      <c r="H2337" t="str">
        <f t="shared" ca="1" si="324"/>
        <v>outros</v>
      </c>
      <c r="I2337" t="str">
        <f t="shared" ca="1" si="325"/>
        <v>outros</v>
      </c>
      <c r="J2337" t="str">
        <f t="shared" ca="1" si="326"/>
        <v>Entregue</v>
      </c>
      <c r="K2337">
        <f t="shared" ca="1" si="327"/>
        <v>1</v>
      </c>
      <c r="L2337">
        <f t="shared" ca="1" si="328"/>
        <v>3</v>
      </c>
      <c r="M2337" s="6" t="str">
        <f t="shared" si="329"/>
        <v>43</v>
      </c>
      <c r="N2337" s="6">
        <v>11</v>
      </c>
      <c r="O2337" s="6">
        <v>2019</v>
      </c>
      <c r="P2337" s="6" t="s">
        <v>151</v>
      </c>
      <c r="Q2337" s="6">
        <v>11</v>
      </c>
      <c r="R2337" s="6">
        <v>2019</v>
      </c>
      <c r="S2337" s="7">
        <f t="shared" ca="1" si="330"/>
        <v>43639</v>
      </c>
      <c r="T2337" s="7" t="str">
        <f t="shared" si="331"/>
        <v>24</v>
      </c>
      <c r="U2337" s="7">
        <f t="shared" si="332"/>
        <v>43793</v>
      </c>
    </row>
    <row r="2338" spans="1:21" x14ac:dyDescent="0.25">
      <c r="A2338">
        <v>2337</v>
      </c>
      <c r="B2338" s="1">
        <v>43639</v>
      </c>
      <c r="C2338" s="1">
        <v>43792</v>
      </c>
      <c r="D2338" s="2">
        <v>49</v>
      </c>
      <c r="E2338" s="2" t="s">
        <v>1701</v>
      </c>
      <c r="F2338" s="2" t="s">
        <v>1709</v>
      </c>
      <c r="H2338" t="str">
        <f t="shared" si="324"/>
        <v/>
      </c>
      <c r="I2338" t="str">
        <f t="shared" ca="1" si="325"/>
        <v>outros</v>
      </c>
      <c r="J2338" t="str">
        <f t="shared" ca="1" si="326"/>
        <v>Entregue</v>
      </c>
      <c r="K2338">
        <f t="shared" ca="1" si="327"/>
        <v>1</v>
      </c>
      <c r="L2338">
        <f t="shared" ca="1" si="328"/>
        <v>2</v>
      </c>
      <c r="M2338" s="6" t="str">
        <f t="shared" si="329"/>
        <v>43</v>
      </c>
      <c r="N2338" s="6">
        <v>11</v>
      </c>
      <c r="O2338" s="6">
        <v>2019</v>
      </c>
      <c r="P2338" s="6" t="s">
        <v>144</v>
      </c>
      <c r="Q2338" s="6">
        <v>11</v>
      </c>
      <c r="R2338" s="6">
        <v>2019</v>
      </c>
      <c r="S2338" s="7">
        <f t="shared" ca="1" si="330"/>
        <v>43638</v>
      </c>
      <c r="T2338" s="7" t="str">
        <f t="shared" si="331"/>
        <v>23</v>
      </c>
      <c r="U2338" s="7">
        <f t="shared" si="332"/>
        <v>43792</v>
      </c>
    </row>
    <row r="2339" spans="1:21" x14ac:dyDescent="0.25">
      <c r="A2339">
        <v>2338</v>
      </c>
      <c r="B2339" s="1">
        <v>43639</v>
      </c>
      <c r="C2339" s="1">
        <v>43783</v>
      </c>
      <c r="D2339" s="2">
        <v>24</v>
      </c>
      <c r="E2339" s="2" t="s">
        <v>1701</v>
      </c>
      <c r="F2339" s="2" t="s">
        <v>1709</v>
      </c>
      <c r="H2339" t="str">
        <f t="shared" si="324"/>
        <v/>
      </c>
      <c r="I2339" t="str">
        <f t="shared" ca="1" si="325"/>
        <v>cliente indisponivel</v>
      </c>
      <c r="J2339" t="str">
        <f t="shared" ca="1" si="326"/>
        <v>Não entregue</v>
      </c>
      <c r="K2339">
        <f t="shared" ca="1" si="327"/>
        <v>2</v>
      </c>
      <c r="L2339">
        <f t="shared" ca="1" si="328"/>
        <v>1</v>
      </c>
      <c r="M2339" s="6" t="str">
        <f t="shared" si="329"/>
        <v>43</v>
      </c>
      <c r="N2339" s="6">
        <v>11</v>
      </c>
      <c r="O2339" s="6">
        <v>2019</v>
      </c>
      <c r="P2339" s="6" t="s">
        <v>90</v>
      </c>
      <c r="Q2339" s="6">
        <v>11</v>
      </c>
      <c r="R2339" s="6">
        <v>2019</v>
      </c>
      <c r="S2339" s="7">
        <f t="shared" ca="1" si="330"/>
        <v>43640</v>
      </c>
      <c r="T2339" s="7" t="str">
        <f t="shared" si="331"/>
        <v>14</v>
      </c>
      <c r="U2339" s="7">
        <f t="shared" si="332"/>
        <v>43783</v>
      </c>
    </row>
    <row r="2340" spans="1:21" x14ac:dyDescent="0.25">
      <c r="A2340">
        <v>2339</v>
      </c>
      <c r="B2340" s="1">
        <v>43642</v>
      </c>
      <c r="C2340" s="1">
        <v>43789</v>
      </c>
      <c r="D2340" s="2">
        <v>33</v>
      </c>
      <c r="E2340" s="2" t="s">
        <v>1701</v>
      </c>
      <c r="F2340" s="2" t="s">
        <v>1709</v>
      </c>
      <c r="H2340" t="str">
        <f t="shared" si="324"/>
        <v/>
      </c>
      <c r="I2340" t="str">
        <f t="shared" ca="1" si="325"/>
        <v>outros</v>
      </c>
      <c r="J2340" t="str">
        <f t="shared" ca="1" si="326"/>
        <v>Entregue</v>
      </c>
      <c r="K2340">
        <f t="shared" ca="1" si="327"/>
        <v>1</v>
      </c>
      <c r="L2340">
        <f t="shared" ca="1" si="328"/>
        <v>2</v>
      </c>
      <c r="M2340" s="6" t="str">
        <f t="shared" si="329"/>
        <v>43</v>
      </c>
      <c r="N2340" s="6">
        <v>11</v>
      </c>
      <c r="O2340" s="6">
        <v>2019</v>
      </c>
      <c r="P2340" s="6" t="s">
        <v>126</v>
      </c>
      <c r="Q2340" s="6">
        <v>11</v>
      </c>
      <c r="R2340" s="6">
        <v>2019</v>
      </c>
      <c r="S2340" s="7">
        <f t="shared" ca="1" si="330"/>
        <v>43638</v>
      </c>
      <c r="T2340" s="7" t="str">
        <f t="shared" si="331"/>
        <v>20</v>
      </c>
      <c r="U2340" s="7">
        <f t="shared" si="332"/>
        <v>43789</v>
      </c>
    </row>
    <row r="2341" spans="1:21" x14ac:dyDescent="0.25">
      <c r="A2341">
        <v>2340</v>
      </c>
      <c r="B2341" s="1">
        <v>43640</v>
      </c>
      <c r="C2341" s="1">
        <v>43790</v>
      </c>
      <c r="D2341" s="2">
        <v>196</v>
      </c>
      <c r="E2341" s="2" t="s">
        <v>1702</v>
      </c>
      <c r="F2341" s="2" t="s">
        <v>1704</v>
      </c>
      <c r="H2341" t="str">
        <f t="shared" ca="1" si="324"/>
        <v>outros</v>
      </c>
      <c r="I2341" t="str">
        <f t="shared" ca="1" si="325"/>
        <v>outros</v>
      </c>
      <c r="J2341" t="str">
        <f t="shared" ca="1" si="326"/>
        <v>Entregue</v>
      </c>
      <c r="K2341">
        <f t="shared" ca="1" si="327"/>
        <v>1</v>
      </c>
      <c r="L2341">
        <f t="shared" ca="1" si="328"/>
        <v>1</v>
      </c>
      <c r="M2341" s="6" t="str">
        <f t="shared" si="329"/>
        <v>43</v>
      </c>
      <c r="N2341" s="6">
        <v>11</v>
      </c>
      <c r="O2341" s="6">
        <v>2019</v>
      </c>
      <c r="P2341" s="6" t="s">
        <v>132</v>
      </c>
      <c r="Q2341" s="6">
        <v>11</v>
      </c>
      <c r="R2341" s="6">
        <v>2019</v>
      </c>
      <c r="S2341" s="7">
        <f t="shared" ca="1" si="330"/>
        <v>43639</v>
      </c>
      <c r="T2341" s="7" t="str">
        <f t="shared" si="331"/>
        <v>21</v>
      </c>
      <c r="U2341" s="7">
        <f t="shared" si="332"/>
        <v>43790</v>
      </c>
    </row>
    <row r="2342" spans="1:21" x14ac:dyDescent="0.25">
      <c r="A2342">
        <v>2341</v>
      </c>
      <c r="B2342" s="1">
        <v>43642</v>
      </c>
      <c r="C2342" s="1">
        <v>43788</v>
      </c>
      <c r="D2342" s="2">
        <v>102</v>
      </c>
      <c r="E2342" s="2" t="s">
        <v>1701</v>
      </c>
      <c r="F2342" s="2" t="s">
        <v>1709</v>
      </c>
      <c r="H2342" t="str">
        <f t="shared" si="324"/>
        <v/>
      </c>
      <c r="I2342" t="str">
        <f t="shared" ca="1" si="325"/>
        <v>cliente indisponivel</v>
      </c>
      <c r="J2342" t="str">
        <f t="shared" ca="1" si="326"/>
        <v>Não entregue</v>
      </c>
      <c r="K2342">
        <f t="shared" ca="1" si="327"/>
        <v>2</v>
      </c>
      <c r="L2342">
        <f t="shared" ca="1" si="328"/>
        <v>3</v>
      </c>
      <c r="M2342" s="6" t="str">
        <f t="shared" si="329"/>
        <v>43</v>
      </c>
      <c r="N2342" s="6">
        <v>11</v>
      </c>
      <c r="O2342" s="6">
        <v>2019</v>
      </c>
      <c r="P2342" s="6" t="s">
        <v>120</v>
      </c>
      <c r="Q2342" s="6">
        <v>11</v>
      </c>
      <c r="R2342" s="6">
        <v>2019</v>
      </c>
      <c r="S2342" s="7">
        <f t="shared" ca="1" si="330"/>
        <v>43642</v>
      </c>
      <c r="T2342" s="7" t="str">
        <f t="shared" si="331"/>
        <v>19</v>
      </c>
      <c r="U2342" s="7">
        <f t="shared" si="332"/>
        <v>43788</v>
      </c>
    </row>
    <row r="2343" spans="1:21" x14ac:dyDescent="0.25">
      <c r="A2343">
        <v>2342</v>
      </c>
      <c r="B2343" s="1">
        <v>43638</v>
      </c>
      <c r="C2343" s="1">
        <v>43787</v>
      </c>
      <c r="D2343" s="2">
        <v>221</v>
      </c>
      <c r="E2343" s="2" t="s">
        <v>1701</v>
      </c>
      <c r="F2343" s="2" t="s">
        <v>1709</v>
      </c>
      <c r="H2343" t="str">
        <f t="shared" si="324"/>
        <v/>
      </c>
      <c r="I2343" t="str">
        <f t="shared" ca="1" si="325"/>
        <v>cliente indisponivel</v>
      </c>
      <c r="J2343" t="str">
        <f t="shared" ca="1" si="326"/>
        <v>Não entregue</v>
      </c>
      <c r="K2343">
        <f t="shared" ca="1" si="327"/>
        <v>2</v>
      </c>
      <c r="L2343">
        <f t="shared" ca="1" si="328"/>
        <v>1</v>
      </c>
      <c r="M2343" s="6" t="str">
        <f t="shared" si="329"/>
        <v>43</v>
      </c>
      <c r="N2343" s="6">
        <v>11</v>
      </c>
      <c r="O2343" s="6">
        <v>2019</v>
      </c>
      <c r="P2343" s="6" t="s">
        <v>114</v>
      </c>
      <c r="Q2343" s="6">
        <v>11</v>
      </c>
      <c r="R2343" s="6">
        <v>2019</v>
      </c>
      <c r="S2343" s="7">
        <f t="shared" ca="1" si="330"/>
        <v>43640</v>
      </c>
      <c r="T2343" s="7" t="str">
        <f t="shared" si="331"/>
        <v>18</v>
      </c>
      <c r="U2343" s="7">
        <f t="shared" si="332"/>
        <v>43787</v>
      </c>
    </row>
    <row r="2344" spans="1:21" x14ac:dyDescent="0.25">
      <c r="A2344">
        <v>2343</v>
      </c>
      <c r="B2344" s="1">
        <v>43638</v>
      </c>
      <c r="C2344" s="1">
        <v>43771</v>
      </c>
      <c r="D2344" s="2">
        <v>230</v>
      </c>
      <c r="E2344" s="2" t="s">
        <v>1701</v>
      </c>
      <c r="F2344" s="2" t="s">
        <v>1709</v>
      </c>
      <c r="H2344" t="str">
        <f t="shared" si="324"/>
        <v/>
      </c>
      <c r="I2344" t="str">
        <f t="shared" ca="1" si="325"/>
        <v>cliente indisponivel</v>
      </c>
      <c r="J2344" t="str">
        <f t="shared" ca="1" si="326"/>
        <v>Não entregue</v>
      </c>
      <c r="K2344">
        <f t="shared" ca="1" si="327"/>
        <v>2</v>
      </c>
      <c r="L2344">
        <f t="shared" ca="1" si="328"/>
        <v>3</v>
      </c>
      <c r="M2344" s="6" t="str">
        <f t="shared" si="329"/>
        <v>43</v>
      </c>
      <c r="N2344" s="6">
        <v>11</v>
      </c>
      <c r="O2344" s="6">
        <v>2019</v>
      </c>
      <c r="P2344" s="6" t="s">
        <v>1699</v>
      </c>
      <c r="Q2344" s="6">
        <v>11</v>
      </c>
      <c r="R2344" s="6">
        <v>2019</v>
      </c>
      <c r="S2344" s="7">
        <f t="shared" ca="1" si="330"/>
        <v>43641</v>
      </c>
      <c r="T2344" s="7" t="str">
        <f t="shared" si="331"/>
        <v>2</v>
      </c>
      <c r="U2344" s="7">
        <f t="shared" si="332"/>
        <v>43771</v>
      </c>
    </row>
    <row r="2345" spans="1:21" x14ac:dyDescent="0.25">
      <c r="A2345">
        <v>2344</v>
      </c>
      <c r="B2345" s="1">
        <v>43642</v>
      </c>
      <c r="C2345" s="1">
        <v>43784</v>
      </c>
      <c r="D2345" s="2">
        <v>10</v>
      </c>
      <c r="E2345" s="2" t="s">
        <v>1701</v>
      </c>
      <c r="F2345" s="2" t="s">
        <v>1709</v>
      </c>
      <c r="H2345" t="str">
        <f t="shared" si="324"/>
        <v/>
      </c>
      <c r="I2345" t="str">
        <f t="shared" ca="1" si="325"/>
        <v>cliente indisponivel</v>
      </c>
      <c r="J2345" t="str">
        <f t="shared" ca="1" si="326"/>
        <v>Não entregue</v>
      </c>
      <c r="K2345">
        <f t="shared" ca="1" si="327"/>
        <v>2</v>
      </c>
      <c r="L2345">
        <f t="shared" ca="1" si="328"/>
        <v>3</v>
      </c>
      <c r="M2345" s="6" t="str">
        <f t="shared" si="329"/>
        <v>43</v>
      </c>
      <c r="N2345" s="6">
        <v>11</v>
      </c>
      <c r="O2345" s="6">
        <v>2019</v>
      </c>
      <c r="P2345" s="6" t="s">
        <v>95</v>
      </c>
      <c r="Q2345" s="6">
        <v>11</v>
      </c>
      <c r="R2345" s="6">
        <v>2019</v>
      </c>
      <c r="S2345" s="7">
        <f t="shared" ca="1" si="330"/>
        <v>43642</v>
      </c>
      <c r="T2345" s="7" t="str">
        <f t="shared" si="331"/>
        <v>15</v>
      </c>
      <c r="U2345" s="7">
        <f t="shared" si="332"/>
        <v>43784</v>
      </c>
    </row>
    <row r="2346" spans="1:21" x14ac:dyDescent="0.25">
      <c r="A2346">
        <v>2345</v>
      </c>
      <c r="B2346" s="1">
        <v>43642</v>
      </c>
      <c r="C2346" s="1">
        <v>43793</v>
      </c>
      <c r="D2346" s="2">
        <v>136</v>
      </c>
      <c r="E2346" s="2" t="s">
        <v>1702</v>
      </c>
      <c r="F2346" s="2" t="s">
        <v>1704</v>
      </c>
      <c r="H2346" t="str">
        <f t="shared" ca="1" si="324"/>
        <v>cliente indisponivel</v>
      </c>
      <c r="I2346" t="str">
        <f t="shared" ca="1" si="325"/>
        <v>cliente indisponivel</v>
      </c>
      <c r="J2346" t="str">
        <f t="shared" ca="1" si="326"/>
        <v>Não entregue</v>
      </c>
      <c r="K2346">
        <f t="shared" ca="1" si="327"/>
        <v>2</v>
      </c>
      <c r="L2346">
        <f t="shared" ca="1" si="328"/>
        <v>1</v>
      </c>
      <c r="M2346" s="6" t="str">
        <f t="shared" si="329"/>
        <v>43</v>
      </c>
      <c r="N2346" s="6">
        <v>11</v>
      </c>
      <c r="O2346" s="6">
        <v>2019</v>
      </c>
      <c r="P2346" s="6" t="s">
        <v>151</v>
      </c>
      <c r="Q2346" s="6">
        <v>11</v>
      </c>
      <c r="R2346" s="6">
        <v>2019</v>
      </c>
      <c r="S2346" s="7">
        <f t="shared" ca="1" si="330"/>
        <v>43639</v>
      </c>
      <c r="T2346" s="7" t="str">
        <f t="shared" si="331"/>
        <v>24</v>
      </c>
      <c r="U2346" s="7">
        <f t="shared" si="332"/>
        <v>43793</v>
      </c>
    </row>
    <row r="2347" spans="1:21" x14ac:dyDescent="0.25">
      <c r="A2347">
        <v>2346</v>
      </c>
      <c r="B2347" s="1">
        <v>43638</v>
      </c>
      <c r="C2347" s="1">
        <v>43771</v>
      </c>
      <c r="D2347" s="2">
        <v>51</v>
      </c>
      <c r="E2347" s="2" t="s">
        <v>1702</v>
      </c>
      <c r="F2347" s="2" t="s">
        <v>1704</v>
      </c>
      <c r="H2347" t="str">
        <f t="shared" ca="1" si="324"/>
        <v>cliente indisponivel</v>
      </c>
      <c r="I2347" t="str">
        <f t="shared" ca="1" si="325"/>
        <v>cliente indisponivel</v>
      </c>
      <c r="J2347" t="str">
        <f t="shared" ca="1" si="326"/>
        <v>Não entregue</v>
      </c>
      <c r="K2347">
        <f t="shared" ca="1" si="327"/>
        <v>2</v>
      </c>
      <c r="L2347">
        <f t="shared" ca="1" si="328"/>
        <v>1</v>
      </c>
      <c r="M2347" s="6" t="str">
        <f t="shared" si="329"/>
        <v>43</v>
      </c>
      <c r="N2347" s="6">
        <v>11</v>
      </c>
      <c r="O2347" s="6">
        <v>2019</v>
      </c>
      <c r="P2347" s="6" t="s">
        <v>1699</v>
      </c>
      <c r="Q2347" s="6">
        <v>11</v>
      </c>
      <c r="R2347" s="6">
        <v>2019</v>
      </c>
      <c r="S2347" s="7">
        <f t="shared" ca="1" si="330"/>
        <v>43639</v>
      </c>
      <c r="T2347" s="7" t="str">
        <f t="shared" si="331"/>
        <v>2</v>
      </c>
      <c r="U2347" s="7">
        <f t="shared" si="332"/>
        <v>43771</v>
      </c>
    </row>
    <row r="2348" spans="1:21" x14ac:dyDescent="0.25">
      <c r="A2348">
        <v>2347</v>
      </c>
      <c r="B2348" s="1">
        <v>43641</v>
      </c>
      <c r="C2348" s="1">
        <v>43780</v>
      </c>
      <c r="D2348" s="2">
        <v>150</v>
      </c>
      <c r="E2348" s="2" t="s">
        <v>1701</v>
      </c>
      <c r="F2348" s="2" t="s">
        <v>1709</v>
      </c>
      <c r="H2348" t="str">
        <f t="shared" si="324"/>
        <v/>
      </c>
      <c r="I2348" t="str">
        <f t="shared" ca="1" si="325"/>
        <v>cliente indisponivel</v>
      </c>
      <c r="J2348" t="str">
        <f t="shared" ca="1" si="326"/>
        <v>Não entregue</v>
      </c>
      <c r="K2348">
        <f t="shared" ca="1" si="327"/>
        <v>2</v>
      </c>
      <c r="L2348">
        <f t="shared" ca="1" si="328"/>
        <v>1</v>
      </c>
      <c r="M2348" s="6" t="str">
        <f t="shared" si="329"/>
        <v>43</v>
      </c>
      <c r="N2348" s="6">
        <v>11</v>
      </c>
      <c r="O2348" s="6">
        <v>2019</v>
      </c>
      <c r="P2348" s="6" t="s">
        <v>71</v>
      </c>
      <c r="Q2348" s="6">
        <v>11</v>
      </c>
      <c r="R2348" s="6">
        <v>2019</v>
      </c>
      <c r="S2348" s="7">
        <f t="shared" ca="1" si="330"/>
        <v>43638</v>
      </c>
      <c r="T2348" s="7" t="str">
        <f t="shared" si="331"/>
        <v>11</v>
      </c>
      <c r="U2348" s="7">
        <f t="shared" si="332"/>
        <v>43780</v>
      </c>
    </row>
    <row r="2349" spans="1:21" x14ac:dyDescent="0.25">
      <c r="A2349">
        <v>2348</v>
      </c>
      <c r="B2349" s="1">
        <v>43641</v>
      </c>
      <c r="C2349" s="1">
        <v>43794</v>
      </c>
      <c r="D2349" s="2">
        <v>67</v>
      </c>
      <c r="E2349" s="2" t="s">
        <v>1701</v>
      </c>
      <c r="F2349" s="2" t="s">
        <v>1709</v>
      </c>
      <c r="H2349" t="str">
        <f t="shared" si="324"/>
        <v/>
      </c>
      <c r="I2349" t="str">
        <f t="shared" ca="1" si="325"/>
        <v>cliente indisponivel</v>
      </c>
      <c r="J2349" t="str">
        <f t="shared" ca="1" si="326"/>
        <v>Não entregue</v>
      </c>
      <c r="K2349">
        <f t="shared" ca="1" si="327"/>
        <v>2</v>
      </c>
      <c r="L2349">
        <f t="shared" ca="1" si="328"/>
        <v>2</v>
      </c>
      <c r="M2349" s="6" t="str">
        <f t="shared" si="329"/>
        <v>43</v>
      </c>
      <c r="N2349" s="6">
        <v>11</v>
      </c>
      <c r="O2349" s="6">
        <v>2019</v>
      </c>
      <c r="P2349" s="6" t="s">
        <v>157</v>
      </c>
      <c r="Q2349" s="6">
        <v>11</v>
      </c>
      <c r="R2349" s="6">
        <v>2019</v>
      </c>
      <c r="S2349" s="7">
        <f t="shared" ca="1" si="330"/>
        <v>43639</v>
      </c>
      <c r="T2349" s="7" t="str">
        <f t="shared" si="331"/>
        <v>25</v>
      </c>
      <c r="U2349" s="7">
        <f t="shared" si="332"/>
        <v>43794</v>
      </c>
    </row>
    <row r="2350" spans="1:21" x14ac:dyDescent="0.25">
      <c r="A2350">
        <v>2349</v>
      </c>
      <c r="B2350" s="1">
        <v>43641</v>
      </c>
      <c r="C2350" s="1">
        <v>43776</v>
      </c>
      <c r="D2350" s="2">
        <v>122</v>
      </c>
      <c r="E2350" s="2" t="s">
        <v>1702</v>
      </c>
      <c r="F2350" s="2" t="s">
        <v>1704</v>
      </c>
      <c r="H2350" t="str">
        <f t="shared" ca="1" si="324"/>
        <v>outros</v>
      </c>
      <c r="I2350" t="str">
        <f t="shared" ca="1" si="325"/>
        <v>outros</v>
      </c>
      <c r="J2350" t="str">
        <f t="shared" ca="1" si="326"/>
        <v>Entregue</v>
      </c>
      <c r="K2350">
        <f t="shared" ca="1" si="327"/>
        <v>1</v>
      </c>
      <c r="L2350">
        <f t="shared" ca="1" si="328"/>
        <v>1</v>
      </c>
      <c r="M2350" s="6" t="str">
        <f t="shared" si="329"/>
        <v>43</v>
      </c>
      <c r="N2350" s="6">
        <v>11</v>
      </c>
      <c r="O2350" s="6">
        <v>2019</v>
      </c>
      <c r="P2350" s="6" t="s">
        <v>1697</v>
      </c>
      <c r="Q2350" s="6">
        <v>11</v>
      </c>
      <c r="R2350" s="6">
        <v>2019</v>
      </c>
      <c r="S2350" s="7">
        <f t="shared" ca="1" si="330"/>
        <v>43641</v>
      </c>
      <c r="T2350" s="7" t="str">
        <f t="shared" si="331"/>
        <v>7</v>
      </c>
      <c r="U2350" s="7">
        <f t="shared" si="332"/>
        <v>43776</v>
      </c>
    </row>
    <row r="2351" spans="1:21" x14ac:dyDescent="0.25">
      <c r="A2351">
        <v>2350</v>
      </c>
      <c r="B2351" s="1">
        <v>43640</v>
      </c>
      <c r="C2351" s="1">
        <v>43772</v>
      </c>
      <c r="D2351" s="2">
        <v>82</v>
      </c>
      <c r="E2351" s="2" t="s">
        <v>1702</v>
      </c>
      <c r="F2351" s="2" t="s">
        <v>1703</v>
      </c>
      <c r="H2351" t="str">
        <f t="shared" ca="1" si="324"/>
        <v>outros</v>
      </c>
      <c r="I2351" t="str">
        <f t="shared" ca="1" si="325"/>
        <v>outros</v>
      </c>
      <c r="J2351" t="str">
        <f t="shared" ca="1" si="326"/>
        <v>Entregue</v>
      </c>
      <c r="K2351">
        <f t="shared" ca="1" si="327"/>
        <v>1</v>
      </c>
      <c r="L2351">
        <f t="shared" ca="1" si="328"/>
        <v>1</v>
      </c>
      <c r="M2351" s="6" t="str">
        <f t="shared" si="329"/>
        <v>43</v>
      </c>
      <c r="N2351" s="6">
        <v>11</v>
      </c>
      <c r="O2351" s="6">
        <v>2019</v>
      </c>
      <c r="P2351" s="6" t="s">
        <v>1691</v>
      </c>
      <c r="Q2351" s="6">
        <v>11</v>
      </c>
      <c r="R2351" s="6">
        <v>2019</v>
      </c>
      <c r="S2351" s="7">
        <f t="shared" ca="1" si="330"/>
        <v>43638</v>
      </c>
      <c r="T2351" s="7" t="str">
        <f t="shared" si="331"/>
        <v>3</v>
      </c>
      <c r="U2351" s="7">
        <f t="shared" si="332"/>
        <v>43772</v>
      </c>
    </row>
    <row r="2352" spans="1:21" x14ac:dyDescent="0.25">
      <c r="A2352">
        <v>2351</v>
      </c>
      <c r="B2352" s="1">
        <v>43640</v>
      </c>
      <c r="C2352" s="1">
        <v>43770</v>
      </c>
      <c r="D2352" s="2">
        <v>160</v>
      </c>
      <c r="E2352" s="2" t="s">
        <v>1701</v>
      </c>
      <c r="F2352" s="2" t="s">
        <v>1709</v>
      </c>
      <c r="H2352" t="str">
        <f t="shared" si="324"/>
        <v/>
      </c>
      <c r="I2352" t="str">
        <f t="shared" ca="1" si="325"/>
        <v>cliente indisponivel</v>
      </c>
      <c r="J2352" t="str">
        <f t="shared" ca="1" si="326"/>
        <v>Não entregue</v>
      </c>
      <c r="K2352">
        <f t="shared" ca="1" si="327"/>
        <v>2</v>
      </c>
      <c r="L2352">
        <f t="shared" ca="1" si="328"/>
        <v>1</v>
      </c>
      <c r="M2352" s="6" t="str">
        <f t="shared" si="329"/>
        <v>43</v>
      </c>
      <c r="N2352" s="6">
        <v>11</v>
      </c>
      <c r="O2352" s="6">
        <v>2019</v>
      </c>
      <c r="P2352" s="6" t="s">
        <v>1696</v>
      </c>
      <c r="Q2352" s="6">
        <v>11</v>
      </c>
      <c r="R2352" s="6">
        <v>2019</v>
      </c>
      <c r="S2352" s="7">
        <f t="shared" ca="1" si="330"/>
        <v>43638</v>
      </c>
      <c r="T2352" s="7" t="str">
        <f t="shared" si="331"/>
        <v>1</v>
      </c>
      <c r="U2352" s="7">
        <f t="shared" si="332"/>
        <v>43770</v>
      </c>
    </row>
    <row r="2353" spans="1:21" x14ac:dyDescent="0.25">
      <c r="A2353">
        <v>2352</v>
      </c>
      <c r="B2353" s="1">
        <v>43639</v>
      </c>
      <c r="C2353" s="1">
        <v>43797</v>
      </c>
      <c r="D2353" s="2">
        <v>45</v>
      </c>
      <c r="E2353" s="2" t="s">
        <v>1702</v>
      </c>
      <c r="F2353" s="2" t="s">
        <v>1703</v>
      </c>
      <c r="H2353" t="str">
        <f t="shared" ca="1" si="324"/>
        <v>cliente indisponivel</v>
      </c>
      <c r="I2353" t="str">
        <f t="shared" ca="1" si="325"/>
        <v>cliente indisponivel</v>
      </c>
      <c r="J2353" t="str">
        <f t="shared" ca="1" si="326"/>
        <v>Não entregue</v>
      </c>
      <c r="K2353">
        <f t="shared" ca="1" si="327"/>
        <v>2</v>
      </c>
      <c r="L2353">
        <f t="shared" ca="1" si="328"/>
        <v>3</v>
      </c>
      <c r="M2353" s="6" t="str">
        <f t="shared" si="329"/>
        <v>43</v>
      </c>
      <c r="N2353" s="6">
        <v>11</v>
      </c>
      <c r="O2353" s="6">
        <v>2019</v>
      </c>
      <c r="P2353" s="6" t="s">
        <v>175</v>
      </c>
      <c r="Q2353" s="6">
        <v>11</v>
      </c>
      <c r="R2353" s="6">
        <v>2019</v>
      </c>
      <c r="S2353" s="7">
        <f t="shared" ca="1" si="330"/>
        <v>43639</v>
      </c>
      <c r="T2353" s="7" t="str">
        <f t="shared" si="331"/>
        <v>28</v>
      </c>
      <c r="U2353" s="7">
        <f t="shared" si="332"/>
        <v>43797</v>
      </c>
    </row>
    <row r="2354" spans="1:21" x14ac:dyDescent="0.25">
      <c r="A2354">
        <v>2353</v>
      </c>
      <c r="B2354" s="1">
        <v>43640</v>
      </c>
      <c r="C2354" s="1">
        <v>43792</v>
      </c>
      <c r="D2354" s="2">
        <v>188</v>
      </c>
      <c r="E2354" s="2" t="s">
        <v>1702</v>
      </c>
      <c r="F2354" s="2" t="s">
        <v>1703</v>
      </c>
      <c r="H2354" t="str">
        <f t="shared" ca="1" si="324"/>
        <v>outros</v>
      </c>
      <c r="I2354" t="str">
        <f t="shared" ca="1" si="325"/>
        <v>outros</v>
      </c>
      <c r="J2354" t="str">
        <f t="shared" ca="1" si="326"/>
        <v>Entregue</v>
      </c>
      <c r="K2354">
        <f t="shared" ca="1" si="327"/>
        <v>1</v>
      </c>
      <c r="L2354">
        <f t="shared" ca="1" si="328"/>
        <v>1</v>
      </c>
      <c r="M2354" s="6" t="str">
        <f t="shared" si="329"/>
        <v>43</v>
      </c>
      <c r="N2354" s="6">
        <v>11</v>
      </c>
      <c r="O2354" s="6">
        <v>2019</v>
      </c>
      <c r="P2354" s="6" t="s">
        <v>144</v>
      </c>
      <c r="Q2354" s="6">
        <v>11</v>
      </c>
      <c r="R2354" s="6">
        <v>2019</v>
      </c>
      <c r="S2354" s="7">
        <f t="shared" ca="1" si="330"/>
        <v>43640</v>
      </c>
      <c r="T2354" s="7" t="str">
        <f t="shared" si="331"/>
        <v>23</v>
      </c>
      <c r="U2354" s="7">
        <f t="shared" si="332"/>
        <v>43792</v>
      </c>
    </row>
    <row r="2355" spans="1:21" x14ac:dyDescent="0.25">
      <c r="A2355">
        <v>2354</v>
      </c>
      <c r="B2355" s="1">
        <v>43642</v>
      </c>
      <c r="C2355" s="1">
        <v>43782</v>
      </c>
      <c r="D2355" s="2">
        <v>203</v>
      </c>
      <c r="E2355" s="2" t="s">
        <v>1702</v>
      </c>
      <c r="F2355" s="2" t="s">
        <v>1704</v>
      </c>
      <c r="H2355" t="str">
        <f t="shared" ca="1" si="324"/>
        <v>outros</v>
      </c>
      <c r="I2355" t="str">
        <f t="shared" ca="1" si="325"/>
        <v>outros</v>
      </c>
      <c r="J2355" t="str">
        <f t="shared" ca="1" si="326"/>
        <v>Entregue</v>
      </c>
      <c r="K2355">
        <f t="shared" ca="1" si="327"/>
        <v>1</v>
      </c>
      <c r="L2355">
        <f t="shared" ca="1" si="328"/>
        <v>2</v>
      </c>
      <c r="M2355" s="6" t="str">
        <f t="shared" si="329"/>
        <v>43</v>
      </c>
      <c r="N2355" s="6">
        <v>11</v>
      </c>
      <c r="O2355" s="6">
        <v>2019</v>
      </c>
      <c r="P2355" s="6" t="s">
        <v>84</v>
      </c>
      <c r="Q2355" s="6">
        <v>11</v>
      </c>
      <c r="R2355" s="6">
        <v>2019</v>
      </c>
      <c r="S2355" s="7">
        <f t="shared" ca="1" si="330"/>
        <v>43640</v>
      </c>
      <c r="T2355" s="7" t="str">
        <f t="shared" si="331"/>
        <v>13</v>
      </c>
      <c r="U2355" s="7">
        <f t="shared" si="332"/>
        <v>43782</v>
      </c>
    </row>
    <row r="2356" spans="1:21" x14ac:dyDescent="0.25">
      <c r="A2356">
        <v>2355</v>
      </c>
      <c r="B2356" s="1">
        <v>43642</v>
      </c>
      <c r="C2356" s="1">
        <v>43774</v>
      </c>
      <c r="D2356" s="2">
        <v>225</v>
      </c>
      <c r="E2356" s="2" t="s">
        <v>1702</v>
      </c>
      <c r="F2356" s="2" t="s">
        <v>1704</v>
      </c>
      <c r="H2356" t="str">
        <f t="shared" ca="1" si="324"/>
        <v>outros</v>
      </c>
      <c r="I2356" t="str">
        <f t="shared" ca="1" si="325"/>
        <v>outros</v>
      </c>
      <c r="J2356" t="str">
        <f t="shared" ca="1" si="326"/>
        <v>Entregue</v>
      </c>
      <c r="K2356">
        <f t="shared" ca="1" si="327"/>
        <v>1</v>
      </c>
      <c r="L2356">
        <f t="shared" ca="1" si="328"/>
        <v>3</v>
      </c>
      <c r="M2356" s="6" t="str">
        <f t="shared" si="329"/>
        <v>43</v>
      </c>
      <c r="N2356" s="6">
        <v>11</v>
      </c>
      <c r="O2356" s="6">
        <v>2019</v>
      </c>
      <c r="P2356" s="6" t="s">
        <v>1695</v>
      </c>
      <c r="Q2356" s="6">
        <v>11</v>
      </c>
      <c r="R2356" s="6">
        <v>2019</v>
      </c>
      <c r="S2356" s="7">
        <f t="shared" ca="1" si="330"/>
        <v>43638</v>
      </c>
      <c r="T2356" s="7" t="str">
        <f t="shared" si="331"/>
        <v>5</v>
      </c>
      <c r="U2356" s="7">
        <f t="shared" si="332"/>
        <v>43774</v>
      </c>
    </row>
    <row r="2357" spans="1:21" x14ac:dyDescent="0.25">
      <c r="A2357">
        <v>2356</v>
      </c>
      <c r="B2357" s="1">
        <v>43640</v>
      </c>
      <c r="C2357" s="1">
        <v>43789</v>
      </c>
      <c r="D2357" s="2">
        <v>46</v>
      </c>
      <c r="E2357" s="2" t="s">
        <v>1702</v>
      </c>
      <c r="F2357" s="2" t="s">
        <v>1703</v>
      </c>
      <c r="H2357" t="str">
        <f t="shared" ca="1" si="324"/>
        <v>cliente indisponivel</v>
      </c>
      <c r="I2357" t="str">
        <f t="shared" ca="1" si="325"/>
        <v>cliente indisponivel</v>
      </c>
      <c r="J2357" t="str">
        <f t="shared" ca="1" si="326"/>
        <v>Não entregue</v>
      </c>
      <c r="K2357">
        <f t="shared" ca="1" si="327"/>
        <v>2</v>
      </c>
      <c r="L2357">
        <f t="shared" ca="1" si="328"/>
        <v>2</v>
      </c>
      <c r="M2357" s="6" t="str">
        <f t="shared" si="329"/>
        <v>43</v>
      </c>
      <c r="N2357" s="6">
        <v>11</v>
      </c>
      <c r="O2357" s="6">
        <v>2019</v>
      </c>
      <c r="P2357" s="6" t="s">
        <v>126</v>
      </c>
      <c r="Q2357" s="6">
        <v>11</v>
      </c>
      <c r="R2357" s="6">
        <v>2019</v>
      </c>
      <c r="S2357" s="7">
        <f t="shared" ca="1" si="330"/>
        <v>43642</v>
      </c>
      <c r="T2357" s="7" t="str">
        <f t="shared" si="331"/>
        <v>20</v>
      </c>
      <c r="U2357" s="7">
        <f t="shared" si="332"/>
        <v>43789</v>
      </c>
    </row>
    <row r="2358" spans="1:21" x14ac:dyDescent="0.25">
      <c r="A2358">
        <v>2357</v>
      </c>
      <c r="B2358" s="1">
        <v>43642</v>
      </c>
      <c r="C2358" s="1">
        <v>43778</v>
      </c>
      <c r="D2358" s="2">
        <v>176</v>
      </c>
      <c r="E2358" s="2" t="s">
        <v>1702</v>
      </c>
      <c r="F2358" s="2" t="s">
        <v>1703</v>
      </c>
      <c r="H2358" t="str">
        <f t="shared" ca="1" si="324"/>
        <v>outros</v>
      </c>
      <c r="I2358" t="str">
        <f t="shared" ca="1" si="325"/>
        <v>outros</v>
      </c>
      <c r="J2358" t="str">
        <f t="shared" ca="1" si="326"/>
        <v>Entregue</v>
      </c>
      <c r="K2358">
        <f t="shared" ca="1" si="327"/>
        <v>1</v>
      </c>
      <c r="L2358">
        <f t="shared" ca="1" si="328"/>
        <v>3</v>
      </c>
      <c r="M2358" s="6" t="str">
        <f t="shared" si="329"/>
        <v>43</v>
      </c>
      <c r="N2358" s="6">
        <v>11</v>
      </c>
      <c r="O2358" s="6">
        <v>2019</v>
      </c>
      <c r="P2358" s="6" t="s">
        <v>1694</v>
      </c>
      <c r="Q2358" s="6">
        <v>11</v>
      </c>
      <c r="R2358" s="6">
        <v>2019</v>
      </c>
      <c r="S2358" s="7">
        <f t="shared" ca="1" si="330"/>
        <v>43642</v>
      </c>
      <c r="T2358" s="7" t="str">
        <f t="shared" si="331"/>
        <v>9</v>
      </c>
      <c r="U2358" s="7">
        <f t="shared" si="332"/>
        <v>43778</v>
      </c>
    </row>
    <row r="2359" spans="1:21" x14ac:dyDescent="0.25">
      <c r="A2359">
        <v>2358</v>
      </c>
      <c r="B2359" s="1">
        <v>43641</v>
      </c>
      <c r="C2359" s="1">
        <v>43778</v>
      </c>
      <c r="D2359" s="2">
        <v>115</v>
      </c>
      <c r="E2359" s="2" t="s">
        <v>1701</v>
      </c>
      <c r="F2359" s="2" t="s">
        <v>1709</v>
      </c>
      <c r="H2359" t="str">
        <f t="shared" si="324"/>
        <v/>
      </c>
      <c r="I2359" t="str">
        <f t="shared" ca="1" si="325"/>
        <v>outros</v>
      </c>
      <c r="J2359" t="str">
        <f t="shared" ca="1" si="326"/>
        <v>Entregue</v>
      </c>
      <c r="K2359">
        <f t="shared" ca="1" si="327"/>
        <v>1</v>
      </c>
      <c r="L2359">
        <f t="shared" ca="1" si="328"/>
        <v>3</v>
      </c>
      <c r="M2359" s="6" t="str">
        <f t="shared" si="329"/>
        <v>43</v>
      </c>
      <c r="N2359" s="6">
        <v>11</v>
      </c>
      <c r="O2359" s="6">
        <v>2019</v>
      </c>
      <c r="P2359" s="6" t="s">
        <v>1694</v>
      </c>
      <c r="Q2359" s="6">
        <v>11</v>
      </c>
      <c r="R2359" s="6">
        <v>2019</v>
      </c>
      <c r="S2359" s="7">
        <f t="shared" ca="1" si="330"/>
        <v>43639</v>
      </c>
      <c r="T2359" s="7" t="str">
        <f t="shared" si="331"/>
        <v>9</v>
      </c>
      <c r="U2359" s="7">
        <f t="shared" si="332"/>
        <v>43778</v>
      </c>
    </row>
    <row r="2360" spans="1:21" x14ac:dyDescent="0.25">
      <c r="A2360">
        <v>2359</v>
      </c>
      <c r="B2360" s="1">
        <v>43638</v>
      </c>
      <c r="C2360" s="1">
        <v>43772</v>
      </c>
      <c r="D2360" s="2">
        <v>11</v>
      </c>
      <c r="E2360" s="2" t="s">
        <v>1702</v>
      </c>
      <c r="F2360" s="2" t="s">
        <v>1703</v>
      </c>
      <c r="H2360" t="str">
        <f t="shared" ca="1" si="324"/>
        <v>cliente indisponivel</v>
      </c>
      <c r="I2360" t="str">
        <f t="shared" ca="1" si="325"/>
        <v>cliente indisponivel</v>
      </c>
      <c r="J2360" t="str">
        <f t="shared" ca="1" si="326"/>
        <v>Não entregue</v>
      </c>
      <c r="K2360">
        <f t="shared" ca="1" si="327"/>
        <v>2</v>
      </c>
      <c r="L2360">
        <f t="shared" ca="1" si="328"/>
        <v>2</v>
      </c>
      <c r="M2360" s="6" t="str">
        <f t="shared" si="329"/>
        <v>43</v>
      </c>
      <c r="N2360" s="6">
        <v>11</v>
      </c>
      <c r="O2360" s="6">
        <v>2019</v>
      </c>
      <c r="P2360" s="6" t="s">
        <v>1691</v>
      </c>
      <c r="Q2360" s="6">
        <v>11</v>
      </c>
      <c r="R2360" s="6">
        <v>2019</v>
      </c>
      <c r="S2360" s="7">
        <f t="shared" ca="1" si="330"/>
        <v>43640</v>
      </c>
      <c r="T2360" s="7" t="str">
        <f t="shared" si="331"/>
        <v>3</v>
      </c>
      <c r="U2360" s="7">
        <f t="shared" si="332"/>
        <v>43772</v>
      </c>
    </row>
    <row r="2361" spans="1:21" x14ac:dyDescent="0.25">
      <c r="A2361">
        <v>2360</v>
      </c>
      <c r="B2361" s="1">
        <v>43639</v>
      </c>
      <c r="C2361" s="1">
        <v>43796</v>
      </c>
      <c r="D2361" s="2">
        <v>158</v>
      </c>
      <c r="E2361" s="2" t="s">
        <v>1701</v>
      </c>
      <c r="F2361" s="2" t="s">
        <v>1709</v>
      </c>
      <c r="H2361" t="str">
        <f t="shared" si="324"/>
        <v/>
      </c>
      <c r="I2361" t="str">
        <f t="shared" ca="1" si="325"/>
        <v>cliente indisponivel</v>
      </c>
      <c r="J2361" t="str">
        <f t="shared" ca="1" si="326"/>
        <v>Não entregue</v>
      </c>
      <c r="K2361">
        <f t="shared" ca="1" si="327"/>
        <v>2</v>
      </c>
      <c r="L2361">
        <f t="shared" ca="1" si="328"/>
        <v>2</v>
      </c>
      <c r="M2361" s="6" t="str">
        <f t="shared" si="329"/>
        <v>43</v>
      </c>
      <c r="N2361" s="6">
        <v>11</v>
      </c>
      <c r="O2361" s="6">
        <v>2019</v>
      </c>
      <c r="P2361" s="6" t="s">
        <v>170</v>
      </c>
      <c r="Q2361" s="6">
        <v>11</v>
      </c>
      <c r="R2361" s="6">
        <v>2019</v>
      </c>
      <c r="S2361" s="7">
        <f t="shared" ca="1" si="330"/>
        <v>43640</v>
      </c>
      <c r="T2361" s="7" t="str">
        <f t="shared" si="331"/>
        <v>27</v>
      </c>
      <c r="U2361" s="7">
        <f t="shared" si="332"/>
        <v>43796</v>
      </c>
    </row>
    <row r="2362" spans="1:21" x14ac:dyDescent="0.25">
      <c r="A2362">
        <v>2361</v>
      </c>
      <c r="B2362" s="1">
        <v>43638</v>
      </c>
      <c r="C2362" s="1">
        <v>43779</v>
      </c>
      <c r="D2362" s="2">
        <v>141</v>
      </c>
      <c r="E2362" s="2" t="s">
        <v>1702</v>
      </c>
      <c r="F2362" s="2" t="s">
        <v>1704</v>
      </c>
      <c r="H2362" t="str">
        <f t="shared" ca="1" si="324"/>
        <v>cliente indisponivel</v>
      </c>
      <c r="I2362" t="str">
        <f t="shared" ca="1" si="325"/>
        <v>cliente indisponivel</v>
      </c>
      <c r="J2362" t="str">
        <f t="shared" ca="1" si="326"/>
        <v>Não entregue</v>
      </c>
      <c r="K2362">
        <f t="shared" ca="1" si="327"/>
        <v>2</v>
      </c>
      <c r="L2362">
        <f t="shared" ca="1" si="328"/>
        <v>3</v>
      </c>
      <c r="M2362" s="6" t="str">
        <f t="shared" si="329"/>
        <v>43</v>
      </c>
      <c r="N2362" s="6">
        <v>11</v>
      </c>
      <c r="O2362" s="6">
        <v>2019</v>
      </c>
      <c r="P2362" s="6" t="s">
        <v>65</v>
      </c>
      <c r="Q2362" s="6">
        <v>11</v>
      </c>
      <c r="R2362" s="6">
        <v>2019</v>
      </c>
      <c r="S2362" s="7">
        <f t="shared" ca="1" si="330"/>
        <v>43641</v>
      </c>
      <c r="T2362" s="7" t="str">
        <f t="shared" si="331"/>
        <v>10</v>
      </c>
      <c r="U2362" s="7">
        <f t="shared" si="332"/>
        <v>43779</v>
      </c>
    </row>
    <row r="2363" spans="1:21" x14ac:dyDescent="0.25">
      <c r="A2363">
        <v>2362</v>
      </c>
      <c r="B2363" s="1">
        <v>43638</v>
      </c>
      <c r="C2363" s="1">
        <v>43773</v>
      </c>
      <c r="D2363" s="2">
        <v>184</v>
      </c>
      <c r="E2363" s="2" t="s">
        <v>1701</v>
      </c>
      <c r="F2363" s="2" t="s">
        <v>1709</v>
      </c>
      <c r="H2363" t="str">
        <f t="shared" si="324"/>
        <v/>
      </c>
      <c r="I2363" t="str">
        <f t="shared" ca="1" si="325"/>
        <v>cliente indisponivel</v>
      </c>
      <c r="J2363" t="str">
        <f t="shared" ca="1" si="326"/>
        <v>Não entregue</v>
      </c>
      <c r="K2363">
        <f t="shared" ca="1" si="327"/>
        <v>2</v>
      </c>
      <c r="L2363">
        <f t="shared" ca="1" si="328"/>
        <v>2</v>
      </c>
      <c r="M2363" s="6" t="str">
        <f t="shared" si="329"/>
        <v>43</v>
      </c>
      <c r="N2363" s="6">
        <v>11</v>
      </c>
      <c r="O2363" s="6">
        <v>2019</v>
      </c>
      <c r="P2363" s="6" t="s">
        <v>1698</v>
      </c>
      <c r="Q2363" s="6">
        <v>11</v>
      </c>
      <c r="R2363" s="6">
        <v>2019</v>
      </c>
      <c r="S2363" s="7">
        <f t="shared" ca="1" si="330"/>
        <v>43638</v>
      </c>
      <c r="T2363" s="7" t="str">
        <f t="shared" si="331"/>
        <v>4</v>
      </c>
      <c r="U2363" s="7">
        <f t="shared" si="332"/>
        <v>43773</v>
      </c>
    </row>
    <row r="2364" spans="1:21" x14ac:dyDescent="0.25">
      <c r="A2364">
        <v>2363</v>
      </c>
      <c r="B2364" s="1">
        <v>43639</v>
      </c>
      <c r="C2364" s="1">
        <v>43817</v>
      </c>
      <c r="D2364" s="2">
        <v>58</v>
      </c>
      <c r="E2364" s="2" t="s">
        <v>1701</v>
      </c>
      <c r="F2364" s="2" t="s">
        <v>1709</v>
      </c>
      <c r="H2364" t="str">
        <f t="shared" si="324"/>
        <v/>
      </c>
      <c r="I2364" t="str">
        <f t="shared" ca="1" si="325"/>
        <v>outros</v>
      </c>
      <c r="J2364" t="str">
        <f t="shared" ca="1" si="326"/>
        <v>Entregue</v>
      </c>
      <c r="K2364">
        <f t="shared" ca="1" si="327"/>
        <v>1</v>
      </c>
      <c r="L2364">
        <f t="shared" ca="1" si="328"/>
        <v>1</v>
      </c>
      <c r="M2364" s="6" t="str">
        <f t="shared" si="329"/>
        <v>43</v>
      </c>
      <c r="N2364" s="6">
        <v>12</v>
      </c>
      <c r="O2364" s="6">
        <v>2019</v>
      </c>
      <c r="P2364" s="6" t="s">
        <v>114</v>
      </c>
      <c r="Q2364" s="6">
        <v>12</v>
      </c>
      <c r="R2364" s="6">
        <v>2019</v>
      </c>
      <c r="S2364" s="7">
        <f t="shared" ca="1" si="330"/>
        <v>43639</v>
      </c>
      <c r="T2364" s="7" t="str">
        <f t="shared" si="331"/>
        <v>18</v>
      </c>
      <c r="U2364" s="7">
        <f t="shared" si="332"/>
        <v>43817</v>
      </c>
    </row>
    <row r="2365" spans="1:21" x14ac:dyDescent="0.25">
      <c r="A2365">
        <v>2364</v>
      </c>
      <c r="B2365" s="1">
        <v>43639</v>
      </c>
      <c r="C2365" s="1">
        <v>43801</v>
      </c>
      <c r="D2365" s="2">
        <v>173</v>
      </c>
      <c r="E2365" s="2" t="s">
        <v>1702</v>
      </c>
      <c r="F2365" s="2" t="s">
        <v>1703</v>
      </c>
      <c r="H2365" t="str">
        <f t="shared" ca="1" si="324"/>
        <v>outros</v>
      </c>
      <c r="I2365" t="str">
        <f t="shared" ca="1" si="325"/>
        <v>outros</v>
      </c>
      <c r="J2365" t="str">
        <f t="shared" ca="1" si="326"/>
        <v>Entregue</v>
      </c>
      <c r="K2365">
        <f t="shared" ca="1" si="327"/>
        <v>1</v>
      </c>
      <c r="L2365">
        <f t="shared" ca="1" si="328"/>
        <v>3</v>
      </c>
      <c r="M2365" s="6" t="str">
        <f t="shared" si="329"/>
        <v>43</v>
      </c>
      <c r="N2365" s="6">
        <v>12</v>
      </c>
      <c r="O2365" s="6">
        <v>2019</v>
      </c>
      <c r="P2365" s="6" t="s">
        <v>1699</v>
      </c>
      <c r="Q2365" s="6">
        <v>12</v>
      </c>
      <c r="R2365" s="6">
        <v>2019</v>
      </c>
      <c r="S2365" s="7">
        <f t="shared" ca="1" si="330"/>
        <v>43641</v>
      </c>
      <c r="T2365" s="7" t="str">
        <f t="shared" si="331"/>
        <v>2</v>
      </c>
      <c r="U2365" s="7">
        <f t="shared" si="332"/>
        <v>43801</v>
      </c>
    </row>
    <row r="2366" spans="1:21" x14ac:dyDescent="0.25">
      <c r="A2366">
        <v>2365</v>
      </c>
      <c r="B2366" s="1">
        <v>43642</v>
      </c>
      <c r="C2366" s="1">
        <v>43802</v>
      </c>
      <c r="D2366" s="2">
        <v>62</v>
      </c>
      <c r="E2366" s="2" t="s">
        <v>1702</v>
      </c>
      <c r="F2366" s="2" t="s">
        <v>1704</v>
      </c>
      <c r="H2366" t="str">
        <f t="shared" ca="1" si="324"/>
        <v>cliente indisponivel</v>
      </c>
      <c r="I2366" t="str">
        <f t="shared" ca="1" si="325"/>
        <v>cliente indisponivel</v>
      </c>
      <c r="J2366" t="str">
        <f t="shared" ca="1" si="326"/>
        <v>Não entregue</v>
      </c>
      <c r="K2366">
        <f t="shared" ca="1" si="327"/>
        <v>2</v>
      </c>
      <c r="L2366">
        <f t="shared" ca="1" si="328"/>
        <v>2</v>
      </c>
      <c r="M2366" s="6" t="str">
        <f t="shared" si="329"/>
        <v>43</v>
      </c>
      <c r="N2366" s="6">
        <v>12</v>
      </c>
      <c r="O2366" s="6">
        <v>2019</v>
      </c>
      <c r="P2366" s="6" t="s">
        <v>1691</v>
      </c>
      <c r="Q2366" s="6">
        <v>12</v>
      </c>
      <c r="R2366" s="6">
        <v>2019</v>
      </c>
      <c r="S2366" s="7">
        <f t="shared" ca="1" si="330"/>
        <v>43639</v>
      </c>
      <c r="T2366" s="7" t="str">
        <f t="shared" si="331"/>
        <v>3</v>
      </c>
      <c r="U2366" s="7">
        <f t="shared" si="332"/>
        <v>43802</v>
      </c>
    </row>
    <row r="2367" spans="1:21" x14ac:dyDescent="0.25">
      <c r="A2367">
        <v>2366</v>
      </c>
      <c r="B2367" s="1">
        <v>43639</v>
      </c>
      <c r="C2367" s="1">
        <v>43803</v>
      </c>
      <c r="D2367" s="2">
        <v>193</v>
      </c>
      <c r="E2367" s="2" t="s">
        <v>1701</v>
      </c>
      <c r="F2367" s="2" t="s">
        <v>1709</v>
      </c>
      <c r="H2367" t="str">
        <f t="shared" si="324"/>
        <v/>
      </c>
      <c r="I2367" t="str">
        <f t="shared" ca="1" si="325"/>
        <v>cliente indisponivel</v>
      </c>
      <c r="J2367" t="str">
        <f t="shared" ca="1" si="326"/>
        <v>Não entregue</v>
      </c>
      <c r="K2367">
        <f t="shared" ca="1" si="327"/>
        <v>2</v>
      </c>
      <c r="L2367">
        <f t="shared" ca="1" si="328"/>
        <v>3</v>
      </c>
      <c r="M2367" s="6" t="str">
        <f t="shared" si="329"/>
        <v>43</v>
      </c>
      <c r="N2367" s="6">
        <v>12</v>
      </c>
      <c r="O2367" s="6">
        <v>2019</v>
      </c>
      <c r="P2367" s="6" t="s">
        <v>1698</v>
      </c>
      <c r="Q2367" s="6">
        <v>12</v>
      </c>
      <c r="R2367" s="6">
        <v>2019</v>
      </c>
      <c r="S2367" s="7">
        <f t="shared" ca="1" si="330"/>
        <v>43639</v>
      </c>
      <c r="T2367" s="7" t="str">
        <f t="shared" si="331"/>
        <v>4</v>
      </c>
      <c r="U2367" s="7">
        <f t="shared" si="332"/>
        <v>43803</v>
      </c>
    </row>
    <row r="2368" spans="1:21" x14ac:dyDescent="0.25">
      <c r="A2368">
        <v>2367</v>
      </c>
      <c r="B2368" s="1">
        <v>43640</v>
      </c>
      <c r="C2368" s="1">
        <v>43814</v>
      </c>
      <c r="D2368" s="2">
        <v>143</v>
      </c>
      <c r="E2368" s="2" t="s">
        <v>1702</v>
      </c>
      <c r="F2368" s="2" t="s">
        <v>1703</v>
      </c>
      <c r="H2368" t="str">
        <f t="shared" ca="1" si="324"/>
        <v>cliente indisponivel</v>
      </c>
      <c r="I2368" t="str">
        <f t="shared" ca="1" si="325"/>
        <v>cliente indisponivel</v>
      </c>
      <c r="J2368" t="str">
        <f t="shared" ca="1" si="326"/>
        <v>Não entregue</v>
      </c>
      <c r="K2368">
        <f t="shared" ca="1" si="327"/>
        <v>2</v>
      </c>
      <c r="L2368">
        <f t="shared" ca="1" si="328"/>
        <v>3</v>
      </c>
      <c r="M2368" s="6" t="str">
        <f t="shared" si="329"/>
        <v>43</v>
      </c>
      <c r="N2368" s="6">
        <v>12</v>
      </c>
      <c r="O2368" s="6">
        <v>2019</v>
      </c>
      <c r="P2368" s="6" t="s">
        <v>95</v>
      </c>
      <c r="Q2368" s="6">
        <v>12</v>
      </c>
      <c r="R2368" s="6">
        <v>2019</v>
      </c>
      <c r="S2368" s="7">
        <f t="shared" ca="1" si="330"/>
        <v>43642</v>
      </c>
      <c r="T2368" s="7" t="str">
        <f t="shared" si="331"/>
        <v>15</v>
      </c>
      <c r="U2368" s="7">
        <f t="shared" si="332"/>
        <v>43814</v>
      </c>
    </row>
    <row r="2369" spans="1:21" x14ac:dyDescent="0.25">
      <c r="A2369">
        <v>2368</v>
      </c>
      <c r="B2369" s="1">
        <v>43640</v>
      </c>
      <c r="C2369" s="1">
        <v>43817</v>
      </c>
      <c r="D2369" s="2">
        <v>207</v>
      </c>
      <c r="E2369" s="2" t="s">
        <v>1701</v>
      </c>
      <c r="F2369" s="2" t="s">
        <v>1709</v>
      </c>
      <c r="H2369" t="str">
        <f t="shared" si="324"/>
        <v/>
      </c>
      <c r="I2369" t="str">
        <f t="shared" ca="1" si="325"/>
        <v>cliente indisponivel</v>
      </c>
      <c r="J2369" t="str">
        <f t="shared" ca="1" si="326"/>
        <v>Não entregue</v>
      </c>
      <c r="K2369">
        <f t="shared" ca="1" si="327"/>
        <v>2</v>
      </c>
      <c r="L2369">
        <f t="shared" ca="1" si="328"/>
        <v>1</v>
      </c>
      <c r="M2369" s="6" t="str">
        <f t="shared" si="329"/>
        <v>43</v>
      </c>
      <c r="N2369" s="6">
        <v>12</v>
      </c>
      <c r="O2369" s="6">
        <v>2019</v>
      </c>
      <c r="P2369" s="6" t="s">
        <v>114</v>
      </c>
      <c r="Q2369" s="6">
        <v>12</v>
      </c>
      <c r="R2369" s="6">
        <v>2019</v>
      </c>
      <c r="S2369" s="7">
        <f t="shared" ca="1" si="330"/>
        <v>43642</v>
      </c>
      <c r="T2369" s="7" t="str">
        <f t="shared" si="331"/>
        <v>18</v>
      </c>
      <c r="U2369" s="7">
        <f t="shared" si="332"/>
        <v>43817</v>
      </c>
    </row>
    <row r="2370" spans="1:21" x14ac:dyDescent="0.25">
      <c r="A2370">
        <v>2369</v>
      </c>
      <c r="B2370" s="1">
        <v>43640</v>
      </c>
      <c r="C2370" s="1">
        <v>43818</v>
      </c>
      <c r="D2370" s="2">
        <v>133</v>
      </c>
      <c r="E2370" s="2" t="s">
        <v>1701</v>
      </c>
      <c r="F2370" s="2" t="s">
        <v>1709</v>
      </c>
      <c r="H2370" t="str">
        <f t="shared" si="324"/>
        <v/>
      </c>
      <c r="I2370" t="str">
        <f t="shared" ca="1" si="325"/>
        <v>outros</v>
      </c>
      <c r="J2370" t="str">
        <f t="shared" ca="1" si="326"/>
        <v>Entregue</v>
      </c>
      <c r="K2370">
        <f t="shared" ca="1" si="327"/>
        <v>1</v>
      </c>
      <c r="L2370">
        <f t="shared" ca="1" si="328"/>
        <v>1</v>
      </c>
      <c r="M2370" s="6" t="str">
        <f t="shared" si="329"/>
        <v>43</v>
      </c>
      <c r="N2370" s="6">
        <v>12</v>
      </c>
      <c r="O2370" s="6">
        <v>2019</v>
      </c>
      <c r="P2370" s="6" t="s">
        <v>120</v>
      </c>
      <c r="Q2370" s="6">
        <v>12</v>
      </c>
      <c r="R2370" s="6">
        <v>2019</v>
      </c>
      <c r="S2370" s="7">
        <f t="shared" ca="1" si="330"/>
        <v>43641</v>
      </c>
      <c r="T2370" s="7" t="str">
        <f t="shared" si="331"/>
        <v>19</v>
      </c>
      <c r="U2370" s="7">
        <f t="shared" si="332"/>
        <v>43818</v>
      </c>
    </row>
    <row r="2371" spans="1:21" x14ac:dyDescent="0.25">
      <c r="A2371">
        <v>2370</v>
      </c>
      <c r="B2371" s="1">
        <v>43641</v>
      </c>
      <c r="C2371" s="1">
        <v>43812</v>
      </c>
      <c r="D2371" s="2">
        <v>176</v>
      </c>
      <c r="E2371" s="2" t="s">
        <v>1702</v>
      </c>
      <c r="F2371" s="2" t="s">
        <v>1704</v>
      </c>
      <c r="H2371" t="str">
        <f t="shared" ref="H2371:H2434" ca="1" si="333">IF(E2371="Entregue","",I2371)</f>
        <v>outros</v>
      </c>
      <c r="I2371" t="str">
        <f t="shared" ref="I2371:I2434" ca="1" si="334">VLOOKUP(K2371,$V$6:$W$8,2,TRUE)</f>
        <v>outros</v>
      </c>
      <c r="J2371" t="str">
        <f t="shared" ref="J2371:J2434" ca="1" si="335">VLOOKUP(K2371,$V$1:$W$3,2,TRUE)</f>
        <v>Entregue</v>
      </c>
      <c r="K2371">
        <f t="shared" ref="K2371:K2434" ca="1" si="336">RANDBETWEEN(1,2)</f>
        <v>1</v>
      </c>
      <c r="L2371">
        <f t="shared" ref="L2371:L2434" ca="1" si="337">RANDBETWEEN(1,3)</f>
        <v>2</v>
      </c>
      <c r="M2371" s="6" t="str">
        <f t="shared" ref="M2371:M2434" si="338">LEFT(C2371,2)</f>
        <v>43</v>
      </c>
      <c r="N2371" s="6">
        <v>12</v>
      </c>
      <c r="O2371" s="6">
        <v>2019</v>
      </c>
      <c r="P2371" s="6" t="s">
        <v>84</v>
      </c>
      <c r="Q2371" s="6">
        <v>12</v>
      </c>
      <c r="R2371" s="6">
        <v>2019</v>
      </c>
      <c r="S2371" s="7">
        <f t="shared" ref="S2371:S2434" ca="1" si="339">DATE(2019,6,21)+RANDBETWEEN(1,5)</f>
        <v>43642</v>
      </c>
      <c r="T2371" s="7" t="str">
        <f t="shared" ref="T2371:T2434" si="340">SUBSTITUTE(P2371,"/","")</f>
        <v>13</v>
      </c>
      <c r="U2371" s="7">
        <f t="shared" ref="U2371:U2434" si="341">DATE(R2371,Q2371,T2371)</f>
        <v>43812</v>
      </c>
    </row>
    <row r="2372" spans="1:21" x14ac:dyDescent="0.25">
      <c r="A2372">
        <v>2371</v>
      </c>
      <c r="B2372" s="1">
        <v>43640</v>
      </c>
      <c r="C2372" s="1">
        <v>43809</v>
      </c>
      <c r="D2372" s="2">
        <v>28</v>
      </c>
      <c r="E2372" s="2" t="s">
        <v>1702</v>
      </c>
      <c r="F2372" s="2" t="s">
        <v>1703</v>
      </c>
      <c r="H2372" t="str">
        <f t="shared" ca="1" si="333"/>
        <v>outros</v>
      </c>
      <c r="I2372" t="str">
        <f t="shared" ca="1" si="334"/>
        <v>outros</v>
      </c>
      <c r="J2372" t="str">
        <f t="shared" ca="1" si="335"/>
        <v>Entregue</v>
      </c>
      <c r="K2372">
        <f t="shared" ca="1" si="336"/>
        <v>1</v>
      </c>
      <c r="L2372">
        <f t="shared" ca="1" si="337"/>
        <v>3</v>
      </c>
      <c r="M2372" s="6" t="str">
        <f t="shared" si="338"/>
        <v>43</v>
      </c>
      <c r="N2372" s="6">
        <v>12</v>
      </c>
      <c r="O2372" s="6">
        <v>2019</v>
      </c>
      <c r="P2372" s="6" t="s">
        <v>65</v>
      </c>
      <c r="Q2372" s="6">
        <v>12</v>
      </c>
      <c r="R2372" s="6">
        <v>2019</v>
      </c>
      <c r="S2372" s="7">
        <f t="shared" ca="1" si="339"/>
        <v>43640</v>
      </c>
      <c r="T2372" s="7" t="str">
        <f t="shared" si="340"/>
        <v>10</v>
      </c>
      <c r="U2372" s="7">
        <f t="shared" si="341"/>
        <v>43809</v>
      </c>
    </row>
    <row r="2373" spans="1:21" x14ac:dyDescent="0.25">
      <c r="A2373">
        <v>2372</v>
      </c>
      <c r="B2373" s="1">
        <v>43638</v>
      </c>
      <c r="C2373" s="1">
        <v>43814</v>
      </c>
      <c r="D2373" s="2">
        <v>168</v>
      </c>
      <c r="E2373" s="2" t="s">
        <v>1701</v>
      </c>
      <c r="F2373" s="2" t="s">
        <v>1709</v>
      </c>
      <c r="H2373" t="str">
        <f t="shared" si="333"/>
        <v/>
      </c>
      <c r="I2373" t="str">
        <f t="shared" ca="1" si="334"/>
        <v>cliente indisponivel</v>
      </c>
      <c r="J2373" t="str">
        <f t="shared" ca="1" si="335"/>
        <v>Não entregue</v>
      </c>
      <c r="K2373">
        <f t="shared" ca="1" si="336"/>
        <v>2</v>
      </c>
      <c r="L2373">
        <f t="shared" ca="1" si="337"/>
        <v>3</v>
      </c>
      <c r="M2373" s="6" t="str">
        <f t="shared" si="338"/>
        <v>43</v>
      </c>
      <c r="N2373" s="6">
        <v>12</v>
      </c>
      <c r="O2373" s="6">
        <v>2019</v>
      </c>
      <c r="P2373" s="6" t="s">
        <v>95</v>
      </c>
      <c r="Q2373" s="6">
        <v>12</v>
      </c>
      <c r="R2373" s="6">
        <v>2019</v>
      </c>
      <c r="S2373" s="7">
        <f t="shared" ca="1" si="339"/>
        <v>43638</v>
      </c>
      <c r="T2373" s="7" t="str">
        <f t="shared" si="340"/>
        <v>15</v>
      </c>
      <c r="U2373" s="7">
        <f t="shared" si="341"/>
        <v>43814</v>
      </c>
    </row>
    <row r="2374" spans="1:21" x14ac:dyDescent="0.25">
      <c r="A2374">
        <v>2373</v>
      </c>
      <c r="B2374" s="1">
        <v>43640</v>
      </c>
      <c r="C2374" s="1">
        <v>43813</v>
      </c>
      <c r="D2374" s="2">
        <v>154</v>
      </c>
      <c r="E2374" s="2" t="s">
        <v>1701</v>
      </c>
      <c r="F2374" s="2" t="s">
        <v>1709</v>
      </c>
      <c r="H2374" t="str">
        <f t="shared" si="333"/>
        <v/>
      </c>
      <c r="I2374" t="str">
        <f t="shared" ca="1" si="334"/>
        <v>outros</v>
      </c>
      <c r="J2374" t="str">
        <f t="shared" ca="1" si="335"/>
        <v>Entregue</v>
      </c>
      <c r="K2374">
        <f t="shared" ca="1" si="336"/>
        <v>1</v>
      </c>
      <c r="L2374">
        <f t="shared" ca="1" si="337"/>
        <v>3</v>
      </c>
      <c r="M2374" s="6" t="str">
        <f t="shared" si="338"/>
        <v>43</v>
      </c>
      <c r="N2374" s="6">
        <v>12</v>
      </c>
      <c r="O2374" s="6">
        <v>2019</v>
      </c>
      <c r="P2374" s="6" t="s">
        <v>90</v>
      </c>
      <c r="Q2374" s="6">
        <v>12</v>
      </c>
      <c r="R2374" s="6">
        <v>2019</v>
      </c>
      <c r="S2374" s="7">
        <f t="shared" ca="1" si="339"/>
        <v>43640</v>
      </c>
      <c r="T2374" s="7" t="str">
        <f t="shared" si="340"/>
        <v>14</v>
      </c>
      <c r="U2374" s="7">
        <f t="shared" si="341"/>
        <v>43813</v>
      </c>
    </row>
    <row r="2375" spans="1:21" x14ac:dyDescent="0.25">
      <c r="A2375">
        <v>2374</v>
      </c>
      <c r="B2375" s="1">
        <v>43638</v>
      </c>
      <c r="C2375" s="1">
        <v>43816</v>
      </c>
      <c r="D2375" s="2">
        <v>192</v>
      </c>
      <c r="E2375" s="2" t="s">
        <v>1702</v>
      </c>
      <c r="F2375" s="2" t="s">
        <v>1703</v>
      </c>
      <c r="H2375" t="str">
        <f t="shared" ca="1" si="333"/>
        <v>outros</v>
      </c>
      <c r="I2375" t="str">
        <f t="shared" ca="1" si="334"/>
        <v>outros</v>
      </c>
      <c r="J2375" t="str">
        <f t="shared" ca="1" si="335"/>
        <v>Entregue</v>
      </c>
      <c r="K2375">
        <f t="shared" ca="1" si="336"/>
        <v>1</v>
      </c>
      <c r="L2375">
        <f t="shared" ca="1" si="337"/>
        <v>2</v>
      </c>
      <c r="M2375" s="6" t="str">
        <f t="shared" si="338"/>
        <v>43</v>
      </c>
      <c r="N2375" s="6">
        <v>12</v>
      </c>
      <c r="O2375" s="6">
        <v>2019</v>
      </c>
      <c r="P2375" s="6" t="s">
        <v>108</v>
      </c>
      <c r="Q2375" s="6">
        <v>12</v>
      </c>
      <c r="R2375" s="6">
        <v>2019</v>
      </c>
      <c r="S2375" s="7">
        <f t="shared" ca="1" si="339"/>
        <v>43640</v>
      </c>
      <c r="T2375" s="7" t="str">
        <f t="shared" si="340"/>
        <v>17</v>
      </c>
      <c r="U2375" s="7">
        <f t="shared" si="341"/>
        <v>43816</v>
      </c>
    </row>
    <row r="2376" spans="1:21" x14ac:dyDescent="0.25">
      <c r="A2376">
        <v>2375</v>
      </c>
      <c r="B2376" s="1">
        <v>43642</v>
      </c>
      <c r="C2376" s="1">
        <v>43818</v>
      </c>
      <c r="D2376" s="2">
        <v>27</v>
      </c>
      <c r="E2376" s="2" t="s">
        <v>1702</v>
      </c>
      <c r="F2376" s="2" t="s">
        <v>1704</v>
      </c>
      <c r="H2376" t="str">
        <f t="shared" ca="1" si="333"/>
        <v>outros</v>
      </c>
      <c r="I2376" t="str">
        <f t="shared" ca="1" si="334"/>
        <v>outros</v>
      </c>
      <c r="J2376" t="str">
        <f t="shared" ca="1" si="335"/>
        <v>Entregue</v>
      </c>
      <c r="K2376">
        <f t="shared" ca="1" si="336"/>
        <v>1</v>
      </c>
      <c r="L2376">
        <f t="shared" ca="1" si="337"/>
        <v>3</v>
      </c>
      <c r="M2376" s="6" t="str">
        <f t="shared" si="338"/>
        <v>43</v>
      </c>
      <c r="N2376" s="6">
        <v>12</v>
      </c>
      <c r="O2376" s="6">
        <v>2019</v>
      </c>
      <c r="P2376" s="6" t="s">
        <v>120</v>
      </c>
      <c r="Q2376" s="6">
        <v>12</v>
      </c>
      <c r="R2376" s="6">
        <v>2019</v>
      </c>
      <c r="S2376" s="7">
        <f t="shared" ca="1" si="339"/>
        <v>43638</v>
      </c>
      <c r="T2376" s="7" t="str">
        <f t="shared" si="340"/>
        <v>19</v>
      </c>
      <c r="U2376" s="7">
        <f t="shared" si="341"/>
        <v>43818</v>
      </c>
    </row>
    <row r="2377" spans="1:21" x14ac:dyDescent="0.25">
      <c r="A2377">
        <v>2376</v>
      </c>
      <c r="B2377" s="1">
        <v>43639</v>
      </c>
      <c r="C2377" s="1">
        <v>43827</v>
      </c>
      <c r="D2377" s="2">
        <v>129</v>
      </c>
      <c r="E2377" s="2" t="s">
        <v>1701</v>
      </c>
      <c r="F2377" s="2" t="s">
        <v>1709</v>
      </c>
      <c r="H2377" t="str">
        <f t="shared" si="333"/>
        <v/>
      </c>
      <c r="I2377" t="str">
        <f t="shared" ca="1" si="334"/>
        <v>outros</v>
      </c>
      <c r="J2377" t="str">
        <f t="shared" ca="1" si="335"/>
        <v>Entregue</v>
      </c>
      <c r="K2377">
        <f t="shared" ca="1" si="336"/>
        <v>1</v>
      </c>
      <c r="L2377">
        <f t="shared" ca="1" si="337"/>
        <v>2</v>
      </c>
      <c r="M2377" s="6" t="str">
        <f t="shared" si="338"/>
        <v>43</v>
      </c>
      <c r="N2377" s="6">
        <v>12</v>
      </c>
      <c r="O2377" s="6">
        <v>2019</v>
      </c>
      <c r="P2377" s="6" t="s">
        <v>175</v>
      </c>
      <c r="Q2377" s="6">
        <v>12</v>
      </c>
      <c r="R2377" s="6">
        <v>2019</v>
      </c>
      <c r="S2377" s="7">
        <f t="shared" ca="1" si="339"/>
        <v>43640</v>
      </c>
      <c r="T2377" s="7" t="str">
        <f t="shared" si="340"/>
        <v>28</v>
      </c>
      <c r="U2377" s="7">
        <f t="shared" si="341"/>
        <v>43827</v>
      </c>
    </row>
    <row r="2378" spans="1:21" x14ac:dyDescent="0.25">
      <c r="A2378">
        <v>2377</v>
      </c>
      <c r="B2378" s="1">
        <v>43638</v>
      </c>
      <c r="C2378" s="1">
        <v>43820</v>
      </c>
      <c r="D2378" s="2">
        <v>83</v>
      </c>
      <c r="E2378" s="2" t="s">
        <v>1701</v>
      </c>
      <c r="F2378" s="2" t="s">
        <v>1709</v>
      </c>
      <c r="H2378" t="str">
        <f t="shared" si="333"/>
        <v/>
      </c>
      <c r="I2378" t="str">
        <f t="shared" ca="1" si="334"/>
        <v>cliente indisponivel</v>
      </c>
      <c r="J2378" t="str">
        <f t="shared" ca="1" si="335"/>
        <v>Não entregue</v>
      </c>
      <c r="K2378">
        <f t="shared" ca="1" si="336"/>
        <v>2</v>
      </c>
      <c r="L2378">
        <f t="shared" ca="1" si="337"/>
        <v>1</v>
      </c>
      <c r="M2378" s="6" t="str">
        <f t="shared" si="338"/>
        <v>43</v>
      </c>
      <c r="N2378" s="6">
        <v>12</v>
      </c>
      <c r="O2378" s="6">
        <v>2019</v>
      </c>
      <c r="P2378" s="6" t="s">
        <v>132</v>
      </c>
      <c r="Q2378" s="6">
        <v>12</v>
      </c>
      <c r="R2378" s="6">
        <v>2019</v>
      </c>
      <c r="S2378" s="7">
        <f t="shared" ca="1" si="339"/>
        <v>43639</v>
      </c>
      <c r="T2378" s="7" t="str">
        <f t="shared" si="340"/>
        <v>21</v>
      </c>
      <c r="U2378" s="7">
        <f t="shared" si="341"/>
        <v>43820</v>
      </c>
    </row>
    <row r="2379" spans="1:21" x14ac:dyDescent="0.25">
      <c r="A2379">
        <v>2378</v>
      </c>
      <c r="B2379" s="1">
        <v>43641</v>
      </c>
      <c r="C2379" s="1">
        <v>43823</v>
      </c>
      <c r="D2379" s="2">
        <v>39</v>
      </c>
      <c r="E2379" s="2" t="s">
        <v>1701</v>
      </c>
      <c r="F2379" s="2" t="s">
        <v>1709</v>
      </c>
      <c r="H2379" t="str">
        <f t="shared" si="333"/>
        <v/>
      </c>
      <c r="I2379" t="str">
        <f t="shared" ca="1" si="334"/>
        <v>cliente indisponivel</v>
      </c>
      <c r="J2379" t="str">
        <f t="shared" ca="1" si="335"/>
        <v>Não entregue</v>
      </c>
      <c r="K2379">
        <f t="shared" ca="1" si="336"/>
        <v>2</v>
      </c>
      <c r="L2379">
        <f t="shared" ca="1" si="337"/>
        <v>3</v>
      </c>
      <c r="M2379" s="6" t="str">
        <f t="shared" si="338"/>
        <v>43</v>
      </c>
      <c r="N2379" s="6">
        <v>12</v>
      </c>
      <c r="O2379" s="6">
        <v>2019</v>
      </c>
      <c r="P2379" s="6" t="s">
        <v>151</v>
      </c>
      <c r="Q2379" s="6">
        <v>12</v>
      </c>
      <c r="R2379" s="6">
        <v>2019</v>
      </c>
      <c r="S2379" s="7">
        <f t="shared" ca="1" si="339"/>
        <v>43641</v>
      </c>
      <c r="T2379" s="7" t="str">
        <f t="shared" si="340"/>
        <v>24</v>
      </c>
      <c r="U2379" s="7">
        <f t="shared" si="341"/>
        <v>43823</v>
      </c>
    </row>
    <row r="2380" spans="1:21" x14ac:dyDescent="0.25">
      <c r="A2380">
        <v>2379</v>
      </c>
      <c r="B2380" s="1">
        <v>43638</v>
      </c>
      <c r="C2380" s="1">
        <v>43801</v>
      </c>
      <c r="D2380" s="2">
        <v>83</v>
      </c>
      <c r="E2380" s="2" t="s">
        <v>1702</v>
      </c>
      <c r="F2380" s="2" t="s">
        <v>1704</v>
      </c>
      <c r="H2380" t="str">
        <f t="shared" ca="1" si="333"/>
        <v>cliente indisponivel</v>
      </c>
      <c r="I2380" t="str">
        <f t="shared" ca="1" si="334"/>
        <v>cliente indisponivel</v>
      </c>
      <c r="J2380" t="str">
        <f t="shared" ca="1" si="335"/>
        <v>Não entregue</v>
      </c>
      <c r="K2380">
        <f t="shared" ca="1" si="336"/>
        <v>2</v>
      </c>
      <c r="L2380">
        <f t="shared" ca="1" si="337"/>
        <v>3</v>
      </c>
      <c r="M2380" s="6" t="str">
        <f t="shared" si="338"/>
        <v>43</v>
      </c>
      <c r="N2380" s="6">
        <v>12</v>
      </c>
      <c r="O2380" s="6">
        <v>2019</v>
      </c>
      <c r="P2380" s="6" t="s">
        <v>1699</v>
      </c>
      <c r="Q2380" s="6">
        <v>12</v>
      </c>
      <c r="R2380" s="6">
        <v>2019</v>
      </c>
      <c r="S2380" s="7">
        <f t="shared" ca="1" si="339"/>
        <v>43640</v>
      </c>
      <c r="T2380" s="7" t="str">
        <f t="shared" si="340"/>
        <v>2</v>
      </c>
      <c r="U2380" s="7">
        <f t="shared" si="341"/>
        <v>43801</v>
      </c>
    </row>
    <row r="2381" spans="1:21" x14ac:dyDescent="0.25">
      <c r="A2381">
        <v>2380</v>
      </c>
      <c r="B2381" s="1">
        <v>43642</v>
      </c>
      <c r="C2381" s="1">
        <v>43825</v>
      </c>
      <c r="D2381" s="2">
        <v>153</v>
      </c>
      <c r="E2381" s="2" t="s">
        <v>1702</v>
      </c>
      <c r="F2381" s="2" t="s">
        <v>1703</v>
      </c>
      <c r="H2381" t="str">
        <f t="shared" ca="1" si="333"/>
        <v>cliente indisponivel</v>
      </c>
      <c r="I2381" t="str">
        <f t="shared" ca="1" si="334"/>
        <v>cliente indisponivel</v>
      </c>
      <c r="J2381" t="str">
        <f t="shared" ca="1" si="335"/>
        <v>Não entregue</v>
      </c>
      <c r="K2381">
        <f t="shared" ca="1" si="336"/>
        <v>2</v>
      </c>
      <c r="L2381">
        <f t="shared" ca="1" si="337"/>
        <v>1</v>
      </c>
      <c r="M2381" s="6" t="str">
        <f t="shared" si="338"/>
        <v>43</v>
      </c>
      <c r="N2381" s="6">
        <v>12</v>
      </c>
      <c r="O2381" s="6">
        <v>2019</v>
      </c>
      <c r="P2381" s="6" t="s">
        <v>163</v>
      </c>
      <c r="Q2381" s="6">
        <v>12</v>
      </c>
      <c r="R2381" s="6">
        <v>2019</v>
      </c>
      <c r="S2381" s="7">
        <f t="shared" ca="1" si="339"/>
        <v>43639</v>
      </c>
      <c r="T2381" s="7" t="str">
        <f t="shared" si="340"/>
        <v>26</v>
      </c>
      <c r="U2381" s="7">
        <f t="shared" si="341"/>
        <v>43825</v>
      </c>
    </row>
    <row r="2382" spans="1:21" x14ac:dyDescent="0.25">
      <c r="A2382">
        <v>2381</v>
      </c>
      <c r="B2382" s="1">
        <v>43638</v>
      </c>
      <c r="C2382" s="1">
        <v>43804</v>
      </c>
      <c r="D2382" s="2">
        <v>191</v>
      </c>
      <c r="E2382" s="2" t="s">
        <v>1701</v>
      </c>
      <c r="F2382" s="2" t="s">
        <v>1709</v>
      </c>
      <c r="H2382" t="str">
        <f t="shared" si="333"/>
        <v/>
      </c>
      <c r="I2382" t="str">
        <f t="shared" ca="1" si="334"/>
        <v>cliente indisponivel</v>
      </c>
      <c r="J2382" t="str">
        <f t="shared" ca="1" si="335"/>
        <v>Não entregue</v>
      </c>
      <c r="K2382">
        <f t="shared" ca="1" si="336"/>
        <v>2</v>
      </c>
      <c r="L2382">
        <f t="shared" ca="1" si="337"/>
        <v>2</v>
      </c>
      <c r="M2382" s="6" t="str">
        <f t="shared" si="338"/>
        <v>43</v>
      </c>
      <c r="N2382" s="6">
        <v>12</v>
      </c>
      <c r="O2382" s="6">
        <v>2019</v>
      </c>
      <c r="P2382" s="6" t="s">
        <v>1695</v>
      </c>
      <c r="Q2382" s="6">
        <v>12</v>
      </c>
      <c r="R2382" s="6">
        <v>2019</v>
      </c>
      <c r="S2382" s="7">
        <f t="shared" ca="1" si="339"/>
        <v>43640</v>
      </c>
      <c r="T2382" s="7" t="str">
        <f t="shared" si="340"/>
        <v>5</v>
      </c>
      <c r="U2382" s="7">
        <f t="shared" si="341"/>
        <v>43804</v>
      </c>
    </row>
    <row r="2383" spans="1:21" x14ac:dyDescent="0.25">
      <c r="A2383">
        <v>2382</v>
      </c>
      <c r="B2383" s="1">
        <v>43639</v>
      </c>
      <c r="C2383" s="1">
        <v>43810</v>
      </c>
      <c r="D2383" s="2">
        <v>149</v>
      </c>
      <c r="E2383" s="2" t="s">
        <v>1701</v>
      </c>
      <c r="F2383" s="2" t="s">
        <v>1709</v>
      </c>
      <c r="H2383" t="str">
        <f t="shared" si="333"/>
        <v/>
      </c>
      <c r="I2383" t="str">
        <f t="shared" ca="1" si="334"/>
        <v>cliente indisponivel</v>
      </c>
      <c r="J2383" t="str">
        <f t="shared" ca="1" si="335"/>
        <v>Não entregue</v>
      </c>
      <c r="K2383">
        <f t="shared" ca="1" si="336"/>
        <v>2</v>
      </c>
      <c r="L2383">
        <f t="shared" ca="1" si="337"/>
        <v>3</v>
      </c>
      <c r="M2383" s="6" t="str">
        <f t="shared" si="338"/>
        <v>43</v>
      </c>
      <c r="N2383" s="6">
        <v>12</v>
      </c>
      <c r="O2383" s="6">
        <v>2019</v>
      </c>
      <c r="P2383" s="6" t="s">
        <v>71</v>
      </c>
      <c r="Q2383" s="6">
        <v>12</v>
      </c>
      <c r="R2383" s="6">
        <v>2019</v>
      </c>
      <c r="S2383" s="7">
        <f t="shared" ca="1" si="339"/>
        <v>43642</v>
      </c>
      <c r="T2383" s="7" t="str">
        <f t="shared" si="340"/>
        <v>11</v>
      </c>
      <c r="U2383" s="7">
        <f t="shared" si="341"/>
        <v>43810</v>
      </c>
    </row>
    <row r="2384" spans="1:21" x14ac:dyDescent="0.25">
      <c r="A2384">
        <v>2383</v>
      </c>
      <c r="B2384" s="1">
        <v>43641</v>
      </c>
      <c r="C2384" s="1">
        <v>43809</v>
      </c>
      <c r="D2384" s="2">
        <v>167</v>
      </c>
      <c r="E2384" s="2" t="s">
        <v>1701</v>
      </c>
      <c r="F2384" s="2" t="s">
        <v>1709</v>
      </c>
      <c r="H2384" t="str">
        <f t="shared" si="333"/>
        <v/>
      </c>
      <c r="I2384" t="str">
        <f t="shared" ca="1" si="334"/>
        <v>outros</v>
      </c>
      <c r="J2384" t="str">
        <f t="shared" ca="1" si="335"/>
        <v>Entregue</v>
      </c>
      <c r="K2384">
        <f t="shared" ca="1" si="336"/>
        <v>1</v>
      </c>
      <c r="L2384">
        <f t="shared" ca="1" si="337"/>
        <v>3</v>
      </c>
      <c r="M2384" s="6" t="str">
        <f t="shared" si="338"/>
        <v>43</v>
      </c>
      <c r="N2384" s="6">
        <v>12</v>
      </c>
      <c r="O2384" s="6">
        <v>2019</v>
      </c>
      <c r="P2384" s="6" t="s">
        <v>65</v>
      </c>
      <c r="Q2384" s="6">
        <v>12</v>
      </c>
      <c r="R2384" s="6">
        <v>2019</v>
      </c>
      <c r="S2384" s="7">
        <f t="shared" ca="1" si="339"/>
        <v>43642</v>
      </c>
      <c r="T2384" s="7" t="str">
        <f t="shared" si="340"/>
        <v>10</v>
      </c>
      <c r="U2384" s="7">
        <f t="shared" si="341"/>
        <v>43809</v>
      </c>
    </row>
    <row r="2385" spans="1:21" x14ac:dyDescent="0.25">
      <c r="A2385">
        <v>2384</v>
      </c>
      <c r="B2385" s="1">
        <v>43638</v>
      </c>
      <c r="C2385" s="1">
        <v>43821</v>
      </c>
      <c r="D2385" s="2">
        <v>28</v>
      </c>
      <c r="E2385" s="2" t="s">
        <v>1702</v>
      </c>
      <c r="F2385" s="2" t="s">
        <v>1703</v>
      </c>
      <c r="H2385" t="str">
        <f t="shared" ca="1" si="333"/>
        <v>outros</v>
      </c>
      <c r="I2385" t="str">
        <f t="shared" ca="1" si="334"/>
        <v>outros</v>
      </c>
      <c r="J2385" t="str">
        <f t="shared" ca="1" si="335"/>
        <v>Entregue</v>
      </c>
      <c r="K2385">
        <f t="shared" ca="1" si="336"/>
        <v>1</v>
      </c>
      <c r="L2385">
        <f t="shared" ca="1" si="337"/>
        <v>2</v>
      </c>
      <c r="M2385" s="6" t="str">
        <f t="shared" si="338"/>
        <v>43</v>
      </c>
      <c r="N2385" s="6">
        <v>12</v>
      </c>
      <c r="O2385" s="6">
        <v>2019</v>
      </c>
      <c r="P2385" s="6" t="s">
        <v>138</v>
      </c>
      <c r="Q2385" s="6">
        <v>12</v>
      </c>
      <c r="R2385" s="6">
        <v>2019</v>
      </c>
      <c r="S2385" s="7">
        <f t="shared" ca="1" si="339"/>
        <v>43640</v>
      </c>
      <c r="T2385" s="7" t="str">
        <f t="shared" si="340"/>
        <v>22</v>
      </c>
      <c r="U2385" s="7">
        <f t="shared" si="341"/>
        <v>43821</v>
      </c>
    </row>
    <row r="2386" spans="1:21" x14ac:dyDescent="0.25">
      <c r="A2386">
        <v>2385</v>
      </c>
      <c r="B2386" s="1">
        <v>43641</v>
      </c>
      <c r="C2386" s="1">
        <v>43805</v>
      </c>
      <c r="D2386" s="2">
        <v>217</v>
      </c>
      <c r="E2386" s="2" t="s">
        <v>1702</v>
      </c>
      <c r="F2386" s="2" t="s">
        <v>1703</v>
      </c>
      <c r="H2386" t="str">
        <f t="shared" ca="1" si="333"/>
        <v>outros</v>
      </c>
      <c r="I2386" t="str">
        <f t="shared" ca="1" si="334"/>
        <v>outros</v>
      </c>
      <c r="J2386" t="str">
        <f t="shared" ca="1" si="335"/>
        <v>Entregue</v>
      </c>
      <c r="K2386">
        <f t="shared" ca="1" si="336"/>
        <v>1</v>
      </c>
      <c r="L2386">
        <f t="shared" ca="1" si="337"/>
        <v>2</v>
      </c>
      <c r="M2386" s="6" t="str">
        <f t="shared" si="338"/>
        <v>43</v>
      </c>
      <c r="N2386" s="6">
        <v>12</v>
      </c>
      <c r="O2386" s="6">
        <v>2019</v>
      </c>
      <c r="P2386" s="6" t="s">
        <v>1692</v>
      </c>
      <c r="Q2386" s="6">
        <v>12</v>
      </c>
      <c r="R2386" s="6">
        <v>2019</v>
      </c>
      <c r="S2386" s="7">
        <f t="shared" ca="1" si="339"/>
        <v>43638</v>
      </c>
      <c r="T2386" s="7" t="str">
        <f t="shared" si="340"/>
        <v>6</v>
      </c>
      <c r="U2386" s="7">
        <f t="shared" si="341"/>
        <v>43805</v>
      </c>
    </row>
    <row r="2387" spans="1:21" x14ac:dyDescent="0.25">
      <c r="A2387">
        <v>2386</v>
      </c>
      <c r="B2387" s="1">
        <v>43642</v>
      </c>
      <c r="C2387" s="1">
        <v>43805</v>
      </c>
      <c r="D2387" s="2">
        <v>110</v>
      </c>
      <c r="E2387" s="2" t="s">
        <v>1701</v>
      </c>
      <c r="F2387" s="2" t="s">
        <v>1709</v>
      </c>
      <c r="H2387" t="str">
        <f t="shared" si="333"/>
        <v/>
      </c>
      <c r="I2387" t="str">
        <f t="shared" ca="1" si="334"/>
        <v>cliente indisponivel</v>
      </c>
      <c r="J2387" t="str">
        <f t="shared" ca="1" si="335"/>
        <v>Não entregue</v>
      </c>
      <c r="K2387">
        <f t="shared" ca="1" si="336"/>
        <v>2</v>
      </c>
      <c r="L2387">
        <f t="shared" ca="1" si="337"/>
        <v>1</v>
      </c>
      <c r="M2387" s="6" t="str">
        <f t="shared" si="338"/>
        <v>43</v>
      </c>
      <c r="N2387" s="6">
        <v>12</v>
      </c>
      <c r="O2387" s="6">
        <v>2019</v>
      </c>
      <c r="P2387" s="6" t="s">
        <v>1692</v>
      </c>
      <c r="Q2387" s="6">
        <v>12</v>
      </c>
      <c r="R2387" s="6">
        <v>2019</v>
      </c>
      <c r="S2387" s="7">
        <f t="shared" ca="1" si="339"/>
        <v>43639</v>
      </c>
      <c r="T2387" s="7" t="str">
        <f t="shared" si="340"/>
        <v>6</v>
      </c>
      <c r="U2387" s="7">
        <f t="shared" si="341"/>
        <v>43805</v>
      </c>
    </row>
    <row r="2388" spans="1:21" x14ac:dyDescent="0.25">
      <c r="A2388">
        <v>2387</v>
      </c>
      <c r="B2388" s="1">
        <v>43641</v>
      </c>
      <c r="C2388" s="1">
        <v>43817</v>
      </c>
      <c r="D2388" s="2">
        <v>161</v>
      </c>
      <c r="E2388" s="2" t="s">
        <v>1702</v>
      </c>
      <c r="F2388" s="2" t="s">
        <v>1704</v>
      </c>
      <c r="H2388" t="str">
        <f t="shared" ca="1" si="333"/>
        <v>cliente indisponivel</v>
      </c>
      <c r="I2388" t="str">
        <f t="shared" ca="1" si="334"/>
        <v>cliente indisponivel</v>
      </c>
      <c r="J2388" t="str">
        <f t="shared" ca="1" si="335"/>
        <v>Não entregue</v>
      </c>
      <c r="K2388">
        <f t="shared" ca="1" si="336"/>
        <v>2</v>
      </c>
      <c r="L2388">
        <f t="shared" ca="1" si="337"/>
        <v>1</v>
      </c>
      <c r="M2388" s="6" t="str">
        <f t="shared" si="338"/>
        <v>43</v>
      </c>
      <c r="N2388" s="6">
        <v>12</v>
      </c>
      <c r="O2388" s="6">
        <v>2019</v>
      </c>
      <c r="P2388" s="6" t="s">
        <v>114</v>
      </c>
      <c r="Q2388" s="6">
        <v>12</v>
      </c>
      <c r="R2388" s="6">
        <v>2019</v>
      </c>
      <c r="S2388" s="7">
        <f t="shared" ca="1" si="339"/>
        <v>43638</v>
      </c>
      <c r="T2388" s="7" t="str">
        <f t="shared" si="340"/>
        <v>18</v>
      </c>
      <c r="U2388" s="7">
        <f t="shared" si="341"/>
        <v>43817</v>
      </c>
    </row>
    <row r="2389" spans="1:21" x14ac:dyDescent="0.25">
      <c r="A2389">
        <v>2388</v>
      </c>
      <c r="B2389" s="1">
        <v>43642</v>
      </c>
      <c r="C2389" s="1">
        <v>43812</v>
      </c>
      <c r="D2389" s="2">
        <v>217</v>
      </c>
      <c r="E2389" s="2" t="s">
        <v>1702</v>
      </c>
      <c r="F2389" s="2" t="s">
        <v>1704</v>
      </c>
      <c r="H2389" t="str">
        <f t="shared" ca="1" si="333"/>
        <v>cliente indisponivel</v>
      </c>
      <c r="I2389" t="str">
        <f t="shared" ca="1" si="334"/>
        <v>cliente indisponivel</v>
      </c>
      <c r="J2389" t="str">
        <f t="shared" ca="1" si="335"/>
        <v>Não entregue</v>
      </c>
      <c r="K2389">
        <f t="shared" ca="1" si="336"/>
        <v>2</v>
      </c>
      <c r="L2389">
        <f t="shared" ca="1" si="337"/>
        <v>2</v>
      </c>
      <c r="M2389" s="6" t="str">
        <f t="shared" si="338"/>
        <v>43</v>
      </c>
      <c r="N2389" s="6">
        <v>12</v>
      </c>
      <c r="O2389" s="6">
        <v>2019</v>
      </c>
      <c r="P2389" s="6" t="s">
        <v>84</v>
      </c>
      <c r="Q2389" s="6">
        <v>12</v>
      </c>
      <c r="R2389" s="6">
        <v>2019</v>
      </c>
      <c r="S2389" s="7">
        <f t="shared" ca="1" si="339"/>
        <v>43639</v>
      </c>
      <c r="T2389" s="7" t="str">
        <f t="shared" si="340"/>
        <v>13</v>
      </c>
      <c r="U2389" s="7">
        <f t="shared" si="341"/>
        <v>43812</v>
      </c>
    </row>
    <row r="2390" spans="1:21" x14ac:dyDescent="0.25">
      <c r="A2390">
        <v>2389</v>
      </c>
      <c r="B2390" s="1">
        <v>43642</v>
      </c>
      <c r="C2390" s="1">
        <v>43807</v>
      </c>
      <c r="D2390" s="2">
        <v>221</v>
      </c>
      <c r="E2390" s="2" t="s">
        <v>1701</v>
      </c>
      <c r="F2390" s="2" t="s">
        <v>1709</v>
      </c>
      <c r="H2390" t="str">
        <f t="shared" si="333"/>
        <v/>
      </c>
      <c r="I2390" t="str">
        <f t="shared" ca="1" si="334"/>
        <v>cliente indisponivel</v>
      </c>
      <c r="J2390" t="str">
        <f t="shared" ca="1" si="335"/>
        <v>Não entregue</v>
      </c>
      <c r="K2390">
        <f t="shared" ca="1" si="336"/>
        <v>2</v>
      </c>
      <c r="L2390">
        <f t="shared" ca="1" si="337"/>
        <v>2</v>
      </c>
      <c r="M2390" s="6" t="str">
        <f t="shared" si="338"/>
        <v>43</v>
      </c>
      <c r="N2390" s="6">
        <v>12</v>
      </c>
      <c r="O2390" s="6">
        <v>2019</v>
      </c>
      <c r="P2390" s="6" t="s">
        <v>1693</v>
      </c>
      <c r="Q2390" s="6">
        <v>12</v>
      </c>
      <c r="R2390" s="6">
        <v>2019</v>
      </c>
      <c r="S2390" s="7">
        <f t="shared" ca="1" si="339"/>
        <v>43641</v>
      </c>
      <c r="T2390" s="7" t="str">
        <f t="shared" si="340"/>
        <v>8</v>
      </c>
      <c r="U2390" s="7">
        <f t="shared" si="341"/>
        <v>43807</v>
      </c>
    </row>
    <row r="2391" spans="1:21" x14ac:dyDescent="0.25">
      <c r="A2391">
        <v>2390</v>
      </c>
      <c r="B2391" s="1">
        <v>43640</v>
      </c>
      <c r="C2391" s="1">
        <v>43816</v>
      </c>
      <c r="D2391" s="2">
        <v>169</v>
      </c>
      <c r="E2391" s="2" t="s">
        <v>1702</v>
      </c>
      <c r="F2391" s="2" t="s">
        <v>1703</v>
      </c>
      <c r="H2391" t="str">
        <f t="shared" ca="1" si="333"/>
        <v>outros</v>
      </c>
      <c r="I2391" t="str">
        <f t="shared" ca="1" si="334"/>
        <v>outros</v>
      </c>
      <c r="J2391" t="str">
        <f t="shared" ca="1" si="335"/>
        <v>Entregue</v>
      </c>
      <c r="K2391">
        <f t="shared" ca="1" si="336"/>
        <v>1</v>
      </c>
      <c r="L2391">
        <f t="shared" ca="1" si="337"/>
        <v>2</v>
      </c>
      <c r="M2391" s="6" t="str">
        <f t="shared" si="338"/>
        <v>43</v>
      </c>
      <c r="N2391" s="6">
        <v>12</v>
      </c>
      <c r="O2391" s="6">
        <v>2019</v>
      </c>
      <c r="P2391" s="6" t="s">
        <v>108</v>
      </c>
      <c r="Q2391" s="6">
        <v>12</v>
      </c>
      <c r="R2391" s="6">
        <v>2019</v>
      </c>
      <c r="S2391" s="7">
        <f t="shared" ca="1" si="339"/>
        <v>43640</v>
      </c>
      <c r="T2391" s="7" t="str">
        <f t="shared" si="340"/>
        <v>17</v>
      </c>
      <c r="U2391" s="7">
        <f t="shared" si="341"/>
        <v>43816</v>
      </c>
    </row>
    <row r="2392" spans="1:21" x14ac:dyDescent="0.25">
      <c r="A2392">
        <v>2391</v>
      </c>
      <c r="B2392" s="1">
        <v>43639</v>
      </c>
      <c r="C2392" s="1">
        <v>43808</v>
      </c>
      <c r="D2392" s="2">
        <v>93</v>
      </c>
      <c r="E2392" s="2" t="s">
        <v>1702</v>
      </c>
      <c r="F2392" s="2" t="s">
        <v>1703</v>
      </c>
      <c r="H2392" t="str">
        <f t="shared" ca="1" si="333"/>
        <v>outros</v>
      </c>
      <c r="I2392" t="str">
        <f t="shared" ca="1" si="334"/>
        <v>outros</v>
      </c>
      <c r="J2392" t="str">
        <f t="shared" ca="1" si="335"/>
        <v>Entregue</v>
      </c>
      <c r="K2392">
        <f t="shared" ca="1" si="336"/>
        <v>1</v>
      </c>
      <c r="L2392">
        <f t="shared" ca="1" si="337"/>
        <v>2</v>
      </c>
      <c r="M2392" s="6" t="str">
        <f t="shared" si="338"/>
        <v>43</v>
      </c>
      <c r="N2392" s="6">
        <v>12</v>
      </c>
      <c r="O2392" s="6">
        <v>2019</v>
      </c>
      <c r="P2392" s="6" t="s">
        <v>1694</v>
      </c>
      <c r="Q2392" s="6">
        <v>12</v>
      </c>
      <c r="R2392" s="6">
        <v>2019</v>
      </c>
      <c r="S2392" s="7">
        <f t="shared" ca="1" si="339"/>
        <v>43638</v>
      </c>
      <c r="T2392" s="7" t="str">
        <f t="shared" si="340"/>
        <v>9</v>
      </c>
      <c r="U2392" s="7">
        <f t="shared" si="341"/>
        <v>43808</v>
      </c>
    </row>
    <row r="2393" spans="1:21" x14ac:dyDescent="0.25">
      <c r="A2393">
        <v>2392</v>
      </c>
      <c r="B2393" s="1">
        <v>43641</v>
      </c>
      <c r="C2393" s="1">
        <v>43824</v>
      </c>
      <c r="D2393" s="2">
        <v>85</v>
      </c>
      <c r="E2393" s="2" t="s">
        <v>1701</v>
      </c>
      <c r="F2393" s="2" t="s">
        <v>1709</v>
      </c>
      <c r="H2393" t="str">
        <f t="shared" si="333"/>
        <v/>
      </c>
      <c r="I2393" t="str">
        <f t="shared" ca="1" si="334"/>
        <v>outros</v>
      </c>
      <c r="J2393" t="str">
        <f t="shared" ca="1" si="335"/>
        <v>Entregue</v>
      </c>
      <c r="K2393">
        <f t="shared" ca="1" si="336"/>
        <v>1</v>
      </c>
      <c r="L2393">
        <f t="shared" ca="1" si="337"/>
        <v>2</v>
      </c>
      <c r="M2393" s="6" t="str">
        <f t="shared" si="338"/>
        <v>43</v>
      </c>
      <c r="N2393" s="6">
        <v>12</v>
      </c>
      <c r="O2393" s="6">
        <v>2019</v>
      </c>
      <c r="P2393" s="6" t="s">
        <v>157</v>
      </c>
      <c r="Q2393" s="6">
        <v>12</v>
      </c>
      <c r="R2393" s="6">
        <v>2019</v>
      </c>
      <c r="S2393" s="7">
        <f t="shared" ca="1" si="339"/>
        <v>43639</v>
      </c>
      <c r="T2393" s="7" t="str">
        <f t="shared" si="340"/>
        <v>25</v>
      </c>
      <c r="U2393" s="7">
        <f t="shared" si="341"/>
        <v>43824</v>
      </c>
    </row>
    <row r="2394" spans="1:21" x14ac:dyDescent="0.25">
      <c r="A2394">
        <v>2393</v>
      </c>
      <c r="B2394" s="1">
        <v>43641</v>
      </c>
      <c r="C2394" s="1">
        <v>43803</v>
      </c>
      <c r="D2394" s="2">
        <v>221</v>
      </c>
      <c r="E2394" s="2" t="s">
        <v>1701</v>
      </c>
      <c r="F2394" s="2" t="s">
        <v>1709</v>
      </c>
      <c r="H2394" t="str">
        <f t="shared" si="333"/>
        <v/>
      </c>
      <c r="I2394" t="str">
        <f t="shared" ca="1" si="334"/>
        <v>outros</v>
      </c>
      <c r="J2394" t="str">
        <f t="shared" ca="1" si="335"/>
        <v>Entregue</v>
      </c>
      <c r="K2394">
        <f t="shared" ca="1" si="336"/>
        <v>1</v>
      </c>
      <c r="L2394">
        <f t="shared" ca="1" si="337"/>
        <v>1</v>
      </c>
      <c r="M2394" s="6" t="str">
        <f t="shared" si="338"/>
        <v>43</v>
      </c>
      <c r="N2394" s="6">
        <v>12</v>
      </c>
      <c r="O2394" s="6">
        <v>2019</v>
      </c>
      <c r="P2394" s="6" t="s">
        <v>1698</v>
      </c>
      <c r="Q2394" s="6">
        <v>12</v>
      </c>
      <c r="R2394" s="6">
        <v>2019</v>
      </c>
      <c r="S2394" s="7">
        <f t="shared" ca="1" si="339"/>
        <v>43641</v>
      </c>
      <c r="T2394" s="7" t="str">
        <f t="shared" si="340"/>
        <v>4</v>
      </c>
      <c r="U2394" s="7">
        <f t="shared" si="341"/>
        <v>43803</v>
      </c>
    </row>
    <row r="2395" spans="1:21" x14ac:dyDescent="0.25">
      <c r="A2395">
        <v>2394</v>
      </c>
      <c r="B2395" s="1">
        <v>43641</v>
      </c>
      <c r="C2395" s="1">
        <v>43825</v>
      </c>
      <c r="D2395" s="2">
        <v>16</v>
      </c>
      <c r="E2395" s="2" t="s">
        <v>1702</v>
      </c>
      <c r="F2395" s="2" t="s">
        <v>1703</v>
      </c>
      <c r="H2395" t="str">
        <f t="shared" ca="1" si="333"/>
        <v>outros</v>
      </c>
      <c r="I2395" t="str">
        <f t="shared" ca="1" si="334"/>
        <v>outros</v>
      </c>
      <c r="J2395" t="str">
        <f t="shared" ca="1" si="335"/>
        <v>Entregue</v>
      </c>
      <c r="K2395">
        <f t="shared" ca="1" si="336"/>
        <v>1</v>
      </c>
      <c r="L2395">
        <f t="shared" ca="1" si="337"/>
        <v>2</v>
      </c>
      <c r="M2395" s="6" t="str">
        <f t="shared" si="338"/>
        <v>43</v>
      </c>
      <c r="N2395" s="6">
        <v>12</v>
      </c>
      <c r="O2395" s="6">
        <v>2019</v>
      </c>
      <c r="P2395" s="6" t="s">
        <v>163</v>
      </c>
      <c r="Q2395" s="6">
        <v>12</v>
      </c>
      <c r="R2395" s="6">
        <v>2019</v>
      </c>
      <c r="S2395" s="7">
        <f t="shared" ca="1" si="339"/>
        <v>43641</v>
      </c>
      <c r="T2395" s="7" t="str">
        <f t="shared" si="340"/>
        <v>26</v>
      </c>
      <c r="U2395" s="7">
        <f t="shared" si="341"/>
        <v>43825</v>
      </c>
    </row>
    <row r="2396" spans="1:21" x14ac:dyDescent="0.25">
      <c r="A2396">
        <v>2395</v>
      </c>
      <c r="B2396" s="1">
        <v>43639</v>
      </c>
      <c r="C2396" s="1">
        <v>43819</v>
      </c>
      <c r="D2396" s="2">
        <v>92</v>
      </c>
      <c r="E2396" s="2" t="s">
        <v>1702</v>
      </c>
      <c r="F2396" s="2" t="s">
        <v>1704</v>
      </c>
      <c r="H2396" t="str">
        <f t="shared" ca="1" si="333"/>
        <v>outros</v>
      </c>
      <c r="I2396" t="str">
        <f t="shared" ca="1" si="334"/>
        <v>outros</v>
      </c>
      <c r="J2396" t="str">
        <f t="shared" ca="1" si="335"/>
        <v>Entregue</v>
      </c>
      <c r="K2396">
        <f t="shared" ca="1" si="336"/>
        <v>1</v>
      </c>
      <c r="L2396">
        <f t="shared" ca="1" si="337"/>
        <v>1</v>
      </c>
      <c r="M2396" s="6" t="str">
        <f t="shared" si="338"/>
        <v>43</v>
      </c>
      <c r="N2396" s="6">
        <v>12</v>
      </c>
      <c r="O2396" s="6">
        <v>2019</v>
      </c>
      <c r="P2396" s="6" t="s">
        <v>126</v>
      </c>
      <c r="Q2396" s="6">
        <v>12</v>
      </c>
      <c r="R2396" s="6">
        <v>2019</v>
      </c>
      <c r="S2396" s="7">
        <f t="shared" ca="1" si="339"/>
        <v>43640</v>
      </c>
      <c r="T2396" s="7" t="str">
        <f t="shared" si="340"/>
        <v>20</v>
      </c>
      <c r="U2396" s="7">
        <f t="shared" si="341"/>
        <v>43819</v>
      </c>
    </row>
    <row r="2397" spans="1:21" x14ac:dyDescent="0.25">
      <c r="A2397">
        <v>2396</v>
      </c>
      <c r="B2397" s="1">
        <v>43641</v>
      </c>
      <c r="C2397" s="1">
        <v>43820</v>
      </c>
      <c r="D2397" s="2">
        <v>42</v>
      </c>
      <c r="E2397" s="2" t="s">
        <v>1702</v>
      </c>
      <c r="F2397" s="2" t="s">
        <v>1703</v>
      </c>
      <c r="H2397" t="str">
        <f t="shared" ca="1" si="333"/>
        <v>outros</v>
      </c>
      <c r="I2397" t="str">
        <f t="shared" ca="1" si="334"/>
        <v>outros</v>
      </c>
      <c r="J2397" t="str">
        <f t="shared" ca="1" si="335"/>
        <v>Entregue</v>
      </c>
      <c r="K2397">
        <f t="shared" ca="1" si="336"/>
        <v>1</v>
      </c>
      <c r="L2397">
        <f t="shared" ca="1" si="337"/>
        <v>1</v>
      </c>
      <c r="M2397" s="6" t="str">
        <f t="shared" si="338"/>
        <v>43</v>
      </c>
      <c r="N2397" s="6">
        <v>12</v>
      </c>
      <c r="O2397" s="6">
        <v>2019</v>
      </c>
      <c r="P2397" s="6" t="s">
        <v>132</v>
      </c>
      <c r="Q2397" s="6">
        <v>12</v>
      </c>
      <c r="R2397" s="6">
        <v>2019</v>
      </c>
      <c r="S2397" s="7">
        <f t="shared" ca="1" si="339"/>
        <v>43639</v>
      </c>
      <c r="T2397" s="7" t="str">
        <f t="shared" si="340"/>
        <v>21</v>
      </c>
      <c r="U2397" s="7">
        <f t="shared" si="341"/>
        <v>43820</v>
      </c>
    </row>
    <row r="2398" spans="1:21" x14ac:dyDescent="0.25">
      <c r="A2398">
        <v>2397</v>
      </c>
      <c r="B2398" s="1">
        <v>43638</v>
      </c>
      <c r="C2398" s="1">
        <v>43807</v>
      </c>
      <c r="D2398" s="2">
        <v>117</v>
      </c>
      <c r="E2398" s="2" t="s">
        <v>1702</v>
      </c>
      <c r="F2398" s="2" t="s">
        <v>1703</v>
      </c>
      <c r="H2398" t="str">
        <f t="shared" ca="1" si="333"/>
        <v>cliente indisponivel</v>
      </c>
      <c r="I2398" t="str">
        <f t="shared" ca="1" si="334"/>
        <v>cliente indisponivel</v>
      </c>
      <c r="J2398" t="str">
        <f t="shared" ca="1" si="335"/>
        <v>Não entregue</v>
      </c>
      <c r="K2398">
        <f t="shared" ca="1" si="336"/>
        <v>2</v>
      </c>
      <c r="L2398">
        <f t="shared" ca="1" si="337"/>
        <v>1</v>
      </c>
      <c r="M2398" s="6" t="str">
        <f t="shared" si="338"/>
        <v>43</v>
      </c>
      <c r="N2398" s="6">
        <v>12</v>
      </c>
      <c r="O2398" s="6">
        <v>2019</v>
      </c>
      <c r="P2398" s="6" t="s">
        <v>1693</v>
      </c>
      <c r="Q2398" s="6">
        <v>12</v>
      </c>
      <c r="R2398" s="6">
        <v>2019</v>
      </c>
      <c r="S2398" s="7">
        <f t="shared" ca="1" si="339"/>
        <v>43638</v>
      </c>
      <c r="T2398" s="7" t="str">
        <f t="shared" si="340"/>
        <v>8</v>
      </c>
      <c r="U2398" s="7">
        <f t="shared" si="341"/>
        <v>43807</v>
      </c>
    </row>
    <row r="2399" spans="1:21" x14ac:dyDescent="0.25">
      <c r="A2399">
        <v>2398</v>
      </c>
      <c r="B2399" s="1">
        <v>43642</v>
      </c>
      <c r="C2399" s="1">
        <v>43817</v>
      </c>
      <c r="D2399" s="2">
        <v>187</v>
      </c>
      <c r="E2399" s="2" t="s">
        <v>1701</v>
      </c>
      <c r="F2399" s="2" t="s">
        <v>1709</v>
      </c>
      <c r="H2399" t="str">
        <f t="shared" si="333"/>
        <v/>
      </c>
      <c r="I2399" t="str">
        <f t="shared" ca="1" si="334"/>
        <v>outros</v>
      </c>
      <c r="J2399" t="str">
        <f t="shared" ca="1" si="335"/>
        <v>Entregue</v>
      </c>
      <c r="K2399">
        <f t="shared" ca="1" si="336"/>
        <v>1</v>
      </c>
      <c r="L2399">
        <f t="shared" ca="1" si="337"/>
        <v>1</v>
      </c>
      <c r="M2399" s="6" t="str">
        <f t="shared" si="338"/>
        <v>43</v>
      </c>
      <c r="N2399" s="6">
        <v>12</v>
      </c>
      <c r="O2399" s="6">
        <v>2019</v>
      </c>
      <c r="P2399" s="6" t="s">
        <v>114</v>
      </c>
      <c r="Q2399" s="6">
        <v>12</v>
      </c>
      <c r="R2399" s="6">
        <v>2019</v>
      </c>
      <c r="S2399" s="7">
        <f t="shared" ca="1" si="339"/>
        <v>43642</v>
      </c>
      <c r="T2399" s="7" t="str">
        <f t="shared" si="340"/>
        <v>18</v>
      </c>
      <c r="U2399" s="7">
        <f t="shared" si="341"/>
        <v>43817</v>
      </c>
    </row>
    <row r="2400" spans="1:21" x14ac:dyDescent="0.25">
      <c r="A2400">
        <v>2399</v>
      </c>
      <c r="B2400" s="1">
        <v>43639</v>
      </c>
      <c r="C2400" s="1">
        <v>43817</v>
      </c>
      <c r="D2400" s="2">
        <v>41</v>
      </c>
      <c r="E2400" s="2" t="s">
        <v>1701</v>
      </c>
      <c r="F2400" s="2" t="s">
        <v>1709</v>
      </c>
      <c r="H2400" t="str">
        <f t="shared" si="333"/>
        <v/>
      </c>
      <c r="I2400" t="str">
        <f t="shared" ca="1" si="334"/>
        <v>outros</v>
      </c>
      <c r="J2400" t="str">
        <f t="shared" ca="1" si="335"/>
        <v>Entregue</v>
      </c>
      <c r="K2400">
        <f t="shared" ca="1" si="336"/>
        <v>1</v>
      </c>
      <c r="L2400">
        <f t="shared" ca="1" si="337"/>
        <v>3</v>
      </c>
      <c r="M2400" s="6" t="str">
        <f t="shared" si="338"/>
        <v>43</v>
      </c>
      <c r="N2400" s="6">
        <v>12</v>
      </c>
      <c r="O2400" s="6">
        <v>2019</v>
      </c>
      <c r="P2400" s="6" t="s">
        <v>114</v>
      </c>
      <c r="Q2400" s="6">
        <v>12</v>
      </c>
      <c r="R2400" s="6">
        <v>2019</v>
      </c>
      <c r="S2400" s="7">
        <f t="shared" ca="1" si="339"/>
        <v>43639</v>
      </c>
      <c r="T2400" s="7" t="str">
        <f t="shared" si="340"/>
        <v>18</v>
      </c>
      <c r="U2400" s="7">
        <f t="shared" si="341"/>
        <v>43817</v>
      </c>
    </row>
    <row r="2401" spans="1:21" x14ac:dyDescent="0.25">
      <c r="A2401">
        <v>2400</v>
      </c>
      <c r="B2401" s="1">
        <v>43642</v>
      </c>
      <c r="C2401" s="1">
        <v>43817</v>
      </c>
      <c r="D2401" s="2">
        <v>227</v>
      </c>
      <c r="E2401" s="2" t="s">
        <v>1701</v>
      </c>
      <c r="F2401" s="2" t="s">
        <v>1709</v>
      </c>
      <c r="H2401" t="str">
        <f t="shared" si="333"/>
        <v/>
      </c>
      <c r="I2401" t="str">
        <f t="shared" ca="1" si="334"/>
        <v>cliente indisponivel</v>
      </c>
      <c r="J2401" t="str">
        <f t="shared" ca="1" si="335"/>
        <v>Não entregue</v>
      </c>
      <c r="K2401">
        <f t="shared" ca="1" si="336"/>
        <v>2</v>
      </c>
      <c r="L2401">
        <f t="shared" ca="1" si="337"/>
        <v>1</v>
      </c>
      <c r="M2401" s="6" t="str">
        <f t="shared" si="338"/>
        <v>43</v>
      </c>
      <c r="N2401" s="6">
        <v>12</v>
      </c>
      <c r="O2401" s="6">
        <v>2019</v>
      </c>
      <c r="P2401" s="6" t="s">
        <v>114</v>
      </c>
      <c r="Q2401" s="6">
        <v>12</v>
      </c>
      <c r="R2401" s="6">
        <v>2019</v>
      </c>
      <c r="S2401" s="7">
        <f t="shared" ca="1" si="339"/>
        <v>43639</v>
      </c>
      <c r="T2401" s="7" t="str">
        <f t="shared" si="340"/>
        <v>18</v>
      </c>
      <c r="U2401" s="7">
        <f t="shared" si="341"/>
        <v>43817</v>
      </c>
    </row>
    <row r="2402" spans="1:21" x14ac:dyDescent="0.25">
      <c r="A2402">
        <v>2401</v>
      </c>
      <c r="B2402" s="1">
        <v>43638</v>
      </c>
      <c r="C2402" s="1">
        <v>43808</v>
      </c>
      <c r="D2402" s="2">
        <v>54</v>
      </c>
      <c r="E2402" s="2" t="s">
        <v>1702</v>
      </c>
      <c r="F2402" s="2" t="s">
        <v>1704</v>
      </c>
      <c r="H2402" t="str">
        <f t="shared" ca="1" si="333"/>
        <v>cliente indisponivel</v>
      </c>
      <c r="I2402" t="str">
        <f t="shared" ca="1" si="334"/>
        <v>cliente indisponivel</v>
      </c>
      <c r="J2402" t="str">
        <f t="shared" ca="1" si="335"/>
        <v>Não entregue</v>
      </c>
      <c r="K2402">
        <f t="shared" ca="1" si="336"/>
        <v>2</v>
      </c>
      <c r="L2402">
        <f t="shared" ca="1" si="337"/>
        <v>2</v>
      </c>
      <c r="M2402" s="6" t="str">
        <f t="shared" si="338"/>
        <v>43</v>
      </c>
      <c r="N2402" s="6">
        <v>12</v>
      </c>
      <c r="O2402" s="6">
        <v>2019</v>
      </c>
      <c r="P2402" s="6" t="s">
        <v>1694</v>
      </c>
      <c r="Q2402" s="6">
        <v>12</v>
      </c>
      <c r="R2402" s="6">
        <v>2019</v>
      </c>
      <c r="S2402" s="7">
        <f t="shared" ca="1" si="339"/>
        <v>43638</v>
      </c>
      <c r="T2402" s="7" t="str">
        <f t="shared" si="340"/>
        <v>9</v>
      </c>
      <c r="U2402" s="7">
        <f t="shared" si="341"/>
        <v>43808</v>
      </c>
    </row>
    <row r="2403" spans="1:21" x14ac:dyDescent="0.25">
      <c r="A2403">
        <v>2402</v>
      </c>
      <c r="B2403" s="1">
        <v>43640</v>
      </c>
      <c r="C2403" s="1">
        <v>43826</v>
      </c>
      <c r="D2403" s="2">
        <v>71</v>
      </c>
      <c r="E2403" s="2" t="s">
        <v>1701</v>
      </c>
      <c r="F2403" s="2" t="s">
        <v>1709</v>
      </c>
      <c r="H2403" t="str">
        <f t="shared" si="333"/>
        <v/>
      </c>
      <c r="I2403" t="str">
        <f t="shared" ca="1" si="334"/>
        <v>outros</v>
      </c>
      <c r="J2403" t="str">
        <f t="shared" ca="1" si="335"/>
        <v>Entregue</v>
      </c>
      <c r="K2403">
        <f t="shared" ca="1" si="336"/>
        <v>1</v>
      </c>
      <c r="L2403">
        <f t="shared" ca="1" si="337"/>
        <v>1</v>
      </c>
      <c r="M2403" s="6" t="str">
        <f t="shared" si="338"/>
        <v>43</v>
      </c>
      <c r="N2403" s="6">
        <v>12</v>
      </c>
      <c r="O2403" s="6">
        <v>2019</v>
      </c>
      <c r="P2403" s="6" t="s">
        <v>170</v>
      </c>
      <c r="Q2403" s="6">
        <v>12</v>
      </c>
      <c r="R2403" s="6">
        <v>2019</v>
      </c>
      <c r="S2403" s="7">
        <f t="shared" ca="1" si="339"/>
        <v>43640</v>
      </c>
      <c r="T2403" s="7" t="str">
        <f t="shared" si="340"/>
        <v>27</v>
      </c>
      <c r="U2403" s="7">
        <f t="shared" si="341"/>
        <v>43826</v>
      </c>
    </row>
    <row r="2404" spans="1:21" x14ac:dyDescent="0.25">
      <c r="A2404">
        <v>2403</v>
      </c>
      <c r="B2404" s="1">
        <v>43638</v>
      </c>
      <c r="C2404" s="1">
        <v>43808</v>
      </c>
      <c r="D2404" s="2">
        <v>130</v>
      </c>
      <c r="E2404" s="2" t="s">
        <v>1701</v>
      </c>
      <c r="F2404" s="2" t="s">
        <v>1709</v>
      </c>
      <c r="H2404" t="str">
        <f t="shared" si="333"/>
        <v/>
      </c>
      <c r="I2404" t="str">
        <f t="shared" ca="1" si="334"/>
        <v>cliente indisponivel</v>
      </c>
      <c r="J2404" t="str">
        <f t="shared" ca="1" si="335"/>
        <v>Não entregue</v>
      </c>
      <c r="K2404">
        <f t="shared" ca="1" si="336"/>
        <v>2</v>
      </c>
      <c r="L2404">
        <f t="shared" ca="1" si="337"/>
        <v>3</v>
      </c>
      <c r="M2404" s="6" t="str">
        <f t="shared" si="338"/>
        <v>43</v>
      </c>
      <c r="N2404" s="6">
        <v>12</v>
      </c>
      <c r="O2404" s="6">
        <v>2019</v>
      </c>
      <c r="P2404" s="6" t="s">
        <v>1694</v>
      </c>
      <c r="Q2404" s="6">
        <v>12</v>
      </c>
      <c r="R2404" s="6">
        <v>2019</v>
      </c>
      <c r="S2404" s="7">
        <f t="shared" ca="1" si="339"/>
        <v>43638</v>
      </c>
      <c r="T2404" s="7" t="str">
        <f t="shared" si="340"/>
        <v>9</v>
      </c>
      <c r="U2404" s="7">
        <f t="shared" si="341"/>
        <v>43808</v>
      </c>
    </row>
    <row r="2405" spans="1:21" x14ac:dyDescent="0.25">
      <c r="A2405">
        <v>2404</v>
      </c>
      <c r="B2405" s="1">
        <v>43638</v>
      </c>
      <c r="C2405" s="1">
        <v>43817</v>
      </c>
      <c r="D2405" s="2">
        <v>81</v>
      </c>
      <c r="E2405" s="2" t="s">
        <v>1701</v>
      </c>
      <c r="F2405" s="2" t="s">
        <v>1709</v>
      </c>
      <c r="H2405" t="str">
        <f t="shared" si="333"/>
        <v/>
      </c>
      <c r="I2405" t="str">
        <f t="shared" ca="1" si="334"/>
        <v>cliente indisponivel</v>
      </c>
      <c r="J2405" t="str">
        <f t="shared" ca="1" si="335"/>
        <v>Não entregue</v>
      </c>
      <c r="K2405">
        <f t="shared" ca="1" si="336"/>
        <v>2</v>
      </c>
      <c r="L2405">
        <f t="shared" ca="1" si="337"/>
        <v>1</v>
      </c>
      <c r="M2405" s="6" t="str">
        <f t="shared" si="338"/>
        <v>43</v>
      </c>
      <c r="N2405" s="6">
        <v>12</v>
      </c>
      <c r="O2405" s="6">
        <v>2019</v>
      </c>
      <c r="P2405" s="6" t="s">
        <v>114</v>
      </c>
      <c r="Q2405" s="6">
        <v>12</v>
      </c>
      <c r="R2405" s="6">
        <v>2019</v>
      </c>
      <c r="S2405" s="7">
        <f t="shared" ca="1" si="339"/>
        <v>43638</v>
      </c>
      <c r="T2405" s="7" t="str">
        <f t="shared" si="340"/>
        <v>18</v>
      </c>
      <c r="U2405" s="7">
        <f t="shared" si="341"/>
        <v>43817</v>
      </c>
    </row>
    <row r="2406" spans="1:21" x14ac:dyDescent="0.25">
      <c r="A2406">
        <v>2405</v>
      </c>
      <c r="B2406" s="1">
        <v>43640</v>
      </c>
      <c r="C2406" s="1">
        <v>43818</v>
      </c>
      <c r="D2406" s="2">
        <v>82</v>
      </c>
      <c r="E2406" s="2" t="s">
        <v>1702</v>
      </c>
      <c r="F2406" s="2" t="s">
        <v>1704</v>
      </c>
      <c r="H2406" t="str">
        <f t="shared" ca="1" si="333"/>
        <v>outros</v>
      </c>
      <c r="I2406" t="str">
        <f t="shared" ca="1" si="334"/>
        <v>outros</v>
      </c>
      <c r="J2406" t="str">
        <f t="shared" ca="1" si="335"/>
        <v>Entregue</v>
      </c>
      <c r="K2406">
        <f t="shared" ca="1" si="336"/>
        <v>1</v>
      </c>
      <c r="L2406">
        <f t="shared" ca="1" si="337"/>
        <v>1</v>
      </c>
      <c r="M2406" s="6" t="str">
        <f t="shared" si="338"/>
        <v>43</v>
      </c>
      <c r="N2406" s="6">
        <v>12</v>
      </c>
      <c r="O2406" s="6">
        <v>2019</v>
      </c>
      <c r="P2406" s="6" t="s">
        <v>120</v>
      </c>
      <c r="Q2406" s="6">
        <v>12</v>
      </c>
      <c r="R2406" s="6">
        <v>2019</v>
      </c>
      <c r="S2406" s="7">
        <f t="shared" ca="1" si="339"/>
        <v>43639</v>
      </c>
      <c r="T2406" s="7" t="str">
        <f t="shared" si="340"/>
        <v>19</v>
      </c>
      <c r="U2406" s="7">
        <f t="shared" si="341"/>
        <v>43818</v>
      </c>
    </row>
    <row r="2407" spans="1:21" x14ac:dyDescent="0.25">
      <c r="A2407">
        <v>2406</v>
      </c>
      <c r="B2407" s="1">
        <v>43641</v>
      </c>
      <c r="C2407" s="1">
        <v>43823</v>
      </c>
      <c r="D2407" s="2">
        <v>57</v>
      </c>
      <c r="E2407" s="2" t="s">
        <v>1701</v>
      </c>
      <c r="F2407" s="2" t="s">
        <v>1709</v>
      </c>
      <c r="H2407" t="str">
        <f t="shared" si="333"/>
        <v/>
      </c>
      <c r="I2407" t="str">
        <f t="shared" ca="1" si="334"/>
        <v>outros</v>
      </c>
      <c r="J2407" t="str">
        <f t="shared" ca="1" si="335"/>
        <v>Entregue</v>
      </c>
      <c r="K2407">
        <f t="shared" ca="1" si="336"/>
        <v>1</v>
      </c>
      <c r="L2407">
        <f t="shared" ca="1" si="337"/>
        <v>3</v>
      </c>
      <c r="M2407" s="6" t="str">
        <f t="shared" si="338"/>
        <v>43</v>
      </c>
      <c r="N2407" s="6">
        <v>12</v>
      </c>
      <c r="O2407" s="6">
        <v>2019</v>
      </c>
      <c r="P2407" s="6" t="s">
        <v>151</v>
      </c>
      <c r="Q2407" s="6">
        <v>12</v>
      </c>
      <c r="R2407" s="6">
        <v>2019</v>
      </c>
      <c r="S2407" s="7">
        <f t="shared" ca="1" si="339"/>
        <v>43642</v>
      </c>
      <c r="T2407" s="7" t="str">
        <f t="shared" si="340"/>
        <v>24</v>
      </c>
      <c r="U2407" s="7">
        <f t="shared" si="341"/>
        <v>43823</v>
      </c>
    </row>
    <row r="2408" spans="1:21" x14ac:dyDescent="0.25">
      <c r="A2408">
        <v>2407</v>
      </c>
      <c r="B2408" s="1">
        <v>43640</v>
      </c>
      <c r="C2408" s="1">
        <v>43826</v>
      </c>
      <c r="D2408" s="2">
        <v>5</v>
      </c>
      <c r="E2408" s="2" t="s">
        <v>1701</v>
      </c>
      <c r="F2408" s="2" t="s">
        <v>1709</v>
      </c>
      <c r="H2408" t="str">
        <f t="shared" si="333"/>
        <v/>
      </c>
      <c r="I2408" t="str">
        <f t="shared" ca="1" si="334"/>
        <v>cliente indisponivel</v>
      </c>
      <c r="J2408" t="str">
        <f t="shared" ca="1" si="335"/>
        <v>Não entregue</v>
      </c>
      <c r="K2408">
        <f t="shared" ca="1" si="336"/>
        <v>2</v>
      </c>
      <c r="L2408">
        <f t="shared" ca="1" si="337"/>
        <v>3</v>
      </c>
      <c r="M2408" s="6" t="str">
        <f t="shared" si="338"/>
        <v>43</v>
      </c>
      <c r="N2408" s="6">
        <v>12</v>
      </c>
      <c r="O2408" s="6">
        <v>2019</v>
      </c>
      <c r="P2408" s="6" t="s">
        <v>170</v>
      </c>
      <c r="Q2408" s="6">
        <v>12</v>
      </c>
      <c r="R2408" s="6">
        <v>2019</v>
      </c>
      <c r="S2408" s="7">
        <f t="shared" ca="1" si="339"/>
        <v>43638</v>
      </c>
      <c r="T2408" s="7" t="str">
        <f t="shared" si="340"/>
        <v>27</v>
      </c>
      <c r="U2408" s="7">
        <f t="shared" si="341"/>
        <v>43826</v>
      </c>
    </row>
    <row r="2409" spans="1:21" x14ac:dyDescent="0.25">
      <c r="A2409">
        <v>2408</v>
      </c>
      <c r="B2409" s="1">
        <v>43638</v>
      </c>
      <c r="C2409" s="1">
        <v>43817</v>
      </c>
      <c r="D2409" s="2">
        <v>129</v>
      </c>
      <c r="E2409" s="2" t="s">
        <v>1702</v>
      </c>
      <c r="F2409" s="2" t="s">
        <v>1703</v>
      </c>
      <c r="H2409" t="str">
        <f t="shared" ca="1" si="333"/>
        <v>outros</v>
      </c>
      <c r="I2409" t="str">
        <f t="shared" ca="1" si="334"/>
        <v>outros</v>
      </c>
      <c r="J2409" t="str">
        <f t="shared" ca="1" si="335"/>
        <v>Entregue</v>
      </c>
      <c r="K2409">
        <f t="shared" ca="1" si="336"/>
        <v>1</v>
      </c>
      <c r="L2409">
        <f t="shared" ca="1" si="337"/>
        <v>3</v>
      </c>
      <c r="M2409" s="6" t="str">
        <f t="shared" si="338"/>
        <v>43</v>
      </c>
      <c r="N2409" s="6">
        <v>12</v>
      </c>
      <c r="O2409" s="6">
        <v>2019</v>
      </c>
      <c r="P2409" s="6" t="s">
        <v>114</v>
      </c>
      <c r="Q2409" s="6">
        <v>12</v>
      </c>
      <c r="R2409" s="6">
        <v>2019</v>
      </c>
      <c r="S2409" s="7">
        <f t="shared" ca="1" si="339"/>
        <v>43641</v>
      </c>
      <c r="T2409" s="7" t="str">
        <f t="shared" si="340"/>
        <v>18</v>
      </c>
      <c r="U2409" s="7">
        <f t="shared" si="341"/>
        <v>43817</v>
      </c>
    </row>
    <row r="2410" spans="1:21" x14ac:dyDescent="0.25">
      <c r="A2410">
        <v>2409</v>
      </c>
      <c r="B2410" s="1">
        <v>43639</v>
      </c>
      <c r="C2410" s="1">
        <v>43801</v>
      </c>
      <c r="D2410" s="2">
        <v>115</v>
      </c>
      <c r="E2410" s="2" t="s">
        <v>1701</v>
      </c>
      <c r="F2410" s="2" t="s">
        <v>1709</v>
      </c>
      <c r="H2410" t="str">
        <f t="shared" si="333"/>
        <v/>
      </c>
      <c r="I2410" t="str">
        <f t="shared" ca="1" si="334"/>
        <v>outros</v>
      </c>
      <c r="J2410" t="str">
        <f t="shared" ca="1" si="335"/>
        <v>Entregue</v>
      </c>
      <c r="K2410">
        <f t="shared" ca="1" si="336"/>
        <v>1</v>
      </c>
      <c r="L2410">
        <f t="shared" ca="1" si="337"/>
        <v>3</v>
      </c>
      <c r="M2410" s="6" t="str">
        <f t="shared" si="338"/>
        <v>43</v>
      </c>
      <c r="N2410" s="6">
        <v>12</v>
      </c>
      <c r="O2410" s="6">
        <v>2019</v>
      </c>
      <c r="P2410" s="6" t="s">
        <v>1699</v>
      </c>
      <c r="Q2410" s="6">
        <v>12</v>
      </c>
      <c r="R2410" s="6">
        <v>2019</v>
      </c>
      <c r="S2410" s="7">
        <f t="shared" ca="1" si="339"/>
        <v>43642</v>
      </c>
      <c r="T2410" s="7" t="str">
        <f t="shared" si="340"/>
        <v>2</v>
      </c>
      <c r="U2410" s="7">
        <f t="shared" si="341"/>
        <v>43801</v>
      </c>
    </row>
    <row r="2411" spans="1:21" x14ac:dyDescent="0.25">
      <c r="A2411">
        <v>2410</v>
      </c>
      <c r="B2411" s="1">
        <v>43638</v>
      </c>
      <c r="C2411" s="1">
        <v>43802</v>
      </c>
      <c r="D2411" s="2">
        <v>205</v>
      </c>
      <c r="E2411" s="2" t="s">
        <v>1701</v>
      </c>
      <c r="F2411" s="2" t="s">
        <v>1709</v>
      </c>
      <c r="H2411" t="str">
        <f t="shared" si="333"/>
        <v/>
      </c>
      <c r="I2411" t="str">
        <f t="shared" ca="1" si="334"/>
        <v>outros</v>
      </c>
      <c r="J2411" t="str">
        <f t="shared" ca="1" si="335"/>
        <v>Entregue</v>
      </c>
      <c r="K2411">
        <f t="shared" ca="1" si="336"/>
        <v>1</v>
      </c>
      <c r="L2411">
        <f t="shared" ca="1" si="337"/>
        <v>2</v>
      </c>
      <c r="M2411" s="6" t="str">
        <f t="shared" si="338"/>
        <v>43</v>
      </c>
      <c r="N2411" s="6">
        <v>12</v>
      </c>
      <c r="O2411" s="6">
        <v>2019</v>
      </c>
      <c r="P2411" s="6" t="s">
        <v>1691</v>
      </c>
      <c r="Q2411" s="6">
        <v>12</v>
      </c>
      <c r="R2411" s="6">
        <v>2019</v>
      </c>
      <c r="S2411" s="7">
        <f t="shared" ca="1" si="339"/>
        <v>43640</v>
      </c>
      <c r="T2411" s="7" t="str">
        <f t="shared" si="340"/>
        <v>3</v>
      </c>
      <c r="U2411" s="7">
        <f t="shared" si="341"/>
        <v>43802</v>
      </c>
    </row>
    <row r="2412" spans="1:21" x14ac:dyDescent="0.25">
      <c r="A2412">
        <v>2411</v>
      </c>
      <c r="B2412" s="1">
        <v>43638</v>
      </c>
      <c r="C2412" s="1">
        <v>43818</v>
      </c>
      <c r="D2412" s="2">
        <v>139</v>
      </c>
      <c r="E2412" s="2" t="s">
        <v>1701</v>
      </c>
      <c r="F2412" s="2" t="s">
        <v>1709</v>
      </c>
      <c r="H2412" t="str">
        <f t="shared" si="333"/>
        <v/>
      </c>
      <c r="I2412" t="str">
        <f t="shared" ca="1" si="334"/>
        <v>outros</v>
      </c>
      <c r="J2412" t="str">
        <f t="shared" ca="1" si="335"/>
        <v>Entregue</v>
      </c>
      <c r="K2412">
        <f t="shared" ca="1" si="336"/>
        <v>1</v>
      </c>
      <c r="L2412">
        <f t="shared" ca="1" si="337"/>
        <v>1</v>
      </c>
      <c r="M2412" s="6" t="str">
        <f t="shared" si="338"/>
        <v>43</v>
      </c>
      <c r="N2412" s="6">
        <v>12</v>
      </c>
      <c r="O2412" s="6">
        <v>2019</v>
      </c>
      <c r="P2412" s="6" t="s">
        <v>120</v>
      </c>
      <c r="Q2412" s="6">
        <v>12</v>
      </c>
      <c r="R2412" s="6">
        <v>2019</v>
      </c>
      <c r="S2412" s="7">
        <f t="shared" ca="1" si="339"/>
        <v>43639</v>
      </c>
      <c r="T2412" s="7" t="str">
        <f t="shared" si="340"/>
        <v>19</v>
      </c>
      <c r="U2412" s="7">
        <f t="shared" si="341"/>
        <v>43818</v>
      </c>
    </row>
    <row r="2413" spans="1:21" x14ac:dyDescent="0.25">
      <c r="A2413">
        <v>2412</v>
      </c>
      <c r="B2413" s="1">
        <v>43638</v>
      </c>
      <c r="C2413" s="1">
        <v>43815</v>
      </c>
      <c r="D2413" s="2">
        <v>54</v>
      </c>
      <c r="E2413" s="2" t="s">
        <v>1701</v>
      </c>
      <c r="F2413" s="2" t="s">
        <v>1709</v>
      </c>
      <c r="H2413" t="str">
        <f t="shared" si="333"/>
        <v/>
      </c>
      <c r="I2413" t="str">
        <f t="shared" ca="1" si="334"/>
        <v>outros</v>
      </c>
      <c r="J2413" t="str">
        <f t="shared" ca="1" si="335"/>
        <v>Entregue</v>
      </c>
      <c r="K2413">
        <f t="shared" ca="1" si="336"/>
        <v>1</v>
      </c>
      <c r="L2413">
        <f t="shared" ca="1" si="337"/>
        <v>3</v>
      </c>
      <c r="M2413" s="6" t="str">
        <f t="shared" si="338"/>
        <v>43</v>
      </c>
      <c r="N2413" s="6">
        <v>12</v>
      </c>
      <c r="O2413" s="6">
        <v>2019</v>
      </c>
      <c r="P2413" s="6" t="s">
        <v>103</v>
      </c>
      <c r="Q2413" s="6">
        <v>12</v>
      </c>
      <c r="R2413" s="6">
        <v>2019</v>
      </c>
      <c r="S2413" s="7">
        <f t="shared" ca="1" si="339"/>
        <v>43638</v>
      </c>
      <c r="T2413" s="7" t="str">
        <f t="shared" si="340"/>
        <v>16</v>
      </c>
      <c r="U2413" s="7">
        <f t="shared" si="341"/>
        <v>43815</v>
      </c>
    </row>
    <row r="2414" spans="1:21" x14ac:dyDescent="0.25">
      <c r="A2414">
        <v>2413</v>
      </c>
      <c r="B2414" s="1">
        <v>43642</v>
      </c>
      <c r="C2414" s="1">
        <v>43805</v>
      </c>
      <c r="D2414" s="2">
        <v>158</v>
      </c>
      <c r="E2414" s="2" t="s">
        <v>1701</v>
      </c>
      <c r="F2414" s="2" t="s">
        <v>1709</v>
      </c>
      <c r="H2414" t="str">
        <f t="shared" si="333"/>
        <v/>
      </c>
      <c r="I2414" t="str">
        <f t="shared" ca="1" si="334"/>
        <v>cliente indisponivel</v>
      </c>
      <c r="J2414" t="str">
        <f t="shared" ca="1" si="335"/>
        <v>Não entregue</v>
      </c>
      <c r="K2414">
        <f t="shared" ca="1" si="336"/>
        <v>2</v>
      </c>
      <c r="L2414">
        <f t="shared" ca="1" si="337"/>
        <v>3</v>
      </c>
      <c r="M2414" s="6" t="str">
        <f t="shared" si="338"/>
        <v>43</v>
      </c>
      <c r="N2414" s="6">
        <v>12</v>
      </c>
      <c r="O2414" s="6">
        <v>2019</v>
      </c>
      <c r="P2414" s="6" t="s">
        <v>1692</v>
      </c>
      <c r="Q2414" s="6">
        <v>12</v>
      </c>
      <c r="R2414" s="6">
        <v>2019</v>
      </c>
      <c r="S2414" s="7">
        <f t="shared" ca="1" si="339"/>
        <v>43638</v>
      </c>
      <c r="T2414" s="7" t="str">
        <f t="shared" si="340"/>
        <v>6</v>
      </c>
      <c r="U2414" s="7">
        <f t="shared" si="341"/>
        <v>43805</v>
      </c>
    </row>
    <row r="2415" spans="1:21" x14ac:dyDescent="0.25">
      <c r="A2415">
        <v>2414</v>
      </c>
      <c r="B2415" s="1">
        <v>43639</v>
      </c>
      <c r="C2415" s="1">
        <v>43823</v>
      </c>
      <c r="D2415" s="2">
        <v>163</v>
      </c>
      <c r="E2415" s="2" t="s">
        <v>1701</v>
      </c>
      <c r="F2415" s="2" t="s">
        <v>1709</v>
      </c>
      <c r="H2415" t="str">
        <f t="shared" si="333"/>
        <v/>
      </c>
      <c r="I2415" t="str">
        <f t="shared" ca="1" si="334"/>
        <v>outros</v>
      </c>
      <c r="J2415" t="str">
        <f t="shared" ca="1" si="335"/>
        <v>Entregue</v>
      </c>
      <c r="K2415">
        <f t="shared" ca="1" si="336"/>
        <v>1</v>
      </c>
      <c r="L2415">
        <f t="shared" ca="1" si="337"/>
        <v>3</v>
      </c>
      <c r="M2415" s="6" t="str">
        <f t="shared" si="338"/>
        <v>43</v>
      </c>
      <c r="N2415" s="6">
        <v>12</v>
      </c>
      <c r="O2415" s="6">
        <v>2019</v>
      </c>
      <c r="P2415" s="6" t="s">
        <v>151</v>
      </c>
      <c r="Q2415" s="6">
        <v>12</v>
      </c>
      <c r="R2415" s="6">
        <v>2019</v>
      </c>
      <c r="S2415" s="7">
        <f t="shared" ca="1" si="339"/>
        <v>43638</v>
      </c>
      <c r="T2415" s="7" t="str">
        <f t="shared" si="340"/>
        <v>24</v>
      </c>
      <c r="U2415" s="7">
        <f t="shared" si="341"/>
        <v>43823</v>
      </c>
    </row>
    <row r="2416" spans="1:21" x14ac:dyDescent="0.25">
      <c r="A2416">
        <v>2415</v>
      </c>
      <c r="B2416" s="1">
        <v>43639</v>
      </c>
      <c r="C2416" s="1">
        <v>43808</v>
      </c>
      <c r="D2416" s="2">
        <v>135</v>
      </c>
      <c r="E2416" s="2" t="s">
        <v>1701</v>
      </c>
      <c r="F2416" s="2" t="s">
        <v>1709</v>
      </c>
      <c r="H2416" t="str">
        <f t="shared" si="333"/>
        <v/>
      </c>
      <c r="I2416" t="str">
        <f t="shared" ca="1" si="334"/>
        <v>cliente indisponivel</v>
      </c>
      <c r="J2416" t="str">
        <f t="shared" ca="1" si="335"/>
        <v>Não entregue</v>
      </c>
      <c r="K2416">
        <f t="shared" ca="1" si="336"/>
        <v>2</v>
      </c>
      <c r="L2416">
        <f t="shared" ca="1" si="337"/>
        <v>3</v>
      </c>
      <c r="M2416" s="6" t="str">
        <f t="shared" si="338"/>
        <v>43</v>
      </c>
      <c r="N2416" s="6">
        <v>12</v>
      </c>
      <c r="O2416" s="6">
        <v>2019</v>
      </c>
      <c r="P2416" s="6" t="s">
        <v>1694</v>
      </c>
      <c r="Q2416" s="6">
        <v>12</v>
      </c>
      <c r="R2416" s="6">
        <v>2019</v>
      </c>
      <c r="S2416" s="7">
        <f t="shared" ca="1" si="339"/>
        <v>43638</v>
      </c>
      <c r="T2416" s="7" t="str">
        <f t="shared" si="340"/>
        <v>9</v>
      </c>
      <c r="U2416" s="7">
        <f t="shared" si="341"/>
        <v>43808</v>
      </c>
    </row>
    <row r="2417" spans="1:21" x14ac:dyDescent="0.25">
      <c r="A2417">
        <v>2416</v>
      </c>
      <c r="B2417" s="1">
        <v>43638</v>
      </c>
      <c r="C2417" s="1">
        <v>43810</v>
      </c>
      <c r="D2417" s="2">
        <v>121</v>
      </c>
      <c r="E2417" s="2" t="s">
        <v>1702</v>
      </c>
      <c r="F2417" s="2" t="s">
        <v>1703</v>
      </c>
      <c r="H2417" t="str">
        <f t="shared" ca="1" si="333"/>
        <v>cliente indisponivel</v>
      </c>
      <c r="I2417" t="str">
        <f t="shared" ca="1" si="334"/>
        <v>cliente indisponivel</v>
      </c>
      <c r="J2417" t="str">
        <f t="shared" ca="1" si="335"/>
        <v>Não entregue</v>
      </c>
      <c r="K2417">
        <f t="shared" ca="1" si="336"/>
        <v>2</v>
      </c>
      <c r="L2417">
        <f t="shared" ca="1" si="337"/>
        <v>3</v>
      </c>
      <c r="M2417" s="6" t="str">
        <f t="shared" si="338"/>
        <v>43</v>
      </c>
      <c r="N2417" s="6">
        <v>12</v>
      </c>
      <c r="O2417" s="6">
        <v>2019</v>
      </c>
      <c r="P2417" s="6" t="s">
        <v>71</v>
      </c>
      <c r="Q2417" s="6">
        <v>12</v>
      </c>
      <c r="R2417" s="6">
        <v>2019</v>
      </c>
      <c r="S2417" s="7">
        <f t="shared" ca="1" si="339"/>
        <v>43639</v>
      </c>
      <c r="T2417" s="7" t="str">
        <f t="shared" si="340"/>
        <v>11</v>
      </c>
      <c r="U2417" s="7">
        <f t="shared" si="341"/>
        <v>43810</v>
      </c>
    </row>
    <row r="2418" spans="1:21" x14ac:dyDescent="0.25">
      <c r="A2418">
        <v>2417</v>
      </c>
      <c r="B2418" s="1">
        <v>43640</v>
      </c>
      <c r="C2418" s="1">
        <v>43803</v>
      </c>
      <c r="D2418" s="2">
        <v>71</v>
      </c>
      <c r="E2418" s="2" t="s">
        <v>1701</v>
      </c>
      <c r="F2418" s="2" t="s">
        <v>1709</v>
      </c>
      <c r="H2418" t="str">
        <f t="shared" si="333"/>
        <v/>
      </c>
      <c r="I2418" t="str">
        <f t="shared" ca="1" si="334"/>
        <v>outros</v>
      </c>
      <c r="J2418" t="str">
        <f t="shared" ca="1" si="335"/>
        <v>Entregue</v>
      </c>
      <c r="K2418">
        <f t="shared" ca="1" si="336"/>
        <v>1</v>
      </c>
      <c r="L2418">
        <f t="shared" ca="1" si="337"/>
        <v>3</v>
      </c>
      <c r="M2418" s="6" t="str">
        <f t="shared" si="338"/>
        <v>43</v>
      </c>
      <c r="N2418" s="6">
        <v>12</v>
      </c>
      <c r="O2418" s="6">
        <v>2019</v>
      </c>
      <c r="P2418" s="6" t="s">
        <v>1698</v>
      </c>
      <c r="Q2418" s="6">
        <v>12</v>
      </c>
      <c r="R2418" s="6">
        <v>2019</v>
      </c>
      <c r="S2418" s="7">
        <f t="shared" ca="1" si="339"/>
        <v>43638</v>
      </c>
      <c r="T2418" s="7" t="str">
        <f t="shared" si="340"/>
        <v>4</v>
      </c>
      <c r="U2418" s="7">
        <f t="shared" si="341"/>
        <v>43803</v>
      </c>
    </row>
    <row r="2419" spans="1:21" x14ac:dyDescent="0.25">
      <c r="A2419">
        <v>2418</v>
      </c>
      <c r="B2419" s="1">
        <v>43640</v>
      </c>
      <c r="C2419" s="1">
        <v>43801</v>
      </c>
      <c r="D2419" s="2">
        <v>209</v>
      </c>
      <c r="E2419" s="2" t="s">
        <v>1702</v>
      </c>
      <c r="F2419" s="2" t="s">
        <v>1703</v>
      </c>
      <c r="H2419" t="str">
        <f t="shared" ca="1" si="333"/>
        <v>cliente indisponivel</v>
      </c>
      <c r="I2419" t="str">
        <f t="shared" ca="1" si="334"/>
        <v>cliente indisponivel</v>
      </c>
      <c r="J2419" t="str">
        <f t="shared" ca="1" si="335"/>
        <v>Não entregue</v>
      </c>
      <c r="K2419">
        <f t="shared" ca="1" si="336"/>
        <v>2</v>
      </c>
      <c r="L2419">
        <f t="shared" ca="1" si="337"/>
        <v>3</v>
      </c>
      <c r="M2419" s="6" t="str">
        <f t="shared" si="338"/>
        <v>43</v>
      </c>
      <c r="N2419" s="6">
        <v>12</v>
      </c>
      <c r="O2419" s="6">
        <v>2019</v>
      </c>
      <c r="P2419" s="6" t="s">
        <v>1699</v>
      </c>
      <c r="Q2419" s="6">
        <v>12</v>
      </c>
      <c r="R2419" s="6">
        <v>2019</v>
      </c>
      <c r="S2419" s="7">
        <f t="shared" ca="1" si="339"/>
        <v>43640</v>
      </c>
      <c r="T2419" s="7" t="str">
        <f t="shared" si="340"/>
        <v>2</v>
      </c>
      <c r="U2419" s="7">
        <f t="shared" si="341"/>
        <v>43801</v>
      </c>
    </row>
    <row r="2420" spans="1:21" x14ac:dyDescent="0.25">
      <c r="A2420">
        <v>2419</v>
      </c>
      <c r="B2420" s="1">
        <v>43639</v>
      </c>
      <c r="C2420" s="1">
        <v>43819</v>
      </c>
      <c r="D2420" s="2">
        <v>115</v>
      </c>
      <c r="E2420" s="2" t="s">
        <v>1702</v>
      </c>
      <c r="F2420" s="2" t="s">
        <v>1704</v>
      </c>
      <c r="H2420" t="str">
        <f t="shared" ca="1" si="333"/>
        <v>outros</v>
      </c>
      <c r="I2420" t="str">
        <f t="shared" ca="1" si="334"/>
        <v>outros</v>
      </c>
      <c r="J2420" t="str">
        <f t="shared" ca="1" si="335"/>
        <v>Entregue</v>
      </c>
      <c r="K2420">
        <f t="shared" ca="1" si="336"/>
        <v>1</v>
      </c>
      <c r="L2420">
        <f t="shared" ca="1" si="337"/>
        <v>3</v>
      </c>
      <c r="M2420" s="6" t="str">
        <f t="shared" si="338"/>
        <v>43</v>
      </c>
      <c r="N2420" s="6">
        <v>12</v>
      </c>
      <c r="O2420" s="6">
        <v>2019</v>
      </c>
      <c r="P2420" s="6" t="s">
        <v>126</v>
      </c>
      <c r="Q2420" s="6">
        <v>12</v>
      </c>
      <c r="R2420" s="6">
        <v>2019</v>
      </c>
      <c r="S2420" s="7">
        <f t="shared" ca="1" si="339"/>
        <v>43641</v>
      </c>
      <c r="T2420" s="7" t="str">
        <f t="shared" si="340"/>
        <v>20</v>
      </c>
      <c r="U2420" s="7">
        <f t="shared" si="341"/>
        <v>43819</v>
      </c>
    </row>
    <row r="2421" spans="1:21" x14ac:dyDescent="0.25">
      <c r="A2421">
        <v>2420</v>
      </c>
      <c r="B2421" s="1">
        <v>43639</v>
      </c>
      <c r="C2421" s="1">
        <v>43821</v>
      </c>
      <c r="D2421" s="2">
        <v>99</v>
      </c>
      <c r="E2421" s="2" t="s">
        <v>1702</v>
      </c>
      <c r="F2421" s="2" t="s">
        <v>1704</v>
      </c>
      <c r="H2421" t="str">
        <f t="shared" ca="1" si="333"/>
        <v>cliente indisponivel</v>
      </c>
      <c r="I2421" t="str">
        <f t="shared" ca="1" si="334"/>
        <v>cliente indisponivel</v>
      </c>
      <c r="J2421" t="str">
        <f t="shared" ca="1" si="335"/>
        <v>Não entregue</v>
      </c>
      <c r="K2421">
        <f t="shared" ca="1" si="336"/>
        <v>2</v>
      </c>
      <c r="L2421">
        <f t="shared" ca="1" si="337"/>
        <v>2</v>
      </c>
      <c r="M2421" s="6" t="str">
        <f t="shared" si="338"/>
        <v>43</v>
      </c>
      <c r="N2421" s="6">
        <v>12</v>
      </c>
      <c r="O2421" s="6">
        <v>2019</v>
      </c>
      <c r="P2421" s="6" t="s">
        <v>138</v>
      </c>
      <c r="Q2421" s="6">
        <v>12</v>
      </c>
      <c r="R2421" s="6">
        <v>2019</v>
      </c>
      <c r="S2421" s="7">
        <f t="shared" ca="1" si="339"/>
        <v>43642</v>
      </c>
      <c r="T2421" s="7" t="str">
        <f t="shared" si="340"/>
        <v>22</v>
      </c>
      <c r="U2421" s="7">
        <f t="shared" si="341"/>
        <v>43821</v>
      </c>
    </row>
    <row r="2422" spans="1:21" x14ac:dyDescent="0.25">
      <c r="A2422">
        <v>2421</v>
      </c>
      <c r="B2422" s="1">
        <v>43641</v>
      </c>
      <c r="C2422" s="1">
        <v>43802</v>
      </c>
      <c r="D2422" s="2">
        <v>118</v>
      </c>
      <c r="E2422" s="2" t="s">
        <v>1701</v>
      </c>
      <c r="F2422" s="2" t="s">
        <v>1709</v>
      </c>
      <c r="H2422" t="str">
        <f t="shared" si="333"/>
        <v/>
      </c>
      <c r="I2422" t="str">
        <f t="shared" ca="1" si="334"/>
        <v>cliente indisponivel</v>
      </c>
      <c r="J2422" t="str">
        <f t="shared" ca="1" si="335"/>
        <v>Não entregue</v>
      </c>
      <c r="K2422">
        <f t="shared" ca="1" si="336"/>
        <v>2</v>
      </c>
      <c r="L2422">
        <f t="shared" ca="1" si="337"/>
        <v>3</v>
      </c>
      <c r="M2422" s="6" t="str">
        <f t="shared" si="338"/>
        <v>43</v>
      </c>
      <c r="N2422" s="6">
        <v>12</v>
      </c>
      <c r="O2422" s="6">
        <v>2019</v>
      </c>
      <c r="P2422" s="6" t="s">
        <v>1691</v>
      </c>
      <c r="Q2422" s="6">
        <v>12</v>
      </c>
      <c r="R2422" s="6">
        <v>2019</v>
      </c>
      <c r="S2422" s="7">
        <f t="shared" ca="1" si="339"/>
        <v>43640</v>
      </c>
      <c r="T2422" s="7" t="str">
        <f t="shared" si="340"/>
        <v>3</v>
      </c>
      <c r="U2422" s="7">
        <f t="shared" si="341"/>
        <v>43802</v>
      </c>
    </row>
    <row r="2423" spans="1:21" x14ac:dyDescent="0.25">
      <c r="A2423">
        <v>2422</v>
      </c>
      <c r="B2423" s="1">
        <v>43639</v>
      </c>
      <c r="C2423" s="1">
        <v>43827</v>
      </c>
      <c r="D2423" s="2">
        <v>218</v>
      </c>
      <c r="E2423" s="2" t="s">
        <v>1701</v>
      </c>
      <c r="F2423" s="2" t="s">
        <v>1709</v>
      </c>
      <c r="H2423" t="str">
        <f t="shared" si="333"/>
        <v/>
      </c>
      <c r="I2423" t="str">
        <f t="shared" ca="1" si="334"/>
        <v>outros</v>
      </c>
      <c r="J2423" t="str">
        <f t="shared" ca="1" si="335"/>
        <v>Entregue</v>
      </c>
      <c r="K2423">
        <f t="shared" ca="1" si="336"/>
        <v>1</v>
      </c>
      <c r="L2423">
        <f t="shared" ca="1" si="337"/>
        <v>1</v>
      </c>
      <c r="M2423" s="6" t="str">
        <f t="shared" si="338"/>
        <v>43</v>
      </c>
      <c r="N2423" s="6">
        <v>12</v>
      </c>
      <c r="O2423" s="6">
        <v>2019</v>
      </c>
      <c r="P2423" s="6" t="s">
        <v>175</v>
      </c>
      <c r="Q2423" s="6">
        <v>12</v>
      </c>
      <c r="R2423" s="6">
        <v>2019</v>
      </c>
      <c r="S2423" s="7">
        <f t="shared" ca="1" si="339"/>
        <v>43638</v>
      </c>
      <c r="T2423" s="7" t="str">
        <f t="shared" si="340"/>
        <v>28</v>
      </c>
      <c r="U2423" s="7">
        <f t="shared" si="341"/>
        <v>43827</v>
      </c>
    </row>
    <row r="2424" spans="1:21" x14ac:dyDescent="0.25">
      <c r="A2424">
        <v>2423</v>
      </c>
      <c r="B2424" s="1">
        <v>43642</v>
      </c>
      <c r="C2424" s="1">
        <v>43806</v>
      </c>
      <c r="D2424" s="2">
        <v>167</v>
      </c>
      <c r="E2424" s="2" t="s">
        <v>1701</v>
      </c>
      <c r="F2424" s="2" t="s">
        <v>1709</v>
      </c>
      <c r="H2424" t="str">
        <f t="shared" si="333"/>
        <v/>
      </c>
      <c r="I2424" t="str">
        <f t="shared" ca="1" si="334"/>
        <v>outros</v>
      </c>
      <c r="J2424" t="str">
        <f t="shared" ca="1" si="335"/>
        <v>Entregue</v>
      </c>
      <c r="K2424">
        <f t="shared" ca="1" si="336"/>
        <v>1</v>
      </c>
      <c r="L2424">
        <f t="shared" ca="1" si="337"/>
        <v>3</v>
      </c>
      <c r="M2424" s="6" t="str">
        <f t="shared" si="338"/>
        <v>43</v>
      </c>
      <c r="N2424" s="6">
        <v>12</v>
      </c>
      <c r="O2424" s="6">
        <v>2019</v>
      </c>
      <c r="P2424" s="6" t="s">
        <v>1697</v>
      </c>
      <c r="Q2424" s="6">
        <v>12</v>
      </c>
      <c r="R2424" s="6">
        <v>2019</v>
      </c>
      <c r="S2424" s="7">
        <f t="shared" ca="1" si="339"/>
        <v>43641</v>
      </c>
      <c r="T2424" s="7" t="str">
        <f t="shared" si="340"/>
        <v>7</v>
      </c>
      <c r="U2424" s="7">
        <f t="shared" si="341"/>
        <v>43806</v>
      </c>
    </row>
    <row r="2425" spans="1:21" x14ac:dyDescent="0.25">
      <c r="A2425">
        <v>2424</v>
      </c>
      <c r="B2425" s="1">
        <v>43642</v>
      </c>
      <c r="C2425" s="1">
        <v>43825</v>
      </c>
      <c r="D2425" s="2">
        <v>44</v>
      </c>
      <c r="E2425" s="2" t="s">
        <v>1701</v>
      </c>
      <c r="F2425" s="2" t="s">
        <v>1709</v>
      </c>
      <c r="H2425" t="str">
        <f t="shared" si="333"/>
        <v/>
      </c>
      <c r="I2425" t="str">
        <f t="shared" ca="1" si="334"/>
        <v>cliente indisponivel</v>
      </c>
      <c r="J2425" t="str">
        <f t="shared" ca="1" si="335"/>
        <v>Não entregue</v>
      </c>
      <c r="K2425">
        <f t="shared" ca="1" si="336"/>
        <v>2</v>
      </c>
      <c r="L2425">
        <f t="shared" ca="1" si="337"/>
        <v>3</v>
      </c>
      <c r="M2425" s="6" t="str">
        <f t="shared" si="338"/>
        <v>43</v>
      </c>
      <c r="N2425" s="6">
        <v>12</v>
      </c>
      <c r="O2425" s="6">
        <v>2019</v>
      </c>
      <c r="P2425" s="6" t="s">
        <v>163</v>
      </c>
      <c r="Q2425" s="6">
        <v>12</v>
      </c>
      <c r="R2425" s="6">
        <v>2019</v>
      </c>
      <c r="S2425" s="7">
        <f t="shared" ca="1" si="339"/>
        <v>43641</v>
      </c>
      <c r="T2425" s="7" t="str">
        <f t="shared" si="340"/>
        <v>26</v>
      </c>
      <c r="U2425" s="7">
        <f t="shared" si="341"/>
        <v>43825</v>
      </c>
    </row>
    <row r="2426" spans="1:21" x14ac:dyDescent="0.25">
      <c r="A2426">
        <v>2425</v>
      </c>
      <c r="B2426" s="1">
        <v>43642</v>
      </c>
      <c r="C2426" s="1">
        <v>43804</v>
      </c>
      <c r="D2426" s="2">
        <v>172</v>
      </c>
      <c r="E2426" s="2" t="s">
        <v>1702</v>
      </c>
      <c r="F2426" s="2" t="s">
        <v>1703</v>
      </c>
      <c r="H2426" t="str">
        <f t="shared" ca="1" si="333"/>
        <v>outros</v>
      </c>
      <c r="I2426" t="str">
        <f t="shared" ca="1" si="334"/>
        <v>outros</v>
      </c>
      <c r="J2426" t="str">
        <f t="shared" ca="1" si="335"/>
        <v>Entregue</v>
      </c>
      <c r="K2426">
        <f t="shared" ca="1" si="336"/>
        <v>1</v>
      </c>
      <c r="L2426">
        <f t="shared" ca="1" si="337"/>
        <v>1</v>
      </c>
      <c r="M2426" s="6" t="str">
        <f t="shared" si="338"/>
        <v>43</v>
      </c>
      <c r="N2426" s="6">
        <v>12</v>
      </c>
      <c r="O2426" s="6">
        <v>2019</v>
      </c>
      <c r="P2426" s="6" t="s">
        <v>1695</v>
      </c>
      <c r="Q2426" s="6">
        <v>12</v>
      </c>
      <c r="R2426" s="6">
        <v>2019</v>
      </c>
      <c r="S2426" s="7">
        <f t="shared" ca="1" si="339"/>
        <v>43640</v>
      </c>
      <c r="T2426" s="7" t="str">
        <f t="shared" si="340"/>
        <v>5</v>
      </c>
      <c r="U2426" s="7">
        <f t="shared" si="341"/>
        <v>43804</v>
      </c>
    </row>
    <row r="2427" spans="1:21" x14ac:dyDescent="0.25">
      <c r="A2427">
        <v>2426</v>
      </c>
      <c r="B2427" s="1">
        <v>43640</v>
      </c>
      <c r="C2427" s="1">
        <v>43800</v>
      </c>
      <c r="D2427" s="2">
        <v>21</v>
      </c>
      <c r="E2427" s="2" t="s">
        <v>1701</v>
      </c>
      <c r="F2427" s="2" t="s">
        <v>1709</v>
      </c>
      <c r="H2427" t="str">
        <f t="shared" si="333"/>
        <v/>
      </c>
      <c r="I2427" t="str">
        <f t="shared" ca="1" si="334"/>
        <v>cliente indisponivel</v>
      </c>
      <c r="J2427" t="str">
        <f t="shared" ca="1" si="335"/>
        <v>Não entregue</v>
      </c>
      <c r="K2427">
        <f t="shared" ca="1" si="336"/>
        <v>2</v>
      </c>
      <c r="L2427">
        <f t="shared" ca="1" si="337"/>
        <v>3</v>
      </c>
      <c r="M2427" s="6" t="str">
        <f t="shared" si="338"/>
        <v>43</v>
      </c>
      <c r="N2427" s="6">
        <v>12</v>
      </c>
      <c r="O2427" s="6">
        <v>2019</v>
      </c>
      <c r="P2427" s="6" t="s">
        <v>1696</v>
      </c>
      <c r="Q2427" s="6">
        <v>12</v>
      </c>
      <c r="R2427" s="6">
        <v>2019</v>
      </c>
      <c r="S2427" s="7">
        <f t="shared" ca="1" si="339"/>
        <v>43642</v>
      </c>
      <c r="T2427" s="7" t="str">
        <f t="shared" si="340"/>
        <v>1</v>
      </c>
      <c r="U2427" s="7">
        <f t="shared" si="341"/>
        <v>43800</v>
      </c>
    </row>
    <row r="2428" spans="1:21" x14ac:dyDescent="0.25">
      <c r="A2428">
        <v>2427</v>
      </c>
      <c r="B2428" s="1">
        <v>43641</v>
      </c>
      <c r="C2428" s="1">
        <v>43802</v>
      </c>
      <c r="D2428" s="2">
        <v>56</v>
      </c>
      <c r="E2428" s="2" t="s">
        <v>1701</v>
      </c>
      <c r="F2428" s="2" t="s">
        <v>1709</v>
      </c>
      <c r="H2428" t="str">
        <f t="shared" si="333"/>
        <v/>
      </c>
      <c r="I2428" t="str">
        <f t="shared" ca="1" si="334"/>
        <v>cliente indisponivel</v>
      </c>
      <c r="J2428" t="str">
        <f t="shared" ca="1" si="335"/>
        <v>Não entregue</v>
      </c>
      <c r="K2428">
        <f t="shared" ca="1" si="336"/>
        <v>2</v>
      </c>
      <c r="L2428">
        <f t="shared" ca="1" si="337"/>
        <v>2</v>
      </c>
      <c r="M2428" s="6" t="str">
        <f t="shared" si="338"/>
        <v>43</v>
      </c>
      <c r="N2428" s="6">
        <v>12</v>
      </c>
      <c r="O2428" s="6">
        <v>2019</v>
      </c>
      <c r="P2428" s="6" t="s">
        <v>1691</v>
      </c>
      <c r="Q2428" s="6">
        <v>12</v>
      </c>
      <c r="R2428" s="6">
        <v>2019</v>
      </c>
      <c r="S2428" s="7">
        <f t="shared" ca="1" si="339"/>
        <v>43642</v>
      </c>
      <c r="T2428" s="7" t="str">
        <f t="shared" si="340"/>
        <v>3</v>
      </c>
      <c r="U2428" s="7">
        <f t="shared" si="341"/>
        <v>43802</v>
      </c>
    </row>
    <row r="2429" spans="1:21" x14ac:dyDescent="0.25">
      <c r="A2429">
        <v>2428</v>
      </c>
      <c r="B2429" s="1">
        <v>43641</v>
      </c>
      <c r="C2429" s="1">
        <v>43826</v>
      </c>
      <c r="D2429" s="2">
        <v>209</v>
      </c>
      <c r="E2429" s="2" t="s">
        <v>1702</v>
      </c>
      <c r="F2429" s="2" t="s">
        <v>1703</v>
      </c>
      <c r="H2429" t="str">
        <f t="shared" ca="1" si="333"/>
        <v>outros</v>
      </c>
      <c r="I2429" t="str">
        <f t="shared" ca="1" si="334"/>
        <v>outros</v>
      </c>
      <c r="J2429" t="str">
        <f t="shared" ca="1" si="335"/>
        <v>Entregue</v>
      </c>
      <c r="K2429">
        <f t="shared" ca="1" si="336"/>
        <v>1</v>
      </c>
      <c r="L2429">
        <f t="shared" ca="1" si="337"/>
        <v>1</v>
      </c>
      <c r="M2429" s="6" t="str">
        <f t="shared" si="338"/>
        <v>43</v>
      </c>
      <c r="N2429" s="6">
        <v>12</v>
      </c>
      <c r="O2429" s="6">
        <v>2019</v>
      </c>
      <c r="P2429" s="6" t="s">
        <v>170</v>
      </c>
      <c r="Q2429" s="6">
        <v>12</v>
      </c>
      <c r="R2429" s="6">
        <v>2019</v>
      </c>
      <c r="S2429" s="7">
        <f t="shared" ca="1" si="339"/>
        <v>43640</v>
      </c>
      <c r="T2429" s="7" t="str">
        <f t="shared" si="340"/>
        <v>27</v>
      </c>
      <c r="U2429" s="7">
        <f t="shared" si="341"/>
        <v>43826</v>
      </c>
    </row>
    <row r="2430" spans="1:21" x14ac:dyDescent="0.25">
      <c r="A2430">
        <v>2429</v>
      </c>
      <c r="B2430" s="1">
        <v>43638</v>
      </c>
      <c r="C2430" s="1">
        <v>43822</v>
      </c>
      <c r="D2430" s="2">
        <v>48</v>
      </c>
      <c r="E2430" s="2" t="s">
        <v>1702</v>
      </c>
      <c r="F2430" s="2" t="s">
        <v>1703</v>
      </c>
      <c r="H2430" t="str">
        <f t="shared" ca="1" si="333"/>
        <v>cliente indisponivel</v>
      </c>
      <c r="I2430" t="str">
        <f t="shared" ca="1" si="334"/>
        <v>cliente indisponivel</v>
      </c>
      <c r="J2430" t="str">
        <f t="shared" ca="1" si="335"/>
        <v>Não entregue</v>
      </c>
      <c r="K2430">
        <f t="shared" ca="1" si="336"/>
        <v>2</v>
      </c>
      <c r="L2430">
        <f t="shared" ca="1" si="337"/>
        <v>2</v>
      </c>
      <c r="M2430" s="6" t="str">
        <f t="shared" si="338"/>
        <v>43</v>
      </c>
      <c r="N2430" s="6">
        <v>12</v>
      </c>
      <c r="O2430" s="6">
        <v>2019</v>
      </c>
      <c r="P2430" s="6" t="s">
        <v>144</v>
      </c>
      <c r="Q2430" s="6">
        <v>12</v>
      </c>
      <c r="R2430" s="6">
        <v>2019</v>
      </c>
      <c r="S2430" s="7">
        <f t="shared" ca="1" si="339"/>
        <v>43638</v>
      </c>
      <c r="T2430" s="7" t="str">
        <f t="shared" si="340"/>
        <v>23</v>
      </c>
      <c r="U2430" s="7">
        <f t="shared" si="341"/>
        <v>43822</v>
      </c>
    </row>
    <row r="2431" spans="1:21" x14ac:dyDescent="0.25">
      <c r="A2431">
        <v>2430</v>
      </c>
      <c r="B2431" s="1">
        <v>43638</v>
      </c>
      <c r="C2431" s="1">
        <v>43821</v>
      </c>
      <c r="D2431" s="2">
        <v>60</v>
      </c>
      <c r="E2431" s="2" t="s">
        <v>1702</v>
      </c>
      <c r="F2431" s="2" t="s">
        <v>1704</v>
      </c>
      <c r="H2431" t="str">
        <f t="shared" ca="1" si="333"/>
        <v>outros</v>
      </c>
      <c r="I2431" t="str">
        <f t="shared" ca="1" si="334"/>
        <v>outros</v>
      </c>
      <c r="J2431" t="str">
        <f t="shared" ca="1" si="335"/>
        <v>Entregue</v>
      </c>
      <c r="K2431">
        <f t="shared" ca="1" si="336"/>
        <v>1</v>
      </c>
      <c r="L2431">
        <f t="shared" ca="1" si="337"/>
        <v>3</v>
      </c>
      <c r="M2431" s="6" t="str">
        <f t="shared" si="338"/>
        <v>43</v>
      </c>
      <c r="N2431" s="6">
        <v>12</v>
      </c>
      <c r="O2431" s="6">
        <v>2019</v>
      </c>
      <c r="P2431" s="6" t="s">
        <v>138</v>
      </c>
      <c r="Q2431" s="6">
        <v>12</v>
      </c>
      <c r="R2431" s="6">
        <v>2019</v>
      </c>
      <c r="S2431" s="7">
        <f t="shared" ca="1" si="339"/>
        <v>43641</v>
      </c>
      <c r="T2431" s="7" t="str">
        <f t="shared" si="340"/>
        <v>22</v>
      </c>
      <c r="U2431" s="7">
        <f t="shared" si="341"/>
        <v>43821</v>
      </c>
    </row>
    <row r="2432" spans="1:21" x14ac:dyDescent="0.25">
      <c r="A2432">
        <v>2431</v>
      </c>
      <c r="B2432" s="1">
        <v>43638</v>
      </c>
      <c r="C2432" s="1">
        <v>43807</v>
      </c>
      <c r="D2432" s="2">
        <v>154</v>
      </c>
      <c r="E2432" s="2" t="s">
        <v>1702</v>
      </c>
      <c r="F2432" s="2" t="s">
        <v>1703</v>
      </c>
      <c r="H2432" t="str">
        <f t="shared" ca="1" si="333"/>
        <v>outros</v>
      </c>
      <c r="I2432" t="str">
        <f t="shared" ca="1" si="334"/>
        <v>outros</v>
      </c>
      <c r="J2432" t="str">
        <f t="shared" ca="1" si="335"/>
        <v>Entregue</v>
      </c>
      <c r="K2432">
        <f t="shared" ca="1" si="336"/>
        <v>1</v>
      </c>
      <c r="L2432">
        <f t="shared" ca="1" si="337"/>
        <v>3</v>
      </c>
      <c r="M2432" s="6" t="str">
        <f t="shared" si="338"/>
        <v>43</v>
      </c>
      <c r="N2432" s="6">
        <v>12</v>
      </c>
      <c r="O2432" s="6">
        <v>2019</v>
      </c>
      <c r="P2432" s="6" t="s">
        <v>1693</v>
      </c>
      <c r="Q2432" s="6">
        <v>12</v>
      </c>
      <c r="R2432" s="6">
        <v>2019</v>
      </c>
      <c r="S2432" s="7">
        <f t="shared" ca="1" si="339"/>
        <v>43642</v>
      </c>
      <c r="T2432" s="7" t="str">
        <f t="shared" si="340"/>
        <v>8</v>
      </c>
      <c r="U2432" s="7">
        <f t="shared" si="341"/>
        <v>43807</v>
      </c>
    </row>
    <row r="2433" spans="1:21" x14ac:dyDescent="0.25">
      <c r="A2433">
        <v>2432</v>
      </c>
      <c r="B2433" s="1">
        <v>43641</v>
      </c>
      <c r="C2433" s="1">
        <v>43826</v>
      </c>
      <c r="D2433" s="2">
        <v>132</v>
      </c>
      <c r="E2433" s="2" t="s">
        <v>1701</v>
      </c>
      <c r="F2433" s="2" t="s">
        <v>1709</v>
      </c>
      <c r="H2433" t="str">
        <f t="shared" si="333"/>
        <v/>
      </c>
      <c r="I2433" t="str">
        <f t="shared" ca="1" si="334"/>
        <v>outros</v>
      </c>
      <c r="J2433" t="str">
        <f t="shared" ca="1" si="335"/>
        <v>Entregue</v>
      </c>
      <c r="K2433">
        <f t="shared" ca="1" si="336"/>
        <v>1</v>
      </c>
      <c r="L2433">
        <f t="shared" ca="1" si="337"/>
        <v>3</v>
      </c>
      <c r="M2433" s="6" t="str">
        <f t="shared" si="338"/>
        <v>43</v>
      </c>
      <c r="N2433" s="6">
        <v>12</v>
      </c>
      <c r="O2433" s="6">
        <v>2019</v>
      </c>
      <c r="P2433" s="6" t="s">
        <v>170</v>
      </c>
      <c r="Q2433" s="6">
        <v>12</v>
      </c>
      <c r="R2433" s="6">
        <v>2019</v>
      </c>
      <c r="S2433" s="7">
        <f t="shared" ca="1" si="339"/>
        <v>43640</v>
      </c>
      <c r="T2433" s="7" t="str">
        <f t="shared" si="340"/>
        <v>27</v>
      </c>
      <c r="U2433" s="7">
        <f t="shared" si="341"/>
        <v>43826</v>
      </c>
    </row>
    <row r="2434" spans="1:21" x14ac:dyDescent="0.25">
      <c r="A2434">
        <v>2433</v>
      </c>
      <c r="B2434" s="1">
        <v>43639</v>
      </c>
      <c r="C2434" s="1">
        <v>43823</v>
      </c>
      <c r="D2434" s="2">
        <v>208</v>
      </c>
      <c r="E2434" s="2" t="s">
        <v>1701</v>
      </c>
      <c r="F2434" s="2" t="s">
        <v>1709</v>
      </c>
      <c r="H2434" t="str">
        <f t="shared" si="333"/>
        <v/>
      </c>
      <c r="I2434" t="str">
        <f t="shared" ca="1" si="334"/>
        <v>outros</v>
      </c>
      <c r="J2434" t="str">
        <f t="shared" ca="1" si="335"/>
        <v>Entregue</v>
      </c>
      <c r="K2434">
        <f t="shared" ca="1" si="336"/>
        <v>1</v>
      </c>
      <c r="L2434">
        <f t="shared" ca="1" si="337"/>
        <v>2</v>
      </c>
      <c r="M2434" s="6" t="str">
        <f t="shared" si="338"/>
        <v>43</v>
      </c>
      <c r="N2434" s="6">
        <v>12</v>
      </c>
      <c r="O2434" s="6">
        <v>2019</v>
      </c>
      <c r="P2434" s="6" t="s">
        <v>151</v>
      </c>
      <c r="Q2434" s="6">
        <v>12</v>
      </c>
      <c r="R2434" s="6">
        <v>2019</v>
      </c>
      <c r="S2434" s="7">
        <f t="shared" ca="1" si="339"/>
        <v>43640</v>
      </c>
      <c r="T2434" s="7" t="str">
        <f t="shared" si="340"/>
        <v>24</v>
      </c>
      <c r="U2434" s="7">
        <f t="shared" si="341"/>
        <v>43823</v>
      </c>
    </row>
    <row r="2435" spans="1:21" x14ac:dyDescent="0.25">
      <c r="A2435">
        <v>2434</v>
      </c>
      <c r="B2435" s="1">
        <v>43641</v>
      </c>
      <c r="C2435" s="1">
        <v>43822</v>
      </c>
      <c r="D2435" s="2">
        <v>98</v>
      </c>
      <c r="E2435" s="2" t="s">
        <v>1701</v>
      </c>
      <c r="F2435" s="2" t="s">
        <v>1709</v>
      </c>
      <c r="H2435" t="str">
        <f t="shared" ref="H2435:H2498" si="342">IF(E2435="Entregue","",I2435)</f>
        <v/>
      </c>
      <c r="I2435" t="str">
        <f t="shared" ref="I2435:I2498" ca="1" si="343">VLOOKUP(K2435,$V$6:$W$8,2,TRUE)</f>
        <v>cliente indisponivel</v>
      </c>
      <c r="J2435" t="str">
        <f t="shared" ref="J2435:J2498" ca="1" si="344">VLOOKUP(K2435,$V$1:$W$3,2,TRUE)</f>
        <v>Não entregue</v>
      </c>
      <c r="K2435">
        <f t="shared" ref="K2435:K2498" ca="1" si="345">RANDBETWEEN(1,2)</f>
        <v>2</v>
      </c>
      <c r="L2435">
        <f t="shared" ref="L2435:L2498" ca="1" si="346">RANDBETWEEN(1,3)</f>
        <v>1</v>
      </c>
      <c r="M2435" s="6" t="str">
        <f t="shared" ref="M2435:M2498" si="347">LEFT(C2435,2)</f>
        <v>43</v>
      </c>
      <c r="N2435" s="6">
        <v>12</v>
      </c>
      <c r="O2435" s="6">
        <v>2019</v>
      </c>
      <c r="P2435" s="6" t="s">
        <v>144</v>
      </c>
      <c r="Q2435" s="6">
        <v>12</v>
      </c>
      <c r="R2435" s="6">
        <v>2019</v>
      </c>
      <c r="S2435" s="7">
        <f t="shared" ref="S2435:S2498" ca="1" si="348">DATE(2019,6,21)+RANDBETWEEN(1,5)</f>
        <v>43640</v>
      </c>
      <c r="T2435" s="7" t="str">
        <f t="shared" ref="T2435:T2498" si="349">SUBSTITUTE(P2435,"/","")</f>
        <v>23</v>
      </c>
      <c r="U2435" s="7">
        <f t="shared" ref="U2435:U2498" si="350">DATE(R2435,Q2435,T2435)</f>
        <v>43822</v>
      </c>
    </row>
    <row r="2436" spans="1:21" x14ac:dyDescent="0.25">
      <c r="A2436">
        <v>2435</v>
      </c>
      <c r="B2436" s="1">
        <v>43640</v>
      </c>
      <c r="C2436" s="1">
        <v>43801</v>
      </c>
      <c r="D2436" s="2">
        <v>11</v>
      </c>
      <c r="E2436" s="2" t="s">
        <v>1702</v>
      </c>
      <c r="F2436" s="2" t="s">
        <v>1704</v>
      </c>
      <c r="H2436" t="str">
        <f t="shared" ca="1" si="342"/>
        <v>outros</v>
      </c>
      <c r="I2436" t="str">
        <f t="shared" ca="1" si="343"/>
        <v>outros</v>
      </c>
      <c r="J2436" t="str">
        <f t="shared" ca="1" si="344"/>
        <v>Entregue</v>
      </c>
      <c r="K2436">
        <f t="shared" ca="1" si="345"/>
        <v>1</v>
      </c>
      <c r="L2436">
        <f t="shared" ca="1" si="346"/>
        <v>1</v>
      </c>
      <c r="M2436" s="6" t="str">
        <f t="shared" si="347"/>
        <v>43</v>
      </c>
      <c r="N2436" s="6">
        <v>12</v>
      </c>
      <c r="O2436" s="6">
        <v>2019</v>
      </c>
      <c r="P2436" s="6" t="s">
        <v>1699</v>
      </c>
      <c r="Q2436" s="6">
        <v>12</v>
      </c>
      <c r="R2436" s="6">
        <v>2019</v>
      </c>
      <c r="S2436" s="7">
        <f t="shared" ca="1" si="348"/>
        <v>43639</v>
      </c>
      <c r="T2436" s="7" t="str">
        <f t="shared" si="349"/>
        <v>2</v>
      </c>
      <c r="U2436" s="7">
        <f t="shared" si="350"/>
        <v>43801</v>
      </c>
    </row>
    <row r="2437" spans="1:21" x14ac:dyDescent="0.25">
      <c r="A2437">
        <v>2436</v>
      </c>
      <c r="B2437" s="1">
        <v>43641</v>
      </c>
      <c r="C2437" s="1">
        <v>43819</v>
      </c>
      <c r="D2437" s="2">
        <v>160</v>
      </c>
      <c r="E2437" s="2" t="s">
        <v>1702</v>
      </c>
      <c r="F2437" s="2" t="s">
        <v>1703</v>
      </c>
      <c r="H2437" t="str">
        <f t="shared" ca="1" si="342"/>
        <v>cliente indisponivel</v>
      </c>
      <c r="I2437" t="str">
        <f t="shared" ca="1" si="343"/>
        <v>cliente indisponivel</v>
      </c>
      <c r="J2437" t="str">
        <f t="shared" ca="1" si="344"/>
        <v>Não entregue</v>
      </c>
      <c r="K2437">
        <f t="shared" ca="1" si="345"/>
        <v>2</v>
      </c>
      <c r="L2437">
        <f t="shared" ca="1" si="346"/>
        <v>3</v>
      </c>
      <c r="M2437" s="6" t="str">
        <f t="shared" si="347"/>
        <v>43</v>
      </c>
      <c r="N2437" s="6">
        <v>12</v>
      </c>
      <c r="O2437" s="6">
        <v>2019</v>
      </c>
      <c r="P2437" s="6" t="s">
        <v>126</v>
      </c>
      <c r="Q2437" s="6">
        <v>12</v>
      </c>
      <c r="R2437" s="6">
        <v>2019</v>
      </c>
      <c r="S2437" s="7">
        <f t="shared" ca="1" si="348"/>
        <v>43638</v>
      </c>
      <c r="T2437" s="7" t="str">
        <f t="shared" si="349"/>
        <v>20</v>
      </c>
      <c r="U2437" s="7">
        <f t="shared" si="350"/>
        <v>43819</v>
      </c>
    </row>
    <row r="2438" spans="1:21" x14ac:dyDescent="0.25">
      <c r="A2438">
        <v>2437</v>
      </c>
      <c r="B2438" s="1">
        <v>43639</v>
      </c>
      <c r="C2438" s="1">
        <v>43801</v>
      </c>
      <c r="D2438" s="2">
        <v>182</v>
      </c>
      <c r="E2438" s="2" t="s">
        <v>1701</v>
      </c>
      <c r="F2438" s="2" t="s">
        <v>1709</v>
      </c>
      <c r="H2438" t="str">
        <f t="shared" si="342"/>
        <v/>
      </c>
      <c r="I2438" t="str">
        <f t="shared" ca="1" si="343"/>
        <v>outros</v>
      </c>
      <c r="J2438" t="str">
        <f t="shared" ca="1" si="344"/>
        <v>Entregue</v>
      </c>
      <c r="K2438">
        <f t="shared" ca="1" si="345"/>
        <v>1</v>
      </c>
      <c r="L2438">
        <f t="shared" ca="1" si="346"/>
        <v>1</v>
      </c>
      <c r="M2438" s="6" t="str">
        <f t="shared" si="347"/>
        <v>43</v>
      </c>
      <c r="N2438" s="6">
        <v>12</v>
      </c>
      <c r="O2438" s="6">
        <v>2019</v>
      </c>
      <c r="P2438" s="6" t="s">
        <v>1699</v>
      </c>
      <c r="Q2438" s="6">
        <v>12</v>
      </c>
      <c r="R2438" s="6">
        <v>2019</v>
      </c>
      <c r="S2438" s="7">
        <f t="shared" ca="1" si="348"/>
        <v>43640</v>
      </c>
      <c r="T2438" s="7" t="str">
        <f t="shared" si="349"/>
        <v>2</v>
      </c>
      <c r="U2438" s="7">
        <f t="shared" si="350"/>
        <v>43801</v>
      </c>
    </row>
    <row r="2439" spans="1:21" x14ac:dyDescent="0.25">
      <c r="A2439">
        <v>2438</v>
      </c>
      <c r="B2439" s="1">
        <v>43638</v>
      </c>
      <c r="C2439" s="1">
        <v>43801</v>
      </c>
      <c r="D2439" s="2">
        <v>87</v>
      </c>
      <c r="E2439" s="2" t="s">
        <v>1701</v>
      </c>
      <c r="F2439" s="2" t="s">
        <v>1709</v>
      </c>
      <c r="H2439" t="str">
        <f t="shared" si="342"/>
        <v/>
      </c>
      <c r="I2439" t="str">
        <f t="shared" ca="1" si="343"/>
        <v>outros</v>
      </c>
      <c r="J2439" t="str">
        <f t="shared" ca="1" si="344"/>
        <v>Entregue</v>
      </c>
      <c r="K2439">
        <f t="shared" ca="1" si="345"/>
        <v>1</v>
      </c>
      <c r="L2439">
        <f t="shared" ca="1" si="346"/>
        <v>2</v>
      </c>
      <c r="M2439" s="6" t="str">
        <f t="shared" si="347"/>
        <v>43</v>
      </c>
      <c r="N2439" s="6">
        <v>12</v>
      </c>
      <c r="O2439" s="6">
        <v>2019</v>
      </c>
      <c r="P2439" s="6" t="s">
        <v>1699</v>
      </c>
      <c r="Q2439" s="6">
        <v>12</v>
      </c>
      <c r="R2439" s="6">
        <v>2019</v>
      </c>
      <c r="S2439" s="7">
        <f t="shared" ca="1" si="348"/>
        <v>43639</v>
      </c>
      <c r="T2439" s="7" t="str">
        <f t="shared" si="349"/>
        <v>2</v>
      </c>
      <c r="U2439" s="7">
        <f t="shared" si="350"/>
        <v>43801</v>
      </c>
    </row>
    <row r="2440" spans="1:21" x14ac:dyDescent="0.25">
      <c r="A2440">
        <v>2439</v>
      </c>
      <c r="B2440" s="1">
        <v>43640</v>
      </c>
      <c r="C2440" s="1">
        <v>43811</v>
      </c>
      <c r="D2440" s="2">
        <v>57</v>
      </c>
      <c r="E2440" s="2" t="s">
        <v>1701</v>
      </c>
      <c r="F2440" s="2" t="s">
        <v>1709</v>
      </c>
      <c r="H2440" t="str">
        <f t="shared" si="342"/>
        <v/>
      </c>
      <c r="I2440" t="str">
        <f t="shared" ca="1" si="343"/>
        <v>outros</v>
      </c>
      <c r="J2440" t="str">
        <f t="shared" ca="1" si="344"/>
        <v>Entregue</v>
      </c>
      <c r="K2440">
        <f t="shared" ca="1" si="345"/>
        <v>1</v>
      </c>
      <c r="L2440">
        <f t="shared" ca="1" si="346"/>
        <v>3</v>
      </c>
      <c r="M2440" s="6" t="str">
        <f t="shared" si="347"/>
        <v>43</v>
      </c>
      <c r="N2440" s="6">
        <v>12</v>
      </c>
      <c r="O2440" s="6">
        <v>2019</v>
      </c>
      <c r="P2440" s="6" t="s">
        <v>78</v>
      </c>
      <c r="Q2440" s="6">
        <v>12</v>
      </c>
      <c r="R2440" s="6">
        <v>2019</v>
      </c>
      <c r="S2440" s="7">
        <f t="shared" ca="1" si="348"/>
        <v>43640</v>
      </c>
      <c r="T2440" s="7" t="str">
        <f t="shared" si="349"/>
        <v>12</v>
      </c>
      <c r="U2440" s="7">
        <f t="shared" si="350"/>
        <v>43811</v>
      </c>
    </row>
    <row r="2441" spans="1:21" x14ac:dyDescent="0.25">
      <c r="A2441">
        <v>2440</v>
      </c>
      <c r="B2441" s="1">
        <v>43641</v>
      </c>
      <c r="C2441" s="1">
        <v>43816</v>
      </c>
      <c r="D2441" s="2">
        <v>168</v>
      </c>
      <c r="E2441" s="2" t="s">
        <v>1701</v>
      </c>
      <c r="F2441" s="2" t="s">
        <v>1709</v>
      </c>
      <c r="H2441" t="str">
        <f t="shared" si="342"/>
        <v/>
      </c>
      <c r="I2441" t="str">
        <f t="shared" ca="1" si="343"/>
        <v>outros</v>
      </c>
      <c r="J2441" t="str">
        <f t="shared" ca="1" si="344"/>
        <v>Entregue</v>
      </c>
      <c r="K2441">
        <f t="shared" ca="1" si="345"/>
        <v>1</v>
      </c>
      <c r="L2441">
        <f t="shared" ca="1" si="346"/>
        <v>1</v>
      </c>
      <c r="M2441" s="6" t="str">
        <f t="shared" si="347"/>
        <v>43</v>
      </c>
      <c r="N2441" s="6">
        <v>12</v>
      </c>
      <c r="O2441" s="6">
        <v>2019</v>
      </c>
      <c r="P2441" s="6" t="s">
        <v>108</v>
      </c>
      <c r="Q2441" s="6">
        <v>12</v>
      </c>
      <c r="R2441" s="6">
        <v>2019</v>
      </c>
      <c r="S2441" s="7">
        <f t="shared" ca="1" si="348"/>
        <v>43642</v>
      </c>
      <c r="T2441" s="7" t="str">
        <f t="shared" si="349"/>
        <v>17</v>
      </c>
      <c r="U2441" s="7">
        <f t="shared" si="350"/>
        <v>43816</v>
      </c>
    </row>
    <row r="2442" spans="1:21" x14ac:dyDescent="0.25">
      <c r="A2442">
        <v>2441</v>
      </c>
      <c r="B2442" s="1">
        <v>43638</v>
      </c>
      <c r="C2442" s="1">
        <v>43801</v>
      </c>
      <c r="D2442" s="2">
        <v>42</v>
      </c>
      <c r="E2442" s="2" t="s">
        <v>1702</v>
      </c>
      <c r="F2442" s="2" t="s">
        <v>1704</v>
      </c>
      <c r="H2442" t="str">
        <f t="shared" ca="1" si="342"/>
        <v>cliente indisponivel</v>
      </c>
      <c r="I2442" t="str">
        <f t="shared" ca="1" si="343"/>
        <v>cliente indisponivel</v>
      </c>
      <c r="J2442" t="str">
        <f t="shared" ca="1" si="344"/>
        <v>Não entregue</v>
      </c>
      <c r="K2442">
        <f t="shared" ca="1" si="345"/>
        <v>2</v>
      </c>
      <c r="L2442">
        <f t="shared" ca="1" si="346"/>
        <v>2</v>
      </c>
      <c r="M2442" s="6" t="str">
        <f t="shared" si="347"/>
        <v>43</v>
      </c>
      <c r="N2442" s="6">
        <v>12</v>
      </c>
      <c r="O2442" s="6">
        <v>2019</v>
      </c>
      <c r="P2442" s="6" t="s">
        <v>1699</v>
      </c>
      <c r="Q2442" s="6">
        <v>12</v>
      </c>
      <c r="R2442" s="6">
        <v>2019</v>
      </c>
      <c r="S2442" s="7">
        <f t="shared" ca="1" si="348"/>
        <v>43639</v>
      </c>
      <c r="T2442" s="7" t="str">
        <f t="shared" si="349"/>
        <v>2</v>
      </c>
      <c r="U2442" s="7">
        <f t="shared" si="350"/>
        <v>43801</v>
      </c>
    </row>
    <row r="2443" spans="1:21" x14ac:dyDescent="0.25">
      <c r="A2443">
        <v>2442</v>
      </c>
      <c r="B2443" s="1">
        <v>43641</v>
      </c>
      <c r="C2443" s="1">
        <v>43807</v>
      </c>
      <c r="D2443" s="2">
        <v>177</v>
      </c>
      <c r="E2443" s="2" t="s">
        <v>1702</v>
      </c>
      <c r="F2443" s="2" t="s">
        <v>1703</v>
      </c>
      <c r="H2443" t="str">
        <f t="shared" ca="1" si="342"/>
        <v>outros</v>
      </c>
      <c r="I2443" t="str">
        <f t="shared" ca="1" si="343"/>
        <v>outros</v>
      </c>
      <c r="J2443" t="str">
        <f t="shared" ca="1" si="344"/>
        <v>Entregue</v>
      </c>
      <c r="K2443">
        <f t="shared" ca="1" si="345"/>
        <v>1</v>
      </c>
      <c r="L2443">
        <f t="shared" ca="1" si="346"/>
        <v>1</v>
      </c>
      <c r="M2443" s="6" t="str">
        <f t="shared" si="347"/>
        <v>43</v>
      </c>
      <c r="N2443" s="6">
        <v>12</v>
      </c>
      <c r="O2443" s="6">
        <v>2019</v>
      </c>
      <c r="P2443" s="6" t="s">
        <v>1693</v>
      </c>
      <c r="Q2443" s="6">
        <v>12</v>
      </c>
      <c r="R2443" s="6">
        <v>2019</v>
      </c>
      <c r="S2443" s="7">
        <f t="shared" ca="1" si="348"/>
        <v>43642</v>
      </c>
      <c r="T2443" s="7" t="str">
        <f t="shared" si="349"/>
        <v>8</v>
      </c>
      <c r="U2443" s="7">
        <f t="shared" si="350"/>
        <v>43807</v>
      </c>
    </row>
    <row r="2444" spans="1:21" x14ac:dyDescent="0.25">
      <c r="A2444">
        <v>2443</v>
      </c>
      <c r="B2444" s="1">
        <v>43641</v>
      </c>
      <c r="C2444" s="1">
        <v>43820</v>
      </c>
      <c r="D2444" s="2">
        <v>81</v>
      </c>
      <c r="E2444" s="2" t="s">
        <v>1702</v>
      </c>
      <c r="F2444" s="2" t="s">
        <v>1703</v>
      </c>
      <c r="H2444" t="str">
        <f t="shared" ca="1" si="342"/>
        <v>outros</v>
      </c>
      <c r="I2444" t="str">
        <f t="shared" ca="1" si="343"/>
        <v>outros</v>
      </c>
      <c r="J2444" t="str">
        <f t="shared" ca="1" si="344"/>
        <v>Entregue</v>
      </c>
      <c r="K2444">
        <f t="shared" ca="1" si="345"/>
        <v>1</v>
      </c>
      <c r="L2444">
        <f t="shared" ca="1" si="346"/>
        <v>1</v>
      </c>
      <c r="M2444" s="6" t="str">
        <f t="shared" si="347"/>
        <v>43</v>
      </c>
      <c r="N2444" s="6">
        <v>12</v>
      </c>
      <c r="O2444" s="6">
        <v>2019</v>
      </c>
      <c r="P2444" s="6" t="s">
        <v>132</v>
      </c>
      <c r="Q2444" s="6">
        <v>12</v>
      </c>
      <c r="R2444" s="6">
        <v>2019</v>
      </c>
      <c r="S2444" s="7">
        <f t="shared" ca="1" si="348"/>
        <v>43641</v>
      </c>
      <c r="T2444" s="7" t="str">
        <f t="shared" si="349"/>
        <v>21</v>
      </c>
      <c r="U2444" s="7">
        <f t="shared" si="350"/>
        <v>43820</v>
      </c>
    </row>
    <row r="2445" spans="1:21" x14ac:dyDescent="0.25">
      <c r="A2445">
        <v>2444</v>
      </c>
      <c r="B2445" s="1">
        <v>43640</v>
      </c>
      <c r="C2445" s="1">
        <v>43811</v>
      </c>
      <c r="D2445" s="2">
        <v>212</v>
      </c>
      <c r="E2445" s="2" t="s">
        <v>1701</v>
      </c>
      <c r="F2445" s="2" t="s">
        <v>1709</v>
      </c>
      <c r="H2445" t="str">
        <f t="shared" si="342"/>
        <v/>
      </c>
      <c r="I2445" t="str">
        <f t="shared" ca="1" si="343"/>
        <v>cliente indisponivel</v>
      </c>
      <c r="J2445" t="str">
        <f t="shared" ca="1" si="344"/>
        <v>Não entregue</v>
      </c>
      <c r="K2445">
        <f t="shared" ca="1" si="345"/>
        <v>2</v>
      </c>
      <c r="L2445">
        <f t="shared" ca="1" si="346"/>
        <v>1</v>
      </c>
      <c r="M2445" s="6" t="str">
        <f t="shared" si="347"/>
        <v>43</v>
      </c>
      <c r="N2445" s="6">
        <v>12</v>
      </c>
      <c r="O2445" s="6">
        <v>2019</v>
      </c>
      <c r="P2445" s="6" t="s">
        <v>78</v>
      </c>
      <c r="Q2445" s="6">
        <v>12</v>
      </c>
      <c r="R2445" s="6">
        <v>2019</v>
      </c>
      <c r="S2445" s="7">
        <f t="shared" ca="1" si="348"/>
        <v>43640</v>
      </c>
      <c r="T2445" s="7" t="str">
        <f t="shared" si="349"/>
        <v>12</v>
      </c>
      <c r="U2445" s="7">
        <f t="shared" si="350"/>
        <v>43811</v>
      </c>
    </row>
    <row r="2446" spans="1:21" x14ac:dyDescent="0.25">
      <c r="A2446">
        <v>2445</v>
      </c>
      <c r="B2446" s="1">
        <v>43638</v>
      </c>
      <c r="C2446" s="1">
        <v>43824</v>
      </c>
      <c r="D2446" s="2">
        <v>22</v>
      </c>
      <c r="E2446" s="2" t="s">
        <v>1701</v>
      </c>
      <c r="F2446" s="2" t="s">
        <v>1709</v>
      </c>
      <c r="H2446" t="str">
        <f t="shared" si="342"/>
        <v/>
      </c>
      <c r="I2446" t="str">
        <f t="shared" ca="1" si="343"/>
        <v>cliente indisponivel</v>
      </c>
      <c r="J2446" t="str">
        <f t="shared" ca="1" si="344"/>
        <v>Não entregue</v>
      </c>
      <c r="K2446">
        <f t="shared" ca="1" si="345"/>
        <v>2</v>
      </c>
      <c r="L2446">
        <f t="shared" ca="1" si="346"/>
        <v>2</v>
      </c>
      <c r="M2446" s="6" t="str">
        <f t="shared" si="347"/>
        <v>43</v>
      </c>
      <c r="N2446" s="6">
        <v>12</v>
      </c>
      <c r="O2446" s="6">
        <v>2019</v>
      </c>
      <c r="P2446" s="6" t="s">
        <v>157</v>
      </c>
      <c r="Q2446" s="6">
        <v>12</v>
      </c>
      <c r="R2446" s="6">
        <v>2019</v>
      </c>
      <c r="S2446" s="7">
        <f t="shared" ca="1" si="348"/>
        <v>43638</v>
      </c>
      <c r="T2446" s="7" t="str">
        <f t="shared" si="349"/>
        <v>25</v>
      </c>
      <c r="U2446" s="7">
        <f t="shared" si="350"/>
        <v>43824</v>
      </c>
    </row>
    <row r="2447" spans="1:21" x14ac:dyDescent="0.25">
      <c r="A2447">
        <v>2446</v>
      </c>
      <c r="B2447" s="1">
        <v>43639</v>
      </c>
      <c r="C2447" s="1">
        <v>43824</v>
      </c>
      <c r="D2447" s="2">
        <v>197</v>
      </c>
      <c r="E2447" s="2" t="s">
        <v>1702</v>
      </c>
      <c r="F2447" s="2" t="s">
        <v>1703</v>
      </c>
      <c r="H2447" t="str">
        <f t="shared" ca="1" si="342"/>
        <v>outros</v>
      </c>
      <c r="I2447" t="str">
        <f t="shared" ca="1" si="343"/>
        <v>outros</v>
      </c>
      <c r="J2447" t="str">
        <f t="shared" ca="1" si="344"/>
        <v>Entregue</v>
      </c>
      <c r="K2447">
        <f t="shared" ca="1" si="345"/>
        <v>1</v>
      </c>
      <c r="L2447">
        <f t="shared" ca="1" si="346"/>
        <v>2</v>
      </c>
      <c r="M2447" s="6" t="str">
        <f t="shared" si="347"/>
        <v>43</v>
      </c>
      <c r="N2447" s="6">
        <v>12</v>
      </c>
      <c r="O2447" s="6">
        <v>2019</v>
      </c>
      <c r="P2447" s="6" t="s">
        <v>157</v>
      </c>
      <c r="Q2447" s="6">
        <v>12</v>
      </c>
      <c r="R2447" s="6">
        <v>2019</v>
      </c>
      <c r="S2447" s="7">
        <f t="shared" ca="1" si="348"/>
        <v>43638</v>
      </c>
      <c r="T2447" s="7" t="str">
        <f t="shared" si="349"/>
        <v>25</v>
      </c>
      <c r="U2447" s="7">
        <f t="shared" si="350"/>
        <v>43824</v>
      </c>
    </row>
    <row r="2448" spans="1:21" x14ac:dyDescent="0.25">
      <c r="A2448">
        <v>2447</v>
      </c>
      <c r="B2448" s="1">
        <v>43641</v>
      </c>
      <c r="C2448" s="1">
        <v>43824</v>
      </c>
      <c r="D2448" s="2">
        <v>78</v>
      </c>
      <c r="E2448" s="2" t="s">
        <v>1701</v>
      </c>
      <c r="F2448" s="2" t="s">
        <v>1709</v>
      </c>
      <c r="H2448" t="str">
        <f t="shared" si="342"/>
        <v/>
      </c>
      <c r="I2448" t="str">
        <f t="shared" ca="1" si="343"/>
        <v>cliente indisponivel</v>
      </c>
      <c r="J2448" t="str">
        <f t="shared" ca="1" si="344"/>
        <v>Não entregue</v>
      </c>
      <c r="K2448">
        <f t="shared" ca="1" si="345"/>
        <v>2</v>
      </c>
      <c r="L2448">
        <f t="shared" ca="1" si="346"/>
        <v>3</v>
      </c>
      <c r="M2448" s="6" t="str">
        <f t="shared" si="347"/>
        <v>43</v>
      </c>
      <c r="N2448" s="6">
        <v>12</v>
      </c>
      <c r="O2448" s="6">
        <v>2019</v>
      </c>
      <c r="P2448" s="6" t="s">
        <v>157</v>
      </c>
      <c r="Q2448" s="6">
        <v>12</v>
      </c>
      <c r="R2448" s="6">
        <v>2019</v>
      </c>
      <c r="S2448" s="7">
        <f t="shared" ca="1" si="348"/>
        <v>43641</v>
      </c>
      <c r="T2448" s="7" t="str">
        <f t="shared" si="349"/>
        <v>25</v>
      </c>
      <c r="U2448" s="7">
        <f t="shared" si="350"/>
        <v>43824</v>
      </c>
    </row>
    <row r="2449" spans="1:21" x14ac:dyDescent="0.25">
      <c r="A2449">
        <v>2448</v>
      </c>
      <c r="B2449" s="1">
        <v>43639</v>
      </c>
      <c r="C2449" s="1">
        <v>43824</v>
      </c>
      <c r="D2449" s="2">
        <v>111</v>
      </c>
      <c r="E2449" s="2" t="s">
        <v>1702</v>
      </c>
      <c r="F2449" s="2" t="s">
        <v>1703</v>
      </c>
      <c r="H2449" t="str">
        <f t="shared" ca="1" si="342"/>
        <v>outros</v>
      </c>
      <c r="I2449" t="str">
        <f t="shared" ca="1" si="343"/>
        <v>outros</v>
      </c>
      <c r="J2449" t="str">
        <f t="shared" ca="1" si="344"/>
        <v>Entregue</v>
      </c>
      <c r="K2449">
        <f t="shared" ca="1" si="345"/>
        <v>1</v>
      </c>
      <c r="L2449">
        <f t="shared" ca="1" si="346"/>
        <v>3</v>
      </c>
      <c r="M2449" s="6" t="str">
        <f t="shared" si="347"/>
        <v>43</v>
      </c>
      <c r="N2449" s="6">
        <v>12</v>
      </c>
      <c r="O2449" s="6">
        <v>2019</v>
      </c>
      <c r="P2449" s="6" t="s">
        <v>157</v>
      </c>
      <c r="Q2449" s="6">
        <v>12</v>
      </c>
      <c r="R2449" s="6">
        <v>2019</v>
      </c>
      <c r="S2449" s="7">
        <f t="shared" ca="1" si="348"/>
        <v>43638</v>
      </c>
      <c r="T2449" s="7" t="str">
        <f t="shared" si="349"/>
        <v>25</v>
      </c>
      <c r="U2449" s="7">
        <f t="shared" si="350"/>
        <v>43824</v>
      </c>
    </row>
    <row r="2450" spans="1:21" x14ac:dyDescent="0.25">
      <c r="A2450">
        <v>2449</v>
      </c>
      <c r="B2450" s="1">
        <v>43639</v>
      </c>
      <c r="C2450" s="1">
        <v>43826</v>
      </c>
      <c r="D2450" s="2">
        <v>154</v>
      </c>
      <c r="E2450" s="2" t="s">
        <v>1701</v>
      </c>
      <c r="F2450" s="2" t="s">
        <v>1709</v>
      </c>
      <c r="H2450" t="str">
        <f t="shared" si="342"/>
        <v/>
      </c>
      <c r="I2450" t="str">
        <f t="shared" ca="1" si="343"/>
        <v>cliente indisponivel</v>
      </c>
      <c r="J2450" t="str">
        <f t="shared" ca="1" si="344"/>
        <v>Não entregue</v>
      </c>
      <c r="K2450">
        <f t="shared" ca="1" si="345"/>
        <v>2</v>
      </c>
      <c r="L2450">
        <f t="shared" ca="1" si="346"/>
        <v>2</v>
      </c>
      <c r="M2450" s="6" t="str">
        <f t="shared" si="347"/>
        <v>43</v>
      </c>
      <c r="N2450" s="6">
        <v>12</v>
      </c>
      <c r="O2450" s="6">
        <v>2019</v>
      </c>
      <c r="P2450" s="6" t="s">
        <v>170</v>
      </c>
      <c r="Q2450" s="6">
        <v>12</v>
      </c>
      <c r="R2450" s="6">
        <v>2019</v>
      </c>
      <c r="S2450" s="7">
        <f t="shared" ca="1" si="348"/>
        <v>43640</v>
      </c>
      <c r="T2450" s="7" t="str">
        <f t="shared" si="349"/>
        <v>27</v>
      </c>
      <c r="U2450" s="7">
        <f t="shared" si="350"/>
        <v>43826</v>
      </c>
    </row>
    <row r="2451" spans="1:21" x14ac:dyDescent="0.25">
      <c r="A2451">
        <v>2450</v>
      </c>
      <c r="B2451" s="1">
        <v>43642</v>
      </c>
      <c r="C2451" s="1">
        <v>43803</v>
      </c>
      <c r="D2451" s="2">
        <v>75</v>
      </c>
      <c r="E2451" s="2" t="s">
        <v>1701</v>
      </c>
      <c r="F2451" s="2" t="s">
        <v>1709</v>
      </c>
      <c r="H2451" t="str">
        <f t="shared" si="342"/>
        <v/>
      </c>
      <c r="I2451" t="str">
        <f t="shared" ca="1" si="343"/>
        <v>outros</v>
      </c>
      <c r="J2451" t="str">
        <f t="shared" ca="1" si="344"/>
        <v>Entregue</v>
      </c>
      <c r="K2451">
        <f t="shared" ca="1" si="345"/>
        <v>1</v>
      </c>
      <c r="L2451">
        <f t="shared" ca="1" si="346"/>
        <v>3</v>
      </c>
      <c r="M2451" s="6" t="str">
        <f t="shared" si="347"/>
        <v>43</v>
      </c>
      <c r="N2451" s="6">
        <v>12</v>
      </c>
      <c r="O2451" s="6">
        <v>2019</v>
      </c>
      <c r="P2451" s="6" t="s">
        <v>1698</v>
      </c>
      <c r="Q2451" s="6">
        <v>12</v>
      </c>
      <c r="R2451" s="6">
        <v>2019</v>
      </c>
      <c r="S2451" s="7">
        <f t="shared" ca="1" si="348"/>
        <v>43639</v>
      </c>
      <c r="T2451" s="7" t="str">
        <f t="shared" si="349"/>
        <v>4</v>
      </c>
      <c r="U2451" s="7">
        <f t="shared" si="350"/>
        <v>43803</v>
      </c>
    </row>
    <row r="2452" spans="1:21" x14ac:dyDescent="0.25">
      <c r="A2452">
        <v>2451</v>
      </c>
      <c r="B2452" s="1">
        <v>43639</v>
      </c>
      <c r="C2452" s="1">
        <v>43817</v>
      </c>
      <c r="D2452" s="2">
        <v>87</v>
      </c>
      <c r="E2452" s="2" t="s">
        <v>1702</v>
      </c>
      <c r="F2452" s="2" t="s">
        <v>1704</v>
      </c>
      <c r="H2452" t="str">
        <f t="shared" ca="1" si="342"/>
        <v>outros</v>
      </c>
      <c r="I2452" t="str">
        <f t="shared" ca="1" si="343"/>
        <v>outros</v>
      </c>
      <c r="J2452" t="str">
        <f t="shared" ca="1" si="344"/>
        <v>Entregue</v>
      </c>
      <c r="K2452">
        <f t="shared" ca="1" si="345"/>
        <v>1</v>
      </c>
      <c r="L2452">
        <f t="shared" ca="1" si="346"/>
        <v>2</v>
      </c>
      <c r="M2452" s="6" t="str">
        <f t="shared" si="347"/>
        <v>43</v>
      </c>
      <c r="N2452" s="6">
        <v>12</v>
      </c>
      <c r="O2452" s="6">
        <v>2019</v>
      </c>
      <c r="P2452" s="6" t="s">
        <v>114</v>
      </c>
      <c r="Q2452" s="6">
        <v>12</v>
      </c>
      <c r="R2452" s="6">
        <v>2019</v>
      </c>
      <c r="S2452" s="7">
        <f t="shared" ca="1" si="348"/>
        <v>43642</v>
      </c>
      <c r="T2452" s="7" t="str">
        <f t="shared" si="349"/>
        <v>18</v>
      </c>
      <c r="U2452" s="7">
        <f t="shared" si="350"/>
        <v>43817</v>
      </c>
    </row>
    <row r="2453" spans="1:21" x14ac:dyDescent="0.25">
      <c r="A2453">
        <v>2452</v>
      </c>
      <c r="B2453" s="1">
        <v>43640</v>
      </c>
      <c r="C2453" s="1">
        <v>43817</v>
      </c>
      <c r="D2453" s="2">
        <v>20</v>
      </c>
      <c r="E2453" s="2" t="s">
        <v>1702</v>
      </c>
      <c r="F2453" s="2" t="s">
        <v>1704</v>
      </c>
      <c r="H2453" t="str">
        <f t="shared" ca="1" si="342"/>
        <v>outros</v>
      </c>
      <c r="I2453" t="str">
        <f t="shared" ca="1" si="343"/>
        <v>outros</v>
      </c>
      <c r="J2453" t="str">
        <f t="shared" ca="1" si="344"/>
        <v>Entregue</v>
      </c>
      <c r="K2453">
        <f t="shared" ca="1" si="345"/>
        <v>1</v>
      </c>
      <c r="L2453">
        <f t="shared" ca="1" si="346"/>
        <v>3</v>
      </c>
      <c r="M2453" s="6" t="str">
        <f t="shared" si="347"/>
        <v>43</v>
      </c>
      <c r="N2453" s="6">
        <v>12</v>
      </c>
      <c r="O2453" s="6">
        <v>2019</v>
      </c>
      <c r="P2453" s="6" t="s">
        <v>114</v>
      </c>
      <c r="Q2453" s="6">
        <v>12</v>
      </c>
      <c r="R2453" s="6">
        <v>2019</v>
      </c>
      <c r="S2453" s="7">
        <f t="shared" ca="1" si="348"/>
        <v>43642</v>
      </c>
      <c r="T2453" s="7" t="str">
        <f t="shared" si="349"/>
        <v>18</v>
      </c>
      <c r="U2453" s="7">
        <f t="shared" si="350"/>
        <v>43817</v>
      </c>
    </row>
    <row r="2454" spans="1:21" x14ac:dyDescent="0.25">
      <c r="A2454">
        <v>2453</v>
      </c>
      <c r="B2454" s="1">
        <v>43641</v>
      </c>
      <c r="C2454" s="1">
        <v>43822</v>
      </c>
      <c r="D2454" s="2">
        <v>118</v>
      </c>
      <c r="E2454" s="2" t="s">
        <v>1702</v>
      </c>
      <c r="F2454" s="2" t="s">
        <v>1704</v>
      </c>
      <c r="H2454" t="str">
        <f t="shared" ca="1" si="342"/>
        <v>outros</v>
      </c>
      <c r="I2454" t="str">
        <f t="shared" ca="1" si="343"/>
        <v>outros</v>
      </c>
      <c r="J2454" t="str">
        <f t="shared" ca="1" si="344"/>
        <v>Entregue</v>
      </c>
      <c r="K2454">
        <f t="shared" ca="1" si="345"/>
        <v>1</v>
      </c>
      <c r="L2454">
        <f t="shared" ca="1" si="346"/>
        <v>1</v>
      </c>
      <c r="M2454" s="6" t="str">
        <f t="shared" si="347"/>
        <v>43</v>
      </c>
      <c r="N2454" s="6">
        <v>12</v>
      </c>
      <c r="O2454" s="6">
        <v>2019</v>
      </c>
      <c r="P2454" s="6" t="s">
        <v>144</v>
      </c>
      <c r="Q2454" s="6">
        <v>12</v>
      </c>
      <c r="R2454" s="6">
        <v>2019</v>
      </c>
      <c r="S2454" s="7">
        <f t="shared" ca="1" si="348"/>
        <v>43641</v>
      </c>
      <c r="T2454" s="7" t="str">
        <f t="shared" si="349"/>
        <v>23</v>
      </c>
      <c r="U2454" s="7">
        <f t="shared" si="350"/>
        <v>43822</v>
      </c>
    </row>
    <row r="2455" spans="1:21" x14ac:dyDescent="0.25">
      <c r="A2455">
        <v>2454</v>
      </c>
      <c r="B2455" s="1">
        <v>43640</v>
      </c>
      <c r="C2455" s="1">
        <v>43826</v>
      </c>
      <c r="D2455" s="2">
        <v>96</v>
      </c>
      <c r="E2455" s="2" t="s">
        <v>1701</v>
      </c>
      <c r="F2455" s="2" t="s">
        <v>1709</v>
      </c>
      <c r="H2455" t="str">
        <f t="shared" si="342"/>
        <v/>
      </c>
      <c r="I2455" t="str">
        <f t="shared" ca="1" si="343"/>
        <v>outros</v>
      </c>
      <c r="J2455" t="str">
        <f t="shared" ca="1" si="344"/>
        <v>Entregue</v>
      </c>
      <c r="K2455">
        <f t="shared" ca="1" si="345"/>
        <v>1</v>
      </c>
      <c r="L2455">
        <f t="shared" ca="1" si="346"/>
        <v>2</v>
      </c>
      <c r="M2455" s="6" t="str">
        <f t="shared" si="347"/>
        <v>43</v>
      </c>
      <c r="N2455" s="6">
        <v>12</v>
      </c>
      <c r="O2455" s="6">
        <v>2019</v>
      </c>
      <c r="P2455" s="6" t="s">
        <v>170</v>
      </c>
      <c r="Q2455" s="6">
        <v>12</v>
      </c>
      <c r="R2455" s="6">
        <v>2019</v>
      </c>
      <c r="S2455" s="7">
        <f t="shared" ca="1" si="348"/>
        <v>43639</v>
      </c>
      <c r="T2455" s="7" t="str">
        <f t="shared" si="349"/>
        <v>27</v>
      </c>
      <c r="U2455" s="7">
        <f t="shared" si="350"/>
        <v>43826</v>
      </c>
    </row>
    <row r="2456" spans="1:21" x14ac:dyDescent="0.25">
      <c r="A2456">
        <v>2455</v>
      </c>
      <c r="B2456" s="1">
        <v>43641</v>
      </c>
      <c r="C2456" s="1">
        <v>43812</v>
      </c>
      <c r="D2456" s="2">
        <v>117</v>
      </c>
      <c r="E2456" s="2" t="s">
        <v>1702</v>
      </c>
      <c r="F2456" s="2" t="s">
        <v>1704</v>
      </c>
      <c r="H2456" t="str">
        <f t="shared" ca="1" si="342"/>
        <v>outros</v>
      </c>
      <c r="I2456" t="str">
        <f t="shared" ca="1" si="343"/>
        <v>outros</v>
      </c>
      <c r="J2456" t="str">
        <f t="shared" ca="1" si="344"/>
        <v>Entregue</v>
      </c>
      <c r="K2456">
        <f t="shared" ca="1" si="345"/>
        <v>1</v>
      </c>
      <c r="L2456">
        <f t="shared" ca="1" si="346"/>
        <v>2</v>
      </c>
      <c r="M2456" s="6" t="str">
        <f t="shared" si="347"/>
        <v>43</v>
      </c>
      <c r="N2456" s="6">
        <v>12</v>
      </c>
      <c r="O2456" s="6">
        <v>2019</v>
      </c>
      <c r="P2456" s="6" t="s">
        <v>84</v>
      </c>
      <c r="Q2456" s="6">
        <v>12</v>
      </c>
      <c r="R2456" s="6">
        <v>2019</v>
      </c>
      <c r="S2456" s="7">
        <f t="shared" ca="1" si="348"/>
        <v>43640</v>
      </c>
      <c r="T2456" s="7" t="str">
        <f t="shared" si="349"/>
        <v>13</v>
      </c>
      <c r="U2456" s="7">
        <f t="shared" si="350"/>
        <v>43812</v>
      </c>
    </row>
    <row r="2457" spans="1:21" x14ac:dyDescent="0.25">
      <c r="A2457">
        <v>2456</v>
      </c>
      <c r="B2457" s="1">
        <v>43640</v>
      </c>
      <c r="C2457" s="1">
        <v>43818</v>
      </c>
      <c r="D2457" s="2">
        <v>178</v>
      </c>
      <c r="E2457" s="2" t="s">
        <v>1701</v>
      </c>
      <c r="F2457" s="2" t="s">
        <v>1709</v>
      </c>
      <c r="H2457" t="str">
        <f t="shared" si="342"/>
        <v/>
      </c>
      <c r="I2457" t="str">
        <f t="shared" ca="1" si="343"/>
        <v>cliente indisponivel</v>
      </c>
      <c r="J2457" t="str">
        <f t="shared" ca="1" si="344"/>
        <v>Não entregue</v>
      </c>
      <c r="K2457">
        <f t="shared" ca="1" si="345"/>
        <v>2</v>
      </c>
      <c r="L2457">
        <f t="shared" ca="1" si="346"/>
        <v>2</v>
      </c>
      <c r="M2457" s="6" t="str">
        <f t="shared" si="347"/>
        <v>43</v>
      </c>
      <c r="N2457" s="6">
        <v>12</v>
      </c>
      <c r="O2457" s="6">
        <v>2019</v>
      </c>
      <c r="P2457" s="6" t="s">
        <v>120</v>
      </c>
      <c r="Q2457" s="6">
        <v>12</v>
      </c>
      <c r="R2457" s="6">
        <v>2019</v>
      </c>
      <c r="S2457" s="7">
        <f t="shared" ca="1" si="348"/>
        <v>43639</v>
      </c>
      <c r="T2457" s="7" t="str">
        <f t="shared" si="349"/>
        <v>19</v>
      </c>
      <c r="U2457" s="7">
        <f t="shared" si="350"/>
        <v>43818</v>
      </c>
    </row>
    <row r="2458" spans="1:21" x14ac:dyDescent="0.25">
      <c r="A2458">
        <v>2457</v>
      </c>
      <c r="B2458" s="1">
        <v>43640</v>
      </c>
      <c r="C2458" s="1">
        <v>43801</v>
      </c>
      <c r="D2458" s="2">
        <v>195</v>
      </c>
      <c r="E2458" s="2" t="s">
        <v>1701</v>
      </c>
      <c r="F2458" s="2" t="s">
        <v>1709</v>
      </c>
      <c r="H2458" t="str">
        <f t="shared" si="342"/>
        <v/>
      </c>
      <c r="I2458" t="str">
        <f t="shared" ca="1" si="343"/>
        <v>cliente indisponivel</v>
      </c>
      <c r="J2458" t="str">
        <f t="shared" ca="1" si="344"/>
        <v>Não entregue</v>
      </c>
      <c r="K2458">
        <f t="shared" ca="1" si="345"/>
        <v>2</v>
      </c>
      <c r="L2458">
        <f t="shared" ca="1" si="346"/>
        <v>1</v>
      </c>
      <c r="M2458" s="6" t="str">
        <f t="shared" si="347"/>
        <v>43</v>
      </c>
      <c r="N2458" s="6">
        <v>12</v>
      </c>
      <c r="O2458" s="6">
        <v>2019</v>
      </c>
      <c r="P2458" s="6" t="s">
        <v>1699</v>
      </c>
      <c r="Q2458" s="6">
        <v>12</v>
      </c>
      <c r="R2458" s="6">
        <v>2019</v>
      </c>
      <c r="S2458" s="7">
        <f t="shared" ca="1" si="348"/>
        <v>43640</v>
      </c>
      <c r="T2458" s="7" t="str">
        <f t="shared" si="349"/>
        <v>2</v>
      </c>
      <c r="U2458" s="7">
        <f t="shared" si="350"/>
        <v>43801</v>
      </c>
    </row>
    <row r="2459" spans="1:21" x14ac:dyDescent="0.25">
      <c r="A2459">
        <v>2458</v>
      </c>
      <c r="B2459" s="1">
        <v>43640</v>
      </c>
      <c r="C2459" s="1">
        <v>43815</v>
      </c>
      <c r="D2459" s="2">
        <v>149</v>
      </c>
      <c r="E2459" s="2" t="s">
        <v>1702</v>
      </c>
      <c r="F2459" s="2" t="s">
        <v>1704</v>
      </c>
      <c r="H2459" t="str">
        <f t="shared" ca="1" si="342"/>
        <v>outros</v>
      </c>
      <c r="I2459" t="str">
        <f t="shared" ca="1" si="343"/>
        <v>outros</v>
      </c>
      <c r="J2459" t="str">
        <f t="shared" ca="1" si="344"/>
        <v>Entregue</v>
      </c>
      <c r="K2459">
        <f t="shared" ca="1" si="345"/>
        <v>1</v>
      </c>
      <c r="L2459">
        <f t="shared" ca="1" si="346"/>
        <v>1</v>
      </c>
      <c r="M2459" s="6" t="str">
        <f t="shared" si="347"/>
        <v>43</v>
      </c>
      <c r="N2459" s="6">
        <v>12</v>
      </c>
      <c r="O2459" s="6">
        <v>2019</v>
      </c>
      <c r="P2459" s="6" t="s">
        <v>103</v>
      </c>
      <c r="Q2459" s="6">
        <v>12</v>
      </c>
      <c r="R2459" s="6">
        <v>2019</v>
      </c>
      <c r="S2459" s="7">
        <f t="shared" ca="1" si="348"/>
        <v>43640</v>
      </c>
      <c r="T2459" s="7" t="str">
        <f t="shared" si="349"/>
        <v>16</v>
      </c>
      <c r="U2459" s="7">
        <f t="shared" si="350"/>
        <v>43815</v>
      </c>
    </row>
    <row r="2460" spans="1:21" x14ac:dyDescent="0.25">
      <c r="A2460">
        <v>2459</v>
      </c>
      <c r="B2460" s="1">
        <v>43639</v>
      </c>
      <c r="C2460" s="1">
        <v>43808</v>
      </c>
      <c r="D2460" s="2">
        <v>209</v>
      </c>
      <c r="E2460" s="2" t="s">
        <v>1702</v>
      </c>
      <c r="F2460" s="2" t="s">
        <v>1704</v>
      </c>
      <c r="H2460" t="str">
        <f t="shared" ca="1" si="342"/>
        <v>outros</v>
      </c>
      <c r="I2460" t="str">
        <f t="shared" ca="1" si="343"/>
        <v>outros</v>
      </c>
      <c r="J2460" t="str">
        <f t="shared" ca="1" si="344"/>
        <v>Entregue</v>
      </c>
      <c r="K2460">
        <f t="shared" ca="1" si="345"/>
        <v>1</v>
      </c>
      <c r="L2460">
        <f t="shared" ca="1" si="346"/>
        <v>1</v>
      </c>
      <c r="M2460" s="6" t="str">
        <f t="shared" si="347"/>
        <v>43</v>
      </c>
      <c r="N2460" s="6">
        <v>12</v>
      </c>
      <c r="O2460" s="6">
        <v>2019</v>
      </c>
      <c r="P2460" s="6" t="s">
        <v>1694</v>
      </c>
      <c r="Q2460" s="6">
        <v>12</v>
      </c>
      <c r="R2460" s="6">
        <v>2019</v>
      </c>
      <c r="S2460" s="7">
        <f t="shared" ca="1" si="348"/>
        <v>43640</v>
      </c>
      <c r="T2460" s="7" t="str">
        <f t="shared" si="349"/>
        <v>9</v>
      </c>
      <c r="U2460" s="7">
        <f t="shared" si="350"/>
        <v>43808</v>
      </c>
    </row>
    <row r="2461" spans="1:21" x14ac:dyDescent="0.25">
      <c r="A2461">
        <v>2460</v>
      </c>
      <c r="B2461" s="1">
        <v>43638</v>
      </c>
      <c r="C2461" s="1">
        <v>43827</v>
      </c>
      <c r="D2461" s="2">
        <v>88</v>
      </c>
      <c r="E2461" s="2" t="s">
        <v>1702</v>
      </c>
      <c r="F2461" s="2" t="s">
        <v>1703</v>
      </c>
      <c r="H2461" t="str">
        <f t="shared" ca="1" si="342"/>
        <v>outros</v>
      </c>
      <c r="I2461" t="str">
        <f t="shared" ca="1" si="343"/>
        <v>outros</v>
      </c>
      <c r="J2461" t="str">
        <f t="shared" ca="1" si="344"/>
        <v>Entregue</v>
      </c>
      <c r="K2461">
        <f t="shared" ca="1" si="345"/>
        <v>1</v>
      </c>
      <c r="L2461">
        <f t="shared" ca="1" si="346"/>
        <v>1</v>
      </c>
      <c r="M2461" s="6" t="str">
        <f t="shared" si="347"/>
        <v>43</v>
      </c>
      <c r="N2461" s="6">
        <v>12</v>
      </c>
      <c r="O2461" s="6">
        <v>2019</v>
      </c>
      <c r="P2461" s="6" t="s">
        <v>175</v>
      </c>
      <c r="Q2461" s="6">
        <v>12</v>
      </c>
      <c r="R2461" s="6">
        <v>2019</v>
      </c>
      <c r="S2461" s="7">
        <f t="shared" ca="1" si="348"/>
        <v>43640</v>
      </c>
      <c r="T2461" s="7" t="str">
        <f t="shared" si="349"/>
        <v>28</v>
      </c>
      <c r="U2461" s="7">
        <f t="shared" si="350"/>
        <v>43827</v>
      </c>
    </row>
    <row r="2462" spans="1:21" x14ac:dyDescent="0.25">
      <c r="A2462">
        <v>2461</v>
      </c>
      <c r="B2462" s="1">
        <v>43642</v>
      </c>
      <c r="C2462" s="1">
        <v>43813</v>
      </c>
      <c r="D2462" s="2">
        <v>128</v>
      </c>
      <c r="E2462" s="2" t="s">
        <v>1702</v>
      </c>
      <c r="F2462" s="2" t="s">
        <v>1703</v>
      </c>
      <c r="H2462" t="str">
        <f t="shared" ca="1" si="342"/>
        <v>cliente indisponivel</v>
      </c>
      <c r="I2462" t="str">
        <f t="shared" ca="1" si="343"/>
        <v>cliente indisponivel</v>
      </c>
      <c r="J2462" t="str">
        <f t="shared" ca="1" si="344"/>
        <v>Não entregue</v>
      </c>
      <c r="K2462">
        <f t="shared" ca="1" si="345"/>
        <v>2</v>
      </c>
      <c r="L2462">
        <f t="shared" ca="1" si="346"/>
        <v>1</v>
      </c>
      <c r="M2462" s="6" t="str">
        <f t="shared" si="347"/>
        <v>43</v>
      </c>
      <c r="N2462" s="6">
        <v>12</v>
      </c>
      <c r="O2462" s="6">
        <v>2019</v>
      </c>
      <c r="P2462" s="6" t="s">
        <v>90</v>
      </c>
      <c r="Q2462" s="6">
        <v>12</v>
      </c>
      <c r="R2462" s="6">
        <v>2019</v>
      </c>
      <c r="S2462" s="7">
        <f t="shared" ca="1" si="348"/>
        <v>43640</v>
      </c>
      <c r="T2462" s="7" t="str">
        <f t="shared" si="349"/>
        <v>14</v>
      </c>
      <c r="U2462" s="7">
        <f t="shared" si="350"/>
        <v>43813</v>
      </c>
    </row>
    <row r="2463" spans="1:21" x14ac:dyDescent="0.25">
      <c r="A2463">
        <v>2462</v>
      </c>
      <c r="B2463" s="1">
        <v>43642</v>
      </c>
      <c r="C2463" s="1">
        <v>43809</v>
      </c>
      <c r="D2463" s="2">
        <v>216</v>
      </c>
      <c r="E2463" s="2" t="s">
        <v>1702</v>
      </c>
      <c r="F2463" s="2" t="s">
        <v>1704</v>
      </c>
      <c r="H2463" t="str">
        <f t="shared" ca="1" si="342"/>
        <v>outros</v>
      </c>
      <c r="I2463" t="str">
        <f t="shared" ca="1" si="343"/>
        <v>outros</v>
      </c>
      <c r="J2463" t="str">
        <f t="shared" ca="1" si="344"/>
        <v>Entregue</v>
      </c>
      <c r="K2463">
        <f t="shared" ca="1" si="345"/>
        <v>1</v>
      </c>
      <c r="L2463">
        <f t="shared" ca="1" si="346"/>
        <v>2</v>
      </c>
      <c r="M2463" s="6" t="str">
        <f t="shared" si="347"/>
        <v>43</v>
      </c>
      <c r="N2463" s="6">
        <v>12</v>
      </c>
      <c r="O2463" s="6">
        <v>2019</v>
      </c>
      <c r="P2463" s="6" t="s">
        <v>65</v>
      </c>
      <c r="Q2463" s="6">
        <v>12</v>
      </c>
      <c r="R2463" s="6">
        <v>2019</v>
      </c>
      <c r="S2463" s="7">
        <f t="shared" ca="1" si="348"/>
        <v>43642</v>
      </c>
      <c r="T2463" s="7" t="str">
        <f t="shared" si="349"/>
        <v>10</v>
      </c>
      <c r="U2463" s="7">
        <f t="shared" si="350"/>
        <v>43809</v>
      </c>
    </row>
    <row r="2464" spans="1:21" x14ac:dyDescent="0.25">
      <c r="A2464">
        <v>2463</v>
      </c>
      <c r="B2464" s="1">
        <v>43641</v>
      </c>
      <c r="C2464" s="1">
        <v>43826</v>
      </c>
      <c r="D2464" s="2">
        <v>71</v>
      </c>
      <c r="E2464" s="2" t="s">
        <v>1701</v>
      </c>
      <c r="F2464" s="2" t="s">
        <v>1709</v>
      </c>
      <c r="H2464" t="str">
        <f t="shared" si="342"/>
        <v/>
      </c>
      <c r="I2464" t="str">
        <f t="shared" ca="1" si="343"/>
        <v>cliente indisponivel</v>
      </c>
      <c r="J2464" t="str">
        <f t="shared" ca="1" si="344"/>
        <v>Não entregue</v>
      </c>
      <c r="K2464">
        <f t="shared" ca="1" si="345"/>
        <v>2</v>
      </c>
      <c r="L2464">
        <f t="shared" ca="1" si="346"/>
        <v>1</v>
      </c>
      <c r="M2464" s="6" t="str">
        <f t="shared" si="347"/>
        <v>43</v>
      </c>
      <c r="N2464" s="6">
        <v>12</v>
      </c>
      <c r="O2464" s="6">
        <v>2019</v>
      </c>
      <c r="P2464" s="6" t="s">
        <v>170</v>
      </c>
      <c r="Q2464" s="6">
        <v>12</v>
      </c>
      <c r="R2464" s="6">
        <v>2019</v>
      </c>
      <c r="S2464" s="7">
        <f t="shared" ca="1" si="348"/>
        <v>43641</v>
      </c>
      <c r="T2464" s="7" t="str">
        <f t="shared" si="349"/>
        <v>27</v>
      </c>
      <c r="U2464" s="7">
        <f t="shared" si="350"/>
        <v>43826</v>
      </c>
    </row>
    <row r="2465" spans="1:21" x14ac:dyDescent="0.25">
      <c r="A2465">
        <v>2464</v>
      </c>
      <c r="B2465" s="1">
        <v>43639</v>
      </c>
      <c r="C2465" s="1">
        <v>43808</v>
      </c>
      <c r="D2465" s="2">
        <v>166</v>
      </c>
      <c r="E2465" s="2" t="s">
        <v>1701</v>
      </c>
      <c r="F2465" s="2" t="s">
        <v>1709</v>
      </c>
      <c r="H2465" t="str">
        <f t="shared" si="342"/>
        <v/>
      </c>
      <c r="I2465" t="str">
        <f t="shared" ca="1" si="343"/>
        <v>outros</v>
      </c>
      <c r="J2465" t="str">
        <f t="shared" ca="1" si="344"/>
        <v>Entregue</v>
      </c>
      <c r="K2465">
        <f t="shared" ca="1" si="345"/>
        <v>1</v>
      </c>
      <c r="L2465">
        <f t="shared" ca="1" si="346"/>
        <v>1</v>
      </c>
      <c r="M2465" s="6" t="str">
        <f t="shared" si="347"/>
        <v>43</v>
      </c>
      <c r="N2465" s="6">
        <v>12</v>
      </c>
      <c r="O2465" s="6">
        <v>2019</v>
      </c>
      <c r="P2465" s="6" t="s">
        <v>1694</v>
      </c>
      <c r="Q2465" s="6">
        <v>12</v>
      </c>
      <c r="R2465" s="6">
        <v>2019</v>
      </c>
      <c r="S2465" s="7">
        <f t="shared" ca="1" si="348"/>
        <v>43641</v>
      </c>
      <c r="T2465" s="7" t="str">
        <f t="shared" si="349"/>
        <v>9</v>
      </c>
      <c r="U2465" s="7">
        <f t="shared" si="350"/>
        <v>43808</v>
      </c>
    </row>
    <row r="2466" spans="1:21" x14ac:dyDescent="0.25">
      <c r="A2466">
        <v>2465</v>
      </c>
      <c r="B2466" s="1">
        <v>43639</v>
      </c>
      <c r="C2466" s="1">
        <v>43809</v>
      </c>
      <c r="D2466" s="2">
        <v>227</v>
      </c>
      <c r="E2466" s="2" t="s">
        <v>1701</v>
      </c>
      <c r="F2466" s="2" t="s">
        <v>1709</v>
      </c>
      <c r="H2466" t="str">
        <f t="shared" si="342"/>
        <v/>
      </c>
      <c r="I2466" t="str">
        <f t="shared" ca="1" si="343"/>
        <v>outros</v>
      </c>
      <c r="J2466" t="str">
        <f t="shared" ca="1" si="344"/>
        <v>Entregue</v>
      </c>
      <c r="K2466">
        <f t="shared" ca="1" si="345"/>
        <v>1</v>
      </c>
      <c r="L2466">
        <f t="shared" ca="1" si="346"/>
        <v>1</v>
      </c>
      <c r="M2466" s="6" t="str">
        <f t="shared" si="347"/>
        <v>43</v>
      </c>
      <c r="N2466" s="6">
        <v>12</v>
      </c>
      <c r="O2466" s="6">
        <v>2019</v>
      </c>
      <c r="P2466" s="6" t="s">
        <v>65</v>
      </c>
      <c r="Q2466" s="6">
        <v>12</v>
      </c>
      <c r="R2466" s="6">
        <v>2019</v>
      </c>
      <c r="S2466" s="7">
        <f t="shared" ca="1" si="348"/>
        <v>43639</v>
      </c>
      <c r="T2466" s="7" t="str">
        <f t="shared" si="349"/>
        <v>10</v>
      </c>
      <c r="U2466" s="7">
        <f t="shared" si="350"/>
        <v>43809</v>
      </c>
    </row>
    <row r="2467" spans="1:21" x14ac:dyDescent="0.25">
      <c r="A2467">
        <v>2466</v>
      </c>
      <c r="B2467" s="1">
        <v>43640</v>
      </c>
      <c r="C2467" s="1">
        <v>43811</v>
      </c>
      <c r="D2467" s="2">
        <v>132</v>
      </c>
      <c r="E2467" s="2" t="s">
        <v>1702</v>
      </c>
      <c r="F2467" s="2" t="s">
        <v>1704</v>
      </c>
      <c r="H2467" t="str">
        <f t="shared" ca="1" si="342"/>
        <v>cliente indisponivel</v>
      </c>
      <c r="I2467" t="str">
        <f t="shared" ca="1" si="343"/>
        <v>cliente indisponivel</v>
      </c>
      <c r="J2467" t="str">
        <f t="shared" ca="1" si="344"/>
        <v>Não entregue</v>
      </c>
      <c r="K2467">
        <f t="shared" ca="1" si="345"/>
        <v>2</v>
      </c>
      <c r="L2467">
        <f t="shared" ca="1" si="346"/>
        <v>2</v>
      </c>
      <c r="M2467" s="6" t="str">
        <f t="shared" si="347"/>
        <v>43</v>
      </c>
      <c r="N2467" s="6">
        <v>12</v>
      </c>
      <c r="O2467" s="6">
        <v>2019</v>
      </c>
      <c r="P2467" s="6" t="s">
        <v>78</v>
      </c>
      <c r="Q2467" s="6">
        <v>12</v>
      </c>
      <c r="R2467" s="6">
        <v>2019</v>
      </c>
      <c r="S2467" s="7">
        <f t="shared" ca="1" si="348"/>
        <v>43641</v>
      </c>
      <c r="T2467" s="7" t="str">
        <f t="shared" si="349"/>
        <v>12</v>
      </c>
      <c r="U2467" s="7">
        <f t="shared" si="350"/>
        <v>43811</v>
      </c>
    </row>
    <row r="2468" spans="1:21" x14ac:dyDescent="0.25">
      <c r="A2468">
        <v>2467</v>
      </c>
      <c r="B2468" s="1">
        <v>43641</v>
      </c>
      <c r="C2468" s="1">
        <v>43817</v>
      </c>
      <c r="D2468" s="2">
        <v>169</v>
      </c>
      <c r="E2468" s="2" t="s">
        <v>1702</v>
      </c>
      <c r="F2468" s="2" t="s">
        <v>1704</v>
      </c>
      <c r="H2468" t="str">
        <f t="shared" ca="1" si="342"/>
        <v>cliente indisponivel</v>
      </c>
      <c r="I2468" t="str">
        <f t="shared" ca="1" si="343"/>
        <v>cliente indisponivel</v>
      </c>
      <c r="J2468" t="str">
        <f t="shared" ca="1" si="344"/>
        <v>Não entregue</v>
      </c>
      <c r="K2468">
        <f t="shared" ca="1" si="345"/>
        <v>2</v>
      </c>
      <c r="L2468">
        <f t="shared" ca="1" si="346"/>
        <v>3</v>
      </c>
      <c r="M2468" s="6" t="str">
        <f t="shared" si="347"/>
        <v>43</v>
      </c>
      <c r="N2468" s="6">
        <v>12</v>
      </c>
      <c r="O2468" s="6">
        <v>2019</v>
      </c>
      <c r="P2468" s="6" t="s">
        <v>114</v>
      </c>
      <c r="Q2468" s="6">
        <v>12</v>
      </c>
      <c r="R2468" s="6">
        <v>2019</v>
      </c>
      <c r="S2468" s="7">
        <f t="shared" ca="1" si="348"/>
        <v>43638</v>
      </c>
      <c r="T2468" s="7" t="str">
        <f t="shared" si="349"/>
        <v>18</v>
      </c>
      <c r="U2468" s="7">
        <f t="shared" si="350"/>
        <v>43817</v>
      </c>
    </row>
    <row r="2469" spans="1:21" x14ac:dyDescent="0.25">
      <c r="A2469">
        <v>2468</v>
      </c>
      <c r="B2469" s="1">
        <v>43642</v>
      </c>
      <c r="C2469" s="1">
        <v>43800</v>
      </c>
      <c r="D2469" s="2">
        <v>153</v>
      </c>
      <c r="E2469" s="2" t="s">
        <v>1702</v>
      </c>
      <c r="F2469" s="2" t="s">
        <v>1703</v>
      </c>
      <c r="H2469" t="str">
        <f t="shared" ca="1" si="342"/>
        <v>cliente indisponivel</v>
      </c>
      <c r="I2469" t="str">
        <f t="shared" ca="1" si="343"/>
        <v>cliente indisponivel</v>
      </c>
      <c r="J2469" t="str">
        <f t="shared" ca="1" si="344"/>
        <v>Não entregue</v>
      </c>
      <c r="K2469">
        <f t="shared" ca="1" si="345"/>
        <v>2</v>
      </c>
      <c r="L2469">
        <f t="shared" ca="1" si="346"/>
        <v>3</v>
      </c>
      <c r="M2469" s="6" t="str">
        <f t="shared" si="347"/>
        <v>43</v>
      </c>
      <c r="N2469" s="6">
        <v>12</v>
      </c>
      <c r="O2469" s="6">
        <v>2019</v>
      </c>
      <c r="P2469" s="6" t="s">
        <v>1696</v>
      </c>
      <c r="Q2469" s="6">
        <v>12</v>
      </c>
      <c r="R2469" s="6">
        <v>2019</v>
      </c>
      <c r="S2469" s="7">
        <f t="shared" ca="1" si="348"/>
        <v>43638</v>
      </c>
      <c r="T2469" s="7" t="str">
        <f t="shared" si="349"/>
        <v>1</v>
      </c>
      <c r="U2469" s="7">
        <f t="shared" si="350"/>
        <v>43800</v>
      </c>
    </row>
    <row r="2470" spans="1:21" x14ac:dyDescent="0.25">
      <c r="A2470">
        <v>2469</v>
      </c>
      <c r="B2470" s="1">
        <v>43642</v>
      </c>
      <c r="C2470" s="1">
        <v>43816</v>
      </c>
      <c r="D2470" s="2">
        <v>41</v>
      </c>
      <c r="E2470" s="2" t="s">
        <v>1701</v>
      </c>
      <c r="F2470" s="2" t="s">
        <v>1709</v>
      </c>
      <c r="H2470" t="str">
        <f t="shared" si="342"/>
        <v/>
      </c>
      <c r="I2470" t="str">
        <f t="shared" ca="1" si="343"/>
        <v>cliente indisponivel</v>
      </c>
      <c r="J2470" t="str">
        <f t="shared" ca="1" si="344"/>
        <v>Não entregue</v>
      </c>
      <c r="K2470">
        <f t="shared" ca="1" si="345"/>
        <v>2</v>
      </c>
      <c r="L2470">
        <f t="shared" ca="1" si="346"/>
        <v>1</v>
      </c>
      <c r="M2470" s="6" t="str">
        <f t="shared" si="347"/>
        <v>43</v>
      </c>
      <c r="N2470" s="6">
        <v>12</v>
      </c>
      <c r="O2470" s="6">
        <v>2019</v>
      </c>
      <c r="P2470" s="6" t="s">
        <v>108</v>
      </c>
      <c r="Q2470" s="6">
        <v>12</v>
      </c>
      <c r="R2470" s="6">
        <v>2019</v>
      </c>
      <c r="S2470" s="7">
        <f t="shared" ca="1" si="348"/>
        <v>43639</v>
      </c>
      <c r="T2470" s="7" t="str">
        <f t="shared" si="349"/>
        <v>17</v>
      </c>
      <c r="U2470" s="7">
        <f t="shared" si="350"/>
        <v>43816</v>
      </c>
    </row>
    <row r="2471" spans="1:21" x14ac:dyDescent="0.25">
      <c r="A2471">
        <v>2470</v>
      </c>
      <c r="B2471" s="1">
        <v>43642</v>
      </c>
      <c r="C2471" s="1">
        <v>43816</v>
      </c>
      <c r="D2471" s="2">
        <v>149</v>
      </c>
      <c r="E2471" s="2" t="s">
        <v>1701</v>
      </c>
      <c r="F2471" s="2" t="s">
        <v>1709</v>
      </c>
      <c r="H2471" t="str">
        <f t="shared" si="342"/>
        <v/>
      </c>
      <c r="I2471" t="str">
        <f t="shared" ca="1" si="343"/>
        <v>outros</v>
      </c>
      <c r="J2471" t="str">
        <f t="shared" ca="1" si="344"/>
        <v>Entregue</v>
      </c>
      <c r="K2471">
        <f t="shared" ca="1" si="345"/>
        <v>1</v>
      </c>
      <c r="L2471">
        <f t="shared" ca="1" si="346"/>
        <v>3</v>
      </c>
      <c r="M2471" s="6" t="str">
        <f t="shared" si="347"/>
        <v>43</v>
      </c>
      <c r="N2471" s="6">
        <v>12</v>
      </c>
      <c r="O2471" s="6">
        <v>2019</v>
      </c>
      <c r="P2471" s="6" t="s">
        <v>108</v>
      </c>
      <c r="Q2471" s="6">
        <v>12</v>
      </c>
      <c r="R2471" s="6">
        <v>2019</v>
      </c>
      <c r="S2471" s="7">
        <f t="shared" ca="1" si="348"/>
        <v>43642</v>
      </c>
      <c r="T2471" s="7" t="str">
        <f t="shared" si="349"/>
        <v>17</v>
      </c>
      <c r="U2471" s="7">
        <f t="shared" si="350"/>
        <v>43816</v>
      </c>
    </row>
    <row r="2472" spans="1:21" x14ac:dyDescent="0.25">
      <c r="A2472">
        <v>2471</v>
      </c>
      <c r="B2472" s="1">
        <v>43642</v>
      </c>
      <c r="C2472" s="1">
        <v>43806</v>
      </c>
      <c r="D2472" s="2">
        <v>97</v>
      </c>
      <c r="E2472" s="2" t="s">
        <v>1701</v>
      </c>
      <c r="F2472" s="2" t="s">
        <v>1709</v>
      </c>
      <c r="H2472" t="str">
        <f t="shared" si="342"/>
        <v/>
      </c>
      <c r="I2472" t="str">
        <f t="shared" ca="1" si="343"/>
        <v>cliente indisponivel</v>
      </c>
      <c r="J2472" t="str">
        <f t="shared" ca="1" si="344"/>
        <v>Não entregue</v>
      </c>
      <c r="K2472">
        <f t="shared" ca="1" si="345"/>
        <v>2</v>
      </c>
      <c r="L2472">
        <f t="shared" ca="1" si="346"/>
        <v>3</v>
      </c>
      <c r="M2472" s="6" t="str">
        <f t="shared" si="347"/>
        <v>43</v>
      </c>
      <c r="N2472" s="6">
        <v>12</v>
      </c>
      <c r="O2472" s="6">
        <v>2019</v>
      </c>
      <c r="P2472" s="6" t="s">
        <v>1697</v>
      </c>
      <c r="Q2472" s="6">
        <v>12</v>
      </c>
      <c r="R2472" s="6">
        <v>2019</v>
      </c>
      <c r="S2472" s="7">
        <f t="shared" ca="1" si="348"/>
        <v>43638</v>
      </c>
      <c r="T2472" s="7" t="str">
        <f t="shared" si="349"/>
        <v>7</v>
      </c>
      <c r="U2472" s="7">
        <f t="shared" si="350"/>
        <v>43806</v>
      </c>
    </row>
    <row r="2473" spans="1:21" x14ac:dyDescent="0.25">
      <c r="A2473">
        <v>2472</v>
      </c>
      <c r="B2473" s="1">
        <v>43641</v>
      </c>
      <c r="C2473" s="1">
        <v>43803</v>
      </c>
      <c r="D2473" s="2">
        <v>82</v>
      </c>
      <c r="E2473" s="2" t="s">
        <v>1701</v>
      </c>
      <c r="F2473" s="2" t="s">
        <v>1709</v>
      </c>
      <c r="H2473" t="str">
        <f t="shared" si="342"/>
        <v/>
      </c>
      <c r="I2473" t="str">
        <f t="shared" ca="1" si="343"/>
        <v>cliente indisponivel</v>
      </c>
      <c r="J2473" t="str">
        <f t="shared" ca="1" si="344"/>
        <v>Não entregue</v>
      </c>
      <c r="K2473">
        <f t="shared" ca="1" si="345"/>
        <v>2</v>
      </c>
      <c r="L2473">
        <f t="shared" ca="1" si="346"/>
        <v>2</v>
      </c>
      <c r="M2473" s="6" t="str">
        <f t="shared" si="347"/>
        <v>43</v>
      </c>
      <c r="N2473" s="6">
        <v>12</v>
      </c>
      <c r="O2473" s="6">
        <v>2019</v>
      </c>
      <c r="P2473" s="6" t="s">
        <v>1698</v>
      </c>
      <c r="Q2473" s="6">
        <v>12</v>
      </c>
      <c r="R2473" s="6">
        <v>2019</v>
      </c>
      <c r="S2473" s="7">
        <f t="shared" ca="1" si="348"/>
        <v>43642</v>
      </c>
      <c r="T2473" s="7" t="str">
        <f t="shared" si="349"/>
        <v>4</v>
      </c>
      <c r="U2473" s="7">
        <f t="shared" si="350"/>
        <v>43803</v>
      </c>
    </row>
    <row r="2474" spans="1:21" x14ac:dyDescent="0.25">
      <c r="A2474">
        <v>2473</v>
      </c>
      <c r="B2474" s="1">
        <v>43640</v>
      </c>
      <c r="C2474" s="1">
        <v>43807</v>
      </c>
      <c r="D2474" s="2">
        <v>140</v>
      </c>
      <c r="E2474" s="2" t="s">
        <v>1702</v>
      </c>
      <c r="F2474" s="2" t="s">
        <v>1704</v>
      </c>
      <c r="H2474" t="str">
        <f t="shared" ca="1" si="342"/>
        <v>cliente indisponivel</v>
      </c>
      <c r="I2474" t="str">
        <f t="shared" ca="1" si="343"/>
        <v>cliente indisponivel</v>
      </c>
      <c r="J2474" t="str">
        <f t="shared" ca="1" si="344"/>
        <v>Não entregue</v>
      </c>
      <c r="K2474">
        <f t="shared" ca="1" si="345"/>
        <v>2</v>
      </c>
      <c r="L2474">
        <f t="shared" ca="1" si="346"/>
        <v>3</v>
      </c>
      <c r="M2474" s="6" t="str">
        <f t="shared" si="347"/>
        <v>43</v>
      </c>
      <c r="N2474" s="6">
        <v>12</v>
      </c>
      <c r="O2474" s="6">
        <v>2019</v>
      </c>
      <c r="P2474" s="6" t="s">
        <v>1693</v>
      </c>
      <c r="Q2474" s="6">
        <v>12</v>
      </c>
      <c r="R2474" s="6">
        <v>2019</v>
      </c>
      <c r="S2474" s="7">
        <f t="shared" ca="1" si="348"/>
        <v>43642</v>
      </c>
      <c r="T2474" s="7" t="str">
        <f t="shared" si="349"/>
        <v>8</v>
      </c>
      <c r="U2474" s="7">
        <f t="shared" si="350"/>
        <v>43807</v>
      </c>
    </row>
    <row r="2475" spans="1:21" x14ac:dyDescent="0.25">
      <c r="A2475">
        <v>2474</v>
      </c>
      <c r="B2475" s="1">
        <v>43641</v>
      </c>
      <c r="C2475" s="1">
        <v>43803</v>
      </c>
      <c r="D2475" s="2">
        <v>59</v>
      </c>
      <c r="E2475" s="2" t="s">
        <v>1701</v>
      </c>
      <c r="F2475" s="2" t="s">
        <v>1709</v>
      </c>
      <c r="H2475" t="str">
        <f t="shared" si="342"/>
        <v/>
      </c>
      <c r="I2475" t="str">
        <f t="shared" ca="1" si="343"/>
        <v>cliente indisponivel</v>
      </c>
      <c r="J2475" t="str">
        <f t="shared" ca="1" si="344"/>
        <v>Não entregue</v>
      </c>
      <c r="K2475">
        <f t="shared" ca="1" si="345"/>
        <v>2</v>
      </c>
      <c r="L2475">
        <f t="shared" ca="1" si="346"/>
        <v>3</v>
      </c>
      <c r="M2475" s="6" t="str">
        <f t="shared" si="347"/>
        <v>43</v>
      </c>
      <c r="N2475" s="6">
        <v>12</v>
      </c>
      <c r="O2475" s="6">
        <v>2019</v>
      </c>
      <c r="P2475" s="6" t="s">
        <v>1698</v>
      </c>
      <c r="Q2475" s="6">
        <v>12</v>
      </c>
      <c r="R2475" s="6">
        <v>2019</v>
      </c>
      <c r="S2475" s="7">
        <f t="shared" ca="1" si="348"/>
        <v>43642</v>
      </c>
      <c r="T2475" s="7" t="str">
        <f t="shared" si="349"/>
        <v>4</v>
      </c>
      <c r="U2475" s="7">
        <f t="shared" si="350"/>
        <v>43803</v>
      </c>
    </row>
    <row r="2476" spans="1:21" x14ac:dyDescent="0.25">
      <c r="A2476">
        <v>2475</v>
      </c>
      <c r="B2476" s="1">
        <v>43638</v>
      </c>
      <c r="C2476" s="1">
        <v>43807</v>
      </c>
      <c r="D2476" s="2">
        <v>109</v>
      </c>
      <c r="E2476" s="2" t="s">
        <v>1701</v>
      </c>
      <c r="F2476" s="2" t="s">
        <v>1709</v>
      </c>
      <c r="H2476" t="str">
        <f t="shared" si="342"/>
        <v/>
      </c>
      <c r="I2476" t="str">
        <f t="shared" ca="1" si="343"/>
        <v>cliente indisponivel</v>
      </c>
      <c r="J2476" t="str">
        <f t="shared" ca="1" si="344"/>
        <v>Não entregue</v>
      </c>
      <c r="K2476">
        <f t="shared" ca="1" si="345"/>
        <v>2</v>
      </c>
      <c r="L2476">
        <f t="shared" ca="1" si="346"/>
        <v>1</v>
      </c>
      <c r="M2476" s="6" t="str">
        <f t="shared" si="347"/>
        <v>43</v>
      </c>
      <c r="N2476" s="6">
        <v>12</v>
      </c>
      <c r="O2476" s="6">
        <v>2019</v>
      </c>
      <c r="P2476" s="6" t="s">
        <v>1693</v>
      </c>
      <c r="Q2476" s="6">
        <v>12</v>
      </c>
      <c r="R2476" s="6">
        <v>2019</v>
      </c>
      <c r="S2476" s="7">
        <f t="shared" ca="1" si="348"/>
        <v>43640</v>
      </c>
      <c r="T2476" s="7" t="str">
        <f t="shared" si="349"/>
        <v>8</v>
      </c>
      <c r="U2476" s="7">
        <f t="shared" si="350"/>
        <v>43807</v>
      </c>
    </row>
    <row r="2477" spans="1:21" x14ac:dyDescent="0.25">
      <c r="A2477">
        <v>2476</v>
      </c>
      <c r="B2477" s="1">
        <v>43639</v>
      </c>
      <c r="C2477" s="1">
        <v>43804</v>
      </c>
      <c r="D2477" s="2">
        <v>161</v>
      </c>
      <c r="E2477" s="2" t="s">
        <v>1701</v>
      </c>
      <c r="F2477" s="2" t="s">
        <v>1709</v>
      </c>
      <c r="H2477" t="str">
        <f t="shared" si="342"/>
        <v/>
      </c>
      <c r="I2477" t="str">
        <f t="shared" ca="1" si="343"/>
        <v>outros</v>
      </c>
      <c r="J2477" t="str">
        <f t="shared" ca="1" si="344"/>
        <v>Entregue</v>
      </c>
      <c r="K2477">
        <f t="shared" ca="1" si="345"/>
        <v>1</v>
      </c>
      <c r="L2477">
        <f t="shared" ca="1" si="346"/>
        <v>3</v>
      </c>
      <c r="M2477" s="6" t="str">
        <f t="shared" si="347"/>
        <v>43</v>
      </c>
      <c r="N2477" s="6">
        <v>12</v>
      </c>
      <c r="O2477" s="6">
        <v>2019</v>
      </c>
      <c r="P2477" s="6" t="s">
        <v>1695</v>
      </c>
      <c r="Q2477" s="6">
        <v>12</v>
      </c>
      <c r="R2477" s="6">
        <v>2019</v>
      </c>
      <c r="S2477" s="7">
        <f t="shared" ca="1" si="348"/>
        <v>43640</v>
      </c>
      <c r="T2477" s="7" t="str">
        <f t="shared" si="349"/>
        <v>5</v>
      </c>
      <c r="U2477" s="7">
        <f t="shared" si="350"/>
        <v>43804</v>
      </c>
    </row>
    <row r="2478" spans="1:21" x14ac:dyDescent="0.25">
      <c r="A2478">
        <v>2477</v>
      </c>
      <c r="B2478" s="1">
        <v>43642</v>
      </c>
      <c r="C2478" s="1">
        <v>43807</v>
      </c>
      <c r="D2478" s="2">
        <v>59</v>
      </c>
      <c r="E2478" s="2" t="s">
        <v>1702</v>
      </c>
      <c r="F2478" s="2" t="s">
        <v>1704</v>
      </c>
      <c r="H2478" t="str">
        <f t="shared" ca="1" si="342"/>
        <v>cliente indisponivel</v>
      </c>
      <c r="I2478" t="str">
        <f t="shared" ca="1" si="343"/>
        <v>cliente indisponivel</v>
      </c>
      <c r="J2478" t="str">
        <f t="shared" ca="1" si="344"/>
        <v>Não entregue</v>
      </c>
      <c r="K2478">
        <f t="shared" ca="1" si="345"/>
        <v>2</v>
      </c>
      <c r="L2478">
        <f t="shared" ca="1" si="346"/>
        <v>2</v>
      </c>
      <c r="M2478" s="6" t="str">
        <f t="shared" si="347"/>
        <v>43</v>
      </c>
      <c r="N2478" s="6">
        <v>12</v>
      </c>
      <c r="O2478" s="6">
        <v>2019</v>
      </c>
      <c r="P2478" s="6" t="s">
        <v>1693</v>
      </c>
      <c r="Q2478" s="6">
        <v>12</v>
      </c>
      <c r="R2478" s="6">
        <v>2019</v>
      </c>
      <c r="S2478" s="7">
        <f t="shared" ca="1" si="348"/>
        <v>43642</v>
      </c>
      <c r="T2478" s="7" t="str">
        <f t="shared" si="349"/>
        <v>8</v>
      </c>
      <c r="U2478" s="7">
        <f t="shared" si="350"/>
        <v>43807</v>
      </c>
    </row>
    <row r="2479" spans="1:21" x14ac:dyDescent="0.25">
      <c r="A2479">
        <v>2478</v>
      </c>
      <c r="B2479" s="1">
        <v>43639</v>
      </c>
      <c r="C2479" s="1">
        <v>43821</v>
      </c>
      <c r="D2479" s="2">
        <v>119</v>
      </c>
      <c r="E2479" s="2" t="s">
        <v>1702</v>
      </c>
      <c r="F2479" s="2" t="s">
        <v>1704</v>
      </c>
      <c r="H2479" t="str">
        <f t="shared" ca="1" si="342"/>
        <v>cliente indisponivel</v>
      </c>
      <c r="I2479" t="str">
        <f t="shared" ca="1" si="343"/>
        <v>cliente indisponivel</v>
      </c>
      <c r="J2479" t="str">
        <f t="shared" ca="1" si="344"/>
        <v>Não entregue</v>
      </c>
      <c r="K2479">
        <f t="shared" ca="1" si="345"/>
        <v>2</v>
      </c>
      <c r="L2479">
        <f t="shared" ca="1" si="346"/>
        <v>3</v>
      </c>
      <c r="M2479" s="6" t="str">
        <f t="shared" si="347"/>
        <v>43</v>
      </c>
      <c r="N2479" s="6">
        <v>12</v>
      </c>
      <c r="O2479" s="6">
        <v>2019</v>
      </c>
      <c r="P2479" s="6" t="s">
        <v>138</v>
      </c>
      <c r="Q2479" s="6">
        <v>12</v>
      </c>
      <c r="R2479" s="6">
        <v>2019</v>
      </c>
      <c r="S2479" s="7">
        <f t="shared" ca="1" si="348"/>
        <v>43640</v>
      </c>
      <c r="T2479" s="7" t="str">
        <f t="shared" si="349"/>
        <v>22</v>
      </c>
      <c r="U2479" s="7">
        <f t="shared" si="350"/>
        <v>43821</v>
      </c>
    </row>
    <row r="2480" spans="1:21" x14ac:dyDescent="0.25">
      <c r="A2480">
        <v>2479</v>
      </c>
      <c r="B2480" s="1">
        <v>43639</v>
      </c>
      <c r="C2480" s="1">
        <v>43812</v>
      </c>
      <c r="D2480" s="2">
        <v>128</v>
      </c>
      <c r="E2480" s="2" t="s">
        <v>1701</v>
      </c>
      <c r="F2480" s="2" t="s">
        <v>1709</v>
      </c>
      <c r="H2480" t="str">
        <f t="shared" si="342"/>
        <v/>
      </c>
      <c r="I2480" t="str">
        <f t="shared" ca="1" si="343"/>
        <v>cliente indisponivel</v>
      </c>
      <c r="J2480" t="str">
        <f t="shared" ca="1" si="344"/>
        <v>Não entregue</v>
      </c>
      <c r="K2480">
        <f t="shared" ca="1" si="345"/>
        <v>2</v>
      </c>
      <c r="L2480">
        <f t="shared" ca="1" si="346"/>
        <v>3</v>
      </c>
      <c r="M2480" s="6" t="str">
        <f t="shared" si="347"/>
        <v>43</v>
      </c>
      <c r="N2480" s="6">
        <v>12</v>
      </c>
      <c r="O2480" s="6">
        <v>2019</v>
      </c>
      <c r="P2480" s="6" t="s">
        <v>84</v>
      </c>
      <c r="Q2480" s="6">
        <v>12</v>
      </c>
      <c r="R2480" s="6">
        <v>2019</v>
      </c>
      <c r="S2480" s="7">
        <f t="shared" ca="1" si="348"/>
        <v>43638</v>
      </c>
      <c r="T2480" s="7" t="str">
        <f t="shared" si="349"/>
        <v>13</v>
      </c>
      <c r="U2480" s="7">
        <f t="shared" si="350"/>
        <v>43812</v>
      </c>
    </row>
    <row r="2481" spans="1:21" x14ac:dyDescent="0.25">
      <c r="A2481">
        <v>2480</v>
      </c>
      <c r="B2481" s="1">
        <v>43642</v>
      </c>
      <c r="C2481" s="1">
        <v>43815</v>
      </c>
      <c r="D2481" s="2">
        <v>14</v>
      </c>
      <c r="E2481" s="2" t="s">
        <v>1701</v>
      </c>
      <c r="F2481" s="2" t="s">
        <v>1709</v>
      </c>
      <c r="H2481" t="str">
        <f t="shared" si="342"/>
        <v/>
      </c>
      <c r="I2481" t="str">
        <f t="shared" ca="1" si="343"/>
        <v>outros</v>
      </c>
      <c r="J2481" t="str">
        <f t="shared" ca="1" si="344"/>
        <v>Entregue</v>
      </c>
      <c r="K2481">
        <f t="shared" ca="1" si="345"/>
        <v>1</v>
      </c>
      <c r="L2481">
        <f t="shared" ca="1" si="346"/>
        <v>1</v>
      </c>
      <c r="M2481" s="6" t="str">
        <f t="shared" si="347"/>
        <v>43</v>
      </c>
      <c r="N2481" s="6">
        <v>12</v>
      </c>
      <c r="O2481" s="6">
        <v>2019</v>
      </c>
      <c r="P2481" s="6" t="s">
        <v>103</v>
      </c>
      <c r="Q2481" s="6">
        <v>12</v>
      </c>
      <c r="R2481" s="6">
        <v>2019</v>
      </c>
      <c r="S2481" s="7">
        <f t="shared" ca="1" si="348"/>
        <v>43639</v>
      </c>
      <c r="T2481" s="7" t="str">
        <f t="shared" si="349"/>
        <v>16</v>
      </c>
      <c r="U2481" s="7">
        <f t="shared" si="350"/>
        <v>43815</v>
      </c>
    </row>
    <row r="2482" spans="1:21" x14ac:dyDescent="0.25">
      <c r="A2482">
        <v>2481</v>
      </c>
      <c r="B2482" s="1">
        <v>43641</v>
      </c>
      <c r="C2482" s="1">
        <v>43824</v>
      </c>
      <c r="D2482" s="2">
        <v>155</v>
      </c>
      <c r="E2482" s="2" t="s">
        <v>1702</v>
      </c>
      <c r="F2482" s="2" t="s">
        <v>1704</v>
      </c>
      <c r="H2482" t="str">
        <f t="shared" ca="1" si="342"/>
        <v>cliente indisponivel</v>
      </c>
      <c r="I2482" t="str">
        <f t="shared" ca="1" si="343"/>
        <v>cliente indisponivel</v>
      </c>
      <c r="J2482" t="str">
        <f t="shared" ca="1" si="344"/>
        <v>Não entregue</v>
      </c>
      <c r="K2482">
        <f t="shared" ca="1" si="345"/>
        <v>2</v>
      </c>
      <c r="L2482">
        <f t="shared" ca="1" si="346"/>
        <v>1</v>
      </c>
      <c r="M2482" s="6" t="str">
        <f t="shared" si="347"/>
        <v>43</v>
      </c>
      <c r="N2482" s="6">
        <v>12</v>
      </c>
      <c r="O2482" s="6">
        <v>2019</v>
      </c>
      <c r="P2482" s="6" t="s">
        <v>157</v>
      </c>
      <c r="Q2482" s="6">
        <v>12</v>
      </c>
      <c r="R2482" s="6">
        <v>2019</v>
      </c>
      <c r="S2482" s="7">
        <f t="shared" ca="1" si="348"/>
        <v>43638</v>
      </c>
      <c r="T2482" s="7" t="str">
        <f t="shared" si="349"/>
        <v>25</v>
      </c>
      <c r="U2482" s="7">
        <f t="shared" si="350"/>
        <v>43824</v>
      </c>
    </row>
    <row r="2483" spans="1:21" x14ac:dyDescent="0.25">
      <c r="A2483">
        <v>2482</v>
      </c>
      <c r="B2483" s="1">
        <v>43639</v>
      </c>
      <c r="C2483" s="1">
        <v>43806</v>
      </c>
      <c r="D2483" s="2">
        <v>136</v>
      </c>
      <c r="E2483" s="2" t="s">
        <v>1702</v>
      </c>
      <c r="F2483" s="2" t="s">
        <v>1703</v>
      </c>
      <c r="H2483" t="str">
        <f t="shared" ca="1" si="342"/>
        <v>cliente indisponivel</v>
      </c>
      <c r="I2483" t="str">
        <f t="shared" ca="1" si="343"/>
        <v>cliente indisponivel</v>
      </c>
      <c r="J2483" t="str">
        <f t="shared" ca="1" si="344"/>
        <v>Não entregue</v>
      </c>
      <c r="K2483">
        <f t="shared" ca="1" si="345"/>
        <v>2</v>
      </c>
      <c r="L2483">
        <f t="shared" ca="1" si="346"/>
        <v>3</v>
      </c>
      <c r="M2483" s="6" t="str">
        <f t="shared" si="347"/>
        <v>43</v>
      </c>
      <c r="N2483" s="6">
        <v>12</v>
      </c>
      <c r="O2483" s="6">
        <v>2019</v>
      </c>
      <c r="P2483" s="6" t="s">
        <v>1697</v>
      </c>
      <c r="Q2483" s="6">
        <v>12</v>
      </c>
      <c r="R2483" s="6">
        <v>2019</v>
      </c>
      <c r="S2483" s="7">
        <f t="shared" ca="1" si="348"/>
        <v>43639</v>
      </c>
      <c r="T2483" s="7" t="str">
        <f t="shared" si="349"/>
        <v>7</v>
      </c>
      <c r="U2483" s="7">
        <f t="shared" si="350"/>
        <v>43806</v>
      </c>
    </row>
    <row r="2484" spans="1:21" x14ac:dyDescent="0.25">
      <c r="A2484">
        <v>2483</v>
      </c>
      <c r="B2484" s="1">
        <v>43639</v>
      </c>
      <c r="C2484" s="1">
        <v>43820</v>
      </c>
      <c r="D2484" s="2">
        <v>226</v>
      </c>
      <c r="E2484" s="2" t="s">
        <v>1702</v>
      </c>
      <c r="F2484" s="2" t="s">
        <v>1704</v>
      </c>
      <c r="H2484" t="str">
        <f t="shared" ca="1" si="342"/>
        <v>cliente indisponivel</v>
      </c>
      <c r="I2484" t="str">
        <f t="shared" ca="1" si="343"/>
        <v>cliente indisponivel</v>
      </c>
      <c r="J2484" t="str">
        <f t="shared" ca="1" si="344"/>
        <v>Não entregue</v>
      </c>
      <c r="K2484">
        <f t="shared" ca="1" si="345"/>
        <v>2</v>
      </c>
      <c r="L2484">
        <f t="shared" ca="1" si="346"/>
        <v>1</v>
      </c>
      <c r="M2484" s="6" t="str">
        <f t="shared" si="347"/>
        <v>43</v>
      </c>
      <c r="N2484" s="6">
        <v>12</v>
      </c>
      <c r="O2484" s="6">
        <v>2019</v>
      </c>
      <c r="P2484" s="6" t="s">
        <v>132</v>
      </c>
      <c r="Q2484" s="6">
        <v>12</v>
      </c>
      <c r="R2484" s="6">
        <v>2019</v>
      </c>
      <c r="S2484" s="7">
        <f t="shared" ca="1" si="348"/>
        <v>43638</v>
      </c>
      <c r="T2484" s="7" t="str">
        <f t="shared" si="349"/>
        <v>21</v>
      </c>
      <c r="U2484" s="7">
        <f t="shared" si="350"/>
        <v>43820</v>
      </c>
    </row>
    <row r="2485" spans="1:21" x14ac:dyDescent="0.25">
      <c r="A2485">
        <v>2484</v>
      </c>
      <c r="B2485" s="1">
        <v>43642</v>
      </c>
      <c r="C2485" s="1">
        <v>43811</v>
      </c>
      <c r="D2485" s="2">
        <v>13</v>
      </c>
      <c r="E2485" s="2" t="s">
        <v>1702</v>
      </c>
      <c r="F2485" s="2" t="s">
        <v>1703</v>
      </c>
      <c r="H2485" t="str">
        <f t="shared" ca="1" si="342"/>
        <v>cliente indisponivel</v>
      </c>
      <c r="I2485" t="str">
        <f t="shared" ca="1" si="343"/>
        <v>cliente indisponivel</v>
      </c>
      <c r="J2485" t="str">
        <f t="shared" ca="1" si="344"/>
        <v>Não entregue</v>
      </c>
      <c r="K2485">
        <f t="shared" ca="1" si="345"/>
        <v>2</v>
      </c>
      <c r="L2485">
        <f t="shared" ca="1" si="346"/>
        <v>1</v>
      </c>
      <c r="M2485" s="6" t="str">
        <f t="shared" si="347"/>
        <v>43</v>
      </c>
      <c r="N2485" s="6">
        <v>12</v>
      </c>
      <c r="O2485" s="6">
        <v>2019</v>
      </c>
      <c r="P2485" s="6" t="s">
        <v>78</v>
      </c>
      <c r="Q2485" s="6">
        <v>12</v>
      </c>
      <c r="R2485" s="6">
        <v>2019</v>
      </c>
      <c r="S2485" s="7">
        <f t="shared" ca="1" si="348"/>
        <v>43638</v>
      </c>
      <c r="T2485" s="7" t="str">
        <f t="shared" si="349"/>
        <v>12</v>
      </c>
      <c r="U2485" s="7">
        <f t="shared" si="350"/>
        <v>43811</v>
      </c>
    </row>
    <row r="2486" spans="1:21" x14ac:dyDescent="0.25">
      <c r="A2486">
        <v>2485</v>
      </c>
      <c r="B2486" s="1">
        <v>43641</v>
      </c>
      <c r="C2486" s="1">
        <v>43822</v>
      </c>
      <c r="D2486" s="2">
        <v>166</v>
      </c>
      <c r="E2486" s="2" t="s">
        <v>1702</v>
      </c>
      <c r="F2486" s="2" t="s">
        <v>1704</v>
      </c>
      <c r="H2486" t="str">
        <f t="shared" ca="1" si="342"/>
        <v>outros</v>
      </c>
      <c r="I2486" t="str">
        <f t="shared" ca="1" si="343"/>
        <v>outros</v>
      </c>
      <c r="J2486" t="str">
        <f t="shared" ca="1" si="344"/>
        <v>Entregue</v>
      </c>
      <c r="K2486">
        <f t="shared" ca="1" si="345"/>
        <v>1</v>
      </c>
      <c r="L2486">
        <f t="shared" ca="1" si="346"/>
        <v>3</v>
      </c>
      <c r="M2486" s="6" t="str">
        <f t="shared" si="347"/>
        <v>43</v>
      </c>
      <c r="N2486" s="6">
        <v>12</v>
      </c>
      <c r="O2486" s="6">
        <v>2019</v>
      </c>
      <c r="P2486" s="6" t="s">
        <v>144</v>
      </c>
      <c r="Q2486" s="6">
        <v>12</v>
      </c>
      <c r="R2486" s="6">
        <v>2019</v>
      </c>
      <c r="S2486" s="7">
        <f t="shared" ca="1" si="348"/>
        <v>43641</v>
      </c>
      <c r="T2486" s="7" t="str">
        <f t="shared" si="349"/>
        <v>23</v>
      </c>
      <c r="U2486" s="7">
        <f t="shared" si="350"/>
        <v>43822</v>
      </c>
    </row>
    <row r="2487" spans="1:21" x14ac:dyDescent="0.25">
      <c r="A2487">
        <v>2486</v>
      </c>
      <c r="B2487" s="1">
        <v>43642</v>
      </c>
      <c r="C2487" s="1">
        <v>43806</v>
      </c>
      <c r="D2487" s="2">
        <v>229</v>
      </c>
      <c r="E2487" s="2" t="s">
        <v>1701</v>
      </c>
      <c r="F2487" s="2" t="s">
        <v>1709</v>
      </c>
      <c r="H2487" t="str">
        <f t="shared" si="342"/>
        <v/>
      </c>
      <c r="I2487" t="str">
        <f t="shared" ca="1" si="343"/>
        <v>cliente indisponivel</v>
      </c>
      <c r="J2487" t="str">
        <f t="shared" ca="1" si="344"/>
        <v>Não entregue</v>
      </c>
      <c r="K2487">
        <f t="shared" ca="1" si="345"/>
        <v>2</v>
      </c>
      <c r="L2487">
        <f t="shared" ca="1" si="346"/>
        <v>1</v>
      </c>
      <c r="M2487" s="6" t="str">
        <f t="shared" si="347"/>
        <v>43</v>
      </c>
      <c r="N2487" s="6">
        <v>12</v>
      </c>
      <c r="O2487" s="6">
        <v>2019</v>
      </c>
      <c r="P2487" s="6" t="s">
        <v>1697</v>
      </c>
      <c r="Q2487" s="6">
        <v>12</v>
      </c>
      <c r="R2487" s="6">
        <v>2019</v>
      </c>
      <c r="S2487" s="7">
        <f t="shared" ca="1" si="348"/>
        <v>43640</v>
      </c>
      <c r="T2487" s="7" t="str">
        <f t="shared" si="349"/>
        <v>7</v>
      </c>
      <c r="U2487" s="7">
        <f t="shared" si="350"/>
        <v>43806</v>
      </c>
    </row>
    <row r="2488" spans="1:21" x14ac:dyDescent="0.25">
      <c r="A2488">
        <v>2487</v>
      </c>
      <c r="B2488" s="1">
        <v>43638</v>
      </c>
      <c r="C2488" s="1">
        <v>43819</v>
      </c>
      <c r="D2488" s="2">
        <v>133</v>
      </c>
      <c r="E2488" s="2" t="s">
        <v>1701</v>
      </c>
      <c r="F2488" s="2" t="s">
        <v>1709</v>
      </c>
      <c r="H2488" t="str">
        <f t="shared" si="342"/>
        <v/>
      </c>
      <c r="I2488" t="str">
        <f t="shared" ca="1" si="343"/>
        <v>cliente indisponivel</v>
      </c>
      <c r="J2488" t="str">
        <f t="shared" ca="1" si="344"/>
        <v>Não entregue</v>
      </c>
      <c r="K2488">
        <f t="shared" ca="1" si="345"/>
        <v>2</v>
      </c>
      <c r="L2488">
        <f t="shared" ca="1" si="346"/>
        <v>2</v>
      </c>
      <c r="M2488" s="6" t="str">
        <f t="shared" si="347"/>
        <v>43</v>
      </c>
      <c r="N2488" s="6">
        <v>12</v>
      </c>
      <c r="O2488" s="6">
        <v>2019</v>
      </c>
      <c r="P2488" s="6" t="s">
        <v>126</v>
      </c>
      <c r="Q2488" s="6">
        <v>12</v>
      </c>
      <c r="R2488" s="6">
        <v>2019</v>
      </c>
      <c r="S2488" s="7">
        <f t="shared" ca="1" si="348"/>
        <v>43641</v>
      </c>
      <c r="T2488" s="7" t="str">
        <f t="shared" si="349"/>
        <v>20</v>
      </c>
      <c r="U2488" s="7">
        <f t="shared" si="350"/>
        <v>43819</v>
      </c>
    </row>
    <row r="2489" spans="1:21" x14ac:dyDescent="0.25">
      <c r="A2489">
        <v>2488</v>
      </c>
      <c r="B2489" s="1">
        <v>43641</v>
      </c>
      <c r="C2489" s="1">
        <v>43800</v>
      </c>
      <c r="D2489" s="2">
        <v>226</v>
      </c>
      <c r="E2489" s="2" t="s">
        <v>1702</v>
      </c>
      <c r="F2489" s="2" t="s">
        <v>1703</v>
      </c>
      <c r="H2489" t="str">
        <f t="shared" ca="1" si="342"/>
        <v>cliente indisponivel</v>
      </c>
      <c r="I2489" t="str">
        <f t="shared" ca="1" si="343"/>
        <v>cliente indisponivel</v>
      </c>
      <c r="J2489" t="str">
        <f t="shared" ca="1" si="344"/>
        <v>Não entregue</v>
      </c>
      <c r="K2489">
        <f t="shared" ca="1" si="345"/>
        <v>2</v>
      </c>
      <c r="L2489">
        <f t="shared" ca="1" si="346"/>
        <v>2</v>
      </c>
      <c r="M2489" s="6" t="str">
        <f t="shared" si="347"/>
        <v>43</v>
      </c>
      <c r="N2489" s="6">
        <v>12</v>
      </c>
      <c r="O2489" s="6">
        <v>2019</v>
      </c>
      <c r="P2489" s="6" t="s">
        <v>1696</v>
      </c>
      <c r="Q2489" s="6">
        <v>12</v>
      </c>
      <c r="R2489" s="6">
        <v>2019</v>
      </c>
      <c r="S2489" s="7">
        <f t="shared" ca="1" si="348"/>
        <v>43639</v>
      </c>
      <c r="T2489" s="7" t="str">
        <f t="shared" si="349"/>
        <v>1</v>
      </c>
      <c r="U2489" s="7">
        <f t="shared" si="350"/>
        <v>43800</v>
      </c>
    </row>
    <row r="2490" spans="1:21" x14ac:dyDescent="0.25">
      <c r="A2490">
        <v>2489</v>
      </c>
      <c r="B2490" s="1">
        <v>43640</v>
      </c>
      <c r="C2490" s="1">
        <v>43826</v>
      </c>
      <c r="D2490" s="2">
        <v>43</v>
      </c>
      <c r="E2490" s="2" t="s">
        <v>1702</v>
      </c>
      <c r="F2490" s="2" t="s">
        <v>1703</v>
      </c>
      <c r="H2490" t="str">
        <f t="shared" ca="1" si="342"/>
        <v>outros</v>
      </c>
      <c r="I2490" t="str">
        <f t="shared" ca="1" si="343"/>
        <v>outros</v>
      </c>
      <c r="J2490" t="str">
        <f t="shared" ca="1" si="344"/>
        <v>Entregue</v>
      </c>
      <c r="K2490">
        <f t="shared" ca="1" si="345"/>
        <v>1</v>
      </c>
      <c r="L2490">
        <f t="shared" ca="1" si="346"/>
        <v>1</v>
      </c>
      <c r="M2490" s="6" t="str">
        <f t="shared" si="347"/>
        <v>43</v>
      </c>
      <c r="N2490" s="6">
        <v>12</v>
      </c>
      <c r="O2490" s="6">
        <v>2019</v>
      </c>
      <c r="P2490" s="6" t="s">
        <v>170</v>
      </c>
      <c r="Q2490" s="6">
        <v>12</v>
      </c>
      <c r="R2490" s="6">
        <v>2019</v>
      </c>
      <c r="S2490" s="7">
        <f t="shared" ca="1" si="348"/>
        <v>43638</v>
      </c>
      <c r="T2490" s="7" t="str">
        <f t="shared" si="349"/>
        <v>27</v>
      </c>
      <c r="U2490" s="7">
        <f t="shared" si="350"/>
        <v>43826</v>
      </c>
    </row>
    <row r="2491" spans="1:21" x14ac:dyDescent="0.25">
      <c r="A2491">
        <v>2490</v>
      </c>
      <c r="B2491" s="1">
        <v>43639</v>
      </c>
      <c r="C2491" s="1">
        <v>43804</v>
      </c>
      <c r="D2491" s="2">
        <v>110</v>
      </c>
      <c r="E2491" s="2" t="s">
        <v>1702</v>
      </c>
      <c r="F2491" s="2" t="s">
        <v>1703</v>
      </c>
      <c r="H2491" t="str">
        <f t="shared" ca="1" si="342"/>
        <v>outros</v>
      </c>
      <c r="I2491" t="str">
        <f t="shared" ca="1" si="343"/>
        <v>outros</v>
      </c>
      <c r="J2491" t="str">
        <f t="shared" ca="1" si="344"/>
        <v>Entregue</v>
      </c>
      <c r="K2491">
        <f t="shared" ca="1" si="345"/>
        <v>1</v>
      </c>
      <c r="L2491">
        <f t="shared" ca="1" si="346"/>
        <v>2</v>
      </c>
      <c r="M2491" s="6" t="str">
        <f t="shared" si="347"/>
        <v>43</v>
      </c>
      <c r="N2491" s="6">
        <v>12</v>
      </c>
      <c r="O2491" s="6">
        <v>2019</v>
      </c>
      <c r="P2491" s="6" t="s">
        <v>1695</v>
      </c>
      <c r="Q2491" s="6">
        <v>12</v>
      </c>
      <c r="R2491" s="6">
        <v>2019</v>
      </c>
      <c r="S2491" s="7">
        <f t="shared" ca="1" si="348"/>
        <v>43639</v>
      </c>
      <c r="T2491" s="7" t="str">
        <f t="shared" si="349"/>
        <v>5</v>
      </c>
      <c r="U2491" s="7">
        <f t="shared" si="350"/>
        <v>43804</v>
      </c>
    </row>
    <row r="2492" spans="1:21" x14ac:dyDescent="0.25">
      <c r="A2492">
        <v>2491</v>
      </c>
      <c r="B2492" s="1">
        <v>43639</v>
      </c>
      <c r="C2492" s="1">
        <v>43802</v>
      </c>
      <c r="D2492" s="2">
        <v>177</v>
      </c>
      <c r="E2492" s="2" t="s">
        <v>1702</v>
      </c>
      <c r="F2492" s="2" t="s">
        <v>1704</v>
      </c>
      <c r="H2492" t="str">
        <f t="shared" ca="1" si="342"/>
        <v>outros</v>
      </c>
      <c r="I2492" t="str">
        <f t="shared" ca="1" si="343"/>
        <v>outros</v>
      </c>
      <c r="J2492" t="str">
        <f t="shared" ca="1" si="344"/>
        <v>Entregue</v>
      </c>
      <c r="K2492">
        <f t="shared" ca="1" si="345"/>
        <v>1</v>
      </c>
      <c r="L2492">
        <f t="shared" ca="1" si="346"/>
        <v>3</v>
      </c>
      <c r="M2492" s="6" t="str">
        <f t="shared" si="347"/>
        <v>43</v>
      </c>
      <c r="N2492" s="6">
        <v>12</v>
      </c>
      <c r="O2492" s="6">
        <v>2019</v>
      </c>
      <c r="P2492" s="6" t="s">
        <v>1691</v>
      </c>
      <c r="Q2492" s="6">
        <v>12</v>
      </c>
      <c r="R2492" s="6">
        <v>2019</v>
      </c>
      <c r="S2492" s="7">
        <f t="shared" ca="1" si="348"/>
        <v>43638</v>
      </c>
      <c r="T2492" s="7" t="str">
        <f t="shared" si="349"/>
        <v>3</v>
      </c>
      <c r="U2492" s="7">
        <f t="shared" si="350"/>
        <v>43802</v>
      </c>
    </row>
    <row r="2493" spans="1:21" x14ac:dyDescent="0.25">
      <c r="A2493">
        <v>2492</v>
      </c>
      <c r="B2493" s="1">
        <v>43639</v>
      </c>
      <c r="C2493" s="1">
        <v>43814</v>
      </c>
      <c r="D2493" s="2">
        <v>142</v>
      </c>
      <c r="E2493" s="2" t="s">
        <v>1702</v>
      </c>
      <c r="F2493" s="2" t="s">
        <v>1704</v>
      </c>
      <c r="H2493" t="str">
        <f t="shared" ca="1" si="342"/>
        <v>outros</v>
      </c>
      <c r="I2493" t="str">
        <f t="shared" ca="1" si="343"/>
        <v>outros</v>
      </c>
      <c r="J2493" t="str">
        <f t="shared" ca="1" si="344"/>
        <v>Entregue</v>
      </c>
      <c r="K2493">
        <f t="shared" ca="1" si="345"/>
        <v>1</v>
      </c>
      <c r="L2493">
        <f t="shared" ca="1" si="346"/>
        <v>1</v>
      </c>
      <c r="M2493" s="6" t="str">
        <f t="shared" si="347"/>
        <v>43</v>
      </c>
      <c r="N2493" s="6">
        <v>12</v>
      </c>
      <c r="O2493" s="6">
        <v>2019</v>
      </c>
      <c r="P2493" s="6" t="s">
        <v>95</v>
      </c>
      <c r="Q2493" s="6">
        <v>12</v>
      </c>
      <c r="R2493" s="6">
        <v>2019</v>
      </c>
      <c r="S2493" s="7">
        <f t="shared" ca="1" si="348"/>
        <v>43640</v>
      </c>
      <c r="T2493" s="7" t="str">
        <f t="shared" si="349"/>
        <v>15</v>
      </c>
      <c r="U2493" s="7">
        <f t="shared" si="350"/>
        <v>43814</v>
      </c>
    </row>
    <row r="2494" spans="1:21" x14ac:dyDescent="0.25">
      <c r="A2494">
        <v>2493</v>
      </c>
      <c r="B2494" s="1">
        <v>43639</v>
      </c>
      <c r="C2494" s="1">
        <v>43822</v>
      </c>
      <c r="D2494" s="2">
        <v>7</v>
      </c>
      <c r="E2494" s="2" t="s">
        <v>1702</v>
      </c>
      <c r="F2494" s="2" t="s">
        <v>1703</v>
      </c>
      <c r="H2494" t="str">
        <f t="shared" ca="1" si="342"/>
        <v>outros</v>
      </c>
      <c r="I2494" t="str">
        <f t="shared" ca="1" si="343"/>
        <v>outros</v>
      </c>
      <c r="J2494" t="str">
        <f t="shared" ca="1" si="344"/>
        <v>Entregue</v>
      </c>
      <c r="K2494">
        <f t="shared" ca="1" si="345"/>
        <v>1</v>
      </c>
      <c r="L2494">
        <f t="shared" ca="1" si="346"/>
        <v>3</v>
      </c>
      <c r="M2494" s="6" t="str">
        <f t="shared" si="347"/>
        <v>43</v>
      </c>
      <c r="N2494" s="6">
        <v>12</v>
      </c>
      <c r="O2494" s="6">
        <v>2019</v>
      </c>
      <c r="P2494" s="6" t="s">
        <v>144</v>
      </c>
      <c r="Q2494" s="6">
        <v>12</v>
      </c>
      <c r="R2494" s="6">
        <v>2019</v>
      </c>
      <c r="S2494" s="7">
        <f t="shared" ca="1" si="348"/>
        <v>43638</v>
      </c>
      <c r="T2494" s="7" t="str">
        <f t="shared" si="349"/>
        <v>23</v>
      </c>
      <c r="U2494" s="7">
        <f t="shared" si="350"/>
        <v>43822</v>
      </c>
    </row>
    <row r="2495" spans="1:21" x14ac:dyDescent="0.25">
      <c r="A2495">
        <v>2494</v>
      </c>
      <c r="B2495" s="1">
        <v>43642</v>
      </c>
      <c r="C2495" s="1">
        <v>43814</v>
      </c>
      <c r="D2495" s="2">
        <v>128</v>
      </c>
      <c r="E2495" s="2" t="s">
        <v>1702</v>
      </c>
      <c r="F2495" s="2" t="s">
        <v>1703</v>
      </c>
      <c r="H2495" t="str">
        <f t="shared" ca="1" si="342"/>
        <v>outros</v>
      </c>
      <c r="I2495" t="str">
        <f t="shared" ca="1" si="343"/>
        <v>outros</v>
      </c>
      <c r="J2495" t="str">
        <f t="shared" ca="1" si="344"/>
        <v>Entregue</v>
      </c>
      <c r="K2495">
        <f t="shared" ca="1" si="345"/>
        <v>1</v>
      </c>
      <c r="L2495">
        <f t="shared" ca="1" si="346"/>
        <v>2</v>
      </c>
      <c r="M2495" s="6" t="str">
        <f t="shared" si="347"/>
        <v>43</v>
      </c>
      <c r="N2495" s="6">
        <v>12</v>
      </c>
      <c r="O2495" s="6">
        <v>2019</v>
      </c>
      <c r="P2495" s="6" t="s">
        <v>95</v>
      </c>
      <c r="Q2495" s="6">
        <v>12</v>
      </c>
      <c r="R2495" s="6">
        <v>2019</v>
      </c>
      <c r="S2495" s="7">
        <f t="shared" ca="1" si="348"/>
        <v>43642</v>
      </c>
      <c r="T2495" s="7" t="str">
        <f t="shared" si="349"/>
        <v>15</v>
      </c>
      <c r="U2495" s="7">
        <f t="shared" si="350"/>
        <v>43814</v>
      </c>
    </row>
    <row r="2496" spans="1:21" x14ac:dyDescent="0.25">
      <c r="A2496">
        <v>2495</v>
      </c>
      <c r="B2496" s="1">
        <v>43638</v>
      </c>
      <c r="C2496" s="1">
        <v>43819</v>
      </c>
      <c r="D2496" s="2">
        <v>50</v>
      </c>
      <c r="E2496" s="2" t="s">
        <v>1702</v>
      </c>
      <c r="F2496" s="2" t="s">
        <v>1704</v>
      </c>
      <c r="H2496" t="str">
        <f t="shared" ca="1" si="342"/>
        <v>outros</v>
      </c>
      <c r="I2496" t="str">
        <f t="shared" ca="1" si="343"/>
        <v>outros</v>
      </c>
      <c r="J2496" t="str">
        <f t="shared" ca="1" si="344"/>
        <v>Entregue</v>
      </c>
      <c r="K2496">
        <f t="shared" ca="1" si="345"/>
        <v>1</v>
      </c>
      <c r="L2496">
        <f t="shared" ca="1" si="346"/>
        <v>1</v>
      </c>
      <c r="M2496" s="6" t="str">
        <f t="shared" si="347"/>
        <v>43</v>
      </c>
      <c r="N2496" s="6">
        <v>12</v>
      </c>
      <c r="O2496" s="6">
        <v>2019</v>
      </c>
      <c r="P2496" s="6" t="s">
        <v>126</v>
      </c>
      <c r="Q2496" s="6">
        <v>12</v>
      </c>
      <c r="R2496" s="6">
        <v>2019</v>
      </c>
      <c r="S2496" s="7">
        <f t="shared" ca="1" si="348"/>
        <v>43638</v>
      </c>
      <c r="T2496" s="7" t="str">
        <f t="shared" si="349"/>
        <v>20</v>
      </c>
      <c r="U2496" s="7">
        <f t="shared" si="350"/>
        <v>43819</v>
      </c>
    </row>
    <row r="2497" spans="1:21" x14ac:dyDescent="0.25">
      <c r="A2497">
        <v>2496</v>
      </c>
      <c r="B2497" s="1">
        <v>43640</v>
      </c>
      <c r="C2497" s="1">
        <v>43817</v>
      </c>
      <c r="D2497" s="2">
        <v>170</v>
      </c>
      <c r="E2497" s="2" t="s">
        <v>1702</v>
      </c>
      <c r="F2497" s="2" t="s">
        <v>1703</v>
      </c>
      <c r="H2497" t="str">
        <f t="shared" ca="1" si="342"/>
        <v>cliente indisponivel</v>
      </c>
      <c r="I2497" t="str">
        <f t="shared" ca="1" si="343"/>
        <v>cliente indisponivel</v>
      </c>
      <c r="J2497" t="str">
        <f t="shared" ca="1" si="344"/>
        <v>Não entregue</v>
      </c>
      <c r="K2497">
        <f t="shared" ca="1" si="345"/>
        <v>2</v>
      </c>
      <c r="L2497">
        <f t="shared" ca="1" si="346"/>
        <v>3</v>
      </c>
      <c r="M2497" s="6" t="str">
        <f t="shared" si="347"/>
        <v>43</v>
      </c>
      <c r="N2497" s="6">
        <v>12</v>
      </c>
      <c r="O2497" s="6">
        <v>2019</v>
      </c>
      <c r="P2497" s="6" t="s">
        <v>114</v>
      </c>
      <c r="Q2497" s="6">
        <v>12</v>
      </c>
      <c r="R2497" s="6">
        <v>2019</v>
      </c>
      <c r="S2497" s="7">
        <f t="shared" ca="1" si="348"/>
        <v>43641</v>
      </c>
      <c r="T2497" s="7" t="str">
        <f t="shared" si="349"/>
        <v>18</v>
      </c>
      <c r="U2497" s="7">
        <f t="shared" si="350"/>
        <v>43817</v>
      </c>
    </row>
    <row r="2498" spans="1:21" x14ac:dyDescent="0.25">
      <c r="A2498">
        <v>2497</v>
      </c>
      <c r="B2498" s="1">
        <v>43642</v>
      </c>
      <c r="C2498" s="1">
        <v>43814</v>
      </c>
      <c r="D2498" s="2">
        <v>72</v>
      </c>
      <c r="E2498" s="2" t="s">
        <v>1702</v>
      </c>
      <c r="F2498" s="2" t="s">
        <v>1704</v>
      </c>
      <c r="H2498" t="str">
        <f t="shared" ca="1" si="342"/>
        <v>outros</v>
      </c>
      <c r="I2498" t="str">
        <f t="shared" ca="1" si="343"/>
        <v>outros</v>
      </c>
      <c r="J2498" t="str">
        <f t="shared" ca="1" si="344"/>
        <v>Entregue</v>
      </c>
      <c r="K2498">
        <f t="shared" ca="1" si="345"/>
        <v>1</v>
      </c>
      <c r="L2498">
        <f t="shared" ca="1" si="346"/>
        <v>1</v>
      </c>
      <c r="M2498" s="6" t="str">
        <f t="shared" si="347"/>
        <v>43</v>
      </c>
      <c r="N2498" s="6">
        <v>12</v>
      </c>
      <c r="O2498" s="6">
        <v>2019</v>
      </c>
      <c r="P2498" s="6" t="s">
        <v>95</v>
      </c>
      <c r="Q2498" s="6">
        <v>12</v>
      </c>
      <c r="R2498" s="6">
        <v>2019</v>
      </c>
      <c r="S2498" s="7">
        <f t="shared" ca="1" si="348"/>
        <v>43641</v>
      </c>
      <c r="T2498" s="7" t="str">
        <f t="shared" si="349"/>
        <v>15</v>
      </c>
      <c r="U2498" s="7">
        <f t="shared" si="350"/>
        <v>43814</v>
      </c>
    </row>
    <row r="2499" spans="1:21" x14ac:dyDescent="0.25">
      <c r="A2499">
        <v>2498</v>
      </c>
      <c r="B2499" s="1">
        <v>43638</v>
      </c>
      <c r="C2499" s="1">
        <v>43801</v>
      </c>
      <c r="D2499" s="2">
        <v>144</v>
      </c>
      <c r="E2499" s="2" t="s">
        <v>1701</v>
      </c>
      <c r="F2499" s="2" t="s">
        <v>1709</v>
      </c>
      <c r="H2499" t="str">
        <f t="shared" ref="H2499:H2562" si="351">IF(E2499="Entregue","",I2499)</f>
        <v/>
      </c>
      <c r="I2499" t="str">
        <f t="shared" ref="I2499:I2562" ca="1" si="352">VLOOKUP(K2499,$V$6:$W$8,2,TRUE)</f>
        <v>cliente indisponivel</v>
      </c>
      <c r="J2499" t="str">
        <f t="shared" ref="J2499:J2562" ca="1" si="353">VLOOKUP(K2499,$V$1:$W$3,2,TRUE)</f>
        <v>Não entregue</v>
      </c>
      <c r="K2499">
        <f t="shared" ref="K2499:K2562" ca="1" si="354">RANDBETWEEN(1,2)</f>
        <v>2</v>
      </c>
      <c r="L2499">
        <f t="shared" ref="L2499:L2562" ca="1" si="355">RANDBETWEEN(1,3)</f>
        <v>2</v>
      </c>
      <c r="M2499" s="6" t="str">
        <f t="shared" ref="M2499:M2562" si="356">LEFT(C2499,2)</f>
        <v>43</v>
      </c>
      <c r="N2499" s="6">
        <v>12</v>
      </c>
      <c r="O2499" s="6">
        <v>2019</v>
      </c>
      <c r="P2499" s="6" t="s">
        <v>1699</v>
      </c>
      <c r="Q2499" s="6">
        <v>12</v>
      </c>
      <c r="R2499" s="6">
        <v>2019</v>
      </c>
      <c r="S2499" s="7">
        <f t="shared" ref="S2499:S2562" ca="1" si="357">DATE(2019,6,21)+RANDBETWEEN(1,5)</f>
        <v>43642</v>
      </c>
      <c r="T2499" s="7" t="str">
        <f t="shared" ref="T2499:T2562" si="358">SUBSTITUTE(P2499,"/","")</f>
        <v>2</v>
      </c>
      <c r="U2499" s="7">
        <f t="shared" ref="U2499:U2562" si="359">DATE(R2499,Q2499,T2499)</f>
        <v>43801</v>
      </c>
    </row>
    <row r="2500" spans="1:21" x14ac:dyDescent="0.25">
      <c r="A2500">
        <v>2499</v>
      </c>
      <c r="B2500" s="1">
        <v>43642</v>
      </c>
      <c r="C2500" s="1">
        <v>43822</v>
      </c>
      <c r="D2500" s="2">
        <v>186</v>
      </c>
      <c r="E2500" s="2" t="s">
        <v>1702</v>
      </c>
      <c r="F2500" s="2" t="s">
        <v>1703</v>
      </c>
      <c r="H2500" t="str">
        <f t="shared" ca="1" si="351"/>
        <v>cliente indisponivel</v>
      </c>
      <c r="I2500" t="str">
        <f t="shared" ca="1" si="352"/>
        <v>cliente indisponivel</v>
      </c>
      <c r="J2500" t="str">
        <f t="shared" ca="1" si="353"/>
        <v>Não entregue</v>
      </c>
      <c r="K2500">
        <f t="shared" ca="1" si="354"/>
        <v>2</v>
      </c>
      <c r="L2500">
        <f t="shared" ca="1" si="355"/>
        <v>3</v>
      </c>
      <c r="M2500" s="6" t="str">
        <f t="shared" si="356"/>
        <v>43</v>
      </c>
      <c r="N2500" s="6">
        <v>12</v>
      </c>
      <c r="O2500" s="6">
        <v>2019</v>
      </c>
      <c r="P2500" s="6" t="s">
        <v>144</v>
      </c>
      <c r="Q2500" s="6">
        <v>12</v>
      </c>
      <c r="R2500" s="6">
        <v>2019</v>
      </c>
      <c r="S2500" s="7">
        <f t="shared" ca="1" si="357"/>
        <v>43640</v>
      </c>
      <c r="T2500" s="7" t="str">
        <f t="shared" si="358"/>
        <v>23</v>
      </c>
      <c r="U2500" s="7">
        <f t="shared" si="359"/>
        <v>43822</v>
      </c>
    </row>
    <row r="2501" spans="1:21" x14ac:dyDescent="0.25">
      <c r="A2501">
        <v>2500</v>
      </c>
      <c r="B2501" s="1">
        <v>43640</v>
      </c>
      <c r="C2501" s="1">
        <v>43813</v>
      </c>
      <c r="D2501" s="2">
        <v>95</v>
      </c>
      <c r="E2501" s="2" t="s">
        <v>1702</v>
      </c>
      <c r="F2501" s="2" t="s">
        <v>1703</v>
      </c>
      <c r="H2501" t="str">
        <f t="shared" ca="1" si="351"/>
        <v>cliente indisponivel</v>
      </c>
      <c r="I2501" t="str">
        <f t="shared" ca="1" si="352"/>
        <v>cliente indisponivel</v>
      </c>
      <c r="J2501" t="str">
        <f t="shared" ca="1" si="353"/>
        <v>Não entregue</v>
      </c>
      <c r="K2501">
        <f t="shared" ca="1" si="354"/>
        <v>2</v>
      </c>
      <c r="L2501">
        <f t="shared" ca="1" si="355"/>
        <v>1</v>
      </c>
      <c r="M2501" s="6" t="str">
        <f t="shared" si="356"/>
        <v>43</v>
      </c>
      <c r="N2501" s="6">
        <v>12</v>
      </c>
      <c r="O2501" s="6">
        <v>2019</v>
      </c>
      <c r="P2501" s="6" t="s">
        <v>90</v>
      </c>
      <c r="Q2501" s="6">
        <v>12</v>
      </c>
      <c r="R2501" s="6">
        <v>2019</v>
      </c>
      <c r="S2501" s="7">
        <f t="shared" ca="1" si="357"/>
        <v>43639</v>
      </c>
      <c r="T2501" s="7" t="str">
        <f t="shared" si="358"/>
        <v>14</v>
      </c>
      <c r="U2501" s="7">
        <f t="shared" si="359"/>
        <v>43813</v>
      </c>
    </row>
    <row r="2502" spans="1:21" x14ac:dyDescent="0.25">
      <c r="A2502">
        <v>2501</v>
      </c>
      <c r="B2502" s="1">
        <v>43640</v>
      </c>
      <c r="C2502" s="1">
        <v>43816</v>
      </c>
      <c r="D2502" s="2">
        <v>222</v>
      </c>
      <c r="E2502" s="2" t="s">
        <v>1702</v>
      </c>
      <c r="F2502" s="2" t="s">
        <v>1703</v>
      </c>
      <c r="H2502" t="str">
        <f t="shared" ca="1" si="351"/>
        <v>cliente indisponivel</v>
      </c>
      <c r="I2502" t="str">
        <f t="shared" ca="1" si="352"/>
        <v>cliente indisponivel</v>
      </c>
      <c r="J2502" t="str">
        <f t="shared" ca="1" si="353"/>
        <v>Não entregue</v>
      </c>
      <c r="K2502">
        <f t="shared" ca="1" si="354"/>
        <v>2</v>
      </c>
      <c r="L2502">
        <f t="shared" ca="1" si="355"/>
        <v>2</v>
      </c>
      <c r="M2502" s="6" t="str">
        <f t="shared" si="356"/>
        <v>43</v>
      </c>
      <c r="N2502" s="6">
        <v>12</v>
      </c>
      <c r="O2502" s="6">
        <v>2019</v>
      </c>
      <c r="P2502" s="6" t="s">
        <v>108</v>
      </c>
      <c r="Q2502" s="6">
        <v>12</v>
      </c>
      <c r="R2502" s="6">
        <v>2019</v>
      </c>
      <c r="S2502" s="7">
        <f t="shared" ca="1" si="357"/>
        <v>43640</v>
      </c>
      <c r="T2502" s="7" t="str">
        <f t="shared" si="358"/>
        <v>17</v>
      </c>
      <c r="U2502" s="7">
        <f t="shared" si="359"/>
        <v>43816</v>
      </c>
    </row>
    <row r="2503" spans="1:21" x14ac:dyDescent="0.25">
      <c r="A2503">
        <v>2502</v>
      </c>
      <c r="B2503" s="1">
        <v>43642</v>
      </c>
      <c r="C2503" s="1">
        <v>43802</v>
      </c>
      <c r="D2503" s="2">
        <v>94</v>
      </c>
      <c r="E2503" s="2" t="s">
        <v>1702</v>
      </c>
      <c r="F2503" s="2" t="s">
        <v>1704</v>
      </c>
      <c r="H2503" t="str">
        <f t="shared" ca="1" si="351"/>
        <v>outros</v>
      </c>
      <c r="I2503" t="str">
        <f t="shared" ca="1" si="352"/>
        <v>outros</v>
      </c>
      <c r="J2503" t="str">
        <f t="shared" ca="1" si="353"/>
        <v>Entregue</v>
      </c>
      <c r="K2503">
        <f t="shared" ca="1" si="354"/>
        <v>1</v>
      </c>
      <c r="L2503">
        <f t="shared" ca="1" si="355"/>
        <v>2</v>
      </c>
      <c r="M2503" s="6" t="str">
        <f t="shared" si="356"/>
        <v>43</v>
      </c>
      <c r="N2503" s="6">
        <v>12</v>
      </c>
      <c r="O2503" s="6">
        <v>2019</v>
      </c>
      <c r="P2503" s="6" t="s">
        <v>1691</v>
      </c>
      <c r="Q2503" s="6">
        <v>12</v>
      </c>
      <c r="R2503" s="6">
        <v>2019</v>
      </c>
      <c r="S2503" s="7">
        <f t="shared" ca="1" si="357"/>
        <v>43638</v>
      </c>
      <c r="T2503" s="7" t="str">
        <f t="shared" si="358"/>
        <v>3</v>
      </c>
      <c r="U2503" s="7">
        <f t="shared" si="359"/>
        <v>43802</v>
      </c>
    </row>
    <row r="2504" spans="1:21" x14ac:dyDescent="0.25">
      <c r="A2504">
        <v>2503</v>
      </c>
      <c r="B2504" s="1">
        <v>43642</v>
      </c>
      <c r="C2504" s="1">
        <v>43825</v>
      </c>
      <c r="D2504" s="2">
        <v>23</v>
      </c>
      <c r="E2504" s="2" t="s">
        <v>1701</v>
      </c>
      <c r="F2504" s="2" t="s">
        <v>1709</v>
      </c>
      <c r="H2504" t="str">
        <f t="shared" si="351"/>
        <v/>
      </c>
      <c r="I2504" t="str">
        <f t="shared" ca="1" si="352"/>
        <v>outros</v>
      </c>
      <c r="J2504" t="str">
        <f t="shared" ca="1" si="353"/>
        <v>Entregue</v>
      </c>
      <c r="K2504">
        <f t="shared" ca="1" si="354"/>
        <v>1</v>
      </c>
      <c r="L2504">
        <f t="shared" ca="1" si="355"/>
        <v>3</v>
      </c>
      <c r="M2504" s="6" t="str">
        <f t="shared" si="356"/>
        <v>43</v>
      </c>
      <c r="N2504" s="6">
        <v>12</v>
      </c>
      <c r="O2504" s="6">
        <v>2019</v>
      </c>
      <c r="P2504" s="6" t="s">
        <v>163</v>
      </c>
      <c r="Q2504" s="6">
        <v>12</v>
      </c>
      <c r="R2504" s="6">
        <v>2019</v>
      </c>
      <c r="S2504" s="7">
        <f t="shared" ca="1" si="357"/>
        <v>43642</v>
      </c>
      <c r="T2504" s="7" t="str">
        <f t="shared" si="358"/>
        <v>26</v>
      </c>
      <c r="U2504" s="7">
        <f t="shared" si="359"/>
        <v>43825</v>
      </c>
    </row>
    <row r="2505" spans="1:21" x14ac:dyDescent="0.25">
      <c r="A2505">
        <v>2504</v>
      </c>
      <c r="B2505" s="1">
        <v>43642</v>
      </c>
      <c r="C2505" s="1">
        <v>43808</v>
      </c>
      <c r="D2505" s="2">
        <v>172</v>
      </c>
      <c r="E2505" s="2" t="s">
        <v>1701</v>
      </c>
      <c r="F2505" s="2" t="s">
        <v>1709</v>
      </c>
      <c r="H2505" t="str">
        <f t="shared" si="351"/>
        <v/>
      </c>
      <c r="I2505" t="str">
        <f t="shared" ca="1" si="352"/>
        <v>cliente indisponivel</v>
      </c>
      <c r="J2505" t="str">
        <f t="shared" ca="1" si="353"/>
        <v>Não entregue</v>
      </c>
      <c r="K2505">
        <f t="shared" ca="1" si="354"/>
        <v>2</v>
      </c>
      <c r="L2505">
        <f t="shared" ca="1" si="355"/>
        <v>1</v>
      </c>
      <c r="M2505" s="6" t="str">
        <f t="shared" si="356"/>
        <v>43</v>
      </c>
      <c r="N2505" s="6">
        <v>12</v>
      </c>
      <c r="O2505" s="6">
        <v>2019</v>
      </c>
      <c r="P2505" s="6" t="s">
        <v>1694</v>
      </c>
      <c r="Q2505" s="6">
        <v>12</v>
      </c>
      <c r="R2505" s="6">
        <v>2019</v>
      </c>
      <c r="S2505" s="7">
        <f t="shared" ca="1" si="357"/>
        <v>43641</v>
      </c>
      <c r="T2505" s="7" t="str">
        <f t="shared" si="358"/>
        <v>9</v>
      </c>
      <c r="U2505" s="7">
        <f t="shared" si="359"/>
        <v>43808</v>
      </c>
    </row>
    <row r="2506" spans="1:21" x14ac:dyDescent="0.25">
      <c r="A2506">
        <v>2505</v>
      </c>
      <c r="B2506" s="1">
        <v>43639</v>
      </c>
      <c r="C2506" s="1">
        <v>43811</v>
      </c>
      <c r="D2506" s="2">
        <v>22</v>
      </c>
      <c r="E2506" s="2" t="s">
        <v>1702</v>
      </c>
      <c r="F2506" s="2" t="s">
        <v>1704</v>
      </c>
      <c r="H2506" t="str">
        <f t="shared" ca="1" si="351"/>
        <v>outros</v>
      </c>
      <c r="I2506" t="str">
        <f t="shared" ca="1" si="352"/>
        <v>outros</v>
      </c>
      <c r="J2506" t="str">
        <f t="shared" ca="1" si="353"/>
        <v>Entregue</v>
      </c>
      <c r="K2506">
        <f t="shared" ca="1" si="354"/>
        <v>1</v>
      </c>
      <c r="L2506">
        <f t="shared" ca="1" si="355"/>
        <v>1</v>
      </c>
      <c r="M2506" s="6" t="str">
        <f t="shared" si="356"/>
        <v>43</v>
      </c>
      <c r="N2506" s="6">
        <v>12</v>
      </c>
      <c r="O2506" s="6">
        <v>2019</v>
      </c>
      <c r="P2506" s="6" t="s">
        <v>78</v>
      </c>
      <c r="Q2506" s="6">
        <v>12</v>
      </c>
      <c r="R2506" s="6">
        <v>2019</v>
      </c>
      <c r="S2506" s="7">
        <f t="shared" ca="1" si="357"/>
        <v>43639</v>
      </c>
      <c r="T2506" s="7" t="str">
        <f t="shared" si="358"/>
        <v>12</v>
      </c>
      <c r="U2506" s="7">
        <f t="shared" si="359"/>
        <v>43811</v>
      </c>
    </row>
    <row r="2507" spans="1:21" x14ac:dyDescent="0.25">
      <c r="A2507">
        <v>2506</v>
      </c>
      <c r="B2507" s="1">
        <v>43642</v>
      </c>
      <c r="C2507" s="1">
        <v>43821</v>
      </c>
      <c r="D2507" s="2">
        <v>155</v>
      </c>
      <c r="E2507" s="2" t="s">
        <v>1702</v>
      </c>
      <c r="F2507" s="2" t="s">
        <v>1704</v>
      </c>
      <c r="H2507" t="str">
        <f t="shared" ca="1" si="351"/>
        <v>cliente indisponivel</v>
      </c>
      <c r="I2507" t="str">
        <f t="shared" ca="1" si="352"/>
        <v>cliente indisponivel</v>
      </c>
      <c r="J2507" t="str">
        <f t="shared" ca="1" si="353"/>
        <v>Não entregue</v>
      </c>
      <c r="K2507">
        <f t="shared" ca="1" si="354"/>
        <v>2</v>
      </c>
      <c r="L2507">
        <f t="shared" ca="1" si="355"/>
        <v>1</v>
      </c>
      <c r="M2507" s="6" t="str">
        <f t="shared" si="356"/>
        <v>43</v>
      </c>
      <c r="N2507" s="6">
        <v>12</v>
      </c>
      <c r="O2507" s="6">
        <v>2019</v>
      </c>
      <c r="P2507" s="6" t="s">
        <v>138</v>
      </c>
      <c r="Q2507" s="6">
        <v>12</v>
      </c>
      <c r="R2507" s="6">
        <v>2019</v>
      </c>
      <c r="S2507" s="7">
        <f t="shared" ca="1" si="357"/>
        <v>43642</v>
      </c>
      <c r="T2507" s="7" t="str">
        <f t="shared" si="358"/>
        <v>22</v>
      </c>
      <c r="U2507" s="7">
        <f t="shared" si="359"/>
        <v>43821</v>
      </c>
    </row>
    <row r="2508" spans="1:21" x14ac:dyDescent="0.25">
      <c r="A2508">
        <v>2507</v>
      </c>
      <c r="B2508" s="1">
        <v>43638</v>
      </c>
      <c r="C2508" s="1">
        <v>43813</v>
      </c>
      <c r="D2508" s="2">
        <v>59</v>
      </c>
      <c r="E2508" s="2" t="s">
        <v>1701</v>
      </c>
      <c r="F2508" s="2" t="s">
        <v>1709</v>
      </c>
      <c r="H2508" t="str">
        <f t="shared" si="351"/>
        <v/>
      </c>
      <c r="I2508" t="str">
        <f t="shared" ca="1" si="352"/>
        <v>outros</v>
      </c>
      <c r="J2508" t="str">
        <f t="shared" ca="1" si="353"/>
        <v>Entregue</v>
      </c>
      <c r="K2508">
        <f t="shared" ca="1" si="354"/>
        <v>1</v>
      </c>
      <c r="L2508">
        <f t="shared" ca="1" si="355"/>
        <v>1</v>
      </c>
      <c r="M2508" s="6" t="str">
        <f t="shared" si="356"/>
        <v>43</v>
      </c>
      <c r="N2508" s="6">
        <v>12</v>
      </c>
      <c r="O2508" s="6">
        <v>2019</v>
      </c>
      <c r="P2508" s="6" t="s">
        <v>90</v>
      </c>
      <c r="Q2508" s="6">
        <v>12</v>
      </c>
      <c r="R2508" s="6">
        <v>2019</v>
      </c>
      <c r="S2508" s="7">
        <f t="shared" ca="1" si="357"/>
        <v>43641</v>
      </c>
      <c r="T2508" s="7" t="str">
        <f t="shared" si="358"/>
        <v>14</v>
      </c>
      <c r="U2508" s="7">
        <f t="shared" si="359"/>
        <v>43813</v>
      </c>
    </row>
    <row r="2509" spans="1:21" x14ac:dyDescent="0.25">
      <c r="A2509">
        <v>2508</v>
      </c>
      <c r="B2509" s="1">
        <v>43639</v>
      </c>
      <c r="C2509" s="1">
        <v>43812</v>
      </c>
      <c r="D2509" s="2">
        <v>65</v>
      </c>
      <c r="E2509" s="2" t="s">
        <v>1701</v>
      </c>
      <c r="F2509" s="2" t="s">
        <v>1709</v>
      </c>
      <c r="H2509" t="str">
        <f t="shared" si="351"/>
        <v/>
      </c>
      <c r="I2509" t="str">
        <f t="shared" ca="1" si="352"/>
        <v>cliente indisponivel</v>
      </c>
      <c r="J2509" t="str">
        <f t="shared" ca="1" si="353"/>
        <v>Não entregue</v>
      </c>
      <c r="K2509">
        <f t="shared" ca="1" si="354"/>
        <v>2</v>
      </c>
      <c r="L2509">
        <f t="shared" ca="1" si="355"/>
        <v>1</v>
      </c>
      <c r="M2509" s="6" t="str">
        <f t="shared" si="356"/>
        <v>43</v>
      </c>
      <c r="N2509" s="6">
        <v>12</v>
      </c>
      <c r="O2509" s="6">
        <v>2019</v>
      </c>
      <c r="P2509" s="6" t="s">
        <v>84</v>
      </c>
      <c r="Q2509" s="6">
        <v>12</v>
      </c>
      <c r="R2509" s="6">
        <v>2019</v>
      </c>
      <c r="S2509" s="7">
        <f t="shared" ca="1" si="357"/>
        <v>43640</v>
      </c>
      <c r="T2509" s="7" t="str">
        <f t="shared" si="358"/>
        <v>13</v>
      </c>
      <c r="U2509" s="7">
        <f t="shared" si="359"/>
        <v>43812</v>
      </c>
    </row>
    <row r="2510" spans="1:21" x14ac:dyDescent="0.25">
      <c r="A2510">
        <v>2509</v>
      </c>
      <c r="B2510" s="1">
        <v>43641</v>
      </c>
      <c r="C2510" s="1">
        <v>43805</v>
      </c>
      <c r="D2510" s="2">
        <v>116</v>
      </c>
      <c r="E2510" s="2" t="s">
        <v>1702</v>
      </c>
      <c r="F2510" s="2" t="s">
        <v>1704</v>
      </c>
      <c r="H2510" t="str">
        <f t="shared" ca="1" si="351"/>
        <v>outros</v>
      </c>
      <c r="I2510" t="str">
        <f t="shared" ca="1" si="352"/>
        <v>outros</v>
      </c>
      <c r="J2510" t="str">
        <f t="shared" ca="1" si="353"/>
        <v>Entregue</v>
      </c>
      <c r="K2510">
        <f t="shared" ca="1" si="354"/>
        <v>1</v>
      </c>
      <c r="L2510">
        <f t="shared" ca="1" si="355"/>
        <v>2</v>
      </c>
      <c r="M2510" s="6" t="str">
        <f t="shared" si="356"/>
        <v>43</v>
      </c>
      <c r="N2510" s="6">
        <v>12</v>
      </c>
      <c r="O2510" s="6">
        <v>2019</v>
      </c>
      <c r="P2510" s="6" t="s">
        <v>1692</v>
      </c>
      <c r="Q2510" s="6">
        <v>12</v>
      </c>
      <c r="R2510" s="6">
        <v>2019</v>
      </c>
      <c r="S2510" s="7">
        <f t="shared" ca="1" si="357"/>
        <v>43642</v>
      </c>
      <c r="T2510" s="7" t="str">
        <f t="shared" si="358"/>
        <v>6</v>
      </c>
      <c r="U2510" s="7">
        <f t="shared" si="359"/>
        <v>43805</v>
      </c>
    </row>
    <row r="2511" spans="1:21" x14ac:dyDescent="0.25">
      <c r="A2511">
        <v>2510</v>
      </c>
      <c r="B2511" s="1">
        <v>43639</v>
      </c>
      <c r="C2511" s="1">
        <v>43814</v>
      </c>
      <c r="D2511" s="2">
        <v>22</v>
      </c>
      <c r="E2511" s="2" t="s">
        <v>1701</v>
      </c>
      <c r="F2511" s="2" t="s">
        <v>1709</v>
      </c>
      <c r="H2511" t="str">
        <f t="shared" si="351"/>
        <v/>
      </c>
      <c r="I2511" t="str">
        <f t="shared" ca="1" si="352"/>
        <v>cliente indisponivel</v>
      </c>
      <c r="J2511" t="str">
        <f t="shared" ca="1" si="353"/>
        <v>Não entregue</v>
      </c>
      <c r="K2511">
        <f t="shared" ca="1" si="354"/>
        <v>2</v>
      </c>
      <c r="L2511">
        <f t="shared" ca="1" si="355"/>
        <v>1</v>
      </c>
      <c r="M2511" s="6" t="str">
        <f t="shared" si="356"/>
        <v>43</v>
      </c>
      <c r="N2511" s="6">
        <v>12</v>
      </c>
      <c r="O2511" s="6">
        <v>2019</v>
      </c>
      <c r="P2511" s="6" t="s">
        <v>95</v>
      </c>
      <c r="Q2511" s="6">
        <v>12</v>
      </c>
      <c r="R2511" s="6">
        <v>2019</v>
      </c>
      <c r="S2511" s="7">
        <f t="shared" ca="1" si="357"/>
        <v>43641</v>
      </c>
      <c r="T2511" s="7" t="str">
        <f t="shared" si="358"/>
        <v>15</v>
      </c>
      <c r="U2511" s="7">
        <f t="shared" si="359"/>
        <v>43814</v>
      </c>
    </row>
    <row r="2512" spans="1:21" x14ac:dyDescent="0.25">
      <c r="A2512">
        <v>2511</v>
      </c>
      <c r="B2512" s="1">
        <v>43639</v>
      </c>
      <c r="C2512" s="1">
        <v>43804</v>
      </c>
      <c r="D2512" s="2">
        <v>107</v>
      </c>
      <c r="E2512" s="2" t="s">
        <v>1701</v>
      </c>
      <c r="F2512" s="2" t="s">
        <v>1709</v>
      </c>
      <c r="H2512" t="str">
        <f t="shared" si="351"/>
        <v/>
      </c>
      <c r="I2512" t="str">
        <f t="shared" ca="1" si="352"/>
        <v>outros</v>
      </c>
      <c r="J2512" t="str">
        <f t="shared" ca="1" si="353"/>
        <v>Entregue</v>
      </c>
      <c r="K2512">
        <f t="shared" ca="1" si="354"/>
        <v>1</v>
      </c>
      <c r="L2512">
        <f t="shared" ca="1" si="355"/>
        <v>3</v>
      </c>
      <c r="M2512" s="6" t="str">
        <f t="shared" si="356"/>
        <v>43</v>
      </c>
      <c r="N2512" s="6">
        <v>12</v>
      </c>
      <c r="O2512" s="6">
        <v>2019</v>
      </c>
      <c r="P2512" s="6" t="s">
        <v>1695</v>
      </c>
      <c r="Q2512" s="6">
        <v>12</v>
      </c>
      <c r="R2512" s="6">
        <v>2019</v>
      </c>
      <c r="S2512" s="7">
        <f t="shared" ca="1" si="357"/>
        <v>43642</v>
      </c>
      <c r="T2512" s="7" t="str">
        <f t="shared" si="358"/>
        <v>5</v>
      </c>
      <c r="U2512" s="7">
        <f t="shared" si="359"/>
        <v>43804</v>
      </c>
    </row>
    <row r="2513" spans="1:21" x14ac:dyDescent="0.25">
      <c r="A2513">
        <v>2512</v>
      </c>
      <c r="B2513" s="1">
        <v>43640</v>
      </c>
      <c r="C2513" s="1">
        <v>43802</v>
      </c>
      <c r="D2513" s="2">
        <v>213</v>
      </c>
      <c r="E2513" s="2" t="s">
        <v>1701</v>
      </c>
      <c r="F2513" s="2" t="s">
        <v>1709</v>
      </c>
      <c r="H2513" t="str">
        <f t="shared" si="351"/>
        <v/>
      </c>
      <c r="I2513" t="str">
        <f t="shared" ca="1" si="352"/>
        <v>outros</v>
      </c>
      <c r="J2513" t="str">
        <f t="shared" ca="1" si="353"/>
        <v>Entregue</v>
      </c>
      <c r="K2513">
        <f t="shared" ca="1" si="354"/>
        <v>1</v>
      </c>
      <c r="L2513">
        <f t="shared" ca="1" si="355"/>
        <v>2</v>
      </c>
      <c r="M2513" s="6" t="str">
        <f t="shared" si="356"/>
        <v>43</v>
      </c>
      <c r="N2513" s="6">
        <v>12</v>
      </c>
      <c r="O2513" s="6">
        <v>2019</v>
      </c>
      <c r="P2513" s="6" t="s">
        <v>1691</v>
      </c>
      <c r="Q2513" s="6">
        <v>12</v>
      </c>
      <c r="R2513" s="6">
        <v>2019</v>
      </c>
      <c r="S2513" s="7">
        <f t="shared" ca="1" si="357"/>
        <v>43639</v>
      </c>
      <c r="T2513" s="7" t="str">
        <f t="shared" si="358"/>
        <v>3</v>
      </c>
      <c r="U2513" s="7">
        <f t="shared" si="359"/>
        <v>43802</v>
      </c>
    </row>
    <row r="2514" spans="1:21" x14ac:dyDescent="0.25">
      <c r="A2514">
        <v>2513</v>
      </c>
      <c r="B2514" s="1">
        <v>43641</v>
      </c>
      <c r="C2514" s="1">
        <v>43817</v>
      </c>
      <c r="D2514" s="2">
        <v>205</v>
      </c>
      <c r="E2514" s="2" t="s">
        <v>1702</v>
      </c>
      <c r="F2514" s="2" t="s">
        <v>1703</v>
      </c>
      <c r="H2514" t="str">
        <f t="shared" ca="1" si="351"/>
        <v>cliente indisponivel</v>
      </c>
      <c r="I2514" t="str">
        <f t="shared" ca="1" si="352"/>
        <v>cliente indisponivel</v>
      </c>
      <c r="J2514" t="str">
        <f t="shared" ca="1" si="353"/>
        <v>Não entregue</v>
      </c>
      <c r="K2514">
        <f t="shared" ca="1" si="354"/>
        <v>2</v>
      </c>
      <c r="L2514">
        <f t="shared" ca="1" si="355"/>
        <v>1</v>
      </c>
      <c r="M2514" s="6" t="str">
        <f t="shared" si="356"/>
        <v>43</v>
      </c>
      <c r="N2514" s="6">
        <v>12</v>
      </c>
      <c r="O2514" s="6">
        <v>2019</v>
      </c>
      <c r="P2514" s="6" t="s">
        <v>114</v>
      </c>
      <c r="Q2514" s="6">
        <v>12</v>
      </c>
      <c r="R2514" s="6">
        <v>2019</v>
      </c>
      <c r="S2514" s="7">
        <f t="shared" ca="1" si="357"/>
        <v>43641</v>
      </c>
      <c r="T2514" s="7" t="str">
        <f t="shared" si="358"/>
        <v>18</v>
      </c>
      <c r="U2514" s="7">
        <f t="shared" si="359"/>
        <v>43817</v>
      </c>
    </row>
    <row r="2515" spans="1:21" x14ac:dyDescent="0.25">
      <c r="A2515">
        <v>2514</v>
      </c>
      <c r="B2515" s="1">
        <v>43642</v>
      </c>
      <c r="C2515" s="1">
        <v>43800</v>
      </c>
      <c r="D2515" s="2">
        <v>16</v>
      </c>
      <c r="E2515" s="2" t="s">
        <v>1701</v>
      </c>
      <c r="F2515" s="2" t="s">
        <v>1709</v>
      </c>
      <c r="H2515" t="str">
        <f t="shared" si="351"/>
        <v/>
      </c>
      <c r="I2515" t="str">
        <f t="shared" ca="1" si="352"/>
        <v>outros</v>
      </c>
      <c r="J2515" t="str">
        <f t="shared" ca="1" si="353"/>
        <v>Entregue</v>
      </c>
      <c r="K2515">
        <f t="shared" ca="1" si="354"/>
        <v>1</v>
      </c>
      <c r="L2515">
        <f t="shared" ca="1" si="355"/>
        <v>2</v>
      </c>
      <c r="M2515" s="6" t="str">
        <f t="shared" si="356"/>
        <v>43</v>
      </c>
      <c r="N2515" s="6">
        <v>12</v>
      </c>
      <c r="O2515" s="6">
        <v>2019</v>
      </c>
      <c r="P2515" s="6" t="s">
        <v>1696</v>
      </c>
      <c r="Q2515" s="6">
        <v>12</v>
      </c>
      <c r="R2515" s="6">
        <v>2019</v>
      </c>
      <c r="S2515" s="7">
        <f t="shared" ca="1" si="357"/>
        <v>43638</v>
      </c>
      <c r="T2515" s="7" t="str">
        <f t="shared" si="358"/>
        <v>1</v>
      </c>
      <c r="U2515" s="7">
        <f t="shared" si="359"/>
        <v>43800</v>
      </c>
    </row>
    <row r="2516" spans="1:21" x14ac:dyDescent="0.25">
      <c r="A2516">
        <v>2515</v>
      </c>
      <c r="B2516" s="1">
        <v>43642</v>
      </c>
      <c r="C2516" s="1">
        <v>43823</v>
      </c>
      <c r="D2516" s="2">
        <v>198</v>
      </c>
      <c r="E2516" s="2" t="s">
        <v>1701</v>
      </c>
      <c r="F2516" s="2" t="s">
        <v>1709</v>
      </c>
      <c r="H2516" t="str">
        <f t="shared" si="351"/>
        <v/>
      </c>
      <c r="I2516" t="str">
        <f t="shared" ca="1" si="352"/>
        <v>outros</v>
      </c>
      <c r="J2516" t="str">
        <f t="shared" ca="1" si="353"/>
        <v>Entregue</v>
      </c>
      <c r="K2516">
        <f t="shared" ca="1" si="354"/>
        <v>1</v>
      </c>
      <c r="L2516">
        <f t="shared" ca="1" si="355"/>
        <v>2</v>
      </c>
      <c r="M2516" s="6" t="str">
        <f t="shared" si="356"/>
        <v>43</v>
      </c>
      <c r="N2516" s="6">
        <v>12</v>
      </c>
      <c r="O2516" s="6">
        <v>2019</v>
      </c>
      <c r="P2516" s="6" t="s">
        <v>151</v>
      </c>
      <c r="Q2516" s="6">
        <v>12</v>
      </c>
      <c r="R2516" s="6">
        <v>2019</v>
      </c>
      <c r="S2516" s="7">
        <f t="shared" ca="1" si="357"/>
        <v>43640</v>
      </c>
      <c r="T2516" s="7" t="str">
        <f t="shared" si="358"/>
        <v>24</v>
      </c>
      <c r="U2516" s="7">
        <f t="shared" si="359"/>
        <v>43823</v>
      </c>
    </row>
    <row r="2517" spans="1:21" x14ac:dyDescent="0.25">
      <c r="A2517">
        <v>2516</v>
      </c>
      <c r="B2517" s="1">
        <v>43642</v>
      </c>
      <c r="C2517" s="1">
        <v>43808</v>
      </c>
      <c r="D2517" s="2">
        <v>137</v>
      </c>
      <c r="E2517" s="2" t="s">
        <v>1702</v>
      </c>
      <c r="F2517" s="2" t="s">
        <v>1703</v>
      </c>
      <c r="H2517" t="str">
        <f t="shared" ca="1" si="351"/>
        <v>outros</v>
      </c>
      <c r="I2517" t="str">
        <f t="shared" ca="1" si="352"/>
        <v>outros</v>
      </c>
      <c r="J2517" t="str">
        <f t="shared" ca="1" si="353"/>
        <v>Entregue</v>
      </c>
      <c r="K2517">
        <f t="shared" ca="1" si="354"/>
        <v>1</v>
      </c>
      <c r="L2517">
        <f t="shared" ca="1" si="355"/>
        <v>3</v>
      </c>
      <c r="M2517" s="6" t="str">
        <f t="shared" si="356"/>
        <v>43</v>
      </c>
      <c r="N2517" s="6">
        <v>12</v>
      </c>
      <c r="O2517" s="6">
        <v>2019</v>
      </c>
      <c r="P2517" s="6" t="s">
        <v>1694</v>
      </c>
      <c r="Q2517" s="6">
        <v>12</v>
      </c>
      <c r="R2517" s="6">
        <v>2019</v>
      </c>
      <c r="S2517" s="7">
        <f t="shared" ca="1" si="357"/>
        <v>43639</v>
      </c>
      <c r="T2517" s="7" t="str">
        <f t="shared" si="358"/>
        <v>9</v>
      </c>
      <c r="U2517" s="7">
        <f t="shared" si="359"/>
        <v>43808</v>
      </c>
    </row>
    <row r="2518" spans="1:21" x14ac:dyDescent="0.25">
      <c r="A2518">
        <v>2517</v>
      </c>
      <c r="B2518" s="1">
        <v>43641</v>
      </c>
      <c r="C2518" s="1">
        <v>43817</v>
      </c>
      <c r="D2518" s="2">
        <v>11</v>
      </c>
      <c r="E2518" s="2" t="s">
        <v>1701</v>
      </c>
      <c r="F2518" s="2" t="s">
        <v>1709</v>
      </c>
      <c r="H2518" t="str">
        <f t="shared" si="351"/>
        <v/>
      </c>
      <c r="I2518" t="str">
        <f t="shared" ca="1" si="352"/>
        <v>outros</v>
      </c>
      <c r="J2518" t="str">
        <f t="shared" ca="1" si="353"/>
        <v>Entregue</v>
      </c>
      <c r="K2518">
        <f t="shared" ca="1" si="354"/>
        <v>1</v>
      </c>
      <c r="L2518">
        <f t="shared" ca="1" si="355"/>
        <v>1</v>
      </c>
      <c r="M2518" s="6" t="str">
        <f t="shared" si="356"/>
        <v>43</v>
      </c>
      <c r="N2518" s="6">
        <v>12</v>
      </c>
      <c r="O2518" s="6">
        <v>2019</v>
      </c>
      <c r="P2518" s="6" t="s">
        <v>114</v>
      </c>
      <c r="Q2518" s="6">
        <v>12</v>
      </c>
      <c r="R2518" s="6">
        <v>2019</v>
      </c>
      <c r="S2518" s="7">
        <f t="shared" ca="1" si="357"/>
        <v>43641</v>
      </c>
      <c r="T2518" s="7" t="str">
        <f t="shared" si="358"/>
        <v>18</v>
      </c>
      <c r="U2518" s="7">
        <f t="shared" si="359"/>
        <v>43817</v>
      </c>
    </row>
    <row r="2519" spans="1:21" x14ac:dyDescent="0.25">
      <c r="A2519">
        <v>2518</v>
      </c>
      <c r="B2519" s="1">
        <v>43641</v>
      </c>
      <c r="C2519" s="1">
        <v>43802</v>
      </c>
      <c r="D2519" s="2">
        <v>29</v>
      </c>
      <c r="E2519" s="2" t="s">
        <v>1701</v>
      </c>
      <c r="F2519" s="2" t="s">
        <v>1709</v>
      </c>
      <c r="H2519" t="str">
        <f t="shared" si="351"/>
        <v/>
      </c>
      <c r="I2519" t="str">
        <f t="shared" ca="1" si="352"/>
        <v>outros</v>
      </c>
      <c r="J2519" t="str">
        <f t="shared" ca="1" si="353"/>
        <v>Entregue</v>
      </c>
      <c r="K2519">
        <f t="shared" ca="1" si="354"/>
        <v>1</v>
      </c>
      <c r="L2519">
        <f t="shared" ca="1" si="355"/>
        <v>2</v>
      </c>
      <c r="M2519" s="6" t="str">
        <f t="shared" si="356"/>
        <v>43</v>
      </c>
      <c r="N2519" s="6">
        <v>12</v>
      </c>
      <c r="O2519" s="6">
        <v>2019</v>
      </c>
      <c r="P2519" s="6" t="s">
        <v>1691</v>
      </c>
      <c r="Q2519" s="6">
        <v>12</v>
      </c>
      <c r="R2519" s="6">
        <v>2019</v>
      </c>
      <c r="S2519" s="7">
        <f t="shared" ca="1" si="357"/>
        <v>43642</v>
      </c>
      <c r="T2519" s="7" t="str">
        <f t="shared" si="358"/>
        <v>3</v>
      </c>
      <c r="U2519" s="7">
        <f t="shared" si="359"/>
        <v>43802</v>
      </c>
    </row>
    <row r="2520" spans="1:21" x14ac:dyDescent="0.25">
      <c r="A2520">
        <v>2519</v>
      </c>
      <c r="B2520" s="1">
        <v>43638</v>
      </c>
      <c r="C2520" s="1">
        <v>43802</v>
      </c>
      <c r="D2520" s="2">
        <v>94</v>
      </c>
      <c r="E2520" s="2" t="s">
        <v>1701</v>
      </c>
      <c r="F2520" s="2" t="s">
        <v>1709</v>
      </c>
      <c r="H2520" t="str">
        <f t="shared" si="351"/>
        <v/>
      </c>
      <c r="I2520" t="str">
        <f t="shared" ca="1" si="352"/>
        <v>cliente indisponivel</v>
      </c>
      <c r="J2520" t="str">
        <f t="shared" ca="1" si="353"/>
        <v>Não entregue</v>
      </c>
      <c r="K2520">
        <f t="shared" ca="1" si="354"/>
        <v>2</v>
      </c>
      <c r="L2520">
        <f t="shared" ca="1" si="355"/>
        <v>1</v>
      </c>
      <c r="M2520" s="6" t="str">
        <f t="shared" si="356"/>
        <v>43</v>
      </c>
      <c r="N2520" s="6">
        <v>12</v>
      </c>
      <c r="O2520" s="6">
        <v>2019</v>
      </c>
      <c r="P2520" s="6" t="s">
        <v>1691</v>
      </c>
      <c r="Q2520" s="6">
        <v>12</v>
      </c>
      <c r="R2520" s="6">
        <v>2019</v>
      </c>
      <c r="S2520" s="7">
        <f t="shared" ca="1" si="357"/>
        <v>43639</v>
      </c>
      <c r="T2520" s="7" t="str">
        <f t="shared" si="358"/>
        <v>3</v>
      </c>
      <c r="U2520" s="7">
        <f t="shared" si="359"/>
        <v>43802</v>
      </c>
    </row>
    <row r="2521" spans="1:21" x14ac:dyDescent="0.25">
      <c r="A2521">
        <v>2520</v>
      </c>
      <c r="B2521" s="1">
        <v>43639</v>
      </c>
      <c r="C2521" s="1">
        <v>43813</v>
      </c>
      <c r="D2521" s="2">
        <v>125</v>
      </c>
      <c r="E2521" s="2" t="s">
        <v>1701</v>
      </c>
      <c r="F2521" s="2" t="s">
        <v>1709</v>
      </c>
      <c r="H2521" t="str">
        <f t="shared" si="351"/>
        <v/>
      </c>
      <c r="I2521" t="str">
        <f t="shared" ca="1" si="352"/>
        <v>outros</v>
      </c>
      <c r="J2521" t="str">
        <f t="shared" ca="1" si="353"/>
        <v>Entregue</v>
      </c>
      <c r="K2521">
        <f t="shared" ca="1" si="354"/>
        <v>1</v>
      </c>
      <c r="L2521">
        <f t="shared" ca="1" si="355"/>
        <v>1</v>
      </c>
      <c r="M2521" s="6" t="str">
        <f t="shared" si="356"/>
        <v>43</v>
      </c>
      <c r="N2521" s="6">
        <v>12</v>
      </c>
      <c r="O2521" s="6">
        <v>2019</v>
      </c>
      <c r="P2521" s="6" t="s">
        <v>90</v>
      </c>
      <c r="Q2521" s="6">
        <v>12</v>
      </c>
      <c r="R2521" s="6">
        <v>2019</v>
      </c>
      <c r="S2521" s="7">
        <f t="shared" ca="1" si="357"/>
        <v>43641</v>
      </c>
      <c r="T2521" s="7" t="str">
        <f t="shared" si="358"/>
        <v>14</v>
      </c>
      <c r="U2521" s="7">
        <f t="shared" si="359"/>
        <v>43813</v>
      </c>
    </row>
    <row r="2522" spans="1:21" x14ac:dyDescent="0.25">
      <c r="A2522">
        <v>2521</v>
      </c>
      <c r="B2522" s="1">
        <v>43641</v>
      </c>
      <c r="C2522" s="1">
        <v>43808</v>
      </c>
      <c r="D2522" s="2">
        <v>164</v>
      </c>
      <c r="E2522" s="2" t="s">
        <v>1701</v>
      </c>
      <c r="F2522" s="2" t="s">
        <v>1709</v>
      </c>
      <c r="H2522" t="str">
        <f t="shared" si="351"/>
        <v/>
      </c>
      <c r="I2522" t="str">
        <f t="shared" ca="1" si="352"/>
        <v>outros</v>
      </c>
      <c r="J2522" t="str">
        <f t="shared" ca="1" si="353"/>
        <v>Entregue</v>
      </c>
      <c r="K2522">
        <f t="shared" ca="1" si="354"/>
        <v>1</v>
      </c>
      <c r="L2522">
        <f t="shared" ca="1" si="355"/>
        <v>1</v>
      </c>
      <c r="M2522" s="6" t="str">
        <f t="shared" si="356"/>
        <v>43</v>
      </c>
      <c r="N2522" s="6">
        <v>12</v>
      </c>
      <c r="O2522" s="6">
        <v>2019</v>
      </c>
      <c r="P2522" s="6" t="s">
        <v>1694</v>
      </c>
      <c r="Q2522" s="6">
        <v>12</v>
      </c>
      <c r="R2522" s="6">
        <v>2019</v>
      </c>
      <c r="S2522" s="7">
        <f t="shared" ca="1" si="357"/>
        <v>43641</v>
      </c>
      <c r="T2522" s="7" t="str">
        <f t="shared" si="358"/>
        <v>9</v>
      </c>
      <c r="U2522" s="7">
        <f t="shared" si="359"/>
        <v>43808</v>
      </c>
    </row>
    <row r="2523" spans="1:21" x14ac:dyDescent="0.25">
      <c r="A2523">
        <v>2522</v>
      </c>
      <c r="B2523" s="1">
        <v>43641</v>
      </c>
      <c r="C2523" s="1">
        <v>43811</v>
      </c>
      <c r="D2523" s="2">
        <v>95</v>
      </c>
      <c r="E2523" s="2" t="s">
        <v>1702</v>
      </c>
      <c r="F2523" s="2" t="s">
        <v>1703</v>
      </c>
      <c r="H2523" t="str">
        <f t="shared" ca="1" si="351"/>
        <v>outros</v>
      </c>
      <c r="I2523" t="str">
        <f t="shared" ca="1" si="352"/>
        <v>outros</v>
      </c>
      <c r="J2523" t="str">
        <f t="shared" ca="1" si="353"/>
        <v>Entregue</v>
      </c>
      <c r="K2523">
        <f t="shared" ca="1" si="354"/>
        <v>1</v>
      </c>
      <c r="L2523">
        <f t="shared" ca="1" si="355"/>
        <v>1</v>
      </c>
      <c r="M2523" s="6" t="str">
        <f t="shared" si="356"/>
        <v>43</v>
      </c>
      <c r="N2523" s="6">
        <v>12</v>
      </c>
      <c r="O2523" s="6">
        <v>2019</v>
      </c>
      <c r="P2523" s="6" t="s">
        <v>78</v>
      </c>
      <c r="Q2523" s="6">
        <v>12</v>
      </c>
      <c r="R2523" s="6">
        <v>2019</v>
      </c>
      <c r="S2523" s="7">
        <f t="shared" ca="1" si="357"/>
        <v>43639</v>
      </c>
      <c r="T2523" s="7" t="str">
        <f t="shared" si="358"/>
        <v>12</v>
      </c>
      <c r="U2523" s="7">
        <f t="shared" si="359"/>
        <v>43811</v>
      </c>
    </row>
    <row r="2524" spans="1:21" x14ac:dyDescent="0.25">
      <c r="A2524">
        <v>2523</v>
      </c>
      <c r="B2524" s="1">
        <v>43638</v>
      </c>
      <c r="C2524" s="1">
        <v>43806</v>
      </c>
      <c r="D2524" s="2">
        <v>53</v>
      </c>
      <c r="E2524" s="2" t="s">
        <v>1701</v>
      </c>
      <c r="F2524" s="2" t="s">
        <v>1709</v>
      </c>
      <c r="H2524" t="str">
        <f t="shared" si="351"/>
        <v/>
      </c>
      <c r="I2524" t="str">
        <f t="shared" ca="1" si="352"/>
        <v>cliente indisponivel</v>
      </c>
      <c r="J2524" t="str">
        <f t="shared" ca="1" si="353"/>
        <v>Não entregue</v>
      </c>
      <c r="K2524">
        <f t="shared" ca="1" si="354"/>
        <v>2</v>
      </c>
      <c r="L2524">
        <f t="shared" ca="1" si="355"/>
        <v>3</v>
      </c>
      <c r="M2524" s="6" t="str">
        <f t="shared" si="356"/>
        <v>43</v>
      </c>
      <c r="N2524" s="6">
        <v>12</v>
      </c>
      <c r="O2524" s="6">
        <v>2019</v>
      </c>
      <c r="P2524" s="6" t="s">
        <v>1697</v>
      </c>
      <c r="Q2524" s="6">
        <v>12</v>
      </c>
      <c r="R2524" s="6">
        <v>2019</v>
      </c>
      <c r="S2524" s="7">
        <f t="shared" ca="1" si="357"/>
        <v>43638</v>
      </c>
      <c r="T2524" s="7" t="str">
        <f t="shared" si="358"/>
        <v>7</v>
      </c>
      <c r="U2524" s="7">
        <f t="shared" si="359"/>
        <v>43806</v>
      </c>
    </row>
    <row r="2525" spans="1:21" x14ac:dyDescent="0.25">
      <c r="A2525">
        <v>2524</v>
      </c>
      <c r="B2525" s="1">
        <v>43640</v>
      </c>
      <c r="C2525" s="1">
        <v>43803</v>
      </c>
      <c r="D2525" s="2">
        <v>148</v>
      </c>
      <c r="E2525" s="2" t="s">
        <v>1701</v>
      </c>
      <c r="F2525" s="2" t="s">
        <v>1709</v>
      </c>
      <c r="H2525" t="str">
        <f t="shared" si="351"/>
        <v/>
      </c>
      <c r="I2525" t="str">
        <f t="shared" ca="1" si="352"/>
        <v>outros</v>
      </c>
      <c r="J2525" t="str">
        <f t="shared" ca="1" si="353"/>
        <v>Entregue</v>
      </c>
      <c r="K2525">
        <f t="shared" ca="1" si="354"/>
        <v>1</v>
      </c>
      <c r="L2525">
        <f t="shared" ca="1" si="355"/>
        <v>2</v>
      </c>
      <c r="M2525" s="6" t="str">
        <f t="shared" si="356"/>
        <v>43</v>
      </c>
      <c r="N2525" s="6">
        <v>12</v>
      </c>
      <c r="O2525" s="6">
        <v>2019</v>
      </c>
      <c r="P2525" s="6" t="s">
        <v>1698</v>
      </c>
      <c r="Q2525" s="6">
        <v>12</v>
      </c>
      <c r="R2525" s="6">
        <v>2019</v>
      </c>
      <c r="S2525" s="7">
        <f t="shared" ca="1" si="357"/>
        <v>43641</v>
      </c>
      <c r="T2525" s="7" t="str">
        <f t="shared" si="358"/>
        <v>4</v>
      </c>
      <c r="U2525" s="7">
        <f t="shared" si="359"/>
        <v>43803</v>
      </c>
    </row>
    <row r="2526" spans="1:21" x14ac:dyDescent="0.25">
      <c r="A2526">
        <v>2525</v>
      </c>
      <c r="B2526" s="1">
        <v>43640</v>
      </c>
      <c r="C2526" s="1">
        <v>43810</v>
      </c>
      <c r="D2526" s="2">
        <v>85</v>
      </c>
      <c r="E2526" s="2" t="s">
        <v>1701</v>
      </c>
      <c r="F2526" s="2" t="s">
        <v>1709</v>
      </c>
      <c r="H2526" t="str">
        <f t="shared" si="351"/>
        <v/>
      </c>
      <c r="I2526" t="str">
        <f t="shared" ca="1" si="352"/>
        <v>cliente indisponivel</v>
      </c>
      <c r="J2526" t="str">
        <f t="shared" ca="1" si="353"/>
        <v>Não entregue</v>
      </c>
      <c r="K2526">
        <f t="shared" ca="1" si="354"/>
        <v>2</v>
      </c>
      <c r="L2526">
        <f t="shared" ca="1" si="355"/>
        <v>3</v>
      </c>
      <c r="M2526" s="6" t="str">
        <f t="shared" si="356"/>
        <v>43</v>
      </c>
      <c r="N2526" s="6">
        <v>12</v>
      </c>
      <c r="O2526" s="6">
        <v>2019</v>
      </c>
      <c r="P2526" s="6" t="s">
        <v>71</v>
      </c>
      <c r="Q2526" s="6">
        <v>12</v>
      </c>
      <c r="R2526" s="6">
        <v>2019</v>
      </c>
      <c r="S2526" s="7">
        <f t="shared" ca="1" si="357"/>
        <v>43642</v>
      </c>
      <c r="T2526" s="7" t="str">
        <f t="shared" si="358"/>
        <v>11</v>
      </c>
      <c r="U2526" s="7">
        <f t="shared" si="359"/>
        <v>43810</v>
      </c>
    </row>
    <row r="2527" spans="1:21" x14ac:dyDescent="0.25">
      <c r="A2527">
        <v>2526</v>
      </c>
      <c r="B2527" s="1">
        <v>43641</v>
      </c>
      <c r="C2527" s="1">
        <v>43821</v>
      </c>
      <c r="D2527" s="2">
        <v>191</v>
      </c>
      <c r="E2527" s="2" t="s">
        <v>1702</v>
      </c>
      <c r="F2527" s="2" t="s">
        <v>1704</v>
      </c>
      <c r="H2527" t="str">
        <f t="shared" ca="1" si="351"/>
        <v>outros</v>
      </c>
      <c r="I2527" t="str">
        <f t="shared" ca="1" si="352"/>
        <v>outros</v>
      </c>
      <c r="J2527" t="str">
        <f t="shared" ca="1" si="353"/>
        <v>Entregue</v>
      </c>
      <c r="K2527">
        <f t="shared" ca="1" si="354"/>
        <v>1</v>
      </c>
      <c r="L2527">
        <f t="shared" ca="1" si="355"/>
        <v>3</v>
      </c>
      <c r="M2527" s="6" t="str">
        <f t="shared" si="356"/>
        <v>43</v>
      </c>
      <c r="N2527" s="6">
        <v>12</v>
      </c>
      <c r="O2527" s="6">
        <v>2019</v>
      </c>
      <c r="P2527" s="6" t="s">
        <v>138</v>
      </c>
      <c r="Q2527" s="6">
        <v>12</v>
      </c>
      <c r="R2527" s="6">
        <v>2019</v>
      </c>
      <c r="S2527" s="7">
        <f t="shared" ca="1" si="357"/>
        <v>43639</v>
      </c>
      <c r="T2527" s="7" t="str">
        <f t="shared" si="358"/>
        <v>22</v>
      </c>
      <c r="U2527" s="7">
        <f t="shared" si="359"/>
        <v>43821</v>
      </c>
    </row>
    <row r="2528" spans="1:21" x14ac:dyDescent="0.25">
      <c r="A2528">
        <v>2527</v>
      </c>
      <c r="B2528" s="1">
        <v>43640</v>
      </c>
      <c r="C2528" s="1">
        <v>43804</v>
      </c>
      <c r="D2528" s="2">
        <v>135</v>
      </c>
      <c r="E2528" s="2" t="s">
        <v>1702</v>
      </c>
      <c r="F2528" s="2" t="s">
        <v>1704</v>
      </c>
      <c r="H2528" t="str">
        <f t="shared" ca="1" si="351"/>
        <v>outros</v>
      </c>
      <c r="I2528" t="str">
        <f t="shared" ca="1" si="352"/>
        <v>outros</v>
      </c>
      <c r="J2528" t="str">
        <f t="shared" ca="1" si="353"/>
        <v>Entregue</v>
      </c>
      <c r="K2528">
        <f t="shared" ca="1" si="354"/>
        <v>1</v>
      </c>
      <c r="L2528">
        <f t="shared" ca="1" si="355"/>
        <v>2</v>
      </c>
      <c r="M2528" s="6" t="str">
        <f t="shared" si="356"/>
        <v>43</v>
      </c>
      <c r="N2528" s="6">
        <v>12</v>
      </c>
      <c r="O2528" s="6">
        <v>2019</v>
      </c>
      <c r="P2528" s="6" t="s">
        <v>1695</v>
      </c>
      <c r="Q2528" s="6">
        <v>12</v>
      </c>
      <c r="R2528" s="6">
        <v>2019</v>
      </c>
      <c r="S2528" s="7">
        <f t="shared" ca="1" si="357"/>
        <v>43641</v>
      </c>
      <c r="T2528" s="7" t="str">
        <f t="shared" si="358"/>
        <v>5</v>
      </c>
      <c r="U2528" s="7">
        <f t="shared" si="359"/>
        <v>43804</v>
      </c>
    </row>
    <row r="2529" spans="1:21" x14ac:dyDescent="0.25">
      <c r="A2529">
        <v>2528</v>
      </c>
      <c r="B2529" s="1">
        <v>43638</v>
      </c>
      <c r="C2529" s="1">
        <v>43823</v>
      </c>
      <c r="D2529" s="2">
        <v>70</v>
      </c>
      <c r="E2529" s="2" t="s">
        <v>1701</v>
      </c>
      <c r="F2529" s="2" t="s">
        <v>1709</v>
      </c>
      <c r="H2529" t="str">
        <f t="shared" si="351"/>
        <v/>
      </c>
      <c r="I2529" t="str">
        <f t="shared" ca="1" si="352"/>
        <v>outros</v>
      </c>
      <c r="J2529" t="str">
        <f t="shared" ca="1" si="353"/>
        <v>Entregue</v>
      </c>
      <c r="K2529">
        <f t="shared" ca="1" si="354"/>
        <v>1</v>
      </c>
      <c r="L2529">
        <f t="shared" ca="1" si="355"/>
        <v>1</v>
      </c>
      <c r="M2529" s="6" t="str">
        <f t="shared" si="356"/>
        <v>43</v>
      </c>
      <c r="N2529" s="6">
        <v>12</v>
      </c>
      <c r="O2529" s="6">
        <v>2019</v>
      </c>
      <c r="P2529" s="6" t="s">
        <v>151</v>
      </c>
      <c r="Q2529" s="6">
        <v>12</v>
      </c>
      <c r="R2529" s="6">
        <v>2019</v>
      </c>
      <c r="S2529" s="7">
        <f t="shared" ca="1" si="357"/>
        <v>43640</v>
      </c>
      <c r="T2529" s="7" t="str">
        <f t="shared" si="358"/>
        <v>24</v>
      </c>
      <c r="U2529" s="7">
        <f t="shared" si="359"/>
        <v>43823</v>
      </c>
    </row>
    <row r="2530" spans="1:21" x14ac:dyDescent="0.25">
      <c r="A2530">
        <v>2529</v>
      </c>
      <c r="B2530" s="1">
        <v>43639</v>
      </c>
      <c r="C2530" s="1">
        <v>43809</v>
      </c>
      <c r="D2530" s="2">
        <v>118</v>
      </c>
      <c r="E2530" s="2" t="s">
        <v>1702</v>
      </c>
      <c r="F2530" s="2" t="s">
        <v>1703</v>
      </c>
      <c r="H2530" t="str">
        <f t="shared" ca="1" si="351"/>
        <v>outros</v>
      </c>
      <c r="I2530" t="str">
        <f t="shared" ca="1" si="352"/>
        <v>outros</v>
      </c>
      <c r="J2530" t="str">
        <f t="shared" ca="1" si="353"/>
        <v>Entregue</v>
      </c>
      <c r="K2530">
        <f t="shared" ca="1" si="354"/>
        <v>1</v>
      </c>
      <c r="L2530">
        <f t="shared" ca="1" si="355"/>
        <v>3</v>
      </c>
      <c r="M2530" s="6" t="str">
        <f t="shared" si="356"/>
        <v>43</v>
      </c>
      <c r="N2530" s="6">
        <v>12</v>
      </c>
      <c r="O2530" s="6">
        <v>2019</v>
      </c>
      <c r="P2530" s="6" t="s">
        <v>65</v>
      </c>
      <c r="Q2530" s="6">
        <v>12</v>
      </c>
      <c r="R2530" s="6">
        <v>2019</v>
      </c>
      <c r="S2530" s="7">
        <f t="shared" ca="1" si="357"/>
        <v>43640</v>
      </c>
      <c r="T2530" s="7" t="str">
        <f t="shared" si="358"/>
        <v>10</v>
      </c>
      <c r="U2530" s="7">
        <f t="shared" si="359"/>
        <v>43809</v>
      </c>
    </row>
    <row r="2531" spans="1:21" x14ac:dyDescent="0.25">
      <c r="A2531">
        <v>2530</v>
      </c>
      <c r="B2531" s="1">
        <v>43638</v>
      </c>
      <c r="C2531" s="1">
        <v>43816</v>
      </c>
      <c r="D2531" s="2">
        <v>155</v>
      </c>
      <c r="E2531" s="2" t="s">
        <v>1701</v>
      </c>
      <c r="F2531" s="2" t="s">
        <v>1709</v>
      </c>
      <c r="H2531" t="str">
        <f t="shared" si="351"/>
        <v/>
      </c>
      <c r="I2531" t="str">
        <f t="shared" ca="1" si="352"/>
        <v>cliente indisponivel</v>
      </c>
      <c r="J2531" t="str">
        <f t="shared" ca="1" si="353"/>
        <v>Não entregue</v>
      </c>
      <c r="K2531">
        <f t="shared" ca="1" si="354"/>
        <v>2</v>
      </c>
      <c r="L2531">
        <f t="shared" ca="1" si="355"/>
        <v>3</v>
      </c>
      <c r="M2531" s="6" t="str">
        <f t="shared" si="356"/>
        <v>43</v>
      </c>
      <c r="N2531" s="6">
        <v>12</v>
      </c>
      <c r="O2531" s="6">
        <v>2019</v>
      </c>
      <c r="P2531" s="6" t="s">
        <v>108</v>
      </c>
      <c r="Q2531" s="6">
        <v>12</v>
      </c>
      <c r="R2531" s="6">
        <v>2019</v>
      </c>
      <c r="S2531" s="7">
        <f t="shared" ca="1" si="357"/>
        <v>43638</v>
      </c>
      <c r="T2531" s="7" t="str">
        <f t="shared" si="358"/>
        <v>17</v>
      </c>
      <c r="U2531" s="7">
        <f t="shared" si="359"/>
        <v>43816</v>
      </c>
    </row>
    <row r="2532" spans="1:21" x14ac:dyDescent="0.25">
      <c r="A2532">
        <v>2531</v>
      </c>
      <c r="B2532" s="1">
        <v>43640</v>
      </c>
      <c r="C2532" s="1">
        <v>43814</v>
      </c>
      <c r="D2532" s="2">
        <v>87</v>
      </c>
      <c r="E2532" s="2" t="s">
        <v>1702</v>
      </c>
      <c r="F2532" s="2" t="s">
        <v>1703</v>
      </c>
      <c r="H2532" t="str">
        <f t="shared" ca="1" si="351"/>
        <v>outros</v>
      </c>
      <c r="I2532" t="str">
        <f t="shared" ca="1" si="352"/>
        <v>outros</v>
      </c>
      <c r="J2532" t="str">
        <f t="shared" ca="1" si="353"/>
        <v>Entregue</v>
      </c>
      <c r="K2532">
        <f t="shared" ca="1" si="354"/>
        <v>1</v>
      </c>
      <c r="L2532">
        <f t="shared" ca="1" si="355"/>
        <v>2</v>
      </c>
      <c r="M2532" s="6" t="str">
        <f t="shared" si="356"/>
        <v>43</v>
      </c>
      <c r="N2532" s="6">
        <v>12</v>
      </c>
      <c r="O2532" s="6">
        <v>2019</v>
      </c>
      <c r="P2532" s="6" t="s">
        <v>95</v>
      </c>
      <c r="Q2532" s="6">
        <v>12</v>
      </c>
      <c r="R2532" s="6">
        <v>2019</v>
      </c>
      <c r="S2532" s="7">
        <f t="shared" ca="1" si="357"/>
        <v>43641</v>
      </c>
      <c r="T2532" s="7" t="str">
        <f t="shared" si="358"/>
        <v>15</v>
      </c>
      <c r="U2532" s="7">
        <f t="shared" si="359"/>
        <v>43814</v>
      </c>
    </row>
    <row r="2533" spans="1:21" x14ac:dyDescent="0.25">
      <c r="A2533">
        <v>2532</v>
      </c>
      <c r="B2533" s="1">
        <v>43641</v>
      </c>
      <c r="C2533" s="1">
        <v>43809</v>
      </c>
      <c r="D2533" s="2">
        <v>84</v>
      </c>
      <c r="E2533" s="2" t="s">
        <v>1701</v>
      </c>
      <c r="F2533" s="2" t="s">
        <v>1709</v>
      </c>
      <c r="H2533" t="str">
        <f t="shared" si="351"/>
        <v/>
      </c>
      <c r="I2533" t="str">
        <f t="shared" ca="1" si="352"/>
        <v>cliente indisponivel</v>
      </c>
      <c r="J2533" t="str">
        <f t="shared" ca="1" si="353"/>
        <v>Não entregue</v>
      </c>
      <c r="K2533">
        <f t="shared" ca="1" si="354"/>
        <v>2</v>
      </c>
      <c r="L2533">
        <f t="shared" ca="1" si="355"/>
        <v>2</v>
      </c>
      <c r="M2533" s="6" t="str">
        <f t="shared" si="356"/>
        <v>43</v>
      </c>
      <c r="N2533" s="6">
        <v>12</v>
      </c>
      <c r="O2533" s="6">
        <v>2019</v>
      </c>
      <c r="P2533" s="6" t="s">
        <v>65</v>
      </c>
      <c r="Q2533" s="6">
        <v>12</v>
      </c>
      <c r="R2533" s="6">
        <v>2019</v>
      </c>
      <c r="S2533" s="7">
        <f t="shared" ca="1" si="357"/>
        <v>43642</v>
      </c>
      <c r="T2533" s="7" t="str">
        <f t="shared" si="358"/>
        <v>10</v>
      </c>
      <c r="U2533" s="7">
        <f t="shared" si="359"/>
        <v>43809</v>
      </c>
    </row>
    <row r="2534" spans="1:21" x14ac:dyDescent="0.25">
      <c r="A2534">
        <v>2533</v>
      </c>
      <c r="B2534" s="1">
        <v>43639</v>
      </c>
      <c r="C2534" s="1">
        <v>43800</v>
      </c>
      <c r="D2534" s="2">
        <v>2</v>
      </c>
      <c r="E2534" s="2" t="s">
        <v>1701</v>
      </c>
      <c r="F2534" s="2" t="s">
        <v>1709</v>
      </c>
      <c r="H2534" t="str">
        <f t="shared" si="351"/>
        <v/>
      </c>
      <c r="I2534" t="str">
        <f t="shared" ca="1" si="352"/>
        <v>outros</v>
      </c>
      <c r="J2534" t="str">
        <f t="shared" ca="1" si="353"/>
        <v>Entregue</v>
      </c>
      <c r="K2534">
        <f t="shared" ca="1" si="354"/>
        <v>1</v>
      </c>
      <c r="L2534">
        <f t="shared" ca="1" si="355"/>
        <v>3</v>
      </c>
      <c r="M2534" s="6" t="str">
        <f t="shared" si="356"/>
        <v>43</v>
      </c>
      <c r="N2534" s="6">
        <v>12</v>
      </c>
      <c r="O2534" s="6">
        <v>2019</v>
      </c>
      <c r="P2534" s="6" t="s">
        <v>1696</v>
      </c>
      <c r="Q2534" s="6">
        <v>12</v>
      </c>
      <c r="R2534" s="6">
        <v>2019</v>
      </c>
      <c r="S2534" s="7">
        <f t="shared" ca="1" si="357"/>
        <v>43639</v>
      </c>
      <c r="T2534" s="7" t="str">
        <f t="shared" si="358"/>
        <v>1</v>
      </c>
      <c r="U2534" s="7">
        <f t="shared" si="359"/>
        <v>43800</v>
      </c>
    </row>
    <row r="2535" spans="1:21" x14ac:dyDescent="0.25">
      <c r="A2535">
        <v>2534</v>
      </c>
      <c r="B2535" s="1">
        <v>43640</v>
      </c>
      <c r="C2535" s="1">
        <v>43803</v>
      </c>
      <c r="D2535" s="2">
        <v>24</v>
      </c>
      <c r="E2535" s="2" t="s">
        <v>1701</v>
      </c>
      <c r="F2535" s="2" t="s">
        <v>1709</v>
      </c>
      <c r="H2535" t="str">
        <f t="shared" si="351"/>
        <v/>
      </c>
      <c r="I2535" t="str">
        <f t="shared" ca="1" si="352"/>
        <v>cliente indisponivel</v>
      </c>
      <c r="J2535" t="str">
        <f t="shared" ca="1" si="353"/>
        <v>Não entregue</v>
      </c>
      <c r="K2535">
        <f t="shared" ca="1" si="354"/>
        <v>2</v>
      </c>
      <c r="L2535">
        <f t="shared" ca="1" si="355"/>
        <v>3</v>
      </c>
      <c r="M2535" s="6" t="str">
        <f t="shared" si="356"/>
        <v>43</v>
      </c>
      <c r="N2535" s="6">
        <v>12</v>
      </c>
      <c r="O2535" s="6">
        <v>2019</v>
      </c>
      <c r="P2535" s="6" t="s">
        <v>1698</v>
      </c>
      <c r="Q2535" s="6">
        <v>12</v>
      </c>
      <c r="R2535" s="6">
        <v>2019</v>
      </c>
      <c r="S2535" s="7">
        <f t="shared" ca="1" si="357"/>
        <v>43638</v>
      </c>
      <c r="T2535" s="7" t="str">
        <f t="shared" si="358"/>
        <v>4</v>
      </c>
      <c r="U2535" s="7">
        <f t="shared" si="359"/>
        <v>43803</v>
      </c>
    </row>
    <row r="2536" spans="1:21" x14ac:dyDescent="0.25">
      <c r="A2536">
        <v>2535</v>
      </c>
      <c r="B2536" s="1">
        <v>43638</v>
      </c>
      <c r="C2536" s="1">
        <v>43806</v>
      </c>
      <c r="D2536" s="2">
        <v>44</v>
      </c>
      <c r="E2536" s="2" t="s">
        <v>1701</v>
      </c>
      <c r="F2536" s="2" t="s">
        <v>1709</v>
      </c>
      <c r="H2536" t="str">
        <f t="shared" si="351"/>
        <v/>
      </c>
      <c r="I2536" t="str">
        <f t="shared" ca="1" si="352"/>
        <v>outros</v>
      </c>
      <c r="J2536" t="str">
        <f t="shared" ca="1" si="353"/>
        <v>Entregue</v>
      </c>
      <c r="K2536">
        <f t="shared" ca="1" si="354"/>
        <v>1</v>
      </c>
      <c r="L2536">
        <f t="shared" ca="1" si="355"/>
        <v>2</v>
      </c>
      <c r="M2536" s="6" t="str">
        <f t="shared" si="356"/>
        <v>43</v>
      </c>
      <c r="N2536" s="6">
        <v>12</v>
      </c>
      <c r="O2536" s="6">
        <v>2019</v>
      </c>
      <c r="P2536" s="6" t="s">
        <v>1697</v>
      </c>
      <c r="Q2536" s="6">
        <v>12</v>
      </c>
      <c r="R2536" s="6">
        <v>2019</v>
      </c>
      <c r="S2536" s="7">
        <f t="shared" ca="1" si="357"/>
        <v>43639</v>
      </c>
      <c r="T2536" s="7" t="str">
        <f t="shared" si="358"/>
        <v>7</v>
      </c>
      <c r="U2536" s="7">
        <f t="shared" si="359"/>
        <v>43806</v>
      </c>
    </row>
    <row r="2537" spans="1:21" x14ac:dyDescent="0.25">
      <c r="A2537">
        <v>2536</v>
      </c>
      <c r="B2537" s="1">
        <v>43641</v>
      </c>
      <c r="C2537" s="1">
        <v>43809</v>
      </c>
      <c r="D2537" s="2">
        <v>32</v>
      </c>
      <c r="E2537" s="2" t="s">
        <v>1701</v>
      </c>
      <c r="F2537" s="2" t="s">
        <v>1709</v>
      </c>
      <c r="H2537" t="str">
        <f t="shared" si="351"/>
        <v/>
      </c>
      <c r="I2537" t="str">
        <f t="shared" ca="1" si="352"/>
        <v>cliente indisponivel</v>
      </c>
      <c r="J2537" t="str">
        <f t="shared" ca="1" si="353"/>
        <v>Não entregue</v>
      </c>
      <c r="K2537">
        <f t="shared" ca="1" si="354"/>
        <v>2</v>
      </c>
      <c r="L2537">
        <f t="shared" ca="1" si="355"/>
        <v>2</v>
      </c>
      <c r="M2537" s="6" t="str">
        <f t="shared" si="356"/>
        <v>43</v>
      </c>
      <c r="N2537" s="6">
        <v>12</v>
      </c>
      <c r="O2537" s="6">
        <v>2019</v>
      </c>
      <c r="P2537" s="6" t="s">
        <v>65</v>
      </c>
      <c r="Q2537" s="6">
        <v>12</v>
      </c>
      <c r="R2537" s="6">
        <v>2019</v>
      </c>
      <c r="S2537" s="7">
        <f t="shared" ca="1" si="357"/>
        <v>43640</v>
      </c>
      <c r="T2537" s="7" t="str">
        <f t="shared" si="358"/>
        <v>10</v>
      </c>
      <c r="U2537" s="7">
        <f t="shared" si="359"/>
        <v>43809</v>
      </c>
    </row>
    <row r="2538" spans="1:21" x14ac:dyDescent="0.25">
      <c r="A2538">
        <v>2537</v>
      </c>
      <c r="B2538" s="1">
        <v>43642</v>
      </c>
      <c r="C2538" s="1">
        <v>43822</v>
      </c>
      <c r="D2538" s="2">
        <v>163</v>
      </c>
      <c r="E2538" s="2" t="s">
        <v>1702</v>
      </c>
      <c r="F2538" s="2" t="s">
        <v>1704</v>
      </c>
      <c r="H2538" t="str">
        <f t="shared" ca="1" si="351"/>
        <v>cliente indisponivel</v>
      </c>
      <c r="I2538" t="str">
        <f t="shared" ca="1" si="352"/>
        <v>cliente indisponivel</v>
      </c>
      <c r="J2538" t="str">
        <f t="shared" ca="1" si="353"/>
        <v>Não entregue</v>
      </c>
      <c r="K2538">
        <f t="shared" ca="1" si="354"/>
        <v>2</v>
      </c>
      <c r="L2538">
        <f t="shared" ca="1" si="355"/>
        <v>3</v>
      </c>
      <c r="M2538" s="6" t="str">
        <f t="shared" si="356"/>
        <v>43</v>
      </c>
      <c r="N2538" s="6">
        <v>12</v>
      </c>
      <c r="O2538" s="6">
        <v>2019</v>
      </c>
      <c r="P2538" s="6" t="s">
        <v>144</v>
      </c>
      <c r="Q2538" s="6">
        <v>12</v>
      </c>
      <c r="R2538" s="6">
        <v>2019</v>
      </c>
      <c r="S2538" s="7">
        <f t="shared" ca="1" si="357"/>
        <v>43642</v>
      </c>
      <c r="T2538" s="7" t="str">
        <f t="shared" si="358"/>
        <v>23</v>
      </c>
      <c r="U2538" s="7">
        <f t="shared" si="359"/>
        <v>43822</v>
      </c>
    </row>
    <row r="2539" spans="1:21" x14ac:dyDescent="0.25">
      <c r="A2539">
        <v>2538</v>
      </c>
      <c r="B2539" s="1">
        <v>43638</v>
      </c>
      <c r="C2539" s="1">
        <v>43803</v>
      </c>
      <c r="D2539" s="2">
        <v>64</v>
      </c>
      <c r="E2539" s="2" t="s">
        <v>1701</v>
      </c>
      <c r="F2539" s="2" t="s">
        <v>1709</v>
      </c>
      <c r="H2539" t="str">
        <f t="shared" si="351"/>
        <v/>
      </c>
      <c r="I2539" t="str">
        <f t="shared" ca="1" si="352"/>
        <v>outros</v>
      </c>
      <c r="J2539" t="str">
        <f t="shared" ca="1" si="353"/>
        <v>Entregue</v>
      </c>
      <c r="K2539">
        <f t="shared" ca="1" si="354"/>
        <v>1</v>
      </c>
      <c r="L2539">
        <f t="shared" ca="1" si="355"/>
        <v>3</v>
      </c>
      <c r="M2539" s="6" t="str">
        <f t="shared" si="356"/>
        <v>43</v>
      </c>
      <c r="N2539" s="6">
        <v>12</v>
      </c>
      <c r="O2539" s="6">
        <v>2019</v>
      </c>
      <c r="P2539" s="6" t="s">
        <v>1698</v>
      </c>
      <c r="Q2539" s="6">
        <v>12</v>
      </c>
      <c r="R2539" s="6">
        <v>2019</v>
      </c>
      <c r="S2539" s="7">
        <f t="shared" ca="1" si="357"/>
        <v>43638</v>
      </c>
      <c r="T2539" s="7" t="str">
        <f t="shared" si="358"/>
        <v>4</v>
      </c>
      <c r="U2539" s="7">
        <f t="shared" si="359"/>
        <v>43803</v>
      </c>
    </row>
    <row r="2540" spans="1:21" x14ac:dyDescent="0.25">
      <c r="A2540">
        <v>2539</v>
      </c>
      <c r="B2540" s="1">
        <v>43641</v>
      </c>
      <c r="C2540" s="1">
        <v>43824</v>
      </c>
      <c r="D2540" s="2">
        <v>126</v>
      </c>
      <c r="E2540" s="2" t="s">
        <v>1702</v>
      </c>
      <c r="F2540" s="2" t="s">
        <v>1704</v>
      </c>
      <c r="H2540" t="str">
        <f t="shared" ca="1" si="351"/>
        <v>cliente indisponivel</v>
      </c>
      <c r="I2540" t="str">
        <f t="shared" ca="1" si="352"/>
        <v>cliente indisponivel</v>
      </c>
      <c r="J2540" t="str">
        <f t="shared" ca="1" si="353"/>
        <v>Não entregue</v>
      </c>
      <c r="K2540">
        <f t="shared" ca="1" si="354"/>
        <v>2</v>
      </c>
      <c r="L2540">
        <f t="shared" ca="1" si="355"/>
        <v>2</v>
      </c>
      <c r="M2540" s="6" t="str">
        <f t="shared" si="356"/>
        <v>43</v>
      </c>
      <c r="N2540" s="6">
        <v>12</v>
      </c>
      <c r="O2540" s="6">
        <v>2019</v>
      </c>
      <c r="P2540" s="6" t="s">
        <v>157</v>
      </c>
      <c r="Q2540" s="6">
        <v>12</v>
      </c>
      <c r="R2540" s="6">
        <v>2019</v>
      </c>
      <c r="S2540" s="7">
        <f t="shared" ca="1" si="357"/>
        <v>43641</v>
      </c>
      <c r="T2540" s="7" t="str">
        <f t="shared" si="358"/>
        <v>25</v>
      </c>
      <c r="U2540" s="7">
        <f t="shared" si="359"/>
        <v>43824</v>
      </c>
    </row>
    <row r="2541" spans="1:21" x14ac:dyDescent="0.25">
      <c r="A2541">
        <v>2540</v>
      </c>
      <c r="B2541" s="1">
        <v>43640</v>
      </c>
      <c r="C2541" s="1">
        <v>43804</v>
      </c>
      <c r="D2541" s="2">
        <v>159</v>
      </c>
      <c r="E2541" s="2" t="s">
        <v>1702</v>
      </c>
      <c r="F2541" s="2" t="s">
        <v>1703</v>
      </c>
      <c r="H2541" t="str">
        <f t="shared" ca="1" si="351"/>
        <v>cliente indisponivel</v>
      </c>
      <c r="I2541" t="str">
        <f t="shared" ca="1" si="352"/>
        <v>cliente indisponivel</v>
      </c>
      <c r="J2541" t="str">
        <f t="shared" ca="1" si="353"/>
        <v>Não entregue</v>
      </c>
      <c r="K2541">
        <f t="shared" ca="1" si="354"/>
        <v>2</v>
      </c>
      <c r="L2541">
        <f t="shared" ca="1" si="355"/>
        <v>1</v>
      </c>
      <c r="M2541" s="6" t="str">
        <f t="shared" si="356"/>
        <v>43</v>
      </c>
      <c r="N2541" s="6">
        <v>12</v>
      </c>
      <c r="O2541" s="6">
        <v>2019</v>
      </c>
      <c r="P2541" s="6" t="s">
        <v>1695</v>
      </c>
      <c r="Q2541" s="6">
        <v>12</v>
      </c>
      <c r="R2541" s="6">
        <v>2019</v>
      </c>
      <c r="S2541" s="7">
        <f t="shared" ca="1" si="357"/>
        <v>43641</v>
      </c>
      <c r="T2541" s="7" t="str">
        <f t="shared" si="358"/>
        <v>5</v>
      </c>
      <c r="U2541" s="7">
        <f t="shared" si="359"/>
        <v>43804</v>
      </c>
    </row>
    <row r="2542" spans="1:21" x14ac:dyDescent="0.25">
      <c r="A2542">
        <v>2541</v>
      </c>
      <c r="B2542" s="1">
        <v>43640</v>
      </c>
      <c r="C2542" s="1">
        <v>43802</v>
      </c>
      <c r="D2542" s="2">
        <v>188</v>
      </c>
      <c r="E2542" s="2" t="s">
        <v>1702</v>
      </c>
      <c r="F2542" s="2" t="s">
        <v>1703</v>
      </c>
      <c r="H2542" t="str">
        <f t="shared" ca="1" si="351"/>
        <v>outros</v>
      </c>
      <c r="I2542" t="str">
        <f t="shared" ca="1" si="352"/>
        <v>outros</v>
      </c>
      <c r="J2542" t="str">
        <f t="shared" ca="1" si="353"/>
        <v>Entregue</v>
      </c>
      <c r="K2542">
        <f t="shared" ca="1" si="354"/>
        <v>1</v>
      </c>
      <c r="L2542">
        <f t="shared" ca="1" si="355"/>
        <v>3</v>
      </c>
      <c r="M2542" s="6" t="str">
        <f t="shared" si="356"/>
        <v>43</v>
      </c>
      <c r="N2542" s="6">
        <v>12</v>
      </c>
      <c r="O2542" s="6">
        <v>2019</v>
      </c>
      <c r="P2542" s="6" t="s">
        <v>1691</v>
      </c>
      <c r="Q2542" s="6">
        <v>12</v>
      </c>
      <c r="R2542" s="6">
        <v>2019</v>
      </c>
      <c r="S2542" s="7">
        <f t="shared" ca="1" si="357"/>
        <v>43640</v>
      </c>
      <c r="T2542" s="7" t="str">
        <f t="shared" si="358"/>
        <v>3</v>
      </c>
      <c r="U2542" s="7">
        <f t="shared" si="359"/>
        <v>43802</v>
      </c>
    </row>
    <row r="2543" spans="1:21" x14ac:dyDescent="0.25">
      <c r="A2543">
        <v>2542</v>
      </c>
      <c r="B2543" s="1">
        <v>43640</v>
      </c>
      <c r="C2543" s="1">
        <v>43811</v>
      </c>
      <c r="D2543" s="2">
        <v>170</v>
      </c>
      <c r="E2543" s="2" t="s">
        <v>1701</v>
      </c>
      <c r="F2543" s="2" t="s">
        <v>1709</v>
      </c>
      <c r="H2543" t="str">
        <f t="shared" si="351"/>
        <v/>
      </c>
      <c r="I2543" t="str">
        <f t="shared" ca="1" si="352"/>
        <v>cliente indisponivel</v>
      </c>
      <c r="J2543" t="str">
        <f t="shared" ca="1" si="353"/>
        <v>Não entregue</v>
      </c>
      <c r="K2543">
        <f t="shared" ca="1" si="354"/>
        <v>2</v>
      </c>
      <c r="L2543">
        <f t="shared" ca="1" si="355"/>
        <v>3</v>
      </c>
      <c r="M2543" s="6" t="str">
        <f t="shared" si="356"/>
        <v>43</v>
      </c>
      <c r="N2543" s="6">
        <v>12</v>
      </c>
      <c r="O2543" s="6">
        <v>2019</v>
      </c>
      <c r="P2543" s="6" t="s">
        <v>78</v>
      </c>
      <c r="Q2543" s="6">
        <v>12</v>
      </c>
      <c r="R2543" s="6">
        <v>2019</v>
      </c>
      <c r="S2543" s="7">
        <f t="shared" ca="1" si="357"/>
        <v>43642</v>
      </c>
      <c r="T2543" s="7" t="str">
        <f t="shared" si="358"/>
        <v>12</v>
      </c>
      <c r="U2543" s="7">
        <f t="shared" si="359"/>
        <v>43811</v>
      </c>
    </row>
    <row r="2544" spans="1:21" x14ac:dyDescent="0.25">
      <c r="A2544">
        <v>2543</v>
      </c>
      <c r="B2544" s="1">
        <v>43641</v>
      </c>
      <c r="C2544" s="1">
        <v>43806</v>
      </c>
      <c r="D2544" s="2">
        <v>107</v>
      </c>
      <c r="E2544" s="2" t="s">
        <v>1702</v>
      </c>
      <c r="F2544" s="2" t="s">
        <v>1704</v>
      </c>
      <c r="H2544" t="str">
        <f t="shared" ca="1" si="351"/>
        <v>cliente indisponivel</v>
      </c>
      <c r="I2544" t="str">
        <f t="shared" ca="1" si="352"/>
        <v>cliente indisponivel</v>
      </c>
      <c r="J2544" t="str">
        <f t="shared" ca="1" si="353"/>
        <v>Não entregue</v>
      </c>
      <c r="K2544">
        <f t="shared" ca="1" si="354"/>
        <v>2</v>
      </c>
      <c r="L2544">
        <f t="shared" ca="1" si="355"/>
        <v>2</v>
      </c>
      <c r="M2544" s="6" t="str">
        <f t="shared" si="356"/>
        <v>43</v>
      </c>
      <c r="N2544" s="6">
        <v>12</v>
      </c>
      <c r="O2544" s="6">
        <v>2019</v>
      </c>
      <c r="P2544" s="6" t="s">
        <v>1697</v>
      </c>
      <c r="Q2544" s="6">
        <v>12</v>
      </c>
      <c r="R2544" s="6">
        <v>2019</v>
      </c>
      <c r="S2544" s="7">
        <f t="shared" ca="1" si="357"/>
        <v>43641</v>
      </c>
      <c r="T2544" s="7" t="str">
        <f t="shared" si="358"/>
        <v>7</v>
      </c>
      <c r="U2544" s="7">
        <f t="shared" si="359"/>
        <v>43806</v>
      </c>
    </row>
    <row r="2545" spans="1:21" x14ac:dyDescent="0.25">
      <c r="A2545">
        <v>2544</v>
      </c>
      <c r="B2545" s="1">
        <v>43639</v>
      </c>
      <c r="C2545" s="1">
        <v>43807</v>
      </c>
      <c r="D2545" s="2">
        <v>87</v>
      </c>
      <c r="E2545" s="2" t="s">
        <v>1701</v>
      </c>
      <c r="F2545" s="2" t="s">
        <v>1709</v>
      </c>
      <c r="H2545" t="str">
        <f t="shared" si="351"/>
        <v/>
      </c>
      <c r="I2545" t="str">
        <f t="shared" ca="1" si="352"/>
        <v>outros</v>
      </c>
      <c r="J2545" t="str">
        <f t="shared" ca="1" si="353"/>
        <v>Entregue</v>
      </c>
      <c r="K2545">
        <f t="shared" ca="1" si="354"/>
        <v>1</v>
      </c>
      <c r="L2545">
        <f t="shared" ca="1" si="355"/>
        <v>3</v>
      </c>
      <c r="M2545" s="6" t="str">
        <f t="shared" si="356"/>
        <v>43</v>
      </c>
      <c r="N2545" s="6">
        <v>12</v>
      </c>
      <c r="O2545" s="6">
        <v>2019</v>
      </c>
      <c r="P2545" s="6" t="s">
        <v>1693</v>
      </c>
      <c r="Q2545" s="6">
        <v>12</v>
      </c>
      <c r="R2545" s="6">
        <v>2019</v>
      </c>
      <c r="S2545" s="7">
        <f t="shared" ca="1" si="357"/>
        <v>43640</v>
      </c>
      <c r="T2545" s="7" t="str">
        <f t="shared" si="358"/>
        <v>8</v>
      </c>
      <c r="U2545" s="7">
        <f t="shared" si="359"/>
        <v>43807</v>
      </c>
    </row>
    <row r="2546" spans="1:21" x14ac:dyDescent="0.25">
      <c r="A2546">
        <v>2545</v>
      </c>
      <c r="B2546" s="1">
        <v>43639</v>
      </c>
      <c r="C2546" s="1">
        <v>43812</v>
      </c>
      <c r="D2546" s="2">
        <v>42</v>
      </c>
      <c r="E2546" s="2" t="s">
        <v>1702</v>
      </c>
      <c r="F2546" s="2" t="s">
        <v>1704</v>
      </c>
      <c r="H2546" t="str">
        <f t="shared" ca="1" si="351"/>
        <v>outros</v>
      </c>
      <c r="I2546" t="str">
        <f t="shared" ca="1" si="352"/>
        <v>outros</v>
      </c>
      <c r="J2546" t="str">
        <f t="shared" ca="1" si="353"/>
        <v>Entregue</v>
      </c>
      <c r="K2546">
        <f t="shared" ca="1" si="354"/>
        <v>1</v>
      </c>
      <c r="L2546">
        <f t="shared" ca="1" si="355"/>
        <v>3</v>
      </c>
      <c r="M2546" s="6" t="str">
        <f t="shared" si="356"/>
        <v>43</v>
      </c>
      <c r="N2546" s="6">
        <v>12</v>
      </c>
      <c r="O2546" s="6">
        <v>2019</v>
      </c>
      <c r="P2546" s="6" t="s">
        <v>84</v>
      </c>
      <c r="Q2546" s="6">
        <v>12</v>
      </c>
      <c r="R2546" s="6">
        <v>2019</v>
      </c>
      <c r="S2546" s="7">
        <f t="shared" ca="1" si="357"/>
        <v>43640</v>
      </c>
      <c r="T2546" s="7" t="str">
        <f t="shared" si="358"/>
        <v>13</v>
      </c>
      <c r="U2546" s="7">
        <f t="shared" si="359"/>
        <v>43812</v>
      </c>
    </row>
    <row r="2547" spans="1:21" x14ac:dyDescent="0.25">
      <c r="A2547">
        <v>2546</v>
      </c>
      <c r="B2547" s="1">
        <v>43641</v>
      </c>
      <c r="C2547" s="1">
        <v>43817</v>
      </c>
      <c r="D2547" s="2">
        <v>140</v>
      </c>
      <c r="E2547" s="2" t="s">
        <v>1701</v>
      </c>
      <c r="F2547" s="2" t="s">
        <v>1709</v>
      </c>
      <c r="H2547" t="str">
        <f t="shared" si="351"/>
        <v/>
      </c>
      <c r="I2547" t="str">
        <f t="shared" ca="1" si="352"/>
        <v>outros</v>
      </c>
      <c r="J2547" t="str">
        <f t="shared" ca="1" si="353"/>
        <v>Entregue</v>
      </c>
      <c r="K2547">
        <f t="shared" ca="1" si="354"/>
        <v>1</v>
      </c>
      <c r="L2547">
        <f t="shared" ca="1" si="355"/>
        <v>3</v>
      </c>
      <c r="M2547" s="6" t="str">
        <f t="shared" si="356"/>
        <v>43</v>
      </c>
      <c r="N2547" s="6">
        <v>12</v>
      </c>
      <c r="O2547" s="6">
        <v>2019</v>
      </c>
      <c r="P2547" s="6" t="s">
        <v>114</v>
      </c>
      <c r="Q2547" s="6">
        <v>12</v>
      </c>
      <c r="R2547" s="6">
        <v>2019</v>
      </c>
      <c r="S2547" s="7">
        <f t="shared" ca="1" si="357"/>
        <v>43638</v>
      </c>
      <c r="T2547" s="7" t="str">
        <f t="shared" si="358"/>
        <v>18</v>
      </c>
      <c r="U2547" s="7">
        <f t="shared" si="359"/>
        <v>43817</v>
      </c>
    </row>
    <row r="2548" spans="1:21" x14ac:dyDescent="0.25">
      <c r="A2548">
        <v>2547</v>
      </c>
      <c r="B2548" s="1">
        <v>43641</v>
      </c>
      <c r="C2548" s="1">
        <v>43810</v>
      </c>
      <c r="D2548" s="2">
        <v>223</v>
      </c>
      <c r="E2548" s="2" t="s">
        <v>1702</v>
      </c>
      <c r="F2548" s="2" t="s">
        <v>1703</v>
      </c>
      <c r="H2548" t="str">
        <f t="shared" ca="1" si="351"/>
        <v>cliente indisponivel</v>
      </c>
      <c r="I2548" t="str">
        <f t="shared" ca="1" si="352"/>
        <v>cliente indisponivel</v>
      </c>
      <c r="J2548" t="str">
        <f t="shared" ca="1" si="353"/>
        <v>Não entregue</v>
      </c>
      <c r="K2548">
        <f t="shared" ca="1" si="354"/>
        <v>2</v>
      </c>
      <c r="L2548">
        <f t="shared" ca="1" si="355"/>
        <v>3</v>
      </c>
      <c r="M2548" s="6" t="str">
        <f t="shared" si="356"/>
        <v>43</v>
      </c>
      <c r="N2548" s="6">
        <v>12</v>
      </c>
      <c r="O2548" s="6">
        <v>2019</v>
      </c>
      <c r="P2548" s="6" t="s">
        <v>71</v>
      </c>
      <c r="Q2548" s="6">
        <v>12</v>
      </c>
      <c r="R2548" s="6">
        <v>2019</v>
      </c>
      <c r="S2548" s="7">
        <f t="shared" ca="1" si="357"/>
        <v>43641</v>
      </c>
      <c r="T2548" s="7" t="str">
        <f t="shared" si="358"/>
        <v>11</v>
      </c>
      <c r="U2548" s="7">
        <f t="shared" si="359"/>
        <v>43810</v>
      </c>
    </row>
    <row r="2549" spans="1:21" x14ac:dyDescent="0.25">
      <c r="A2549">
        <v>2548</v>
      </c>
      <c r="B2549" s="1">
        <v>43638</v>
      </c>
      <c r="C2549" s="1">
        <v>43826</v>
      </c>
      <c r="D2549" s="2">
        <v>108</v>
      </c>
      <c r="E2549" s="2" t="s">
        <v>1701</v>
      </c>
      <c r="F2549" s="2" t="s">
        <v>1709</v>
      </c>
      <c r="H2549" t="str">
        <f t="shared" si="351"/>
        <v/>
      </c>
      <c r="I2549" t="str">
        <f t="shared" ca="1" si="352"/>
        <v>outros</v>
      </c>
      <c r="J2549" t="str">
        <f t="shared" ca="1" si="353"/>
        <v>Entregue</v>
      </c>
      <c r="K2549">
        <f t="shared" ca="1" si="354"/>
        <v>1</v>
      </c>
      <c r="L2549">
        <f t="shared" ca="1" si="355"/>
        <v>2</v>
      </c>
      <c r="M2549" s="6" t="str">
        <f t="shared" si="356"/>
        <v>43</v>
      </c>
      <c r="N2549" s="6">
        <v>12</v>
      </c>
      <c r="O2549" s="6">
        <v>2019</v>
      </c>
      <c r="P2549" s="6" t="s">
        <v>170</v>
      </c>
      <c r="Q2549" s="6">
        <v>12</v>
      </c>
      <c r="R2549" s="6">
        <v>2019</v>
      </c>
      <c r="S2549" s="7">
        <f t="shared" ca="1" si="357"/>
        <v>43640</v>
      </c>
      <c r="T2549" s="7" t="str">
        <f t="shared" si="358"/>
        <v>27</v>
      </c>
      <c r="U2549" s="7">
        <f t="shared" si="359"/>
        <v>43826</v>
      </c>
    </row>
    <row r="2550" spans="1:21" x14ac:dyDescent="0.25">
      <c r="A2550">
        <v>2549</v>
      </c>
      <c r="B2550" s="1">
        <v>43640</v>
      </c>
      <c r="C2550" s="1">
        <v>43826</v>
      </c>
      <c r="D2550" s="2">
        <v>30</v>
      </c>
      <c r="E2550" s="2" t="s">
        <v>1702</v>
      </c>
      <c r="F2550" s="2" t="s">
        <v>1703</v>
      </c>
      <c r="H2550" t="str">
        <f t="shared" ca="1" si="351"/>
        <v>cliente indisponivel</v>
      </c>
      <c r="I2550" t="str">
        <f t="shared" ca="1" si="352"/>
        <v>cliente indisponivel</v>
      </c>
      <c r="J2550" t="str">
        <f t="shared" ca="1" si="353"/>
        <v>Não entregue</v>
      </c>
      <c r="K2550">
        <f t="shared" ca="1" si="354"/>
        <v>2</v>
      </c>
      <c r="L2550">
        <f t="shared" ca="1" si="355"/>
        <v>3</v>
      </c>
      <c r="M2550" s="6" t="str">
        <f t="shared" si="356"/>
        <v>43</v>
      </c>
      <c r="N2550" s="6">
        <v>12</v>
      </c>
      <c r="O2550" s="6">
        <v>2019</v>
      </c>
      <c r="P2550" s="6" t="s">
        <v>170</v>
      </c>
      <c r="Q2550" s="6">
        <v>12</v>
      </c>
      <c r="R2550" s="6">
        <v>2019</v>
      </c>
      <c r="S2550" s="7">
        <f t="shared" ca="1" si="357"/>
        <v>43640</v>
      </c>
      <c r="T2550" s="7" t="str">
        <f t="shared" si="358"/>
        <v>27</v>
      </c>
      <c r="U2550" s="7">
        <f t="shared" si="359"/>
        <v>43826</v>
      </c>
    </row>
    <row r="2551" spans="1:21" x14ac:dyDescent="0.25">
      <c r="A2551">
        <v>2550</v>
      </c>
      <c r="B2551" s="1">
        <v>43641</v>
      </c>
      <c r="C2551" s="1">
        <v>43823</v>
      </c>
      <c r="D2551" s="2">
        <v>82</v>
      </c>
      <c r="E2551" s="2" t="s">
        <v>1702</v>
      </c>
      <c r="F2551" s="2" t="s">
        <v>1704</v>
      </c>
      <c r="H2551" t="str">
        <f t="shared" ca="1" si="351"/>
        <v>cliente indisponivel</v>
      </c>
      <c r="I2551" t="str">
        <f t="shared" ca="1" si="352"/>
        <v>cliente indisponivel</v>
      </c>
      <c r="J2551" t="str">
        <f t="shared" ca="1" si="353"/>
        <v>Não entregue</v>
      </c>
      <c r="K2551">
        <f t="shared" ca="1" si="354"/>
        <v>2</v>
      </c>
      <c r="L2551">
        <f t="shared" ca="1" si="355"/>
        <v>1</v>
      </c>
      <c r="M2551" s="6" t="str">
        <f t="shared" si="356"/>
        <v>43</v>
      </c>
      <c r="N2551" s="6">
        <v>12</v>
      </c>
      <c r="O2551" s="6">
        <v>2019</v>
      </c>
      <c r="P2551" s="6" t="s">
        <v>151</v>
      </c>
      <c r="Q2551" s="6">
        <v>12</v>
      </c>
      <c r="R2551" s="6">
        <v>2019</v>
      </c>
      <c r="S2551" s="7">
        <f t="shared" ca="1" si="357"/>
        <v>43641</v>
      </c>
      <c r="T2551" s="7" t="str">
        <f t="shared" si="358"/>
        <v>24</v>
      </c>
      <c r="U2551" s="7">
        <f t="shared" si="359"/>
        <v>43823</v>
      </c>
    </row>
    <row r="2552" spans="1:21" x14ac:dyDescent="0.25">
      <c r="A2552">
        <v>2551</v>
      </c>
      <c r="B2552" s="1">
        <v>43642</v>
      </c>
      <c r="C2552" s="1">
        <v>43806</v>
      </c>
      <c r="D2552" s="2">
        <v>96</v>
      </c>
      <c r="E2552" s="2" t="s">
        <v>1702</v>
      </c>
      <c r="F2552" s="2" t="s">
        <v>1704</v>
      </c>
      <c r="H2552" t="str">
        <f t="shared" ca="1" si="351"/>
        <v>cliente indisponivel</v>
      </c>
      <c r="I2552" t="str">
        <f t="shared" ca="1" si="352"/>
        <v>cliente indisponivel</v>
      </c>
      <c r="J2552" t="str">
        <f t="shared" ca="1" si="353"/>
        <v>Não entregue</v>
      </c>
      <c r="K2552">
        <f t="shared" ca="1" si="354"/>
        <v>2</v>
      </c>
      <c r="L2552">
        <f t="shared" ca="1" si="355"/>
        <v>3</v>
      </c>
      <c r="M2552" s="6" t="str">
        <f t="shared" si="356"/>
        <v>43</v>
      </c>
      <c r="N2552" s="6">
        <v>12</v>
      </c>
      <c r="O2552" s="6">
        <v>2019</v>
      </c>
      <c r="P2552" s="6" t="s">
        <v>1697</v>
      </c>
      <c r="Q2552" s="6">
        <v>12</v>
      </c>
      <c r="R2552" s="6">
        <v>2019</v>
      </c>
      <c r="S2552" s="7">
        <f t="shared" ca="1" si="357"/>
        <v>43639</v>
      </c>
      <c r="T2552" s="7" t="str">
        <f t="shared" si="358"/>
        <v>7</v>
      </c>
      <c r="U2552" s="7">
        <f t="shared" si="359"/>
        <v>43806</v>
      </c>
    </row>
    <row r="2553" spans="1:21" x14ac:dyDescent="0.25">
      <c r="A2553">
        <v>2552</v>
      </c>
      <c r="B2553" s="1">
        <v>43640</v>
      </c>
      <c r="C2553" s="1">
        <v>43823</v>
      </c>
      <c r="D2553" s="2">
        <v>216</v>
      </c>
      <c r="E2553" s="2" t="s">
        <v>1702</v>
      </c>
      <c r="F2553" s="2" t="s">
        <v>1703</v>
      </c>
      <c r="H2553" t="str">
        <f t="shared" ca="1" si="351"/>
        <v>cliente indisponivel</v>
      </c>
      <c r="I2553" t="str">
        <f t="shared" ca="1" si="352"/>
        <v>cliente indisponivel</v>
      </c>
      <c r="J2553" t="str">
        <f t="shared" ca="1" si="353"/>
        <v>Não entregue</v>
      </c>
      <c r="K2553">
        <f t="shared" ca="1" si="354"/>
        <v>2</v>
      </c>
      <c r="L2553">
        <f t="shared" ca="1" si="355"/>
        <v>1</v>
      </c>
      <c r="M2553" s="6" t="str">
        <f t="shared" si="356"/>
        <v>43</v>
      </c>
      <c r="N2553" s="6">
        <v>12</v>
      </c>
      <c r="O2553" s="6">
        <v>2019</v>
      </c>
      <c r="P2553" s="6" t="s">
        <v>151</v>
      </c>
      <c r="Q2553" s="6">
        <v>12</v>
      </c>
      <c r="R2553" s="6">
        <v>2019</v>
      </c>
      <c r="S2553" s="7">
        <f t="shared" ca="1" si="357"/>
        <v>43639</v>
      </c>
      <c r="T2553" s="7" t="str">
        <f t="shared" si="358"/>
        <v>24</v>
      </c>
      <c r="U2553" s="7">
        <f t="shared" si="359"/>
        <v>43823</v>
      </c>
    </row>
    <row r="2554" spans="1:21" x14ac:dyDescent="0.25">
      <c r="A2554">
        <v>2553</v>
      </c>
      <c r="B2554" s="1">
        <v>43641</v>
      </c>
      <c r="C2554" s="1">
        <v>43814</v>
      </c>
      <c r="D2554" s="2">
        <v>121</v>
      </c>
      <c r="E2554" s="2" t="s">
        <v>1702</v>
      </c>
      <c r="F2554" s="2" t="s">
        <v>1704</v>
      </c>
      <c r="H2554" t="str">
        <f t="shared" ca="1" si="351"/>
        <v>outros</v>
      </c>
      <c r="I2554" t="str">
        <f t="shared" ca="1" si="352"/>
        <v>outros</v>
      </c>
      <c r="J2554" t="str">
        <f t="shared" ca="1" si="353"/>
        <v>Entregue</v>
      </c>
      <c r="K2554">
        <f t="shared" ca="1" si="354"/>
        <v>1</v>
      </c>
      <c r="L2554">
        <f t="shared" ca="1" si="355"/>
        <v>3</v>
      </c>
      <c r="M2554" s="6" t="str">
        <f t="shared" si="356"/>
        <v>43</v>
      </c>
      <c r="N2554" s="6">
        <v>12</v>
      </c>
      <c r="O2554" s="6">
        <v>2019</v>
      </c>
      <c r="P2554" s="6" t="s">
        <v>95</v>
      </c>
      <c r="Q2554" s="6">
        <v>12</v>
      </c>
      <c r="R2554" s="6">
        <v>2019</v>
      </c>
      <c r="S2554" s="7">
        <f t="shared" ca="1" si="357"/>
        <v>43639</v>
      </c>
      <c r="T2554" s="7" t="str">
        <f t="shared" si="358"/>
        <v>15</v>
      </c>
      <c r="U2554" s="7">
        <f t="shared" si="359"/>
        <v>43814</v>
      </c>
    </row>
    <row r="2555" spans="1:21" x14ac:dyDescent="0.25">
      <c r="A2555">
        <v>2554</v>
      </c>
      <c r="B2555" s="1">
        <v>43638</v>
      </c>
      <c r="C2555" s="1">
        <v>43806</v>
      </c>
      <c r="D2555" s="2">
        <v>39</v>
      </c>
      <c r="E2555" s="2" t="s">
        <v>1702</v>
      </c>
      <c r="F2555" s="2" t="s">
        <v>1703</v>
      </c>
      <c r="H2555" t="str">
        <f t="shared" ca="1" si="351"/>
        <v>cliente indisponivel</v>
      </c>
      <c r="I2555" t="str">
        <f t="shared" ca="1" si="352"/>
        <v>cliente indisponivel</v>
      </c>
      <c r="J2555" t="str">
        <f t="shared" ca="1" si="353"/>
        <v>Não entregue</v>
      </c>
      <c r="K2555">
        <f t="shared" ca="1" si="354"/>
        <v>2</v>
      </c>
      <c r="L2555">
        <f t="shared" ca="1" si="355"/>
        <v>2</v>
      </c>
      <c r="M2555" s="6" t="str">
        <f t="shared" si="356"/>
        <v>43</v>
      </c>
      <c r="N2555" s="6">
        <v>12</v>
      </c>
      <c r="O2555" s="6">
        <v>2019</v>
      </c>
      <c r="P2555" s="6" t="s">
        <v>1697</v>
      </c>
      <c r="Q2555" s="6">
        <v>12</v>
      </c>
      <c r="R2555" s="6">
        <v>2019</v>
      </c>
      <c r="S2555" s="7">
        <f t="shared" ca="1" si="357"/>
        <v>43642</v>
      </c>
      <c r="T2555" s="7" t="str">
        <f t="shared" si="358"/>
        <v>7</v>
      </c>
      <c r="U2555" s="7">
        <f t="shared" si="359"/>
        <v>43806</v>
      </c>
    </row>
    <row r="2556" spans="1:21" x14ac:dyDescent="0.25">
      <c r="A2556">
        <v>2555</v>
      </c>
      <c r="B2556" s="1">
        <v>43642</v>
      </c>
      <c r="C2556" s="1">
        <v>43813</v>
      </c>
      <c r="D2556" s="2">
        <v>205</v>
      </c>
      <c r="E2556" s="2" t="s">
        <v>1701</v>
      </c>
      <c r="F2556" s="2" t="s">
        <v>1709</v>
      </c>
      <c r="H2556" t="str">
        <f t="shared" si="351"/>
        <v/>
      </c>
      <c r="I2556" t="str">
        <f t="shared" ca="1" si="352"/>
        <v>cliente indisponivel</v>
      </c>
      <c r="J2556" t="str">
        <f t="shared" ca="1" si="353"/>
        <v>Não entregue</v>
      </c>
      <c r="K2556">
        <f t="shared" ca="1" si="354"/>
        <v>2</v>
      </c>
      <c r="L2556">
        <f t="shared" ca="1" si="355"/>
        <v>1</v>
      </c>
      <c r="M2556" s="6" t="str">
        <f t="shared" si="356"/>
        <v>43</v>
      </c>
      <c r="N2556" s="6">
        <v>12</v>
      </c>
      <c r="O2556" s="6">
        <v>2019</v>
      </c>
      <c r="P2556" s="6" t="s">
        <v>90</v>
      </c>
      <c r="Q2556" s="6">
        <v>12</v>
      </c>
      <c r="R2556" s="6">
        <v>2019</v>
      </c>
      <c r="S2556" s="7">
        <f t="shared" ca="1" si="357"/>
        <v>43642</v>
      </c>
      <c r="T2556" s="7" t="str">
        <f t="shared" si="358"/>
        <v>14</v>
      </c>
      <c r="U2556" s="7">
        <f t="shared" si="359"/>
        <v>43813</v>
      </c>
    </row>
    <row r="2557" spans="1:21" x14ac:dyDescent="0.25">
      <c r="A2557">
        <v>2556</v>
      </c>
      <c r="B2557" s="1">
        <v>43638</v>
      </c>
      <c r="C2557" s="1">
        <v>43807</v>
      </c>
      <c r="D2557" s="2">
        <v>114</v>
      </c>
      <c r="E2557" s="2" t="s">
        <v>1701</v>
      </c>
      <c r="F2557" s="2" t="s">
        <v>1709</v>
      </c>
      <c r="H2557" t="str">
        <f t="shared" si="351"/>
        <v/>
      </c>
      <c r="I2557" t="str">
        <f t="shared" ca="1" si="352"/>
        <v>cliente indisponivel</v>
      </c>
      <c r="J2557" t="str">
        <f t="shared" ca="1" si="353"/>
        <v>Não entregue</v>
      </c>
      <c r="K2557">
        <f t="shared" ca="1" si="354"/>
        <v>2</v>
      </c>
      <c r="L2557">
        <f t="shared" ca="1" si="355"/>
        <v>2</v>
      </c>
      <c r="M2557" s="6" t="str">
        <f t="shared" si="356"/>
        <v>43</v>
      </c>
      <c r="N2557" s="6">
        <v>12</v>
      </c>
      <c r="O2557" s="6">
        <v>2019</v>
      </c>
      <c r="P2557" s="6" t="s">
        <v>1693</v>
      </c>
      <c r="Q2557" s="6">
        <v>12</v>
      </c>
      <c r="R2557" s="6">
        <v>2019</v>
      </c>
      <c r="S2557" s="7">
        <f t="shared" ca="1" si="357"/>
        <v>43638</v>
      </c>
      <c r="T2557" s="7" t="str">
        <f t="shared" si="358"/>
        <v>8</v>
      </c>
      <c r="U2557" s="7">
        <f t="shared" si="359"/>
        <v>43807</v>
      </c>
    </row>
    <row r="2558" spans="1:21" x14ac:dyDescent="0.25">
      <c r="A2558">
        <v>2557</v>
      </c>
      <c r="B2558" s="1">
        <v>43641</v>
      </c>
      <c r="C2558" s="1">
        <v>43814</v>
      </c>
      <c r="D2558" s="2">
        <v>12</v>
      </c>
      <c r="E2558" s="2" t="s">
        <v>1701</v>
      </c>
      <c r="F2558" s="2" t="s">
        <v>1709</v>
      </c>
      <c r="H2558" t="str">
        <f t="shared" si="351"/>
        <v/>
      </c>
      <c r="I2558" t="str">
        <f t="shared" ca="1" si="352"/>
        <v>outros</v>
      </c>
      <c r="J2558" t="str">
        <f t="shared" ca="1" si="353"/>
        <v>Entregue</v>
      </c>
      <c r="K2558">
        <f t="shared" ca="1" si="354"/>
        <v>1</v>
      </c>
      <c r="L2558">
        <f t="shared" ca="1" si="355"/>
        <v>2</v>
      </c>
      <c r="M2558" s="6" t="str">
        <f t="shared" si="356"/>
        <v>43</v>
      </c>
      <c r="N2558" s="6">
        <v>12</v>
      </c>
      <c r="O2558" s="6">
        <v>2019</v>
      </c>
      <c r="P2558" s="6" t="s">
        <v>95</v>
      </c>
      <c r="Q2558" s="6">
        <v>12</v>
      </c>
      <c r="R2558" s="6">
        <v>2019</v>
      </c>
      <c r="S2558" s="7">
        <f t="shared" ca="1" si="357"/>
        <v>43638</v>
      </c>
      <c r="T2558" s="7" t="str">
        <f t="shared" si="358"/>
        <v>15</v>
      </c>
      <c r="U2558" s="7">
        <f t="shared" si="359"/>
        <v>43814</v>
      </c>
    </row>
    <row r="2559" spans="1:21" x14ac:dyDescent="0.25">
      <c r="A2559">
        <v>2558</v>
      </c>
      <c r="B2559" s="1">
        <v>43642</v>
      </c>
      <c r="C2559" s="1">
        <v>43818</v>
      </c>
      <c r="D2559" s="2">
        <v>205</v>
      </c>
      <c r="E2559" s="2" t="s">
        <v>1701</v>
      </c>
      <c r="F2559" s="2" t="s">
        <v>1709</v>
      </c>
      <c r="H2559" t="str">
        <f t="shared" si="351"/>
        <v/>
      </c>
      <c r="I2559" t="str">
        <f t="shared" ca="1" si="352"/>
        <v>cliente indisponivel</v>
      </c>
      <c r="J2559" t="str">
        <f t="shared" ca="1" si="353"/>
        <v>Não entregue</v>
      </c>
      <c r="K2559">
        <f t="shared" ca="1" si="354"/>
        <v>2</v>
      </c>
      <c r="L2559">
        <f t="shared" ca="1" si="355"/>
        <v>2</v>
      </c>
      <c r="M2559" s="6" t="str">
        <f t="shared" si="356"/>
        <v>43</v>
      </c>
      <c r="N2559" s="6">
        <v>12</v>
      </c>
      <c r="O2559" s="6">
        <v>2019</v>
      </c>
      <c r="P2559" s="6" t="s">
        <v>120</v>
      </c>
      <c r="Q2559" s="6">
        <v>12</v>
      </c>
      <c r="R2559" s="6">
        <v>2019</v>
      </c>
      <c r="S2559" s="7">
        <f t="shared" ca="1" si="357"/>
        <v>43639</v>
      </c>
      <c r="T2559" s="7" t="str">
        <f t="shared" si="358"/>
        <v>19</v>
      </c>
      <c r="U2559" s="7">
        <f t="shared" si="359"/>
        <v>43818</v>
      </c>
    </row>
    <row r="2560" spans="1:21" x14ac:dyDescent="0.25">
      <c r="A2560">
        <v>2559</v>
      </c>
      <c r="B2560" s="1">
        <v>43640</v>
      </c>
      <c r="C2560" s="1">
        <v>43802</v>
      </c>
      <c r="D2560" s="2">
        <v>178</v>
      </c>
      <c r="E2560" s="2" t="s">
        <v>1701</v>
      </c>
      <c r="F2560" s="2" t="s">
        <v>1709</v>
      </c>
      <c r="H2560" t="str">
        <f t="shared" si="351"/>
        <v/>
      </c>
      <c r="I2560" t="str">
        <f t="shared" ca="1" si="352"/>
        <v>cliente indisponivel</v>
      </c>
      <c r="J2560" t="str">
        <f t="shared" ca="1" si="353"/>
        <v>Não entregue</v>
      </c>
      <c r="K2560">
        <f t="shared" ca="1" si="354"/>
        <v>2</v>
      </c>
      <c r="L2560">
        <f t="shared" ca="1" si="355"/>
        <v>2</v>
      </c>
      <c r="M2560" s="6" t="str">
        <f t="shared" si="356"/>
        <v>43</v>
      </c>
      <c r="N2560" s="6">
        <v>12</v>
      </c>
      <c r="O2560" s="6">
        <v>2019</v>
      </c>
      <c r="P2560" s="6" t="s">
        <v>1691</v>
      </c>
      <c r="Q2560" s="6">
        <v>12</v>
      </c>
      <c r="R2560" s="6">
        <v>2019</v>
      </c>
      <c r="S2560" s="7">
        <f t="shared" ca="1" si="357"/>
        <v>43642</v>
      </c>
      <c r="T2560" s="7" t="str">
        <f t="shared" si="358"/>
        <v>3</v>
      </c>
      <c r="U2560" s="7">
        <f t="shared" si="359"/>
        <v>43802</v>
      </c>
    </row>
    <row r="2561" spans="1:21" x14ac:dyDescent="0.25">
      <c r="A2561">
        <v>2560</v>
      </c>
      <c r="B2561" s="1">
        <v>43638</v>
      </c>
      <c r="C2561" s="1">
        <v>43807</v>
      </c>
      <c r="D2561" s="2">
        <v>139</v>
      </c>
      <c r="E2561" s="2" t="s">
        <v>1701</v>
      </c>
      <c r="F2561" s="2" t="s">
        <v>1709</v>
      </c>
      <c r="H2561" t="str">
        <f t="shared" si="351"/>
        <v/>
      </c>
      <c r="I2561" t="str">
        <f t="shared" ca="1" si="352"/>
        <v>outros</v>
      </c>
      <c r="J2561" t="str">
        <f t="shared" ca="1" si="353"/>
        <v>Entregue</v>
      </c>
      <c r="K2561">
        <f t="shared" ca="1" si="354"/>
        <v>1</v>
      </c>
      <c r="L2561">
        <f t="shared" ca="1" si="355"/>
        <v>1</v>
      </c>
      <c r="M2561" s="6" t="str">
        <f t="shared" si="356"/>
        <v>43</v>
      </c>
      <c r="N2561" s="6">
        <v>12</v>
      </c>
      <c r="O2561" s="6">
        <v>2019</v>
      </c>
      <c r="P2561" s="6" t="s">
        <v>1693</v>
      </c>
      <c r="Q2561" s="6">
        <v>12</v>
      </c>
      <c r="R2561" s="6">
        <v>2019</v>
      </c>
      <c r="S2561" s="7">
        <f t="shared" ca="1" si="357"/>
        <v>43639</v>
      </c>
      <c r="T2561" s="7" t="str">
        <f t="shared" si="358"/>
        <v>8</v>
      </c>
      <c r="U2561" s="7">
        <f t="shared" si="359"/>
        <v>43807</v>
      </c>
    </row>
    <row r="2562" spans="1:21" x14ac:dyDescent="0.25">
      <c r="A2562">
        <v>2561</v>
      </c>
      <c r="B2562" s="1">
        <v>43639</v>
      </c>
      <c r="C2562" s="1">
        <v>43819</v>
      </c>
      <c r="D2562" s="2">
        <v>32</v>
      </c>
      <c r="E2562" s="2" t="s">
        <v>1702</v>
      </c>
      <c r="F2562" s="2" t="s">
        <v>1703</v>
      </c>
      <c r="H2562" t="str">
        <f t="shared" ca="1" si="351"/>
        <v>cliente indisponivel</v>
      </c>
      <c r="I2562" t="str">
        <f t="shared" ca="1" si="352"/>
        <v>cliente indisponivel</v>
      </c>
      <c r="J2562" t="str">
        <f t="shared" ca="1" si="353"/>
        <v>Não entregue</v>
      </c>
      <c r="K2562">
        <f t="shared" ca="1" si="354"/>
        <v>2</v>
      </c>
      <c r="L2562">
        <f t="shared" ca="1" si="355"/>
        <v>2</v>
      </c>
      <c r="M2562" s="6" t="str">
        <f t="shared" si="356"/>
        <v>43</v>
      </c>
      <c r="N2562" s="6">
        <v>12</v>
      </c>
      <c r="O2562" s="6">
        <v>2019</v>
      </c>
      <c r="P2562" s="6" t="s">
        <v>126</v>
      </c>
      <c r="Q2562" s="6">
        <v>12</v>
      </c>
      <c r="R2562" s="6">
        <v>2019</v>
      </c>
      <c r="S2562" s="7">
        <f t="shared" ca="1" si="357"/>
        <v>43642</v>
      </c>
      <c r="T2562" s="7" t="str">
        <f t="shared" si="358"/>
        <v>20</v>
      </c>
      <c r="U2562" s="7">
        <f t="shared" si="359"/>
        <v>43819</v>
      </c>
    </row>
    <row r="2563" spans="1:21" x14ac:dyDescent="0.25">
      <c r="A2563">
        <v>2562</v>
      </c>
      <c r="B2563" s="1">
        <v>43639</v>
      </c>
      <c r="C2563" s="1">
        <v>43823</v>
      </c>
      <c r="D2563" s="2">
        <v>182</v>
      </c>
      <c r="E2563" s="2" t="s">
        <v>1702</v>
      </c>
      <c r="F2563" s="2" t="s">
        <v>1704</v>
      </c>
      <c r="H2563" t="str">
        <f t="shared" ref="H2563:H2626" ca="1" si="360">IF(E2563="Entregue","",I2563)</f>
        <v>outros</v>
      </c>
      <c r="I2563" t="str">
        <f t="shared" ref="I2563:I2626" ca="1" si="361">VLOOKUP(K2563,$V$6:$W$8,2,TRUE)</f>
        <v>outros</v>
      </c>
      <c r="J2563" t="str">
        <f t="shared" ref="J2563:J2626" ca="1" si="362">VLOOKUP(K2563,$V$1:$W$3,2,TRUE)</f>
        <v>Entregue</v>
      </c>
      <c r="K2563">
        <f t="shared" ref="K2563:K2626" ca="1" si="363">RANDBETWEEN(1,2)</f>
        <v>1</v>
      </c>
      <c r="L2563">
        <f t="shared" ref="L2563:L2626" ca="1" si="364">RANDBETWEEN(1,3)</f>
        <v>1</v>
      </c>
      <c r="M2563" s="6" t="str">
        <f t="shared" ref="M2563:M2626" si="365">LEFT(C2563,2)</f>
        <v>43</v>
      </c>
      <c r="N2563" s="6">
        <v>12</v>
      </c>
      <c r="O2563" s="6">
        <v>2019</v>
      </c>
      <c r="P2563" s="6" t="s">
        <v>151</v>
      </c>
      <c r="Q2563" s="6">
        <v>12</v>
      </c>
      <c r="R2563" s="6">
        <v>2019</v>
      </c>
      <c r="S2563" s="7">
        <f t="shared" ref="S2563:S2626" ca="1" si="366">DATE(2019,6,21)+RANDBETWEEN(1,5)</f>
        <v>43638</v>
      </c>
      <c r="T2563" s="7" t="str">
        <f t="shared" ref="T2563:T2626" si="367">SUBSTITUTE(P2563,"/","")</f>
        <v>24</v>
      </c>
      <c r="U2563" s="7">
        <f t="shared" ref="U2563:U2626" si="368">DATE(R2563,Q2563,T2563)</f>
        <v>43823</v>
      </c>
    </row>
    <row r="2564" spans="1:21" x14ac:dyDescent="0.25">
      <c r="A2564">
        <v>2563</v>
      </c>
      <c r="B2564" s="1">
        <v>43639</v>
      </c>
      <c r="C2564" s="1">
        <v>43805</v>
      </c>
      <c r="D2564" s="2">
        <v>89</v>
      </c>
      <c r="E2564" s="2" t="s">
        <v>1702</v>
      </c>
      <c r="F2564" s="2" t="s">
        <v>1703</v>
      </c>
      <c r="H2564" t="str">
        <f t="shared" ca="1" si="360"/>
        <v>outros</v>
      </c>
      <c r="I2564" t="str">
        <f t="shared" ca="1" si="361"/>
        <v>outros</v>
      </c>
      <c r="J2564" t="str">
        <f t="shared" ca="1" si="362"/>
        <v>Entregue</v>
      </c>
      <c r="K2564">
        <f t="shared" ca="1" si="363"/>
        <v>1</v>
      </c>
      <c r="L2564">
        <f t="shared" ca="1" si="364"/>
        <v>3</v>
      </c>
      <c r="M2564" s="6" t="str">
        <f t="shared" si="365"/>
        <v>43</v>
      </c>
      <c r="N2564" s="6">
        <v>12</v>
      </c>
      <c r="O2564" s="6">
        <v>2019</v>
      </c>
      <c r="P2564" s="6" t="s">
        <v>1692</v>
      </c>
      <c r="Q2564" s="6">
        <v>12</v>
      </c>
      <c r="R2564" s="6">
        <v>2019</v>
      </c>
      <c r="S2564" s="7">
        <f t="shared" ca="1" si="366"/>
        <v>43641</v>
      </c>
      <c r="T2564" s="7" t="str">
        <f t="shared" si="367"/>
        <v>6</v>
      </c>
      <c r="U2564" s="7">
        <f t="shared" si="368"/>
        <v>43805</v>
      </c>
    </row>
    <row r="2565" spans="1:21" x14ac:dyDescent="0.25">
      <c r="A2565">
        <v>2564</v>
      </c>
      <c r="B2565" s="1">
        <v>43638</v>
      </c>
      <c r="C2565" s="1">
        <v>43811</v>
      </c>
      <c r="D2565" s="2">
        <v>183</v>
      </c>
      <c r="E2565" s="2" t="s">
        <v>1701</v>
      </c>
      <c r="F2565" s="2" t="s">
        <v>1709</v>
      </c>
      <c r="H2565" t="str">
        <f t="shared" si="360"/>
        <v/>
      </c>
      <c r="I2565" t="str">
        <f t="shared" ca="1" si="361"/>
        <v>cliente indisponivel</v>
      </c>
      <c r="J2565" t="str">
        <f t="shared" ca="1" si="362"/>
        <v>Não entregue</v>
      </c>
      <c r="K2565">
        <f t="shared" ca="1" si="363"/>
        <v>2</v>
      </c>
      <c r="L2565">
        <f t="shared" ca="1" si="364"/>
        <v>2</v>
      </c>
      <c r="M2565" s="6" t="str">
        <f t="shared" si="365"/>
        <v>43</v>
      </c>
      <c r="N2565" s="6">
        <v>12</v>
      </c>
      <c r="O2565" s="6">
        <v>2019</v>
      </c>
      <c r="P2565" s="6" t="s">
        <v>78</v>
      </c>
      <c r="Q2565" s="6">
        <v>12</v>
      </c>
      <c r="R2565" s="6">
        <v>2019</v>
      </c>
      <c r="S2565" s="7">
        <f t="shared" ca="1" si="366"/>
        <v>43642</v>
      </c>
      <c r="T2565" s="7" t="str">
        <f t="shared" si="367"/>
        <v>12</v>
      </c>
      <c r="U2565" s="7">
        <f t="shared" si="368"/>
        <v>43811</v>
      </c>
    </row>
    <row r="2566" spans="1:21" x14ac:dyDescent="0.25">
      <c r="A2566">
        <v>2565</v>
      </c>
      <c r="B2566" s="1">
        <v>43638</v>
      </c>
      <c r="C2566" s="1">
        <v>43826</v>
      </c>
      <c r="D2566" s="2">
        <v>162</v>
      </c>
      <c r="E2566" s="2" t="s">
        <v>1701</v>
      </c>
      <c r="F2566" s="2" t="s">
        <v>1709</v>
      </c>
      <c r="H2566" t="str">
        <f t="shared" si="360"/>
        <v/>
      </c>
      <c r="I2566" t="str">
        <f t="shared" ca="1" si="361"/>
        <v>outros</v>
      </c>
      <c r="J2566" t="str">
        <f t="shared" ca="1" si="362"/>
        <v>Entregue</v>
      </c>
      <c r="K2566">
        <f t="shared" ca="1" si="363"/>
        <v>1</v>
      </c>
      <c r="L2566">
        <f t="shared" ca="1" si="364"/>
        <v>3</v>
      </c>
      <c r="M2566" s="6" t="str">
        <f t="shared" si="365"/>
        <v>43</v>
      </c>
      <c r="N2566" s="6">
        <v>12</v>
      </c>
      <c r="O2566" s="6">
        <v>2019</v>
      </c>
      <c r="P2566" s="6" t="s">
        <v>170</v>
      </c>
      <c r="Q2566" s="6">
        <v>12</v>
      </c>
      <c r="R2566" s="6">
        <v>2019</v>
      </c>
      <c r="S2566" s="7">
        <f t="shared" ca="1" si="366"/>
        <v>43640</v>
      </c>
      <c r="T2566" s="7" t="str">
        <f t="shared" si="367"/>
        <v>27</v>
      </c>
      <c r="U2566" s="7">
        <f t="shared" si="368"/>
        <v>43826</v>
      </c>
    </row>
    <row r="2567" spans="1:21" x14ac:dyDescent="0.25">
      <c r="A2567">
        <v>2566</v>
      </c>
      <c r="B2567" s="1">
        <v>43641</v>
      </c>
      <c r="C2567" s="1">
        <v>43811</v>
      </c>
      <c r="D2567" s="2">
        <v>133</v>
      </c>
      <c r="E2567" s="2" t="s">
        <v>1701</v>
      </c>
      <c r="F2567" s="2" t="s">
        <v>1709</v>
      </c>
      <c r="H2567" t="str">
        <f t="shared" si="360"/>
        <v/>
      </c>
      <c r="I2567" t="str">
        <f t="shared" ca="1" si="361"/>
        <v>outros</v>
      </c>
      <c r="J2567" t="str">
        <f t="shared" ca="1" si="362"/>
        <v>Entregue</v>
      </c>
      <c r="K2567">
        <f t="shared" ca="1" si="363"/>
        <v>1</v>
      </c>
      <c r="L2567">
        <f t="shared" ca="1" si="364"/>
        <v>3</v>
      </c>
      <c r="M2567" s="6" t="str">
        <f t="shared" si="365"/>
        <v>43</v>
      </c>
      <c r="N2567" s="6">
        <v>12</v>
      </c>
      <c r="O2567" s="6">
        <v>2019</v>
      </c>
      <c r="P2567" s="6" t="s">
        <v>78</v>
      </c>
      <c r="Q2567" s="6">
        <v>12</v>
      </c>
      <c r="R2567" s="6">
        <v>2019</v>
      </c>
      <c r="S2567" s="7">
        <f t="shared" ca="1" si="366"/>
        <v>43642</v>
      </c>
      <c r="T2567" s="7" t="str">
        <f t="shared" si="367"/>
        <v>12</v>
      </c>
      <c r="U2567" s="7">
        <f t="shared" si="368"/>
        <v>43811</v>
      </c>
    </row>
    <row r="2568" spans="1:21" x14ac:dyDescent="0.25">
      <c r="A2568">
        <v>2567</v>
      </c>
      <c r="B2568" s="1">
        <v>43642</v>
      </c>
      <c r="C2568" s="1">
        <v>43808</v>
      </c>
      <c r="D2568" s="2">
        <v>45</v>
      </c>
      <c r="E2568" s="2" t="s">
        <v>1701</v>
      </c>
      <c r="F2568" s="2" t="s">
        <v>1709</v>
      </c>
      <c r="H2568" t="str">
        <f t="shared" si="360"/>
        <v/>
      </c>
      <c r="I2568" t="str">
        <f t="shared" ca="1" si="361"/>
        <v>cliente indisponivel</v>
      </c>
      <c r="J2568" t="str">
        <f t="shared" ca="1" si="362"/>
        <v>Não entregue</v>
      </c>
      <c r="K2568">
        <f t="shared" ca="1" si="363"/>
        <v>2</v>
      </c>
      <c r="L2568">
        <f t="shared" ca="1" si="364"/>
        <v>2</v>
      </c>
      <c r="M2568" s="6" t="str">
        <f t="shared" si="365"/>
        <v>43</v>
      </c>
      <c r="N2568" s="6">
        <v>12</v>
      </c>
      <c r="O2568" s="6">
        <v>2019</v>
      </c>
      <c r="P2568" s="6" t="s">
        <v>1694</v>
      </c>
      <c r="Q2568" s="6">
        <v>12</v>
      </c>
      <c r="R2568" s="6">
        <v>2019</v>
      </c>
      <c r="S2568" s="7">
        <f t="shared" ca="1" si="366"/>
        <v>43638</v>
      </c>
      <c r="T2568" s="7" t="str">
        <f t="shared" si="367"/>
        <v>9</v>
      </c>
      <c r="U2568" s="7">
        <f t="shared" si="368"/>
        <v>43808</v>
      </c>
    </row>
    <row r="2569" spans="1:21" x14ac:dyDescent="0.25">
      <c r="A2569">
        <v>2568</v>
      </c>
      <c r="B2569" s="1">
        <v>43639</v>
      </c>
      <c r="C2569" s="1">
        <v>43800</v>
      </c>
      <c r="D2569" s="2">
        <v>111</v>
      </c>
      <c r="E2569" s="2" t="s">
        <v>1701</v>
      </c>
      <c r="F2569" s="2" t="s">
        <v>1709</v>
      </c>
      <c r="H2569" t="str">
        <f t="shared" si="360"/>
        <v/>
      </c>
      <c r="I2569" t="str">
        <f t="shared" ca="1" si="361"/>
        <v>cliente indisponivel</v>
      </c>
      <c r="J2569" t="str">
        <f t="shared" ca="1" si="362"/>
        <v>Não entregue</v>
      </c>
      <c r="K2569">
        <f t="shared" ca="1" si="363"/>
        <v>2</v>
      </c>
      <c r="L2569">
        <f t="shared" ca="1" si="364"/>
        <v>3</v>
      </c>
      <c r="M2569" s="6" t="str">
        <f t="shared" si="365"/>
        <v>43</v>
      </c>
      <c r="N2569" s="6">
        <v>12</v>
      </c>
      <c r="O2569" s="6">
        <v>2019</v>
      </c>
      <c r="P2569" s="6" t="s">
        <v>1696</v>
      </c>
      <c r="Q2569" s="6">
        <v>12</v>
      </c>
      <c r="R2569" s="6">
        <v>2019</v>
      </c>
      <c r="S2569" s="7">
        <f t="shared" ca="1" si="366"/>
        <v>43641</v>
      </c>
      <c r="T2569" s="7" t="str">
        <f t="shared" si="367"/>
        <v>1</v>
      </c>
      <c r="U2569" s="7">
        <f t="shared" si="368"/>
        <v>43800</v>
      </c>
    </row>
    <row r="2570" spans="1:21" x14ac:dyDescent="0.25">
      <c r="A2570">
        <v>2569</v>
      </c>
      <c r="B2570" s="1">
        <v>43642</v>
      </c>
      <c r="C2570" s="1">
        <v>43803</v>
      </c>
      <c r="D2570" s="2">
        <v>203</v>
      </c>
      <c r="E2570" s="2" t="s">
        <v>1701</v>
      </c>
      <c r="F2570" s="2" t="s">
        <v>1709</v>
      </c>
      <c r="H2570" t="str">
        <f t="shared" si="360"/>
        <v/>
      </c>
      <c r="I2570" t="str">
        <f t="shared" ca="1" si="361"/>
        <v>cliente indisponivel</v>
      </c>
      <c r="J2570" t="str">
        <f t="shared" ca="1" si="362"/>
        <v>Não entregue</v>
      </c>
      <c r="K2570">
        <f t="shared" ca="1" si="363"/>
        <v>2</v>
      </c>
      <c r="L2570">
        <f t="shared" ca="1" si="364"/>
        <v>2</v>
      </c>
      <c r="M2570" s="6" t="str">
        <f t="shared" si="365"/>
        <v>43</v>
      </c>
      <c r="N2570" s="6">
        <v>12</v>
      </c>
      <c r="O2570" s="6">
        <v>2019</v>
      </c>
      <c r="P2570" s="6" t="s">
        <v>1698</v>
      </c>
      <c r="Q2570" s="6">
        <v>12</v>
      </c>
      <c r="R2570" s="6">
        <v>2019</v>
      </c>
      <c r="S2570" s="7">
        <f t="shared" ca="1" si="366"/>
        <v>43639</v>
      </c>
      <c r="T2570" s="7" t="str">
        <f t="shared" si="367"/>
        <v>4</v>
      </c>
      <c r="U2570" s="7">
        <f t="shared" si="368"/>
        <v>43803</v>
      </c>
    </row>
    <row r="2571" spans="1:21" x14ac:dyDescent="0.25">
      <c r="A2571">
        <v>2570</v>
      </c>
      <c r="B2571" s="1">
        <v>43639</v>
      </c>
      <c r="C2571" s="1">
        <v>43821</v>
      </c>
      <c r="D2571" s="2">
        <v>102</v>
      </c>
      <c r="E2571" s="2" t="s">
        <v>1701</v>
      </c>
      <c r="F2571" s="2" t="s">
        <v>1709</v>
      </c>
      <c r="H2571" t="str">
        <f t="shared" si="360"/>
        <v/>
      </c>
      <c r="I2571" t="str">
        <f t="shared" ca="1" si="361"/>
        <v>outros</v>
      </c>
      <c r="J2571" t="str">
        <f t="shared" ca="1" si="362"/>
        <v>Entregue</v>
      </c>
      <c r="K2571">
        <f t="shared" ca="1" si="363"/>
        <v>1</v>
      </c>
      <c r="L2571">
        <f t="shared" ca="1" si="364"/>
        <v>3</v>
      </c>
      <c r="M2571" s="6" t="str">
        <f t="shared" si="365"/>
        <v>43</v>
      </c>
      <c r="N2571" s="6">
        <v>12</v>
      </c>
      <c r="O2571" s="6">
        <v>2019</v>
      </c>
      <c r="P2571" s="6" t="s">
        <v>138</v>
      </c>
      <c r="Q2571" s="6">
        <v>12</v>
      </c>
      <c r="R2571" s="6">
        <v>2019</v>
      </c>
      <c r="S2571" s="7">
        <f t="shared" ca="1" si="366"/>
        <v>43640</v>
      </c>
      <c r="T2571" s="7" t="str">
        <f t="shared" si="367"/>
        <v>22</v>
      </c>
      <c r="U2571" s="7">
        <f t="shared" si="368"/>
        <v>43821</v>
      </c>
    </row>
    <row r="2572" spans="1:21" x14ac:dyDescent="0.25">
      <c r="A2572">
        <v>2571</v>
      </c>
      <c r="B2572" s="1">
        <v>43640</v>
      </c>
      <c r="C2572" s="1">
        <v>43800</v>
      </c>
      <c r="D2572" s="2">
        <v>151</v>
      </c>
      <c r="E2572" s="2" t="s">
        <v>1701</v>
      </c>
      <c r="F2572" s="2" t="s">
        <v>1709</v>
      </c>
      <c r="H2572" t="str">
        <f t="shared" si="360"/>
        <v/>
      </c>
      <c r="I2572" t="str">
        <f t="shared" ca="1" si="361"/>
        <v>outros</v>
      </c>
      <c r="J2572" t="str">
        <f t="shared" ca="1" si="362"/>
        <v>Entregue</v>
      </c>
      <c r="K2572">
        <f t="shared" ca="1" si="363"/>
        <v>1</v>
      </c>
      <c r="L2572">
        <f t="shared" ca="1" si="364"/>
        <v>2</v>
      </c>
      <c r="M2572" s="6" t="str">
        <f t="shared" si="365"/>
        <v>43</v>
      </c>
      <c r="N2572" s="6">
        <v>12</v>
      </c>
      <c r="O2572" s="6">
        <v>2019</v>
      </c>
      <c r="P2572" s="6" t="s">
        <v>1696</v>
      </c>
      <c r="Q2572" s="6">
        <v>12</v>
      </c>
      <c r="R2572" s="6">
        <v>2019</v>
      </c>
      <c r="S2572" s="7">
        <f t="shared" ca="1" si="366"/>
        <v>43638</v>
      </c>
      <c r="T2572" s="7" t="str">
        <f t="shared" si="367"/>
        <v>1</v>
      </c>
      <c r="U2572" s="7">
        <f t="shared" si="368"/>
        <v>43800</v>
      </c>
    </row>
    <row r="2573" spans="1:21" x14ac:dyDescent="0.25">
      <c r="A2573">
        <v>2572</v>
      </c>
      <c r="B2573" s="1">
        <v>43638</v>
      </c>
      <c r="C2573" s="1">
        <v>43821</v>
      </c>
      <c r="D2573" s="2">
        <v>212</v>
      </c>
      <c r="E2573" s="2" t="s">
        <v>1701</v>
      </c>
      <c r="F2573" s="2" t="s">
        <v>1709</v>
      </c>
      <c r="H2573" t="str">
        <f t="shared" si="360"/>
        <v/>
      </c>
      <c r="I2573" t="str">
        <f t="shared" ca="1" si="361"/>
        <v>outros</v>
      </c>
      <c r="J2573" t="str">
        <f t="shared" ca="1" si="362"/>
        <v>Entregue</v>
      </c>
      <c r="K2573">
        <f t="shared" ca="1" si="363"/>
        <v>1</v>
      </c>
      <c r="L2573">
        <f t="shared" ca="1" si="364"/>
        <v>3</v>
      </c>
      <c r="M2573" s="6" t="str">
        <f t="shared" si="365"/>
        <v>43</v>
      </c>
      <c r="N2573" s="6">
        <v>12</v>
      </c>
      <c r="O2573" s="6">
        <v>2019</v>
      </c>
      <c r="P2573" s="6" t="s">
        <v>138</v>
      </c>
      <c r="Q2573" s="6">
        <v>12</v>
      </c>
      <c r="R2573" s="6">
        <v>2019</v>
      </c>
      <c r="S2573" s="7">
        <f t="shared" ca="1" si="366"/>
        <v>43642</v>
      </c>
      <c r="T2573" s="7" t="str">
        <f t="shared" si="367"/>
        <v>22</v>
      </c>
      <c r="U2573" s="7">
        <f t="shared" si="368"/>
        <v>43821</v>
      </c>
    </row>
    <row r="2574" spans="1:21" x14ac:dyDescent="0.25">
      <c r="A2574">
        <v>2573</v>
      </c>
      <c r="B2574" s="1">
        <v>43638</v>
      </c>
      <c r="C2574" s="1">
        <v>43821</v>
      </c>
      <c r="D2574" s="2">
        <v>218</v>
      </c>
      <c r="E2574" s="2" t="s">
        <v>1701</v>
      </c>
      <c r="F2574" s="2" t="s">
        <v>1709</v>
      </c>
      <c r="H2574" t="str">
        <f t="shared" si="360"/>
        <v/>
      </c>
      <c r="I2574" t="str">
        <f t="shared" ca="1" si="361"/>
        <v>outros</v>
      </c>
      <c r="J2574" t="str">
        <f t="shared" ca="1" si="362"/>
        <v>Entregue</v>
      </c>
      <c r="K2574">
        <f t="shared" ca="1" si="363"/>
        <v>1</v>
      </c>
      <c r="L2574">
        <f t="shared" ca="1" si="364"/>
        <v>3</v>
      </c>
      <c r="M2574" s="6" t="str">
        <f t="shared" si="365"/>
        <v>43</v>
      </c>
      <c r="N2574" s="6">
        <v>12</v>
      </c>
      <c r="O2574" s="6">
        <v>2019</v>
      </c>
      <c r="P2574" s="6" t="s">
        <v>138</v>
      </c>
      <c r="Q2574" s="6">
        <v>12</v>
      </c>
      <c r="R2574" s="6">
        <v>2019</v>
      </c>
      <c r="S2574" s="7">
        <f t="shared" ca="1" si="366"/>
        <v>43641</v>
      </c>
      <c r="T2574" s="7" t="str">
        <f t="shared" si="367"/>
        <v>22</v>
      </c>
      <c r="U2574" s="7">
        <f t="shared" si="368"/>
        <v>43821</v>
      </c>
    </row>
    <row r="2575" spans="1:21" x14ac:dyDescent="0.25">
      <c r="A2575">
        <v>2574</v>
      </c>
      <c r="B2575" s="1">
        <v>43642</v>
      </c>
      <c r="C2575" s="1">
        <v>43805</v>
      </c>
      <c r="D2575" s="2">
        <v>17</v>
      </c>
      <c r="E2575" s="2" t="s">
        <v>1701</v>
      </c>
      <c r="F2575" s="2" t="s">
        <v>1709</v>
      </c>
      <c r="H2575" t="str">
        <f t="shared" si="360"/>
        <v/>
      </c>
      <c r="I2575" t="str">
        <f t="shared" ca="1" si="361"/>
        <v>outros</v>
      </c>
      <c r="J2575" t="str">
        <f t="shared" ca="1" si="362"/>
        <v>Entregue</v>
      </c>
      <c r="K2575">
        <f t="shared" ca="1" si="363"/>
        <v>1</v>
      </c>
      <c r="L2575">
        <f t="shared" ca="1" si="364"/>
        <v>3</v>
      </c>
      <c r="M2575" s="6" t="str">
        <f t="shared" si="365"/>
        <v>43</v>
      </c>
      <c r="N2575" s="6">
        <v>12</v>
      </c>
      <c r="O2575" s="6">
        <v>2019</v>
      </c>
      <c r="P2575" s="6" t="s">
        <v>1692</v>
      </c>
      <c r="Q2575" s="6">
        <v>12</v>
      </c>
      <c r="R2575" s="6">
        <v>2019</v>
      </c>
      <c r="S2575" s="7">
        <f t="shared" ca="1" si="366"/>
        <v>43638</v>
      </c>
      <c r="T2575" s="7" t="str">
        <f t="shared" si="367"/>
        <v>6</v>
      </c>
      <c r="U2575" s="7">
        <f t="shared" si="368"/>
        <v>43805</v>
      </c>
    </row>
    <row r="2576" spans="1:21" x14ac:dyDescent="0.25">
      <c r="A2576">
        <v>2575</v>
      </c>
      <c r="B2576" s="1">
        <v>43642</v>
      </c>
      <c r="C2576" s="1">
        <v>43803</v>
      </c>
      <c r="D2576" s="2">
        <v>177</v>
      </c>
      <c r="E2576" s="2" t="s">
        <v>1701</v>
      </c>
      <c r="F2576" s="2" t="s">
        <v>1709</v>
      </c>
      <c r="H2576" t="str">
        <f t="shared" si="360"/>
        <v/>
      </c>
      <c r="I2576" t="str">
        <f t="shared" ca="1" si="361"/>
        <v>outros</v>
      </c>
      <c r="J2576" t="str">
        <f t="shared" ca="1" si="362"/>
        <v>Entregue</v>
      </c>
      <c r="K2576">
        <f t="shared" ca="1" si="363"/>
        <v>1</v>
      </c>
      <c r="L2576">
        <f t="shared" ca="1" si="364"/>
        <v>3</v>
      </c>
      <c r="M2576" s="6" t="str">
        <f t="shared" si="365"/>
        <v>43</v>
      </c>
      <c r="N2576" s="6">
        <v>12</v>
      </c>
      <c r="O2576" s="6">
        <v>2019</v>
      </c>
      <c r="P2576" s="6" t="s">
        <v>1698</v>
      </c>
      <c r="Q2576" s="6">
        <v>12</v>
      </c>
      <c r="R2576" s="6">
        <v>2019</v>
      </c>
      <c r="S2576" s="7">
        <f t="shared" ca="1" si="366"/>
        <v>43642</v>
      </c>
      <c r="T2576" s="7" t="str">
        <f t="shared" si="367"/>
        <v>4</v>
      </c>
      <c r="U2576" s="7">
        <f t="shared" si="368"/>
        <v>43803</v>
      </c>
    </row>
    <row r="2577" spans="1:21" x14ac:dyDescent="0.25">
      <c r="A2577">
        <v>2576</v>
      </c>
      <c r="B2577" s="1">
        <v>43639</v>
      </c>
      <c r="C2577" s="1">
        <v>43807</v>
      </c>
      <c r="D2577" s="2">
        <v>37</v>
      </c>
      <c r="E2577" s="2" t="s">
        <v>1701</v>
      </c>
      <c r="F2577" s="2" t="s">
        <v>1709</v>
      </c>
      <c r="H2577" t="str">
        <f t="shared" si="360"/>
        <v/>
      </c>
      <c r="I2577" t="str">
        <f t="shared" ca="1" si="361"/>
        <v>cliente indisponivel</v>
      </c>
      <c r="J2577" t="str">
        <f t="shared" ca="1" si="362"/>
        <v>Não entregue</v>
      </c>
      <c r="K2577">
        <f t="shared" ca="1" si="363"/>
        <v>2</v>
      </c>
      <c r="L2577">
        <f t="shared" ca="1" si="364"/>
        <v>3</v>
      </c>
      <c r="M2577" s="6" t="str">
        <f t="shared" si="365"/>
        <v>43</v>
      </c>
      <c r="N2577" s="6">
        <v>12</v>
      </c>
      <c r="O2577" s="6">
        <v>2019</v>
      </c>
      <c r="P2577" s="6" t="s">
        <v>1693</v>
      </c>
      <c r="Q2577" s="6">
        <v>12</v>
      </c>
      <c r="R2577" s="6">
        <v>2019</v>
      </c>
      <c r="S2577" s="7">
        <f t="shared" ca="1" si="366"/>
        <v>43639</v>
      </c>
      <c r="T2577" s="7" t="str">
        <f t="shared" si="367"/>
        <v>8</v>
      </c>
      <c r="U2577" s="7">
        <f t="shared" si="368"/>
        <v>43807</v>
      </c>
    </row>
    <row r="2578" spans="1:21" x14ac:dyDescent="0.25">
      <c r="A2578">
        <v>2577</v>
      </c>
      <c r="B2578" s="1">
        <v>43639</v>
      </c>
      <c r="C2578" s="1">
        <v>43826</v>
      </c>
      <c r="D2578" s="2">
        <v>44</v>
      </c>
      <c r="E2578" s="2" t="s">
        <v>1702</v>
      </c>
      <c r="F2578" s="2" t="s">
        <v>1704</v>
      </c>
      <c r="H2578" t="str">
        <f t="shared" ca="1" si="360"/>
        <v>cliente indisponivel</v>
      </c>
      <c r="I2578" t="str">
        <f t="shared" ca="1" si="361"/>
        <v>cliente indisponivel</v>
      </c>
      <c r="J2578" t="str">
        <f t="shared" ca="1" si="362"/>
        <v>Não entregue</v>
      </c>
      <c r="K2578">
        <f t="shared" ca="1" si="363"/>
        <v>2</v>
      </c>
      <c r="L2578">
        <f t="shared" ca="1" si="364"/>
        <v>3</v>
      </c>
      <c r="M2578" s="6" t="str">
        <f t="shared" si="365"/>
        <v>43</v>
      </c>
      <c r="N2578" s="6">
        <v>12</v>
      </c>
      <c r="O2578" s="6">
        <v>2019</v>
      </c>
      <c r="P2578" s="6" t="s">
        <v>170</v>
      </c>
      <c r="Q2578" s="6">
        <v>12</v>
      </c>
      <c r="R2578" s="6">
        <v>2019</v>
      </c>
      <c r="S2578" s="7">
        <f t="shared" ca="1" si="366"/>
        <v>43639</v>
      </c>
      <c r="T2578" s="7" t="str">
        <f t="shared" si="367"/>
        <v>27</v>
      </c>
      <c r="U2578" s="7">
        <f t="shared" si="368"/>
        <v>43826</v>
      </c>
    </row>
    <row r="2579" spans="1:21" x14ac:dyDescent="0.25">
      <c r="A2579">
        <v>2578</v>
      </c>
      <c r="B2579" s="1">
        <v>43638</v>
      </c>
      <c r="C2579" s="1">
        <v>43826</v>
      </c>
      <c r="D2579" s="2">
        <v>224</v>
      </c>
      <c r="E2579" s="2" t="s">
        <v>1702</v>
      </c>
      <c r="F2579" s="2" t="s">
        <v>1704</v>
      </c>
      <c r="H2579" t="str">
        <f t="shared" ca="1" si="360"/>
        <v>outros</v>
      </c>
      <c r="I2579" t="str">
        <f t="shared" ca="1" si="361"/>
        <v>outros</v>
      </c>
      <c r="J2579" t="str">
        <f t="shared" ca="1" si="362"/>
        <v>Entregue</v>
      </c>
      <c r="K2579">
        <f t="shared" ca="1" si="363"/>
        <v>1</v>
      </c>
      <c r="L2579">
        <f t="shared" ca="1" si="364"/>
        <v>3</v>
      </c>
      <c r="M2579" s="6" t="str">
        <f t="shared" si="365"/>
        <v>43</v>
      </c>
      <c r="N2579" s="6">
        <v>12</v>
      </c>
      <c r="O2579" s="6">
        <v>2019</v>
      </c>
      <c r="P2579" s="6" t="s">
        <v>170</v>
      </c>
      <c r="Q2579" s="6">
        <v>12</v>
      </c>
      <c r="R2579" s="6">
        <v>2019</v>
      </c>
      <c r="S2579" s="7">
        <f t="shared" ca="1" si="366"/>
        <v>43640</v>
      </c>
      <c r="T2579" s="7" t="str">
        <f t="shared" si="367"/>
        <v>27</v>
      </c>
      <c r="U2579" s="7">
        <f t="shared" si="368"/>
        <v>43826</v>
      </c>
    </row>
    <row r="2580" spans="1:21" x14ac:dyDescent="0.25">
      <c r="A2580">
        <v>2579</v>
      </c>
      <c r="B2580" s="1">
        <v>43638</v>
      </c>
      <c r="C2580" s="1">
        <v>43814</v>
      </c>
      <c r="D2580" s="2">
        <v>227</v>
      </c>
      <c r="E2580" s="2" t="s">
        <v>1701</v>
      </c>
      <c r="F2580" s="2" t="s">
        <v>1709</v>
      </c>
      <c r="H2580" t="str">
        <f t="shared" si="360"/>
        <v/>
      </c>
      <c r="I2580" t="str">
        <f t="shared" ca="1" si="361"/>
        <v>cliente indisponivel</v>
      </c>
      <c r="J2580" t="str">
        <f t="shared" ca="1" si="362"/>
        <v>Não entregue</v>
      </c>
      <c r="K2580">
        <f t="shared" ca="1" si="363"/>
        <v>2</v>
      </c>
      <c r="L2580">
        <f t="shared" ca="1" si="364"/>
        <v>3</v>
      </c>
      <c r="M2580" s="6" t="str">
        <f t="shared" si="365"/>
        <v>43</v>
      </c>
      <c r="N2580" s="6">
        <v>12</v>
      </c>
      <c r="O2580" s="6">
        <v>2019</v>
      </c>
      <c r="P2580" s="6" t="s">
        <v>95</v>
      </c>
      <c r="Q2580" s="6">
        <v>12</v>
      </c>
      <c r="R2580" s="6">
        <v>2019</v>
      </c>
      <c r="S2580" s="7">
        <f t="shared" ca="1" si="366"/>
        <v>43642</v>
      </c>
      <c r="T2580" s="7" t="str">
        <f t="shared" si="367"/>
        <v>15</v>
      </c>
      <c r="U2580" s="7">
        <f t="shared" si="368"/>
        <v>43814</v>
      </c>
    </row>
    <row r="2581" spans="1:21" x14ac:dyDescent="0.25">
      <c r="A2581">
        <v>2580</v>
      </c>
      <c r="B2581" s="1">
        <v>43641</v>
      </c>
      <c r="C2581" s="1">
        <v>43824</v>
      </c>
      <c r="D2581" s="2">
        <v>2</v>
      </c>
      <c r="E2581" s="2" t="s">
        <v>1702</v>
      </c>
      <c r="F2581" s="2" t="s">
        <v>1703</v>
      </c>
      <c r="H2581" t="str">
        <f t="shared" ca="1" si="360"/>
        <v>cliente indisponivel</v>
      </c>
      <c r="I2581" t="str">
        <f t="shared" ca="1" si="361"/>
        <v>cliente indisponivel</v>
      </c>
      <c r="J2581" t="str">
        <f t="shared" ca="1" si="362"/>
        <v>Não entregue</v>
      </c>
      <c r="K2581">
        <f t="shared" ca="1" si="363"/>
        <v>2</v>
      </c>
      <c r="L2581">
        <f t="shared" ca="1" si="364"/>
        <v>3</v>
      </c>
      <c r="M2581" s="6" t="str">
        <f t="shared" si="365"/>
        <v>43</v>
      </c>
      <c r="N2581" s="6">
        <v>12</v>
      </c>
      <c r="O2581" s="6">
        <v>2019</v>
      </c>
      <c r="P2581" s="6" t="s">
        <v>157</v>
      </c>
      <c r="Q2581" s="6">
        <v>12</v>
      </c>
      <c r="R2581" s="6">
        <v>2019</v>
      </c>
      <c r="S2581" s="7">
        <f t="shared" ca="1" si="366"/>
        <v>43639</v>
      </c>
      <c r="T2581" s="7" t="str">
        <f t="shared" si="367"/>
        <v>25</v>
      </c>
      <c r="U2581" s="7">
        <f t="shared" si="368"/>
        <v>43824</v>
      </c>
    </row>
    <row r="2582" spans="1:21" x14ac:dyDescent="0.25">
      <c r="A2582">
        <v>2581</v>
      </c>
      <c r="B2582" s="1">
        <v>43641</v>
      </c>
      <c r="C2582" s="1">
        <v>43827</v>
      </c>
      <c r="D2582" s="2">
        <v>165</v>
      </c>
      <c r="E2582" s="2" t="s">
        <v>1702</v>
      </c>
      <c r="F2582" s="2" t="s">
        <v>1703</v>
      </c>
      <c r="H2582" t="str">
        <f t="shared" ca="1" si="360"/>
        <v>cliente indisponivel</v>
      </c>
      <c r="I2582" t="str">
        <f t="shared" ca="1" si="361"/>
        <v>cliente indisponivel</v>
      </c>
      <c r="J2582" t="str">
        <f t="shared" ca="1" si="362"/>
        <v>Não entregue</v>
      </c>
      <c r="K2582">
        <f t="shared" ca="1" si="363"/>
        <v>2</v>
      </c>
      <c r="L2582">
        <f t="shared" ca="1" si="364"/>
        <v>2</v>
      </c>
      <c r="M2582" s="6" t="str">
        <f t="shared" si="365"/>
        <v>43</v>
      </c>
      <c r="N2582" s="6">
        <v>12</v>
      </c>
      <c r="O2582" s="6">
        <v>2019</v>
      </c>
      <c r="P2582" s="6" t="s">
        <v>175</v>
      </c>
      <c r="Q2582" s="6">
        <v>12</v>
      </c>
      <c r="R2582" s="6">
        <v>2019</v>
      </c>
      <c r="S2582" s="7">
        <f t="shared" ca="1" si="366"/>
        <v>43642</v>
      </c>
      <c r="T2582" s="7" t="str">
        <f t="shared" si="367"/>
        <v>28</v>
      </c>
      <c r="U2582" s="7">
        <f t="shared" si="368"/>
        <v>43827</v>
      </c>
    </row>
    <row r="2583" spans="1:21" x14ac:dyDescent="0.25">
      <c r="A2583">
        <v>2582</v>
      </c>
      <c r="B2583" s="1">
        <v>43639</v>
      </c>
      <c r="C2583" s="1">
        <v>43818</v>
      </c>
      <c r="D2583" s="2">
        <v>202</v>
      </c>
      <c r="E2583" s="2" t="s">
        <v>1702</v>
      </c>
      <c r="F2583" s="2" t="s">
        <v>1704</v>
      </c>
      <c r="H2583" t="str">
        <f t="shared" ca="1" si="360"/>
        <v>outros</v>
      </c>
      <c r="I2583" t="str">
        <f t="shared" ca="1" si="361"/>
        <v>outros</v>
      </c>
      <c r="J2583" t="str">
        <f t="shared" ca="1" si="362"/>
        <v>Entregue</v>
      </c>
      <c r="K2583">
        <f t="shared" ca="1" si="363"/>
        <v>1</v>
      </c>
      <c r="L2583">
        <f t="shared" ca="1" si="364"/>
        <v>2</v>
      </c>
      <c r="M2583" s="6" t="str">
        <f t="shared" si="365"/>
        <v>43</v>
      </c>
      <c r="N2583" s="6">
        <v>12</v>
      </c>
      <c r="O2583" s="6">
        <v>2019</v>
      </c>
      <c r="P2583" s="6" t="s">
        <v>120</v>
      </c>
      <c r="Q2583" s="6">
        <v>12</v>
      </c>
      <c r="R2583" s="6">
        <v>2019</v>
      </c>
      <c r="S2583" s="7">
        <f t="shared" ca="1" si="366"/>
        <v>43638</v>
      </c>
      <c r="T2583" s="7" t="str">
        <f t="shared" si="367"/>
        <v>19</v>
      </c>
      <c r="U2583" s="7">
        <f t="shared" si="368"/>
        <v>43818</v>
      </c>
    </row>
    <row r="2584" spans="1:21" x14ac:dyDescent="0.25">
      <c r="A2584">
        <v>2583</v>
      </c>
      <c r="B2584" s="1">
        <v>43642</v>
      </c>
      <c r="C2584" s="1">
        <v>43819</v>
      </c>
      <c r="D2584" s="2">
        <v>28</v>
      </c>
      <c r="E2584" s="2" t="s">
        <v>1702</v>
      </c>
      <c r="F2584" s="2" t="s">
        <v>1703</v>
      </c>
      <c r="H2584" t="str">
        <f t="shared" ca="1" si="360"/>
        <v>outros</v>
      </c>
      <c r="I2584" t="str">
        <f t="shared" ca="1" si="361"/>
        <v>outros</v>
      </c>
      <c r="J2584" t="str">
        <f t="shared" ca="1" si="362"/>
        <v>Entregue</v>
      </c>
      <c r="K2584">
        <f t="shared" ca="1" si="363"/>
        <v>1</v>
      </c>
      <c r="L2584">
        <f t="shared" ca="1" si="364"/>
        <v>3</v>
      </c>
      <c r="M2584" s="6" t="str">
        <f t="shared" si="365"/>
        <v>43</v>
      </c>
      <c r="N2584" s="6">
        <v>12</v>
      </c>
      <c r="O2584" s="6">
        <v>2019</v>
      </c>
      <c r="P2584" s="6" t="s">
        <v>126</v>
      </c>
      <c r="Q2584" s="6">
        <v>12</v>
      </c>
      <c r="R2584" s="6">
        <v>2019</v>
      </c>
      <c r="S2584" s="7">
        <f t="shared" ca="1" si="366"/>
        <v>43639</v>
      </c>
      <c r="T2584" s="7" t="str">
        <f t="shared" si="367"/>
        <v>20</v>
      </c>
      <c r="U2584" s="7">
        <f t="shared" si="368"/>
        <v>43819</v>
      </c>
    </row>
    <row r="2585" spans="1:21" x14ac:dyDescent="0.25">
      <c r="A2585">
        <v>2584</v>
      </c>
      <c r="B2585" s="1">
        <v>43640</v>
      </c>
      <c r="C2585" s="1">
        <v>43808</v>
      </c>
      <c r="D2585" s="2">
        <v>137</v>
      </c>
      <c r="E2585" s="2" t="s">
        <v>1702</v>
      </c>
      <c r="F2585" s="2" t="s">
        <v>1703</v>
      </c>
      <c r="H2585" t="str">
        <f t="shared" ca="1" si="360"/>
        <v>outros</v>
      </c>
      <c r="I2585" t="str">
        <f t="shared" ca="1" si="361"/>
        <v>outros</v>
      </c>
      <c r="J2585" t="str">
        <f t="shared" ca="1" si="362"/>
        <v>Entregue</v>
      </c>
      <c r="K2585">
        <f t="shared" ca="1" si="363"/>
        <v>1</v>
      </c>
      <c r="L2585">
        <f t="shared" ca="1" si="364"/>
        <v>2</v>
      </c>
      <c r="M2585" s="6" t="str">
        <f t="shared" si="365"/>
        <v>43</v>
      </c>
      <c r="N2585" s="6">
        <v>12</v>
      </c>
      <c r="O2585" s="6">
        <v>2019</v>
      </c>
      <c r="P2585" s="6" t="s">
        <v>1694</v>
      </c>
      <c r="Q2585" s="6">
        <v>12</v>
      </c>
      <c r="R2585" s="6">
        <v>2019</v>
      </c>
      <c r="S2585" s="7">
        <f t="shared" ca="1" si="366"/>
        <v>43642</v>
      </c>
      <c r="T2585" s="7" t="str">
        <f t="shared" si="367"/>
        <v>9</v>
      </c>
      <c r="U2585" s="7">
        <f t="shared" si="368"/>
        <v>43808</v>
      </c>
    </row>
    <row r="2586" spans="1:21" x14ac:dyDescent="0.25">
      <c r="A2586">
        <v>2585</v>
      </c>
      <c r="B2586" s="1">
        <v>43639</v>
      </c>
      <c r="C2586" s="1">
        <v>43810</v>
      </c>
      <c r="D2586" s="2">
        <v>157</v>
      </c>
      <c r="E2586" s="2" t="s">
        <v>1701</v>
      </c>
      <c r="F2586" s="2" t="s">
        <v>1709</v>
      </c>
      <c r="H2586" t="str">
        <f t="shared" si="360"/>
        <v/>
      </c>
      <c r="I2586" t="str">
        <f t="shared" ca="1" si="361"/>
        <v>outros</v>
      </c>
      <c r="J2586" t="str">
        <f t="shared" ca="1" si="362"/>
        <v>Entregue</v>
      </c>
      <c r="K2586">
        <f t="shared" ca="1" si="363"/>
        <v>1</v>
      </c>
      <c r="L2586">
        <f t="shared" ca="1" si="364"/>
        <v>1</v>
      </c>
      <c r="M2586" s="6" t="str">
        <f t="shared" si="365"/>
        <v>43</v>
      </c>
      <c r="N2586" s="6">
        <v>12</v>
      </c>
      <c r="O2586" s="6">
        <v>2019</v>
      </c>
      <c r="P2586" s="6" t="s">
        <v>71</v>
      </c>
      <c r="Q2586" s="6">
        <v>12</v>
      </c>
      <c r="R2586" s="6">
        <v>2019</v>
      </c>
      <c r="S2586" s="7">
        <f t="shared" ca="1" si="366"/>
        <v>43638</v>
      </c>
      <c r="T2586" s="7" t="str">
        <f t="shared" si="367"/>
        <v>11</v>
      </c>
      <c r="U2586" s="7">
        <f t="shared" si="368"/>
        <v>43810</v>
      </c>
    </row>
    <row r="2587" spans="1:21" x14ac:dyDescent="0.25">
      <c r="A2587">
        <v>2586</v>
      </c>
      <c r="B2587" s="1">
        <v>43642</v>
      </c>
      <c r="C2587" s="1">
        <v>43823</v>
      </c>
      <c r="D2587" s="2">
        <v>112</v>
      </c>
      <c r="E2587" s="2" t="s">
        <v>1701</v>
      </c>
      <c r="F2587" s="2" t="s">
        <v>1709</v>
      </c>
      <c r="H2587" t="str">
        <f t="shared" si="360"/>
        <v/>
      </c>
      <c r="I2587" t="str">
        <f t="shared" ca="1" si="361"/>
        <v>cliente indisponivel</v>
      </c>
      <c r="J2587" t="str">
        <f t="shared" ca="1" si="362"/>
        <v>Não entregue</v>
      </c>
      <c r="K2587">
        <f t="shared" ca="1" si="363"/>
        <v>2</v>
      </c>
      <c r="L2587">
        <f t="shared" ca="1" si="364"/>
        <v>1</v>
      </c>
      <c r="M2587" s="6" t="str">
        <f t="shared" si="365"/>
        <v>43</v>
      </c>
      <c r="N2587" s="6">
        <v>12</v>
      </c>
      <c r="O2587" s="6">
        <v>2019</v>
      </c>
      <c r="P2587" s="6" t="s">
        <v>151</v>
      </c>
      <c r="Q2587" s="6">
        <v>12</v>
      </c>
      <c r="R2587" s="6">
        <v>2019</v>
      </c>
      <c r="S2587" s="7">
        <f t="shared" ca="1" si="366"/>
        <v>43638</v>
      </c>
      <c r="T2587" s="7" t="str">
        <f t="shared" si="367"/>
        <v>24</v>
      </c>
      <c r="U2587" s="7">
        <f t="shared" si="368"/>
        <v>43823</v>
      </c>
    </row>
    <row r="2588" spans="1:21" x14ac:dyDescent="0.25">
      <c r="A2588">
        <v>2587</v>
      </c>
      <c r="B2588" s="1">
        <v>43640</v>
      </c>
      <c r="C2588" s="1">
        <v>43826</v>
      </c>
      <c r="D2588" s="2">
        <v>74</v>
      </c>
      <c r="E2588" s="2" t="s">
        <v>1701</v>
      </c>
      <c r="F2588" s="2" t="s">
        <v>1709</v>
      </c>
      <c r="H2588" t="str">
        <f t="shared" si="360"/>
        <v/>
      </c>
      <c r="I2588" t="str">
        <f t="shared" ca="1" si="361"/>
        <v>outros</v>
      </c>
      <c r="J2588" t="str">
        <f t="shared" ca="1" si="362"/>
        <v>Entregue</v>
      </c>
      <c r="K2588">
        <f t="shared" ca="1" si="363"/>
        <v>1</v>
      </c>
      <c r="L2588">
        <f t="shared" ca="1" si="364"/>
        <v>1</v>
      </c>
      <c r="M2588" s="6" t="str">
        <f t="shared" si="365"/>
        <v>43</v>
      </c>
      <c r="N2588" s="6">
        <v>12</v>
      </c>
      <c r="O2588" s="6">
        <v>2019</v>
      </c>
      <c r="P2588" s="6" t="s">
        <v>170</v>
      </c>
      <c r="Q2588" s="6">
        <v>12</v>
      </c>
      <c r="R2588" s="6">
        <v>2019</v>
      </c>
      <c r="S2588" s="7">
        <f t="shared" ca="1" si="366"/>
        <v>43641</v>
      </c>
      <c r="T2588" s="7" t="str">
        <f t="shared" si="367"/>
        <v>27</v>
      </c>
      <c r="U2588" s="7">
        <f t="shared" si="368"/>
        <v>43826</v>
      </c>
    </row>
    <row r="2589" spans="1:21" x14ac:dyDescent="0.25">
      <c r="A2589">
        <v>2588</v>
      </c>
      <c r="B2589" s="1">
        <v>43639</v>
      </c>
      <c r="C2589" s="1">
        <v>43817</v>
      </c>
      <c r="D2589" s="2">
        <v>129</v>
      </c>
      <c r="E2589" s="2" t="s">
        <v>1701</v>
      </c>
      <c r="F2589" s="2" t="s">
        <v>1709</v>
      </c>
      <c r="H2589" t="str">
        <f t="shared" si="360"/>
        <v/>
      </c>
      <c r="I2589" t="str">
        <f t="shared" ca="1" si="361"/>
        <v>cliente indisponivel</v>
      </c>
      <c r="J2589" t="str">
        <f t="shared" ca="1" si="362"/>
        <v>Não entregue</v>
      </c>
      <c r="K2589">
        <f t="shared" ca="1" si="363"/>
        <v>2</v>
      </c>
      <c r="L2589">
        <f t="shared" ca="1" si="364"/>
        <v>3</v>
      </c>
      <c r="M2589" s="6" t="str">
        <f t="shared" si="365"/>
        <v>43</v>
      </c>
      <c r="N2589" s="6">
        <v>12</v>
      </c>
      <c r="O2589" s="6">
        <v>2019</v>
      </c>
      <c r="P2589" s="6" t="s">
        <v>114</v>
      </c>
      <c r="Q2589" s="6">
        <v>12</v>
      </c>
      <c r="R2589" s="6">
        <v>2019</v>
      </c>
      <c r="S2589" s="7">
        <f t="shared" ca="1" si="366"/>
        <v>43638</v>
      </c>
      <c r="T2589" s="7" t="str">
        <f t="shared" si="367"/>
        <v>18</v>
      </c>
      <c r="U2589" s="7">
        <f t="shared" si="368"/>
        <v>43817</v>
      </c>
    </row>
    <row r="2590" spans="1:21" x14ac:dyDescent="0.25">
      <c r="A2590">
        <v>2589</v>
      </c>
      <c r="B2590" s="1">
        <v>43638</v>
      </c>
      <c r="C2590" s="1">
        <v>43801</v>
      </c>
      <c r="D2590" s="2">
        <v>13</v>
      </c>
      <c r="E2590" s="2" t="s">
        <v>1702</v>
      </c>
      <c r="F2590" s="2" t="s">
        <v>1704</v>
      </c>
      <c r="H2590" t="str">
        <f t="shared" ca="1" si="360"/>
        <v>outros</v>
      </c>
      <c r="I2590" t="str">
        <f t="shared" ca="1" si="361"/>
        <v>outros</v>
      </c>
      <c r="J2590" t="str">
        <f t="shared" ca="1" si="362"/>
        <v>Entregue</v>
      </c>
      <c r="K2590">
        <f t="shared" ca="1" si="363"/>
        <v>1</v>
      </c>
      <c r="L2590">
        <f t="shared" ca="1" si="364"/>
        <v>1</v>
      </c>
      <c r="M2590" s="6" t="str">
        <f t="shared" si="365"/>
        <v>43</v>
      </c>
      <c r="N2590" s="6">
        <v>12</v>
      </c>
      <c r="O2590" s="6">
        <v>2019</v>
      </c>
      <c r="P2590" s="6" t="s">
        <v>1699</v>
      </c>
      <c r="Q2590" s="6">
        <v>12</v>
      </c>
      <c r="R2590" s="6">
        <v>2019</v>
      </c>
      <c r="S2590" s="7">
        <f t="shared" ca="1" si="366"/>
        <v>43642</v>
      </c>
      <c r="T2590" s="7" t="str">
        <f t="shared" si="367"/>
        <v>2</v>
      </c>
      <c r="U2590" s="7">
        <f t="shared" si="368"/>
        <v>43801</v>
      </c>
    </row>
    <row r="2591" spans="1:21" x14ac:dyDescent="0.25">
      <c r="A2591">
        <v>2590</v>
      </c>
      <c r="B2591" s="1">
        <v>43641</v>
      </c>
      <c r="C2591" s="1">
        <v>43805</v>
      </c>
      <c r="D2591" s="2">
        <v>140</v>
      </c>
      <c r="E2591" s="2" t="s">
        <v>1701</v>
      </c>
      <c r="F2591" s="2" t="s">
        <v>1709</v>
      </c>
      <c r="H2591" t="str">
        <f t="shared" si="360"/>
        <v/>
      </c>
      <c r="I2591" t="str">
        <f t="shared" ca="1" si="361"/>
        <v>cliente indisponivel</v>
      </c>
      <c r="J2591" t="str">
        <f t="shared" ca="1" si="362"/>
        <v>Não entregue</v>
      </c>
      <c r="K2591">
        <f t="shared" ca="1" si="363"/>
        <v>2</v>
      </c>
      <c r="L2591">
        <f t="shared" ca="1" si="364"/>
        <v>2</v>
      </c>
      <c r="M2591" s="6" t="str">
        <f t="shared" si="365"/>
        <v>43</v>
      </c>
      <c r="N2591" s="6">
        <v>12</v>
      </c>
      <c r="O2591" s="6">
        <v>2019</v>
      </c>
      <c r="P2591" s="6" t="s">
        <v>1692</v>
      </c>
      <c r="Q2591" s="6">
        <v>12</v>
      </c>
      <c r="R2591" s="6">
        <v>2019</v>
      </c>
      <c r="S2591" s="7">
        <f t="shared" ca="1" si="366"/>
        <v>43638</v>
      </c>
      <c r="T2591" s="7" t="str">
        <f t="shared" si="367"/>
        <v>6</v>
      </c>
      <c r="U2591" s="7">
        <f t="shared" si="368"/>
        <v>43805</v>
      </c>
    </row>
    <row r="2592" spans="1:21" x14ac:dyDescent="0.25">
      <c r="A2592">
        <v>2591</v>
      </c>
      <c r="B2592" s="1">
        <v>43638</v>
      </c>
      <c r="C2592" s="1">
        <v>43816</v>
      </c>
      <c r="D2592" s="2">
        <v>136</v>
      </c>
      <c r="E2592" s="2" t="s">
        <v>1702</v>
      </c>
      <c r="F2592" s="2" t="s">
        <v>1704</v>
      </c>
      <c r="H2592" t="str">
        <f t="shared" ca="1" si="360"/>
        <v>outros</v>
      </c>
      <c r="I2592" t="str">
        <f t="shared" ca="1" si="361"/>
        <v>outros</v>
      </c>
      <c r="J2592" t="str">
        <f t="shared" ca="1" si="362"/>
        <v>Entregue</v>
      </c>
      <c r="K2592">
        <f t="shared" ca="1" si="363"/>
        <v>1</v>
      </c>
      <c r="L2592">
        <f t="shared" ca="1" si="364"/>
        <v>2</v>
      </c>
      <c r="M2592" s="6" t="str">
        <f t="shared" si="365"/>
        <v>43</v>
      </c>
      <c r="N2592" s="6">
        <v>12</v>
      </c>
      <c r="O2592" s="6">
        <v>2019</v>
      </c>
      <c r="P2592" s="6" t="s">
        <v>108</v>
      </c>
      <c r="Q2592" s="6">
        <v>12</v>
      </c>
      <c r="R2592" s="6">
        <v>2019</v>
      </c>
      <c r="S2592" s="7">
        <f t="shared" ca="1" si="366"/>
        <v>43639</v>
      </c>
      <c r="T2592" s="7" t="str">
        <f t="shared" si="367"/>
        <v>17</v>
      </c>
      <c r="U2592" s="7">
        <f t="shared" si="368"/>
        <v>43816</v>
      </c>
    </row>
    <row r="2593" spans="1:21" x14ac:dyDescent="0.25">
      <c r="A2593">
        <v>2592</v>
      </c>
      <c r="B2593" s="1">
        <v>43639</v>
      </c>
      <c r="C2593" s="1">
        <v>43825</v>
      </c>
      <c r="D2593" s="2">
        <v>162</v>
      </c>
      <c r="E2593" s="2" t="s">
        <v>1702</v>
      </c>
      <c r="F2593" s="2" t="s">
        <v>1703</v>
      </c>
      <c r="H2593" t="str">
        <f t="shared" ca="1" si="360"/>
        <v>outros</v>
      </c>
      <c r="I2593" t="str">
        <f t="shared" ca="1" si="361"/>
        <v>outros</v>
      </c>
      <c r="J2593" t="str">
        <f t="shared" ca="1" si="362"/>
        <v>Entregue</v>
      </c>
      <c r="K2593">
        <f t="shared" ca="1" si="363"/>
        <v>1</v>
      </c>
      <c r="L2593">
        <f t="shared" ca="1" si="364"/>
        <v>2</v>
      </c>
      <c r="M2593" s="6" t="str">
        <f t="shared" si="365"/>
        <v>43</v>
      </c>
      <c r="N2593" s="6">
        <v>12</v>
      </c>
      <c r="O2593" s="6">
        <v>2019</v>
      </c>
      <c r="P2593" s="6" t="s">
        <v>163</v>
      </c>
      <c r="Q2593" s="6">
        <v>12</v>
      </c>
      <c r="R2593" s="6">
        <v>2019</v>
      </c>
      <c r="S2593" s="7">
        <f t="shared" ca="1" si="366"/>
        <v>43638</v>
      </c>
      <c r="T2593" s="7" t="str">
        <f t="shared" si="367"/>
        <v>26</v>
      </c>
      <c r="U2593" s="7">
        <f t="shared" si="368"/>
        <v>43825</v>
      </c>
    </row>
    <row r="2594" spans="1:21" x14ac:dyDescent="0.25">
      <c r="A2594">
        <v>2593</v>
      </c>
      <c r="B2594" s="1">
        <v>43639</v>
      </c>
      <c r="C2594" s="1">
        <v>43819</v>
      </c>
      <c r="D2594" s="2">
        <v>54</v>
      </c>
      <c r="E2594" s="2" t="s">
        <v>1701</v>
      </c>
      <c r="F2594" s="2" t="s">
        <v>1709</v>
      </c>
      <c r="H2594" t="str">
        <f t="shared" si="360"/>
        <v/>
      </c>
      <c r="I2594" t="str">
        <f t="shared" ca="1" si="361"/>
        <v>outros</v>
      </c>
      <c r="J2594" t="str">
        <f t="shared" ca="1" si="362"/>
        <v>Entregue</v>
      </c>
      <c r="K2594">
        <f t="shared" ca="1" si="363"/>
        <v>1</v>
      </c>
      <c r="L2594">
        <f t="shared" ca="1" si="364"/>
        <v>1</v>
      </c>
      <c r="M2594" s="6" t="str">
        <f t="shared" si="365"/>
        <v>43</v>
      </c>
      <c r="N2594" s="6">
        <v>12</v>
      </c>
      <c r="O2594" s="6">
        <v>2019</v>
      </c>
      <c r="P2594" s="6" t="s">
        <v>126</v>
      </c>
      <c r="Q2594" s="6">
        <v>12</v>
      </c>
      <c r="R2594" s="6">
        <v>2019</v>
      </c>
      <c r="S2594" s="7">
        <f t="shared" ca="1" si="366"/>
        <v>43639</v>
      </c>
      <c r="T2594" s="7" t="str">
        <f t="shared" si="367"/>
        <v>20</v>
      </c>
      <c r="U2594" s="7">
        <f t="shared" si="368"/>
        <v>43819</v>
      </c>
    </row>
    <row r="2595" spans="1:21" x14ac:dyDescent="0.25">
      <c r="A2595">
        <v>2594</v>
      </c>
      <c r="B2595" s="1">
        <v>43641</v>
      </c>
      <c r="C2595" s="1">
        <v>43821</v>
      </c>
      <c r="D2595" s="2">
        <v>96</v>
      </c>
      <c r="E2595" s="2" t="s">
        <v>1701</v>
      </c>
      <c r="F2595" s="2" t="s">
        <v>1709</v>
      </c>
      <c r="H2595" t="str">
        <f t="shared" si="360"/>
        <v/>
      </c>
      <c r="I2595" t="str">
        <f t="shared" ca="1" si="361"/>
        <v>outros</v>
      </c>
      <c r="J2595" t="str">
        <f t="shared" ca="1" si="362"/>
        <v>Entregue</v>
      </c>
      <c r="K2595">
        <f t="shared" ca="1" si="363"/>
        <v>1</v>
      </c>
      <c r="L2595">
        <f t="shared" ca="1" si="364"/>
        <v>3</v>
      </c>
      <c r="M2595" s="6" t="str">
        <f t="shared" si="365"/>
        <v>43</v>
      </c>
      <c r="N2595" s="6">
        <v>12</v>
      </c>
      <c r="O2595" s="6">
        <v>2019</v>
      </c>
      <c r="P2595" s="6" t="s">
        <v>138</v>
      </c>
      <c r="Q2595" s="6">
        <v>12</v>
      </c>
      <c r="R2595" s="6">
        <v>2019</v>
      </c>
      <c r="S2595" s="7">
        <f t="shared" ca="1" si="366"/>
        <v>43641</v>
      </c>
      <c r="T2595" s="7" t="str">
        <f t="shared" si="367"/>
        <v>22</v>
      </c>
      <c r="U2595" s="7">
        <f t="shared" si="368"/>
        <v>43821</v>
      </c>
    </row>
    <row r="2596" spans="1:21" x14ac:dyDescent="0.25">
      <c r="A2596">
        <v>2595</v>
      </c>
      <c r="B2596" s="1">
        <v>43641</v>
      </c>
      <c r="C2596" s="1">
        <v>43803</v>
      </c>
      <c r="D2596" s="2">
        <v>34</v>
      </c>
      <c r="E2596" s="2" t="s">
        <v>1702</v>
      </c>
      <c r="F2596" s="2" t="s">
        <v>1704</v>
      </c>
      <c r="H2596" t="str">
        <f t="shared" ca="1" si="360"/>
        <v>cliente indisponivel</v>
      </c>
      <c r="I2596" t="str">
        <f t="shared" ca="1" si="361"/>
        <v>cliente indisponivel</v>
      </c>
      <c r="J2596" t="str">
        <f t="shared" ca="1" si="362"/>
        <v>Não entregue</v>
      </c>
      <c r="K2596">
        <f t="shared" ca="1" si="363"/>
        <v>2</v>
      </c>
      <c r="L2596">
        <f t="shared" ca="1" si="364"/>
        <v>1</v>
      </c>
      <c r="M2596" s="6" t="str">
        <f t="shared" si="365"/>
        <v>43</v>
      </c>
      <c r="N2596" s="6">
        <v>12</v>
      </c>
      <c r="O2596" s="6">
        <v>2019</v>
      </c>
      <c r="P2596" s="6" t="s">
        <v>1698</v>
      </c>
      <c r="Q2596" s="6">
        <v>12</v>
      </c>
      <c r="R2596" s="6">
        <v>2019</v>
      </c>
      <c r="S2596" s="7">
        <f t="shared" ca="1" si="366"/>
        <v>43642</v>
      </c>
      <c r="T2596" s="7" t="str">
        <f t="shared" si="367"/>
        <v>4</v>
      </c>
      <c r="U2596" s="7">
        <f t="shared" si="368"/>
        <v>43803</v>
      </c>
    </row>
    <row r="2597" spans="1:21" x14ac:dyDescent="0.25">
      <c r="A2597">
        <v>2596</v>
      </c>
      <c r="B2597" s="1">
        <v>43639</v>
      </c>
      <c r="C2597" s="1">
        <v>43807</v>
      </c>
      <c r="D2597" s="2">
        <v>86</v>
      </c>
      <c r="E2597" s="2" t="s">
        <v>1702</v>
      </c>
      <c r="F2597" s="2" t="s">
        <v>1703</v>
      </c>
      <c r="H2597" t="str">
        <f t="shared" ca="1" si="360"/>
        <v>cliente indisponivel</v>
      </c>
      <c r="I2597" t="str">
        <f t="shared" ca="1" si="361"/>
        <v>cliente indisponivel</v>
      </c>
      <c r="J2597" t="str">
        <f t="shared" ca="1" si="362"/>
        <v>Não entregue</v>
      </c>
      <c r="K2597">
        <f t="shared" ca="1" si="363"/>
        <v>2</v>
      </c>
      <c r="L2597">
        <f t="shared" ca="1" si="364"/>
        <v>1</v>
      </c>
      <c r="M2597" s="6" t="str">
        <f t="shared" si="365"/>
        <v>43</v>
      </c>
      <c r="N2597" s="6">
        <v>12</v>
      </c>
      <c r="O2597" s="6">
        <v>2019</v>
      </c>
      <c r="P2597" s="6" t="s">
        <v>1693</v>
      </c>
      <c r="Q2597" s="6">
        <v>12</v>
      </c>
      <c r="R2597" s="6">
        <v>2019</v>
      </c>
      <c r="S2597" s="7">
        <f t="shared" ca="1" si="366"/>
        <v>43639</v>
      </c>
      <c r="T2597" s="7" t="str">
        <f t="shared" si="367"/>
        <v>8</v>
      </c>
      <c r="U2597" s="7">
        <f t="shared" si="368"/>
        <v>43807</v>
      </c>
    </row>
    <row r="2598" spans="1:21" x14ac:dyDescent="0.25">
      <c r="A2598">
        <v>2597</v>
      </c>
      <c r="B2598" s="1">
        <v>43639</v>
      </c>
      <c r="C2598" s="1">
        <v>43827</v>
      </c>
      <c r="D2598" s="2">
        <v>184</v>
      </c>
      <c r="E2598" s="2" t="s">
        <v>1701</v>
      </c>
      <c r="F2598" s="2" t="s">
        <v>1709</v>
      </c>
      <c r="H2598" t="str">
        <f t="shared" si="360"/>
        <v/>
      </c>
      <c r="I2598" t="str">
        <f t="shared" ca="1" si="361"/>
        <v>cliente indisponivel</v>
      </c>
      <c r="J2598" t="str">
        <f t="shared" ca="1" si="362"/>
        <v>Não entregue</v>
      </c>
      <c r="K2598">
        <f t="shared" ca="1" si="363"/>
        <v>2</v>
      </c>
      <c r="L2598">
        <f t="shared" ca="1" si="364"/>
        <v>2</v>
      </c>
      <c r="M2598" s="6" t="str">
        <f t="shared" si="365"/>
        <v>43</v>
      </c>
      <c r="N2598" s="6">
        <v>12</v>
      </c>
      <c r="O2598" s="6">
        <v>2019</v>
      </c>
      <c r="P2598" s="6" t="s">
        <v>175</v>
      </c>
      <c r="Q2598" s="6">
        <v>12</v>
      </c>
      <c r="R2598" s="6">
        <v>2019</v>
      </c>
      <c r="S2598" s="7">
        <f t="shared" ca="1" si="366"/>
        <v>43642</v>
      </c>
      <c r="T2598" s="7" t="str">
        <f t="shared" si="367"/>
        <v>28</v>
      </c>
      <c r="U2598" s="7">
        <f t="shared" si="368"/>
        <v>43827</v>
      </c>
    </row>
    <row r="2599" spans="1:21" x14ac:dyDescent="0.25">
      <c r="A2599">
        <v>2598</v>
      </c>
      <c r="B2599" s="1">
        <v>43639</v>
      </c>
      <c r="C2599" s="1">
        <v>43817</v>
      </c>
      <c r="D2599" s="2">
        <v>1</v>
      </c>
      <c r="E2599" s="2" t="s">
        <v>1701</v>
      </c>
      <c r="F2599" s="2" t="s">
        <v>1709</v>
      </c>
      <c r="H2599" t="str">
        <f t="shared" si="360"/>
        <v/>
      </c>
      <c r="I2599" t="str">
        <f t="shared" ca="1" si="361"/>
        <v>cliente indisponivel</v>
      </c>
      <c r="J2599" t="str">
        <f t="shared" ca="1" si="362"/>
        <v>Não entregue</v>
      </c>
      <c r="K2599">
        <f t="shared" ca="1" si="363"/>
        <v>2</v>
      </c>
      <c r="L2599">
        <f t="shared" ca="1" si="364"/>
        <v>2</v>
      </c>
      <c r="M2599" s="6" t="str">
        <f t="shared" si="365"/>
        <v>43</v>
      </c>
      <c r="N2599" s="6">
        <v>12</v>
      </c>
      <c r="O2599" s="6">
        <v>2019</v>
      </c>
      <c r="P2599" s="6" t="s">
        <v>114</v>
      </c>
      <c r="Q2599" s="6">
        <v>12</v>
      </c>
      <c r="R2599" s="6">
        <v>2019</v>
      </c>
      <c r="S2599" s="7">
        <f t="shared" ca="1" si="366"/>
        <v>43638</v>
      </c>
      <c r="T2599" s="7" t="str">
        <f t="shared" si="367"/>
        <v>18</v>
      </c>
      <c r="U2599" s="7">
        <f t="shared" si="368"/>
        <v>43817</v>
      </c>
    </row>
    <row r="2600" spans="1:21" x14ac:dyDescent="0.25">
      <c r="A2600">
        <v>2599</v>
      </c>
      <c r="B2600" s="1">
        <v>43642</v>
      </c>
      <c r="C2600" s="1">
        <v>43803</v>
      </c>
      <c r="D2600" s="2">
        <v>81</v>
      </c>
      <c r="E2600" s="2" t="s">
        <v>1701</v>
      </c>
      <c r="F2600" s="2" t="s">
        <v>1709</v>
      </c>
      <c r="H2600" t="str">
        <f t="shared" si="360"/>
        <v/>
      </c>
      <c r="I2600" t="str">
        <f t="shared" ca="1" si="361"/>
        <v>cliente indisponivel</v>
      </c>
      <c r="J2600" t="str">
        <f t="shared" ca="1" si="362"/>
        <v>Não entregue</v>
      </c>
      <c r="K2600">
        <f t="shared" ca="1" si="363"/>
        <v>2</v>
      </c>
      <c r="L2600">
        <f t="shared" ca="1" si="364"/>
        <v>2</v>
      </c>
      <c r="M2600" s="6" t="str">
        <f t="shared" si="365"/>
        <v>43</v>
      </c>
      <c r="N2600" s="6">
        <v>12</v>
      </c>
      <c r="O2600" s="6">
        <v>2019</v>
      </c>
      <c r="P2600" s="6" t="s">
        <v>1698</v>
      </c>
      <c r="Q2600" s="6">
        <v>12</v>
      </c>
      <c r="R2600" s="6">
        <v>2019</v>
      </c>
      <c r="S2600" s="7">
        <f t="shared" ca="1" si="366"/>
        <v>43642</v>
      </c>
      <c r="T2600" s="7" t="str">
        <f t="shared" si="367"/>
        <v>4</v>
      </c>
      <c r="U2600" s="7">
        <f t="shared" si="368"/>
        <v>43803</v>
      </c>
    </row>
    <row r="2601" spans="1:21" x14ac:dyDescent="0.25">
      <c r="A2601">
        <v>2600</v>
      </c>
      <c r="B2601" s="1">
        <v>43641</v>
      </c>
      <c r="C2601" s="1">
        <v>43813</v>
      </c>
      <c r="D2601" s="2">
        <v>107</v>
      </c>
      <c r="E2601" s="2" t="s">
        <v>1702</v>
      </c>
      <c r="F2601" s="2" t="s">
        <v>1703</v>
      </c>
      <c r="H2601" t="str">
        <f t="shared" ca="1" si="360"/>
        <v>cliente indisponivel</v>
      </c>
      <c r="I2601" t="str">
        <f t="shared" ca="1" si="361"/>
        <v>cliente indisponivel</v>
      </c>
      <c r="J2601" t="str">
        <f t="shared" ca="1" si="362"/>
        <v>Não entregue</v>
      </c>
      <c r="K2601">
        <f t="shared" ca="1" si="363"/>
        <v>2</v>
      </c>
      <c r="L2601">
        <f t="shared" ca="1" si="364"/>
        <v>2</v>
      </c>
      <c r="M2601" s="6" t="str">
        <f t="shared" si="365"/>
        <v>43</v>
      </c>
      <c r="N2601" s="6">
        <v>12</v>
      </c>
      <c r="O2601" s="6">
        <v>2019</v>
      </c>
      <c r="P2601" s="6" t="s">
        <v>90</v>
      </c>
      <c r="Q2601" s="6">
        <v>12</v>
      </c>
      <c r="R2601" s="6">
        <v>2019</v>
      </c>
      <c r="S2601" s="7">
        <f t="shared" ca="1" si="366"/>
        <v>43640</v>
      </c>
      <c r="T2601" s="7" t="str">
        <f t="shared" si="367"/>
        <v>14</v>
      </c>
      <c r="U2601" s="7">
        <f t="shared" si="368"/>
        <v>43813</v>
      </c>
    </row>
    <row r="2602" spans="1:21" x14ac:dyDescent="0.25">
      <c r="A2602">
        <v>2601</v>
      </c>
      <c r="B2602" s="1">
        <v>43638</v>
      </c>
      <c r="C2602" s="1">
        <v>43808</v>
      </c>
      <c r="D2602" s="2">
        <v>67</v>
      </c>
      <c r="E2602" s="2" t="s">
        <v>1702</v>
      </c>
      <c r="F2602" s="2" t="s">
        <v>1704</v>
      </c>
      <c r="H2602" t="str">
        <f t="shared" ca="1" si="360"/>
        <v>cliente indisponivel</v>
      </c>
      <c r="I2602" t="str">
        <f t="shared" ca="1" si="361"/>
        <v>cliente indisponivel</v>
      </c>
      <c r="J2602" t="str">
        <f t="shared" ca="1" si="362"/>
        <v>Não entregue</v>
      </c>
      <c r="K2602">
        <f t="shared" ca="1" si="363"/>
        <v>2</v>
      </c>
      <c r="L2602">
        <f t="shared" ca="1" si="364"/>
        <v>1</v>
      </c>
      <c r="M2602" s="6" t="str">
        <f t="shared" si="365"/>
        <v>43</v>
      </c>
      <c r="N2602" s="6">
        <v>12</v>
      </c>
      <c r="O2602" s="6">
        <v>2019</v>
      </c>
      <c r="P2602" s="6" t="s">
        <v>1694</v>
      </c>
      <c r="Q2602" s="6">
        <v>12</v>
      </c>
      <c r="R2602" s="6">
        <v>2019</v>
      </c>
      <c r="S2602" s="7">
        <f t="shared" ca="1" si="366"/>
        <v>43639</v>
      </c>
      <c r="T2602" s="7" t="str">
        <f t="shared" si="367"/>
        <v>9</v>
      </c>
      <c r="U2602" s="7">
        <f t="shared" si="368"/>
        <v>43808</v>
      </c>
    </row>
    <row r="2603" spans="1:21" x14ac:dyDescent="0.25">
      <c r="A2603">
        <v>2602</v>
      </c>
      <c r="B2603" s="1">
        <v>43640</v>
      </c>
      <c r="C2603" s="1">
        <v>43810</v>
      </c>
      <c r="D2603" s="2">
        <v>64</v>
      </c>
      <c r="E2603" s="2" t="s">
        <v>1702</v>
      </c>
      <c r="F2603" s="2" t="s">
        <v>1704</v>
      </c>
      <c r="H2603" t="str">
        <f t="shared" ca="1" si="360"/>
        <v>outros</v>
      </c>
      <c r="I2603" t="str">
        <f t="shared" ca="1" si="361"/>
        <v>outros</v>
      </c>
      <c r="J2603" t="str">
        <f t="shared" ca="1" si="362"/>
        <v>Entregue</v>
      </c>
      <c r="K2603">
        <f t="shared" ca="1" si="363"/>
        <v>1</v>
      </c>
      <c r="L2603">
        <f t="shared" ca="1" si="364"/>
        <v>2</v>
      </c>
      <c r="M2603" s="6" t="str">
        <f t="shared" si="365"/>
        <v>43</v>
      </c>
      <c r="N2603" s="6">
        <v>12</v>
      </c>
      <c r="O2603" s="6">
        <v>2019</v>
      </c>
      <c r="P2603" s="6" t="s">
        <v>71</v>
      </c>
      <c r="Q2603" s="6">
        <v>12</v>
      </c>
      <c r="R2603" s="6">
        <v>2019</v>
      </c>
      <c r="S2603" s="7">
        <f t="shared" ca="1" si="366"/>
        <v>43640</v>
      </c>
      <c r="T2603" s="7" t="str">
        <f t="shared" si="367"/>
        <v>11</v>
      </c>
      <c r="U2603" s="7">
        <f t="shared" si="368"/>
        <v>43810</v>
      </c>
    </row>
    <row r="2604" spans="1:21" x14ac:dyDescent="0.25">
      <c r="A2604">
        <v>2603</v>
      </c>
      <c r="B2604" s="1">
        <v>43638</v>
      </c>
      <c r="C2604" s="1">
        <v>43807</v>
      </c>
      <c r="D2604" s="2">
        <v>88</v>
      </c>
      <c r="E2604" s="2" t="s">
        <v>1702</v>
      </c>
      <c r="F2604" s="2" t="s">
        <v>1703</v>
      </c>
      <c r="H2604" t="str">
        <f t="shared" ca="1" si="360"/>
        <v>cliente indisponivel</v>
      </c>
      <c r="I2604" t="str">
        <f t="shared" ca="1" si="361"/>
        <v>cliente indisponivel</v>
      </c>
      <c r="J2604" t="str">
        <f t="shared" ca="1" si="362"/>
        <v>Não entregue</v>
      </c>
      <c r="K2604">
        <f t="shared" ca="1" si="363"/>
        <v>2</v>
      </c>
      <c r="L2604">
        <f t="shared" ca="1" si="364"/>
        <v>3</v>
      </c>
      <c r="M2604" s="6" t="str">
        <f t="shared" si="365"/>
        <v>43</v>
      </c>
      <c r="N2604" s="6">
        <v>12</v>
      </c>
      <c r="O2604" s="6">
        <v>2019</v>
      </c>
      <c r="P2604" s="6" t="s">
        <v>1693</v>
      </c>
      <c r="Q2604" s="6">
        <v>12</v>
      </c>
      <c r="R2604" s="6">
        <v>2019</v>
      </c>
      <c r="S2604" s="7">
        <f t="shared" ca="1" si="366"/>
        <v>43641</v>
      </c>
      <c r="T2604" s="7" t="str">
        <f t="shared" si="367"/>
        <v>8</v>
      </c>
      <c r="U2604" s="7">
        <f t="shared" si="368"/>
        <v>43807</v>
      </c>
    </row>
    <row r="2605" spans="1:21" x14ac:dyDescent="0.25">
      <c r="A2605">
        <v>2604</v>
      </c>
      <c r="B2605" s="1">
        <v>43639</v>
      </c>
      <c r="C2605" s="1">
        <v>43827</v>
      </c>
      <c r="D2605" s="2">
        <v>120</v>
      </c>
      <c r="E2605" s="2" t="s">
        <v>1701</v>
      </c>
      <c r="F2605" s="2" t="s">
        <v>1709</v>
      </c>
      <c r="H2605" t="str">
        <f t="shared" si="360"/>
        <v/>
      </c>
      <c r="I2605" t="str">
        <f t="shared" ca="1" si="361"/>
        <v>outros</v>
      </c>
      <c r="J2605" t="str">
        <f t="shared" ca="1" si="362"/>
        <v>Entregue</v>
      </c>
      <c r="K2605">
        <f t="shared" ca="1" si="363"/>
        <v>1</v>
      </c>
      <c r="L2605">
        <f t="shared" ca="1" si="364"/>
        <v>3</v>
      </c>
      <c r="M2605" s="6" t="str">
        <f t="shared" si="365"/>
        <v>43</v>
      </c>
      <c r="N2605" s="6">
        <v>12</v>
      </c>
      <c r="O2605" s="6">
        <v>2019</v>
      </c>
      <c r="P2605" s="6" t="s">
        <v>175</v>
      </c>
      <c r="Q2605" s="6">
        <v>12</v>
      </c>
      <c r="R2605" s="6">
        <v>2019</v>
      </c>
      <c r="S2605" s="7">
        <f t="shared" ca="1" si="366"/>
        <v>43640</v>
      </c>
      <c r="T2605" s="7" t="str">
        <f t="shared" si="367"/>
        <v>28</v>
      </c>
      <c r="U2605" s="7">
        <f t="shared" si="368"/>
        <v>43827</v>
      </c>
    </row>
    <row r="2606" spans="1:21" x14ac:dyDescent="0.25">
      <c r="A2606">
        <v>2605</v>
      </c>
      <c r="B2606" s="1">
        <v>43640</v>
      </c>
      <c r="C2606" s="1">
        <v>43812</v>
      </c>
      <c r="D2606" s="2">
        <v>176</v>
      </c>
      <c r="E2606" s="2" t="s">
        <v>1701</v>
      </c>
      <c r="F2606" s="2" t="s">
        <v>1709</v>
      </c>
      <c r="H2606" t="str">
        <f t="shared" si="360"/>
        <v/>
      </c>
      <c r="I2606" t="str">
        <f t="shared" ca="1" si="361"/>
        <v>cliente indisponivel</v>
      </c>
      <c r="J2606" t="str">
        <f t="shared" ca="1" si="362"/>
        <v>Não entregue</v>
      </c>
      <c r="K2606">
        <f t="shared" ca="1" si="363"/>
        <v>2</v>
      </c>
      <c r="L2606">
        <f t="shared" ca="1" si="364"/>
        <v>3</v>
      </c>
      <c r="M2606" s="6" t="str">
        <f t="shared" si="365"/>
        <v>43</v>
      </c>
      <c r="N2606" s="6">
        <v>12</v>
      </c>
      <c r="O2606" s="6">
        <v>2019</v>
      </c>
      <c r="P2606" s="6" t="s">
        <v>84</v>
      </c>
      <c r="Q2606" s="6">
        <v>12</v>
      </c>
      <c r="R2606" s="6">
        <v>2019</v>
      </c>
      <c r="S2606" s="7">
        <f t="shared" ca="1" si="366"/>
        <v>43640</v>
      </c>
      <c r="T2606" s="7" t="str">
        <f t="shared" si="367"/>
        <v>13</v>
      </c>
      <c r="U2606" s="7">
        <f t="shared" si="368"/>
        <v>43812</v>
      </c>
    </row>
    <row r="2607" spans="1:21" x14ac:dyDescent="0.25">
      <c r="A2607">
        <v>2606</v>
      </c>
      <c r="B2607" s="1">
        <v>43641</v>
      </c>
      <c r="C2607" s="1">
        <v>43805</v>
      </c>
      <c r="D2607" s="2">
        <v>149</v>
      </c>
      <c r="E2607" s="2" t="s">
        <v>1701</v>
      </c>
      <c r="F2607" s="2" t="s">
        <v>1709</v>
      </c>
      <c r="H2607" t="str">
        <f t="shared" si="360"/>
        <v/>
      </c>
      <c r="I2607" t="str">
        <f t="shared" ca="1" si="361"/>
        <v>outros</v>
      </c>
      <c r="J2607" t="str">
        <f t="shared" ca="1" si="362"/>
        <v>Entregue</v>
      </c>
      <c r="K2607">
        <f t="shared" ca="1" si="363"/>
        <v>1</v>
      </c>
      <c r="L2607">
        <f t="shared" ca="1" si="364"/>
        <v>1</v>
      </c>
      <c r="M2607" s="6" t="str">
        <f t="shared" si="365"/>
        <v>43</v>
      </c>
      <c r="N2607" s="6">
        <v>12</v>
      </c>
      <c r="O2607" s="6">
        <v>2019</v>
      </c>
      <c r="P2607" s="6" t="s">
        <v>1692</v>
      </c>
      <c r="Q2607" s="6">
        <v>12</v>
      </c>
      <c r="R2607" s="6">
        <v>2019</v>
      </c>
      <c r="S2607" s="7">
        <f t="shared" ca="1" si="366"/>
        <v>43638</v>
      </c>
      <c r="T2607" s="7" t="str">
        <f t="shared" si="367"/>
        <v>6</v>
      </c>
      <c r="U2607" s="7">
        <f t="shared" si="368"/>
        <v>43805</v>
      </c>
    </row>
    <row r="2608" spans="1:21" x14ac:dyDescent="0.25">
      <c r="A2608">
        <v>2607</v>
      </c>
      <c r="B2608" s="1">
        <v>43638</v>
      </c>
      <c r="C2608" s="1">
        <v>43814</v>
      </c>
      <c r="D2608" s="2">
        <v>162</v>
      </c>
      <c r="E2608" s="2" t="s">
        <v>1702</v>
      </c>
      <c r="F2608" s="2" t="s">
        <v>1703</v>
      </c>
      <c r="H2608" t="str">
        <f t="shared" ca="1" si="360"/>
        <v>cliente indisponivel</v>
      </c>
      <c r="I2608" t="str">
        <f t="shared" ca="1" si="361"/>
        <v>cliente indisponivel</v>
      </c>
      <c r="J2608" t="str">
        <f t="shared" ca="1" si="362"/>
        <v>Não entregue</v>
      </c>
      <c r="K2608">
        <f t="shared" ca="1" si="363"/>
        <v>2</v>
      </c>
      <c r="L2608">
        <f t="shared" ca="1" si="364"/>
        <v>1</v>
      </c>
      <c r="M2608" s="6" t="str">
        <f t="shared" si="365"/>
        <v>43</v>
      </c>
      <c r="N2608" s="6">
        <v>12</v>
      </c>
      <c r="O2608" s="6">
        <v>2019</v>
      </c>
      <c r="P2608" s="6" t="s">
        <v>95</v>
      </c>
      <c r="Q2608" s="6">
        <v>12</v>
      </c>
      <c r="R2608" s="6">
        <v>2019</v>
      </c>
      <c r="S2608" s="7">
        <f t="shared" ca="1" si="366"/>
        <v>43642</v>
      </c>
      <c r="T2608" s="7" t="str">
        <f t="shared" si="367"/>
        <v>15</v>
      </c>
      <c r="U2608" s="7">
        <f t="shared" si="368"/>
        <v>43814</v>
      </c>
    </row>
    <row r="2609" spans="1:21" x14ac:dyDescent="0.25">
      <c r="A2609">
        <v>2608</v>
      </c>
      <c r="B2609" s="1">
        <v>43641</v>
      </c>
      <c r="C2609" s="1">
        <v>43816</v>
      </c>
      <c r="D2609" s="2">
        <v>31</v>
      </c>
      <c r="E2609" s="2" t="s">
        <v>1702</v>
      </c>
      <c r="F2609" s="2" t="s">
        <v>1703</v>
      </c>
      <c r="H2609" t="str">
        <f t="shared" ca="1" si="360"/>
        <v>cliente indisponivel</v>
      </c>
      <c r="I2609" t="str">
        <f t="shared" ca="1" si="361"/>
        <v>cliente indisponivel</v>
      </c>
      <c r="J2609" t="str">
        <f t="shared" ca="1" si="362"/>
        <v>Não entregue</v>
      </c>
      <c r="K2609">
        <f t="shared" ca="1" si="363"/>
        <v>2</v>
      </c>
      <c r="L2609">
        <f t="shared" ca="1" si="364"/>
        <v>2</v>
      </c>
      <c r="M2609" s="6" t="str">
        <f t="shared" si="365"/>
        <v>43</v>
      </c>
      <c r="N2609" s="6">
        <v>12</v>
      </c>
      <c r="O2609" s="6">
        <v>2019</v>
      </c>
      <c r="P2609" s="6" t="s">
        <v>108</v>
      </c>
      <c r="Q2609" s="6">
        <v>12</v>
      </c>
      <c r="R2609" s="6">
        <v>2019</v>
      </c>
      <c r="S2609" s="7">
        <f t="shared" ca="1" si="366"/>
        <v>43641</v>
      </c>
      <c r="T2609" s="7" t="str">
        <f t="shared" si="367"/>
        <v>17</v>
      </c>
      <c r="U2609" s="7">
        <f t="shared" si="368"/>
        <v>43816</v>
      </c>
    </row>
    <row r="2610" spans="1:21" x14ac:dyDescent="0.25">
      <c r="A2610">
        <v>2609</v>
      </c>
      <c r="B2610" s="1">
        <v>43638</v>
      </c>
      <c r="C2610" s="1">
        <v>43813</v>
      </c>
      <c r="D2610" s="2">
        <v>127</v>
      </c>
      <c r="E2610" s="2" t="s">
        <v>1702</v>
      </c>
      <c r="F2610" s="2" t="s">
        <v>1704</v>
      </c>
      <c r="H2610" t="str">
        <f t="shared" ca="1" si="360"/>
        <v>cliente indisponivel</v>
      </c>
      <c r="I2610" t="str">
        <f t="shared" ca="1" si="361"/>
        <v>cliente indisponivel</v>
      </c>
      <c r="J2610" t="str">
        <f t="shared" ca="1" si="362"/>
        <v>Não entregue</v>
      </c>
      <c r="K2610">
        <f t="shared" ca="1" si="363"/>
        <v>2</v>
      </c>
      <c r="L2610">
        <f t="shared" ca="1" si="364"/>
        <v>3</v>
      </c>
      <c r="M2610" s="6" t="str">
        <f t="shared" si="365"/>
        <v>43</v>
      </c>
      <c r="N2610" s="6">
        <v>12</v>
      </c>
      <c r="O2610" s="6">
        <v>2019</v>
      </c>
      <c r="P2610" s="6" t="s">
        <v>90</v>
      </c>
      <c r="Q2610" s="6">
        <v>12</v>
      </c>
      <c r="R2610" s="6">
        <v>2019</v>
      </c>
      <c r="S2610" s="7">
        <f t="shared" ca="1" si="366"/>
        <v>43639</v>
      </c>
      <c r="T2610" s="7" t="str">
        <f t="shared" si="367"/>
        <v>14</v>
      </c>
      <c r="U2610" s="7">
        <f t="shared" si="368"/>
        <v>43813</v>
      </c>
    </row>
    <row r="2611" spans="1:21" x14ac:dyDescent="0.25">
      <c r="A2611">
        <v>2610</v>
      </c>
      <c r="B2611" s="1">
        <v>43642</v>
      </c>
      <c r="C2611" s="1">
        <v>43824</v>
      </c>
      <c r="D2611" s="2">
        <v>37</v>
      </c>
      <c r="E2611" s="2" t="s">
        <v>1701</v>
      </c>
      <c r="F2611" s="2" t="s">
        <v>1709</v>
      </c>
      <c r="H2611" t="str">
        <f t="shared" si="360"/>
        <v/>
      </c>
      <c r="I2611" t="str">
        <f t="shared" ca="1" si="361"/>
        <v>cliente indisponivel</v>
      </c>
      <c r="J2611" t="str">
        <f t="shared" ca="1" si="362"/>
        <v>Não entregue</v>
      </c>
      <c r="K2611">
        <f t="shared" ca="1" si="363"/>
        <v>2</v>
      </c>
      <c r="L2611">
        <f t="shared" ca="1" si="364"/>
        <v>1</v>
      </c>
      <c r="M2611" s="6" t="str">
        <f t="shared" si="365"/>
        <v>43</v>
      </c>
      <c r="N2611" s="6">
        <v>12</v>
      </c>
      <c r="O2611" s="6">
        <v>2019</v>
      </c>
      <c r="P2611" s="6" t="s">
        <v>157</v>
      </c>
      <c r="Q2611" s="6">
        <v>12</v>
      </c>
      <c r="R2611" s="6">
        <v>2019</v>
      </c>
      <c r="S2611" s="7">
        <f t="shared" ca="1" si="366"/>
        <v>43638</v>
      </c>
      <c r="T2611" s="7" t="str">
        <f t="shared" si="367"/>
        <v>25</v>
      </c>
      <c r="U2611" s="7">
        <f t="shared" si="368"/>
        <v>43824</v>
      </c>
    </row>
    <row r="2612" spans="1:21" x14ac:dyDescent="0.25">
      <c r="A2612">
        <v>2611</v>
      </c>
      <c r="B2612" s="1">
        <v>43638</v>
      </c>
      <c r="C2612" s="1">
        <v>43820</v>
      </c>
      <c r="D2612" s="2">
        <v>209</v>
      </c>
      <c r="E2612" s="2" t="s">
        <v>1701</v>
      </c>
      <c r="F2612" s="2" t="s">
        <v>1709</v>
      </c>
      <c r="H2612" t="str">
        <f t="shared" si="360"/>
        <v/>
      </c>
      <c r="I2612" t="str">
        <f t="shared" ca="1" si="361"/>
        <v>cliente indisponivel</v>
      </c>
      <c r="J2612" t="str">
        <f t="shared" ca="1" si="362"/>
        <v>Não entregue</v>
      </c>
      <c r="K2612">
        <f t="shared" ca="1" si="363"/>
        <v>2</v>
      </c>
      <c r="L2612">
        <f t="shared" ca="1" si="364"/>
        <v>3</v>
      </c>
      <c r="M2612" s="6" t="str">
        <f t="shared" si="365"/>
        <v>43</v>
      </c>
      <c r="N2612" s="6">
        <v>12</v>
      </c>
      <c r="O2612" s="6">
        <v>2019</v>
      </c>
      <c r="P2612" s="6" t="s">
        <v>132</v>
      </c>
      <c r="Q2612" s="6">
        <v>12</v>
      </c>
      <c r="R2612" s="6">
        <v>2019</v>
      </c>
      <c r="S2612" s="7">
        <f t="shared" ca="1" si="366"/>
        <v>43638</v>
      </c>
      <c r="T2612" s="7" t="str">
        <f t="shared" si="367"/>
        <v>21</v>
      </c>
      <c r="U2612" s="7">
        <f t="shared" si="368"/>
        <v>43820</v>
      </c>
    </row>
    <row r="2613" spans="1:21" x14ac:dyDescent="0.25">
      <c r="A2613">
        <v>2612</v>
      </c>
      <c r="B2613" s="1">
        <v>43639</v>
      </c>
      <c r="C2613" s="1">
        <v>43813</v>
      </c>
      <c r="D2613" s="2">
        <v>60</v>
      </c>
      <c r="E2613" s="2" t="s">
        <v>1701</v>
      </c>
      <c r="F2613" s="2" t="s">
        <v>1709</v>
      </c>
      <c r="H2613" t="str">
        <f t="shared" si="360"/>
        <v/>
      </c>
      <c r="I2613" t="str">
        <f t="shared" ca="1" si="361"/>
        <v>outros</v>
      </c>
      <c r="J2613" t="str">
        <f t="shared" ca="1" si="362"/>
        <v>Entregue</v>
      </c>
      <c r="K2613">
        <f t="shared" ca="1" si="363"/>
        <v>1</v>
      </c>
      <c r="L2613">
        <f t="shared" ca="1" si="364"/>
        <v>3</v>
      </c>
      <c r="M2613" s="6" t="str">
        <f t="shared" si="365"/>
        <v>43</v>
      </c>
      <c r="N2613" s="6">
        <v>12</v>
      </c>
      <c r="O2613" s="6">
        <v>2019</v>
      </c>
      <c r="P2613" s="6" t="s">
        <v>90</v>
      </c>
      <c r="Q2613" s="6">
        <v>12</v>
      </c>
      <c r="R2613" s="6">
        <v>2019</v>
      </c>
      <c r="S2613" s="7">
        <f t="shared" ca="1" si="366"/>
        <v>43642</v>
      </c>
      <c r="T2613" s="7" t="str">
        <f t="shared" si="367"/>
        <v>14</v>
      </c>
      <c r="U2613" s="7">
        <f t="shared" si="368"/>
        <v>43813</v>
      </c>
    </row>
    <row r="2614" spans="1:21" x14ac:dyDescent="0.25">
      <c r="A2614">
        <v>2613</v>
      </c>
      <c r="B2614" s="1">
        <v>43642</v>
      </c>
      <c r="C2614" s="1">
        <v>43821</v>
      </c>
      <c r="D2614" s="2">
        <v>143</v>
      </c>
      <c r="E2614" s="2" t="s">
        <v>1701</v>
      </c>
      <c r="F2614" s="2" t="s">
        <v>1709</v>
      </c>
      <c r="H2614" t="str">
        <f t="shared" si="360"/>
        <v/>
      </c>
      <c r="I2614" t="str">
        <f t="shared" ca="1" si="361"/>
        <v>outros</v>
      </c>
      <c r="J2614" t="str">
        <f t="shared" ca="1" si="362"/>
        <v>Entregue</v>
      </c>
      <c r="K2614">
        <f t="shared" ca="1" si="363"/>
        <v>1</v>
      </c>
      <c r="L2614">
        <f t="shared" ca="1" si="364"/>
        <v>1</v>
      </c>
      <c r="M2614" s="6" t="str">
        <f t="shared" si="365"/>
        <v>43</v>
      </c>
      <c r="N2614" s="6">
        <v>12</v>
      </c>
      <c r="O2614" s="6">
        <v>2019</v>
      </c>
      <c r="P2614" s="6" t="s">
        <v>138</v>
      </c>
      <c r="Q2614" s="6">
        <v>12</v>
      </c>
      <c r="R2614" s="6">
        <v>2019</v>
      </c>
      <c r="S2614" s="7">
        <f t="shared" ca="1" si="366"/>
        <v>43640</v>
      </c>
      <c r="T2614" s="7" t="str">
        <f t="shared" si="367"/>
        <v>22</v>
      </c>
      <c r="U2614" s="7">
        <f t="shared" si="368"/>
        <v>43821</v>
      </c>
    </row>
    <row r="2615" spans="1:21" x14ac:dyDescent="0.25">
      <c r="A2615">
        <v>2614</v>
      </c>
      <c r="B2615" s="1">
        <v>43639</v>
      </c>
      <c r="C2615" s="1">
        <v>43813</v>
      </c>
      <c r="D2615" s="2">
        <v>1</v>
      </c>
      <c r="E2615" s="2" t="s">
        <v>1701</v>
      </c>
      <c r="F2615" s="2" t="s">
        <v>1709</v>
      </c>
      <c r="H2615" t="str">
        <f t="shared" si="360"/>
        <v/>
      </c>
      <c r="I2615" t="str">
        <f t="shared" ca="1" si="361"/>
        <v>outros</v>
      </c>
      <c r="J2615" t="str">
        <f t="shared" ca="1" si="362"/>
        <v>Entregue</v>
      </c>
      <c r="K2615">
        <f t="shared" ca="1" si="363"/>
        <v>1</v>
      </c>
      <c r="L2615">
        <f t="shared" ca="1" si="364"/>
        <v>2</v>
      </c>
      <c r="M2615" s="6" t="str">
        <f t="shared" si="365"/>
        <v>43</v>
      </c>
      <c r="N2615" s="6">
        <v>12</v>
      </c>
      <c r="O2615" s="6">
        <v>2019</v>
      </c>
      <c r="P2615" s="6" t="s">
        <v>90</v>
      </c>
      <c r="Q2615" s="6">
        <v>12</v>
      </c>
      <c r="R2615" s="6">
        <v>2019</v>
      </c>
      <c r="S2615" s="7">
        <f t="shared" ca="1" si="366"/>
        <v>43638</v>
      </c>
      <c r="T2615" s="7" t="str">
        <f t="shared" si="367"/>
        <v>14</v>
      </c>
      <c r="U2615" s="7">
        <f t="shared" si="368"/>
        <v>43813</v>
      </c>
    </row>
    <row r="2616" spans="1:21" x14ac:dyDescent="0.25">
      <c r="A2616">
        <v>2615</v>
      </c>
      <c r="B2616" s="1">
        <v>43639</v>
      </c>
      <c r="C2616" s="1">
        <v>43821</v>
      </c>
      <c r="D2616" s="2">
        <v>194</v>
      </c>
      <c r="E2616" s="2" t="s">
        <v>1701</v>
      </c>
      <c r="F2616" s="2" t="s">
        <v>1709</v>
      </c>
      <c r="H2616" t="str">
        <f t="shared" si="360"/>
        <v/>
      </c>
      <c r="I2616" t="str">
        <f t="shared" ca="1" si="361"/>
        <v>outros</v>
      </c>
      <c r="J2616" t="str">
        <f t="shared" ca="1" si="362"/>
        <v>Entregue</v>
      </c>
      <c r="K2616">
        <f t="shared" ca="1" si="363"/>
        <v>1</v>
      </c>
      <c r="L2616">
        <f t="shared" ca="1" si="364"/>
        <v>2</v>
      </c>
      <c r="M2616" s="6" t="str">
        <f t="shared" si="365"/>
        <v>43</v>
      </c>
      <c r="N2616" s="6">
        <v>12</v>
      </c>
      <c r="O2616" s="6">
        <v>2019</v>
      </c>
      <c r="P2616" s="6" t="s">
        <v>138</v>
      </c>
      <c r="Q2616" s="6">
        <v>12</v>
      </c>
      <c r="R2616" s="6">
        <v>2019</v>
      </c>
      <c r="S2616" s="7">
        <f t="shared" ca="1" si="366"/>
        <v>43642</v>
      </c>
      <c r="T2616" s="7" t="str">
        <f t="shared" si="367"/>
        <v>22</v>
      </c>
      <c r="U2616" s="7">
        <f t="shared" si="368"/>
        <v>43821</v>
      </c>
    </row>
    <row r="2617" spans="1:21" x14ac:dyDescent="0.25">
      <c r="A2617">
        <v>2616</v>
      </c>
      <c r="B2617" s="1">
        <v>43641</v>
      </c>
      <c r="C2617" s="1">
        <v>43806</v>
      </c>
      <c r="D2617" s="2">
        <v>221</v>
      </c>
      <c r="E2617" s="2" t="s">
        <v>1702</v>
      </c>
      <c r="F2617" s="2" t="s">
        <v>1703</v>
      </c>
      <c r="H2617" t="str">
        <f t="shared" ca="1" si="360"/>
        <v>outros</v>
      </c>
      <c r="I2617" t="str">
        <f t="shared" ca="1" si="361"/>
        <v>outros</v>
      </c>
      <c r="J2617" t="str">
        <f t="shared" ca="1" si="362"/>
        <v>Entregue</v>
      </c>
      <c r="K2617">
        <f t="shared" ca="1" si="363"/>
        <v>1</v>
      </c>
      <c r="L2617">
        <f t="shared" ca="1" si="364"/>
        <v>3</v>
      </c>
      <c r="M2617" s="6" t="str">
        <f t="shared" si="365"/>
        <v>43</v>
      </c>
      <c r="N2617" s="6">
        <v>12</v>
      </c>
      <c r="O2617" s="6">
        <v>2019</v>
      </c>
      <c r="P2617" s="6" t="s">
        <v>1697</v>
      </c>
      <c r="Q2617" s="6">
        <v>12</v>
      </c>
      <c r="R2617" s="6">
        <v>2019</v>
      </c>
      <c r="S2617" s="7">
        <f t="shared" ca="1" si="366"/>
        <v>43638</v>
      </c>
      <c r="T2617" s="7" t="str">
        <f t="shared" si="367"/>
        <v>7</v>
      </c>
      <c r="U2617" s="7">
        <f t="shared" si="368"/>
        <v>43806</v>
      </c>
    </row>
    <row r="2618" spans="1:21" x14ac:dyDescent="0.25">
      <c r="A2618">
        <v>2617</v>
      </c>
      <c r="B2618" s="1">
        <v>43642</v>
      </c>
      <c r="C2618" s="1">
        <v>43827</v>
      </c>
      <c r="D2618" s="2">
        <v>166</v>
      </c>
      <c r="E2618" s="2" t="s">
        <v>1701</v>
      </c>
      <c r="F2618" s="2" t="s">
        <v>1709</v>
      </c>
      <c r="H2618" t="str">
        <f t="shared" si="360"/>
        <v/>
      </c>
      <c r="I2618" t="str">
        <f t="shared" ca="1" si="361"/>
        <v>outros</v>
      </c>
      <c r="J2618" t="str">
        <f t="shared" ca="1" si="362"/>
        <v>Entregue</v>
      </c>
      <c r="K2618">
        <f t="shared" ca="1" si="363"/>
        <v>1</v>
      </c>
      <c r="L2618">
        <f t="shared" ca="1" si="364"/>
        <v>2</v>
      </c>
      <c r="M2618" s="6" t="str">
        <f t="shared" si="365"/>
        <v>43</v>
      </c>
      <c r="N2618" s="6">
        <v>12</v>
      </c>
      <c r="O2618" s="6">
        <v>2019</v>
      </c>
      <c r="P2618" s="6" t="s">
        <v>175</v>
      </c>
      <c r="Q2618" s="6">
        <v>12</v>
      </c>
      <c r="R2618" s="6">
        <v>2019</v>
      </c>
      <c r="S2618" s="7">
        <f t="shared" ca="1" si="366"/>
        <v>43638</v>
      </c>
      <c r="T2618" s="7" t="str">
        <f t="shared" si="367"/>
        <v>28</v>
      </c>
      <c r="U2618" s="7">
        <f t="shared" si="368"/>
        <v>43827</v>
      </c>
    </row>
    <row r="2619" spans="1:21" x14ac:dyDescent="0.25">
      <c r="A2619">
        <v>2618</v>
      </c>
      <c r="B2619" s="1">
        <v>43639</v>
      </c>
      <c r="C2619" s="1">
        <v>43808</v>
      </c>
      <c r="D2619" s="2">
        <v>149</v>
      </c>
      <c r="E2619" s="2" t="s">
        <v>1702</v>
      </c>
      <c r="F2619" s="2" t="s">
        <v>1703</v>
      </c>
      <c r="H2619" t="str">
        <f t="shared" ca="1" si="360"/>
        <v>cliente indisponivel</v>
      </c>
      <c r="I2619" t="str">
        <f t="shared" ca="1" si="361"/>
        <v>cliente indisponivel</v>
      </c>
      <c r="J2619" t="str">
        <f t="shared" ca="1" si="362"/>
        <v>Não entregue</v>
      </c>
      <c r="K2619">
        <f t="shared" ca="1" si="363"/>
        <v>2</v>
      </c>
      <c r="L2619">
        <f t="shared" ca="1" si="364"/>
        <v>3</v>
      </c>
      <c r="M2619" s="6" t="str">
        <f t="shared" si="365"/>
        <v>43</v>
      </c>
      <c r="N2619" s="6">
        <v>12</v>
      </c>
      <c r="O2619" s="6">
        <v>2019</v>
      </c>
      <c r="P2619" s="6" t="s">
        <v>1694</v>
      </c>
      <c r="Q2619" s="6">
        <v>12</v>
      </c>
      <c r="R2619" s="6">
        <v>2019</v>
      </c>
      <c r="S2619" s="7">
        <f t="shared" ca="1" si="366"/>
        <v>43639</v>
      </c>
      <c r="T2619" s="7" t="str">
        <f t="shared" si="367"/>
        <v>9</v>
      </c>
      <c r="U2619" s="7">
        <f t="shared" si="368"/>
        <v>43808</v>
      </c>
    </row>
    <row r="2620" spans="1:21" x14ac:dyDescent="0.25">
      <c r="A2620">
        <v>2619</v>
      </c>
      <c r="B2620" s="1">
        <v>43640</v>
      </c>
      <c r="C2620" s="1">
        <v>43805</v>
      </c>
      <c r="D2620" s="2">
        <v>227</v>
      </c>
      <c r="E2620" s="2" t="s">
        <v>1701</v>
      </c>
      <c r="F2620" s="2" t="s">
        <v>1709</v>
      </c>
      <c r="H2620" t="str">
        <f t="shared" si="360"/>
        <v/>
      </c>
      <c r="I2620" t="str">
        <f t="shared" ca="1" si="361"/>
        <v>outros</v>
      </c>
      <c r="J2620" t="str">
        <f t="shared" ca="1" si="362"/>
        <v>Entregue</v>
      </c>
      <c r="K2620">
        <f t="shared" ca="1" si="363"/>
        <v>1</v>
      </c>
      <c r="L2620">
        <f t="shared" ca="1" si="364"/>
        <v>1</v>
      </c>
      <c r="M2620" s="6" t="str">
        <f t="shared" si="365"/>
        <v>43</v>
      </c>
      <c r="N2620" s="6">
        <v>12</v>
      </c>
      <c r="O2620" s="6">
        <v>2019</v>
      </c>
      <c r="P2620" s="6" t="s">
        <v>1692</v>
      </c>
      <c r="Q2620" s="6">
        <v>12</v>
      </c>
      <c r="R2620" s="6">
        <v>2019</v>
      </c>
      <c r="S2620" s="7">
        <f t="shared" ca="1" si="366"/>
        <v>43639</v>
      </c>
      <c r="T2620" s="7" t="str">
        <f t="shared" si="367"/>
        <v>6</v>
      </c>
      <c r="U2620" s="7">
        <f t="shared" si="368"/>
        <v>43805</v>
      </c>
    </row>
    <row r="2621" spans="1:21" x14ac:dyDescent="0.25">
      <c r="A2621">
        <v>2620</v>
      </c>
      <c r="B2621" s="1">
        <v>43639</v>
      </c>
      <c r="C2621" s="1">
        <v>43800</v>
      </c>
      <c r="D2621" s="2">
        <v>28</v>
      </c>
      <c r="E2621" s="2" t="s">
        <v>1702</v>
      </c>
      <c r="F2621" s="2" t="s">
        <v>1703</v>
      </c>
      <c r="H2621" t="str">
        <f t="shared" ca="1" si="360"/>
        <v>cliente indisponivel</v>
      </c>
      <c r="I2621" t="str">
        <f t="shared" ca="1" si="361"/>
        <v>cliente indisponivel</v>
      </c>
      <c r="J2621" t="str">
        <f t="shared" ca="1" si="362"/>
        <v>Não entregue</v>
      </c>
      <c r="K2621">
        <f t="shared" ca="1" si="363"/>
        <v>2</v>
      </c>
      <c r="L2621">
        <f t="shared" ca="1" si="364"/>
        <v>3</v>
      </c>
      <c r="M2621" s="6" t="str">
        <f t="shared" si="365"/>
        <v>43</v>
      </c>
      <c r="N2621" s="6">
        <v>12</v>
      </c>
      <c r="O2621" s="6">
        <v>2019</v>
      </c>
      <c r="P2621" s="6" t="s">
        <v>1696</v>
      </c>
      <c r="Q2621" s="6">
        <v>12</v>
      </c>
      <c r="R2621" s="6">
        <v>2019</v>
      </c>
      <c r="S2621" s="7">
        <f t="shared" ca="1" si="366"/>
        <v>43641</v>
      </c>
      <c r="T2621" s="7" t="str">
        <f t="shared" si="367"/>
        <v>1</v>
      </c>
      <c r="U2621" s="7">
        <f t="shared" si="368"/>
        <v>43800</v>
      </c>
    </row>
    <row r="2622" spans="1:21" x14ac:dyDescent="0.25">
      <c r="A2622">
        <v>2621</v>
      </c>
      <c r="B2622" s="1">
        <v>43639</v>
      </c>
      <c r="C2622" s="1">
        <v>43808</v>
      </c>
      <c r="D2622" s="2">
        <v>33</v>
      </c>
      <c r="E2622" s="2" t="s">
        <v>1702</v>
      </c>
      <c r="F2622" s="2" t="s">
        <v>1704</v>
      </c>
      <c r="H2622" t="str">
        <f t="shared" ca="1" si="360"/>
        <v>cliente indisponivel</v>
      </c>
      <c r="I2622" t="str">
        <f t="shared" ca="1" si="361"/>
        <v>cliente indisponivel</v>
      </c>
      <c r="J2622" t="str">
        <f t="shared" ca="1" si="362"/>
        <v>Não entregue</v>
      </c>
      <c r="K2622">
        <f t="shared" ca="1" si="363"/>
        <v>2</v>
      </c>
      <c r="L2622">
        <f t="shared" ca="1" si="364"/>
        <v>2</v>
      </c>
      <c r="M2622" s="6" t="str">
        <f t="shared" si="365"/>
        <v>43</v>
      </c>
      <c r="N2622" s="6">
        <v>12</v>
      </c>
      <c r="O2622" s="6">
        <v>2019</v>
      </c>
      <c r="P2622" s="6" t="s">
        <v>1694</v>
      </c>
      <c r="Q2622" s="6">
        <v>12</v>
      </c>
      <c r="R2622" s="6">
        <v>2019</v>
      </c>
      <c r="S2622" s="7">
        <f t="shared" ca="1" si="366"/>
        <v>43641</v>
      </c>
      <c r="T2622" s="7" t="str">
        <f t="shared" si="367"/>
        <v>9</v>
      </c>
      <c r="U2622" s="7">
        <f t="shared" si="368"/>
        <v>43808</v>
      </c>
    </row>
    <row r="2623" spans="1:21" x14ac:dyDescent="0.25">
      <c r="A2623">
        <v>2622</v>
      </c>
      <c r="B2623" s="1">
        <v>43642</v>
      </c>
      <c r="C2623" s="1">
        <v>43807</v>
      </c>
      <c r="D2623" s="2">
        <v>144</v>
      </c>
      <c r="E2623" s="2" t="s">
        <v>1701</v>
      </c>
      <c r="F2623" s="2" t="s">
        <v>1709</v>
      </c>
      <c r="H2623" t="str">
        <f t="shared" si="360"/>
        <v/>
      </c>
      <c r="I2623" t="str">
        <f t="shared" ca="1" si="361"/>
        <v>cliente indisponivel</v>
      </c>
      <c r="J2623" t="str">
        <f t="shared" ca="1" si="362"/>
        <v>Não entregue</v>
      </c>
      <c r="K2623">
        <f t="shared" ca="1" si="363"/>
        <v>2</v>
      </c>
      <c r="L2623">
        <f t="shared" ca="1" si="364"/>
        <v>1</v>
      </c>
      <c r="M2623" s="6" t="str">
        <f t="shared" si="365"/>
        <v>43</v>
      </c>
      <c r="N2623" s="6">
        <v>12</v>
      </c>
      <c r="O2623" s="6">
        <v>2019</v>
      </c>
      <c r="P2623" s="6" t="s">
        <v>1693</v>
      </c>
      <c r="Q2623" s="6">
        <v>12</v>
      </c>
      <c r="R2623" s="6">
        <v>2019</v>
      </c>
      <c r="S2623" s="7">
        <f t="shared" ca="1" si="366"/>
        <v>43638</v>
      </c>
      <c r="T2623" s="7" t="str">
        <f t="shared" si="367"/>
        <v>8</v>
      </c>
      <c r="U2623" s="7">
        <f t="shared" si="368"/>
        <v>43807</v>
      </c>
    </row>
    <row r="2624" spans="1:21" x14ac:dyDescent="0.25">
      <c r="A2624">
        <v>2623</v>
      </c>
      <c r="B2624" s="1">
        <v>43639</v>
      </c>
      <c r="C2624" s="1">
        <v>43823</v>
      </c>
      <c r="D2624" s="2">
        <v>107</v>
      </c>
      <c r="E2624" s="2" t="s">
        <v>1701</v>
      </c>
      <c r="F2624" s="2" t="s">
        <v>1709</v>
      </c>
      <c r="H2624" t="str">
        <f t="shared" si="360"/>
        <v/>
      </c>
      <c r="I2624" t="str">
        <f t="shared" ca="1" si="361"/>
        <v>outros</v>
      </c>
      <c r="J2624" t="str">
        <f t="shared" ca="1" si="362"/>
        <v>Entregue</v>
      </c>
      <c r="K2624">
        <f t="shared" ca="1" si="363"/>
        <v>1</v>
      </c>
      <c r="L2624">
        <f t="shared" ca="1" si="364"/>
        <v>1</v>
      </c>
      <c r="M2624" s="6" t="str">
        <f t="shared" si="365"/>
        <v>43</v>
      </c>
      <c r="N2624" s="6">
        <v>12</v>
      </c>
      <c r="O2624" s="6">
        <v>2019</v>
      </c>
      <c r="P2624" s="6" t="s">
        <v>151</v>
      </c>
      <c r="Q2624" s="6">
        <v>12</v>
      </c>
      <c r="R2624" s="6">
        <v>2019</v>
      </c>
      <c r="S2624" s="7">
        <f t="shared" ca="1" si="366"/>
        <v>43639</v>
      </c>
      <c r="T2624" s="7" t="str">
        <f t="shared" si="367"/>
        <v>24</v>
      </c>
      <c r="U2624" s="7">
        <f t="shared" si="368"/>
        <v>43823</v>
      </c>
    </row>
    <row r="2625" spans="1:21" x14ac:dyDescent="0.25">
      <c r="A2625">
        <v>2624</v>
      </c>
      <c r="B2625" s="1">
        <v>43641</v>
      </c>
      <c r="C2625" s="1">
        <v>43820</v>
      </c>
      <c r="D2625" s="2">
        <v>66</v>
      </c>
      <c r="E2625" s="2" t="s">
        <v>1702</v>
      </c>
      <c r="F2625" s="2" t="s">
        <v>1703</v>
      </c>
      <c r="H2625" t="str">
        <f t="shared" ca="1" si="360"/>
        <v>cliente indisponivel</v>
      </c>
      <c r="I2625" t="str">
        <f t="shared" ca="1" si="361"/>
        <v>cliente indisponivel</v>
      </c>
      <c r="J2625" t="str">
        <f t="shared" ca="1" si="362"/>
        <v>Não entregue</v>
      </c>
      <c r="K2625">
        <f t="shared" ca="1" si="363"/>
        <v>2</v>
      </c>
      <c r="L2625">
        <f t="shared" ca="1" si="364"/>
        <v>2</v>
      </c>
      <c r="M2625" s="6" t="str">
        <f t="shared" si="365"/>
        <v>43</v>
      </c>
      <c r="N2625" s="6">
        <v>12</v>
      </c>
      <c r="O2625" s="6">
        <v>2019</v>
      </c>
      <c r="P2625" s="6" t="s">
        <v>132</v>
      </c>
      <c r="Q2625" s="6">
        <v>12</v>
      </c>
      <c r="R2625" s="6">
        <v>2019</v>
      </c>
      <c r="S2625" s="7">
        <f t="shared" ca="1" si="366"/>
        <v>43641</v>
      </c>
      <c r="T2625" s="7" t="str">
        <f t="shared" si="367"/>
        <v>21</v>
      </c>
      <c r="U2625" s="7">
        <f t="shared" si="368"/>
        <v>43820</v>
      </c>
    </row>
    <row r="2626" spans="1:21" x14ac:dyDescent="0.25">
      <c r="A2626">
        <v>2625</v>
      </c>
      <c r="B2626" s="1">
        <v>43639</v>
      </c>
      <c r="C2626" s="1">
        <v>43801</v>
      </c>
      <c r="D2626" s="2">
        <v>160</v>
      </c>
      <c r="E2626" s="2" t="s">
        <v>1701</v>
      </c>
      <c r="F2626" s="2" t="s">
        <v>1709</v>
      </c>
      <c r="H2626" t="str">
        <f t="shared" si="360"/>
        <v/>
      </c>
      <c r="I2626" t="str">
        <f t="shared" ca="1" si="361"/>
        <v>cliente indisponivel</v>
      </c>
      <c r="J2626" t="str">
        <f t="shared" ca="1" si="362"/>
        <v>Não entregue</v>
      </c>
      <c r="K2626">
        <f t="shared" ca="1" si="363"/>
        <v>2</v>
      </c>
      <c r="L2626">
        <f t="shared" ca="1" si="364"/>
        <v>2</v>
      </c>
      <c r="M2626" s="6" t="str">
        <f t="shared" si="365"/>
        <v>43</v>
      </c>
      <c r="N2626" s="6">
        <v>12</v>
      </c>
      <c r="O2626" s="6">
        <v>2019</v>
      </c>
      <c r="P2626" s="6" t="s">
        <v>1699</v>
      </c>
      <c r="Q2626" s="6">
        <v>12</v>
      </c>
      <c r="R2626" s="6">
        <v>2019</v>
      </c>
      <c r="S2626" s="7">
        <f t="shared" ca="1" si="366"/>
        <v>43642</v>
      </c>
      <c r="T2626" s="7" t="str">
        <f t="shared" si="367"/>
        <v>2</v>
      </c>
      <c r="U2626" s="7">
        <f t="shared" si="368"/>
        <v>43801</v>
      </c>
    </row>
    <row r="2627" spans="1:21" x14ac:dyDescent="0.25">
      <c r="A2627">
        <v>2626</v>
      </c>
      <c r="B2627" s="1">
        <v>43640</v>
      </c>
      <c r="C2627" s="1">
        <v>43806</v>
      </c>
      <c r="D2627" s="2">
        <v>21</v>
      </c>
      <c r="E2627" s="2" t="s">
        <v>1701</v>
      </c>
      <c r="F2627" s="2" t="s">
        <v>1709</v>
      </c>
      <c r="H2627" t="str">
        <f t="shared" ref="H2627:H2690" si="369">IF(E2627="Entregue","",I2627)</f>
        <v/>
      </c>
      <c r="I2627" t="str">
        <f t="shared" ref="I2627:I2690" ca="1" si="370">VLOOKUP(K2627,$V$6:$W$8,2,TRUE)</f>
        <v>cliente indisponivel</v>
      </c>
      <c r="J2627" t="str">
        <f t="shared" ref="J2627:J2690" ca="1" si="371">VLOOKUP(K2627,$V$1:$W$3,2,TRUE)</f>
        <v>Não entregue</v>
      </c>
      <c r="K2627">
        <f t="shared" ref="K2627:K2690" ca="1" si="372">RANDBETWEEN(1,2)</f>
        <v>2</v>
      </c>
      <c r="L2627">
        <f t="shared" ref="L2627:L2690" ca="1" si="373">RANDBETWEEN(1,3)</f>
        <v>1</v>
      </c>
      <c r="M2627" s="6" t="str">
        <f t="shared" ref="M2627:M2690" si="374">LEFT(C2627,2)</f>
        <v>43</v>
      </c>
      <c r="N2627" s="6">
        <v>12</v>
      </c>
      <c r="O2627" s="6">
        <v>2019</v>
      </c>
      <c r="P2627" s="6" t="s">
        <v>1697</v>
      </c>
      <c r="Q2627" s="6">
        <v>12</v>
      </c>
      <c r="R2627" s="6">
        <v>2019</v>
      </c>
      <c r="S2627" s="7">
        <f t="shared" ref="S2627:S2690" ca="1" si="375">DATE(2019,6,21)+RANDBETWEEN(1,5)</f>
        <v>43640</v>
      </c>
      <c r="T2627" s="7" t="str">
        <f t="shared" ref="T2627:T2690" si="376">SUBSTITUTE(P2627,"/","")</f>
        <v>7</v>
      </c>
      <c r="U2627" s="7">
        <f t="shared" ref="U2627:U2690" si="377">DATE(R2627,Q2627,T2627)</f>
        <v>43806</v>
      </c>
    </row>
    <row r="2628" spans="1:21" x14ac:dyDescent="0.25">
      <c r="A2628">
        <v>2627</v>
      </c>
      <c r="B2628" s="1">
        <v>43642</v>
      </c>
      <c r="C2628" s="1">
        <v>43818</v>
      </c>
      <c r="D2628" s="2">
        <v>64</v>
      </c>
      <c r="E2628" s="2" t="s">
        <v>1701</v>
      </c>
      <c r="F2628" s="2" t="s">
        <v>1709</v>
      </c>
      <c r="H2628" t="str">
        <f t="shared" si="369"/>
        <v/>
      </c>
      <c r="I2628" t="str">
        <f t="shared" ca="1" si="370"/>
        <v>cliente indisponivel</v>
      </c>
      <c r="J2628" t="str">
        <f t="shared" ca="1" si="371"/>
        <v>Não entregue</v>
      </c>
      <c r="K2628">
        <f t="shared" ca="1" si="372"/>
        <v>2</v>
      </c>
      <c r="L2628">
        <f t="shared" ca="1" si="373"/>
        <v>3</v>
      </c>
      <c r="M2628" s="6" t="str">
        <f t="shared" si="374"/>
        <v>43</v>
      </c>
      <c r="N2628" s="6">
        <v>12</v>
      </c>
      <c r="O2628" s="6">
        <v>2019</v>
      </c>
      <c r="P2628" s="6" t="s">
        <v>120</v>
      </c>
      <c r="Q2628" s="6">
        <v>12</v>
      </c>
      <c r="R2628" s="6">
        <v>2019</v>
      </c>
      <c r="S2628" s="7">
        <f t="shared" ca="1" si="375"/>
        <v>43640</v>
      </c>
      <c r="T2628" s="7" t="str">
        <f t="shared" si="376"/>
        <v>19</v>
      </c>
      <c r="U2628" s="7">
        <f t="shared" si="377"/>
        <v>43818</v>
      </c>
    </row>
    <row r="2629" spans="1:21" x14ac:dyDescent="0.25">
      <c r="A2629">
        <v>2628</v>
      </c>
      <c r="B2629" s="1">
        <v>43638</v>
      </c>
      <c r="C2629" s="1">
        <v>43813</v>
      </c>
      <c r="D2629" s="2">
        <v>53</v>
      </c>
      <c r="E2629" s="2" t="s">
        <v>1702</v>
      </c>
      <c r="F2629" s="2" t="s">
        <v>1703</v>
      </c>
      <c r="H2629" t="str">
        <f t="shared" ca="1" si="369"/>
        <v>cliente indisponivel</v>
      </c>
      <c r="I2629" t="str">
        <f t="shared" ca="1" si="370"/>
        <v>cliente indisponivel</v>
      </c>
      <c r="J2629" t="str">
        <f t="shared" ca="1" si="371"/>
        <v>Não entregue</v>
      </c>
      <c r="K2629">
        <f t="shared" ca="1" si="372"/>
        <v>2</v>
      </c>
      <c r="L2629">
        <f t="shared" ca="1" si="373"/>
        <v>1</v>
      </c>
      <c r="M2629" s="6" t="str">
        <f t="shared" si="374"/>
        <v>43</v>
      </c>
      <c r="N2629" s="6">
        <v>12</v>
      </c>
      <c r="O2629" s="6">
        <v>2019</v>
      </c>
      <c r="P2629" s="6" t="s">
        <v>90</v>
      </c>
      <c r="Q2629" s="6">
        <v>12</v>
      </c>
      <c r="R2629" s="6">
        <v>2019</v>
      </c>
      <c r="S2629" s="7">
        <f t="shared" ca="1" si="375"/>
        <v>43641</v>
      </c>
      <c r="T2629" s="7" t="str">
        <f t="shared" si="376"/>
        <v>14</v>
      </c>
      <c r="U2629" s="7">
        <f t="shared" si="377"/>
        <v>43813</v>
      </c>
    </row>
    <row r="2630" spans="1:21" x14ac:dyDescent="0.25">
      <c r="A2630">
        <v>2629</v>
      </c>
      <c r="B2630" s="1">
        <v>43638</v>
      </c>
      <c r="C2630" s="1">
        <v>43807</v>
      </c>
      <c r="D2630" s="2">
        <v>209</v>
      </c>
      <c r="E2630" s="2" t="s">
        <v>1701</v>
      </c>
      <c r="F2630" s="2" t="s">
        <v>1709</v>
      </c>
      <c r="H2630" t="str">
        <f t="shared" si="369"/>
        <v/>
      </c>
      <c r="I2630" t="str">
        <f t="shared" ca="1" si="370"/>
        <v>outros</v>
      </c>
      <c r="J2630" t="str">
        <f t="shared" ca="1" si="371"/>
        <v>Entregue</v>
      </c>
      <c r="K2630">
        <f t="shared" ca="1" si="372"/>
        <v>1</v>
      </c>
      <c r="L2630">
        <f t="shared" ca="1" si="373"/>
        <v>2</v>
      </c>
      <c r="M2630" s="6" t="str">
        <f t="shared" si="374"/>
        <v>43</v>
      </c>
      <c r="N2630" s="6">
        <v>12</v>
      </c>
      <c r="O2630" s="6">
        <v>2019</v>
      </c>
      <c r="P2630" s="6" t="s">
        <v>1693</v>
      </c>
      <c r="Q2630" s="6">
        <v>12</v>
      </c>
      <c r="R2630" s="6">
        <v>2019</v>
      </c>
      <c r="S2630" s="7">
        <f t="shared" ca="1" si="375"/>
        <v>43642</v>
      </c>
      <c r="T2630" s="7" t="str">
        <f t="shared" si="376"/>
        <v>8</v>
      </c>
      <c r="U2630" s="7">
        <f t="shared" si="377"/>
        <v>43807</v>
      </c>
    </row>
    <row r="2631" spans="1:21" x14ac:dyDescent="0.25">
      <c r="A2631">
        <v>2630</v>
      </c>
      <c r="B2631" s="1">
        <v>43639</v>
      </c>
      <c r="C2631" s="1">
        <v>43819</v>
      </c>
      <c r="D2631" s="2">
        <v>206</v>
      </c>
      <c r="E2631" s="2" t="s">
        <v>1702</v>
      </c>
      <c r="F2631" s="2" t="s">
        <v>1704</v>
      </c>
      <c r="H2631" t="str">
        <f t="shared" ca="1" si="369"/>
        <v>cliente indisponivel</v>
      </c>
      <c r="I2631" t="str">
        <f t="shared" ca="1" si="370"/>
        <v>cliente indisponivel</v>
      </c>
      <c r="J2631" t="str">
        <f t="shared" ca="1" si="371"/>
        <v>Não entregue</v>
      </c>
      <c r="K2631">
        <f t="shared" ca="1" si="372"/>
        <v>2</v>
      </c>
      <c r="L2631">
        <f t="shared" ca="1" si="373"/>
        <v>3</v>
      </c>
      <c r="M2631" s="6" t="str">
        <f t="shared" si="374"/>
        <v>43</v>
      </c>
      <c r="N2631" s="6">
        <v>12</v>
      </c>
      <c r="O2631" s="6">
        <v>2019</v>
      </c>
      <c r="P2631" s="6" t="s">
        <v>126</v>
      </c>
      <c r="Q2631" s="6">
        <v>12</v>
      </c>
      <c r="R2631" s="6">
        <v>2019</v>
      </c>
      <c r="S2631" s="7">
        <f t="shared" ca="1" si="375"/>
        <v>43641</v>
      </c>
      <c r="T2631" s="7" t="str">
        <f t="shared" si="376"/>
        <v>20</v>
      </c>
      <c r="U2631" s="7">
        <f t="shared" si="377"/>
        <v>43819</v>
      </c>
    </row>
    <row r="2632" spans="1:21" x14ac:dyDescent="0.25">
      <c r="A2632">
        <v>2631</v>
      </c>
      <c r="B2632" s="1">
        <v>43638</v>
      </c>
      <c r="C2632" s="1">
        <v>43806</v>
      </c>
      <c r="D2632" s="2">
        <v>168</v>
      </c>
      <c r="E2632" s="2" t="s">
        <v>1702</v>
      </c>
      <c r="F2632" s="2" t="s">
        <v>1703</v>
      </c>
      <c r="H2632" t="str">
        <f t="shared" ca="1" si="369"/>
        <v>outros</v>
      </c>
      <c r="I2632" t="str">
        <f t="shared" ca="1" si="370"/>
        <v>outros</v>
      </c>
      <c r="J2632" t="str">
        <f t="shared" ca="1" si="371"/>
        <v>Entregue</v>
      </c>
      <c r="K2632">
        <f t="shared" ca="1" si="372"/>
        <v>1</v>
      </c>
      <c r="L2632">
        <f t="shared" ca="1" si="373"/>
        <v>2</v>
      </c>
      <c r="M2632" s="6" t="str">
        <f t="shared" si="374"/>
        <v>43</v>
      </c>
      <c r="N2632" s="6">
        <v>12</v>
      </c>
      <c r="O2632" s="6">
        <v>2019</v>
      </c>
      <c r="P2632" s="6" t="s">
        <v>1697</v>
      </c>
      <c r="Q2632" s="6">
        <v>12</v>
      </c>
      <c r="R2632" s="6">
        <v>2019</v>
      </c>
      <c r="S2632" s="7">
        <f t="shared" ca="1" si="375"/>
        <v>43642</v>
      </c>
      <c r="T2632" s="7" t="str">
        <f t="shared" si="376"/>
        <v>7</v>
      </c>
      <c r="U2632" s="7">
        <f t="shared" si="377"/>
        <v>43806</v>
      </c>
    </row>
    <row r="2633" spans="1:21" x14ac:dyDescent="0.25">
      <c r="A2633">
        <v>2632</v>
      </c>
      <c r="B2633" s="1">
        <v>43641</v>
      </c>
      <c r="C2633" s="1">
        <v>43819</v>
      </c>
      <c r="D2633" s="2">
        <v>115</v>
      </c>
      <c r="E2633" s="2" t="s">
        <v>1702</v>
      </c>
      <c r="F2633" s="2" t="s">
        <v>1703</v>
      </c>
      <c r="H2633" t="str">
        <f t="shared" ca="1" si="369"/>
        <v>cliente indisponivel</v>
      </c>
      <c r="I2633" t="str">
        <f t="shared" ca="1" si="370"/>
        <v>cliente indisponivel</v>
      </c>
      <c r="J2633" t="str">
        <f t="shared" ca="1" si="371"/>
        <v>Não entregue</v>
      </c>
      <c r="K2633">
        <f t="shared" ca="1" si="372"/>
        <v>2</v>
      </c>
      <c r="L2633">
        <f t="shared" ca="1" si="373"/>
        <v>2</v>
      </c>
      <c r="M2633" s="6" t="str">
        <f t="shared" si="374"/>
        <v>43</v>
      </c>
      <c r="N2633" s="6">
        <v>12</v>
      </c>
      <c r="O2633" s="6">
        <v>2019</v>
      </c>
      <c r="P2633" s="6" t="s">
        <v>126</v>
      </c>
      <c r="Q2633" s="6">
        <v>12</v>
      </c>
      <c r="R2633" s="6">
        <v>2019</v>
      </c>
      <c r="S2633" s="7">
        <f t="shared" ca="1" si="375"/>
        <v>43639</v>
      </c>
      <c r="T2633" s="7" t="str">
        <f t="shared" si="376"/>
        <v>20</v>
      </c>
      <c r="U2633" s="7">
        <f t="shared" si="377"/>
        <v>43819</v>
      </c>
    </row>
    <row r="2634" spans="1:21" x14ac:dyDescent="0.25">
      <c r="A2634">
        <v>2633</v>
      </c>
      <c r="B2634" s="1">
        <v>43640</v>
      </c>
      <c r="C2634" s="1">
        <v>43821</v>
      </c>
      <c r="D2634" s="2">
        <v>154</v>
      </c>
      <c r="E2634" s="2" t="s">
        <v>1702</v>
      </c>
      <c r="F2634" s="2" t="s">
        <v>1704</v>
      </c>
      <c r="H2634" t="str">
        <f t="shared" ca="1" si="369"/>
        <v>cliente indisponivel</v>
      </c>
      <c r="I2634" t="str">
        <f t="shared" ca="1" si="370"/>
        <v>cliente indisponivel</v>
      </c>
      <c r="J2634" t="str">
        <f t="shared" ca="1" si="371"/>
        <v>Não entregue</v>
      </c>
      <c r="K2634">
        <f t="shared" ca="1" si="372"/>
        <v>2</v>
      </c>
      <c r="L2634">
        <f t="shared" ca="1" si="373"/>
        <v>3</v>
      </c>
      <c r="M2634" s="6" t="str">
        <f t="shared" si="374"/>
        <v>43</v>
      </c>
      <c r="N2634" s="6">
        <v>12</v>
      </c>
      <c r="O2634" s="6">
        <v>2019</v>
      </c>
      <c r="P2634" s="6" t="s">
        <v>138</v>
      </c>
      <c r="Q2634" s="6">
        <v>12</v>
      </c>
      <c r="R2634" s="6">
        <v>2019</v>
      </c>
      <c r="S2634" s="7">
        <f t="shared" ca="1" si="375"/>
        <v>43638</v>
      </c>
      <c r="T2634" s="7" t="str">
        <f t="shared" si="376"/>
        <v>22</v>
      </c>
      <c r="U2634" s="7">
        <f t="shared" si="377"/>
        <v>43821</v>
      </c>
    </row>
    <row r="2635" spans="1:21" x14ac:dyDescent="0.25">
      <c r="A2635">
        <v>2634</v>
      </c>
      <c r="B2635" s="1">
        <v>43638</v>
      </c>
      <c r="C2635" s="1">
        <v>43816</v>
      </c>
      <c r="D2635" s="2">
        <v>223</v>
      </c>
      <c r="E2635" s="2" t="s">
        <v>1702</v>
      </c>
      <c r="F2635" s="2" t="s">
        <v>1703</v>
      </c>
      <c r="H2635" t="str">
        <f t="shared" ca="1" si="369"/>
        <v>cliente indisponivel</v>
      </c>
      <c r="I2635" t="str">
        <f t="shared" ca="1" si="370"/>
        <v>cliente indisponivel</v>
      </c>
      <c r="J2635" t="str">
        <f t="shared" ca="1" si="371"/>
        <v>Não entregue</v>
      </c>
      <c r="K2635">
        <f t="shared" ca="1" si="372"/>
        <v>2</v>
      </c>
      <c r="L2635">
        <f t="shared" ca="1" si="373"/>
        <v>1</v>
      </c>
      <c r="M2635" s="6" t="str">
        <f t="shared" si="374"/>
        <v>43</v>
      </c>
      <c r="N2635" s="6">
        <v>12</v>
      </c>
      <c r="O2635" s="6">
        <v>2019</v>
      </c>
      <c r="P2635" s="6" t="s">
        <v>108</v>
      </c>
      <c r="Q2635" s="6">
        <v>12</v>
      </c>
      <c r="R2635" s="6">
        <v>2019</v>
      </c>
      <c r="S2635" s="7">
        <f t="shared" ca="1" si="375"/>
        <v>43641</v>
      </c>
      <c r="T2635" s="7" t="str">
        <f t="shared" si="376"/>
        <v>17</v>
      </c>
      <c r="U2635" s="7">
        <f t="shared" si="377"/>
        <v>43816</v>
      </c>
    </row>
    <row r="2636" spans="1:21" x14ac:dyDescent="0.25">
      <c r="A2636">
        <v>2635</v>
      </c>
      <c r="B2636" s="1">
        <v>43640</v>
      </c>
      <c r="C2636" s="1">
        <v>43825</v>
      </c>
      <c r="D2636" s="2">
        <v>131</v>
      </c>
      <c r="E2636" s="2" t="s">
        <v>1701</v>
      </c>
      <c r="F2636" s="2" t="s">
        <v>1709</v>
      </c>
      <c r="H2636" t="str">
        <f t="shared" si="369"/>
        <v/>
      </c>
      <c r="I2636" t="str">
        <f t="shared" ca="1" si="370"/>
        <v>cliente indisponivel</v>
      </c>
      <c r="J2636" t="str">
        <f t="shared" ca="1" si="371"/>
        <v>Não entregue</v>
      </c>
      <c r="K2636">
        <f t="shared" ca="1" si="372"/>
        <v>2</v>
      </c>
      <c r="L2636">
        <f t="shared" ca="1" si="373"/>
        <v>3</v>
      </c>
      <c r="M2636" s="6" t="str">
        <f t="shared" si="374"/>
        <v>43</v>
      </c>
      <c r="N2636" s="6">
        <v>12</v>
      </c>
      <c r="O2636" s="6">
        <v>2019</v>
      </c>
      <c r="P2636" s="6" t="s">
        <v>163</v>
      </c>
      <c r="Q2636" s="6">
        <v>12</v>
      </c>
      <c r="R2636" s="6">
        <v>2019</v>
      </c>
      <c r="S2636" s="7">
        <f t="shared" ca="1" si="375"/>
        <v>43638</v>
      </c>
      <c r="T2636" s="7" t="str">
        <f t="shared" si="376"/>
        <v>26</v>
      </c>
      <c r="U2636" s="7">
        <f t="shared" si="377"/>
        <v>43825</v>
      </c>
    </row>
    <row r="2637" spans="1:21" x14ac:dyDescent="0.25">
      <c r="A2637">
        <v>2636</v>
      </c>
      <c r="B2637" s="1">
        <v>43642</v>
      </c>
      <c r="C2637" s="1">
        <v>43820</v>
      </c>
      <c r="D2637" s="2">
        <v>226</v>
      </c>
      <c r="E2637" s="2" t="s">
        <v>1702</v>
      </c>
      <c r="F2637" s="2" t="s">
        <v>1703</v>
      </c>
      <c r="H2637" t="str">
        <f t="shared" ca="1" si="369"/>
        <v>cliente indisponivel</v>
      </c>
      <c r="I2637" t="str">
        <f t="shared" ca="1" si="370"/>
        <v>cliente indisponivel</v>
      </c>
      <c r="J2637" t="str">
        <f t="shared" ca="1" si="371"/>
        <v>Não entregue</v>
      </c>
      <c r="K2637">
        <f t="shared" ca="1" si="372"/>
        <v>2</v>
      </c>
      <c r="L2637">
        <f t="shared" ca="1" si="373"/>
        <v>2</v>
      </c>
      <c r="M2637" s="6" t="str">
        <f t="shared" si="374"/>
        <v>43</v>
      </c>
      <c r="N2637" s="6">
        <v>12</v>
      </c>
      <c r="O2637" s="6">
        <v>2019</v>
      </c>
      <c r="P2637" s="6" t="s">
        <v>132</v>
      </c>
      <c r="Q2637" s="6">
        <v>12</v>
      </c>
      <c r="R2637" s="6">
        <v>2019</v>
      </c>
      <c r="S2637" s="7">
        <f t="shared" ca="1" si="375"/>
        <v>43641</v>
      </c>
      <c r="T2637" s="7" t="str">
        <f t="shared" si="376"/>
        <v>21</v>
      </c>
      <c r="U2637" s="7">
        <f t="shared" si="377"/>
        <v>43820</v>
      </c>
    </row>
    <row r="2638" spans="1:21" x14ac:dyDescent="0.25">
      <c r="A2638">
        <v>2637</v>
      </c>
      <c r="B2638" s="1">
        <v>43638</v>
      </c>
      <c r="C2638" s="1">
        <v>43811</v>
      </c>
      <c r="D2638" s="2">
        <v>120</v>
      </c>
      <c r="E2638" s="2" t="s">
        <v>1702</v>
      </c>
      <c r="F2638" s="2" t="s">
        <v>1703</v>
      </c>
      <c r="H2638" t="str">
        <f t="shared" ca="1" si="369"/>
        <v>outros</v>
      </c>
      <c r="I2638" t="str">
        <f t="shared" ca="1" si="370"/>
        <v>outros</v>
      </c>
      <c r="J2638" t="str">
        <f t="shared" ca="1" si="371"/>
        <v>Entregue</v>
      </c>
      <c r="K2638">
        <f t="shared" ca="1" si="372"/>
        <v>1</v>
      </c>
      <c r="L2638">
        <f t="shared" ca="1" si="373"/>
        <v>2</v>
      </c>
      <c r="M2638" s="6" t="str">
        <f t="shared" si="374"/>
        <v>43</v>
      </c>
      <c r="N2638" s="6">
        <v>12</v>
      </c>
      <c r="O2638" s="6">
        <v>2019</v>
      </c>
      <c r="P2638" s="6" t="s">
        <v>78</v>
      </c>
      <c r="Q2638" s="6">
        <v>12</v>
      </c>
      <c r="R2638" s="6">
        <v>2019</v>
      </c>
      <c r="S2638" s="7">
        <f t="shared" ca="1" si="375"/>
        <v>43638</v>
      </c>
      <c r="T2638" s="7" t="str">
        <f t="shared" si="376"/>
        <v>12</v>
      </c>
      <c r="U2638" s="7">
        <f t="shared" si="377"/>
        <v>43811</v>
      </c>
    </row>
    <row r="2639" spans="1:21" x14ac:dyDescent="0.25">
      <c r="A2639">
        <v>2638</v>
      </c>
      <c r="B2639" s="1">
        <v>43640</v>
      </c>
      <c r="C2639" s="1">
        <v>43814</v>
      </c>
      <c r="D2639" s="2">
        <v>67</v>
      </c>
      <c r="E2639" s="2" t="s">
        <v>1702</v>
      </c>
      <c r="F2639" s="2" t="s">
        <v>1704</v>
      </c>
      <c r="H2639" t="str">
        <f t="shared" ca="1" si="369"/>
        <v>outros</v>
      </c>
      <c r="I2639" t="str">
        <f t="shared" ca="1" si="370"/>
        <v>outros</v>
      </c>
      <c r="J2639" t="str">
        <f t="shared" ca="1" si="371"/>
        <v>Entregue</v>
      </c>
      <c r="K2639">
        <f t="shared" ca="1" si="372"/>
        <v>1</v>
      </c>
      <c r="L2639">
        <f t="shared" ca="1" si="373"/>
        <v>1</v>
      </c>
      <c r="M2639" s="6" t="str">
        <f t="shared" si="374"/>
        <v>43</v>
      </c>
      <c r="N2639" s="6">
        <v>12</v>
      </c>
      <c r="O2639" s="6">
        <v>2019</v>
      </c>
      <c r="P2639" s="6" t="s">
        <v>95</v>
      </c>
      <c r="Q2639" s="6">
        <v>12</v>
      </c>
      <c r="R2639" s="6">
        <v>2019</v>
      </c>
      <c r="S2639" s="7">
        <f t="shared" ca="1" si="375"/>
        <v>43640</v>
      </c>
      <c r="T2639" s="7" t="str">
        <f t="shared" si="376"/>
        <v>15</v>
      </c>
      <c r="U2639" s="7">
        <f t="shared" si="377"/>
        <v>43814</v>
      </c>
    </row>
    <row r="2640" spans="1:21" x14ac:dyDescent="0.25">
      <c r="A2640">
        <v>2639</v>
      </c>
      <c r="B2640" s="1">
        <v>43639</v>
      </c>
      <c r="C2640" s="1">
        <v>43816</v>
      </c>
      <c r="D2640" s="2">
        <v>97</v>
      </c>
      <c r="E2640" s="2" t="s">
        <v>1701</v>
      </c>
      <c r="F2640" s="2" t="s">
        <v>1709</v>
      </c>
      <c r="H2640" t="str">
        <f t="shared" si="369"/>
        <v/>
      </c>
      <c r="I2640" t="str">
        <f t="shared" ca="1" si="370"/>
        <v>cliente indisponivel</v>
      </c>
      <c r="J2640" t="str">
        <f t="shared" ca="1" si="371"/>
        <v>Não entregue</v>
      </c>
      <c r="K2640">
        <f t="shared" ca="1" si="372"/>
        <v>2</v>
      </c>
      <c r="L2640">
        <f t="shared" ca="1" si="373"/>
        <v>2</v>
      </c>
      <c r="M2640" s="6" t="str">
        <f t="shared" si="374"/>
        <v>43</v>
      </c>
      <c r="N2640" s="6">
        <v>12</v>
      </c>
      <c r="O2640" s="6">
        <v>2019</v>
      </c>
      <c r="P2640" s="6" t="s">
        <v>108</v>
      </c>
      <c r="Q2640" s="6">
        <v>12</v>
      </c>
      <c r="R2640" s="6">
        <v>2019</v>
      </c>
      <c r="S2640" s="7">
        <f t="shared" ca="1" si="375"/>
        <v>43639</v>
      </c>
      <c r="T2640" s="7" t="str">
        <f t="shared" si="376"/>
        <v>17</v>
      </c>
      <c r="U2640" s="7">
        <f t="shared" si="377"/>
        <v>43816</v>
      </c>
    </row>
    <row r="2641" spans="1:21" x14ac:dyDescent="0.25">
      <c r="A2641">
        <v>2640</v>
      </c>
      <c r="B2641" s="1">
        <v>43640</v>
      </c>
      <c r="C2641" s="1">
        <v>43821</v>
      </c>
      <c r="D2641" s="2">
        <v>36</v>
      </c>
      <c r="E2641" s="2" t="s">
        <v>1701</v>
      </c>
      <c r="F2641" s="2" t="s">
        <v>1709</v>
      </c>
      <c r="H2641" t="str">
        <f t="shared" si="369"/>
        <v/>
      </c>
      <c r="I2641" t="str">
        <f t="shared" ca="1" si="370"/>
        <v>cliente indisponivel</v>
      </c>
      <c r="J2641" t="str">
        <f t="shared" ca="1" si="371"/>
        <v>Não entregue</v>
      </c>
      <c r="K2641">
        <f t="shared" ca="1" si="372"/>
        <v>2</v>
      </c>
      <c r="L2641">
        <f t="shared" ca="1" si="373"/>
        <v>2</v>
      </c>
      <c r="M2641" s="6" t="str">
        <f t="shared" si="374"/>
        <v>43</v>
      </c>
      <c r="N2641" s="6">
        <v>12</v>
      </c>
      <c r="O2641" s="6">
        <v>2019</v>
      </c>
      <c r="P2641" s="6" t="s">
        <v>138</v>
      </c>
      <c r="Q2641" s="6">
        <v>12</v>
      </c>
      <c r="R2641" s="6">
        <v>2019</v>
      </c>
      <c r="S2641" s="7">
        <f t="shared" ca="1" si="375"/>
        <v>43638</v>
      </c>
      <c r="T2641" s="7" t="str">
        <f t="shared" si="376"/>
        <v>22</v>
      </c>
      <c r="U2641" s="7">
        <f t="shared" si="377"/>
        <v>43821</v>
      </c>
    </row>
    <row r="2642" spans="1:21" x14ac:dyDescent="0.25">
      <c r="A2642">
        <v>2641</v>
      </c>
      <c r="B2642" s="1">
        <v>43641</v>
      </c>
      <c r="C2642" s="1">
        <v>43810</v>
      </c>
      <c r="D2642" s="2">
        <v>63</v>
      </c>
      <c r="E2642" s="2" t="s">
        <v>1702</v>
      </c>
      <c r="F2642" s="2" t="s">
        <v>1703</v>
      </c>
      <c r="H2642" t="str">
        <f t="shared" ca="1" si="369"/>
        <v>cliente indisponivel</v>
      </c>
      <c r="I2642" t="str">
        <f t="shared" ca="1" si="370"/>
        <v>cliente indisponivel</v>
      </c>
      <c r="J2642" t="str">
        <f t="shared" ca="1" si="371"/>
        <v>Não entregue</v>
      </c>
      <c r="K2642">
        <f t="shared" ca="1" si="372"/>
        <v>2</v>
      </c>
      <c r="L2642">
        <f t="shared" ca="1" si="373"/>
        <v>2</v>
      </c>
      <c r="M2642" s="6" t="str">
        <f t="shared" si="374"/>
        <v>43</v>
      </c>
      <c r="N2642" s="6">
        <v>12</v>
      </c>
      <c r="O2642" s="6">
        <v>2019</v>
      </c>
      <c r="P2642" s="6" t="s">
        <v>71</v>
      </c>
      <c r="Q2642" s="6">
        <v>12</v>
      </c>
      <c r="R2642" s="6">
        <v>2019</v>
      </c>
      <c r="S2642" s="7">
        <f t="shared" ca="1" si="375"/>
        <v>43640</v>
      </c>
      <c r="T2642" s="7" t="str">
        <f t="shared" si="376"/>
        <v>11</v>
      </c>
      <c r="U2642" s="7">
        <f t="shared" si="377"/>
        <v>43810</v>
      </c>
    </row>
    <row r="2643" spans="1:21" x14ac:dyDescent="0.25">
      <c r="A2643">
        <v>2642</v>
      </c>
      <c r="B2643" s="1">
        <v>43638</v>
      </c>
      <c r="C2643" s="1">
        <v>43822</v>
      </c>
      <c r="D2643" s="2">
        <v>88</v>
      </c>
      <c r="E2643" s="2" t="s">
        <v>1702</v>
      </c>
      <c r="F2643" s="2" t="s">
        <v>1704</v>
      </c>
      <c r="H2643" t="str">
        <f t="shared" ca="1" si="369"/>
        <v>outros</v>
      </c>
      <c r="I2643" t="str">
        <f t="shared" ca="1" si="370"/>
        <v>outros</v>
      </c>
      <c r="J2643" t="str">
        <f t="shared" ca="1" si="371"/>
        <v>Entregue</v>
      </c>
      <c r="K2643">
        <f t="shared" ca="1" si="372"/>
        <v>1</v>
      </c>
      <c r="L2643">
        <f t="shared" ca="1" si="373"/>
        <v>3</v>
      </c>
      <c r="M2643" s="6" t="str">
        <f t="shared" si="374"/>
        <v>43</v>
      </c>
      <c r="N2643" s="6">
        <v>12</v>
      </c>
      <c r="O2643" s="6">
        <v>2019</v>
      </c>
      <c r="P2643" s="6" t="s">
        <v>144</v>
      </c>
      <c r="Q2643" s="6">
        <v>12</v>
      </c>
      <c r="R2643" s="6">
        <v>2019</v>
      </c>
      <c r="S2643" s="7">
        <f t="shared" ca="1" si="375"/>
        <v>43642</v>
      </c>
      <c r="T2643" s="7" t="str">
        <f t="shared" si="376"/>
        <v>23</v>
      </c>
      <c r="U2643" s="7">
        <f t="shared" si="377"/>
        <v>43822</v>
      </c>
    </row>
    <row r="2644" spans="1:21" x14ac:dyDescent="0.25">
      <c r="A2644">
        <v>2643</v>
      </c>
      <c r="B2644" s="1">
        <v>43641</v>
      </c>
      <c r="C2644" s="1">
        <v>43815</v>
      </c>
      <c r="D2644" s="2">
        <v>18</v>
      </c>
      <c r="E2644" s="2" t="s">
        <v>1702</v>
      </c>
      <c r="F2644" s="2" t="s">
        <v>1704</v>
      </c>
      <c r="H2644" t="str">
        <f t="shared" ca="1" si="369"/>
        <v>outros</v>
      </c>
      <c r="I2644" t="str">
        <f t="shared" ca="1" si="370"/>
        <v>outros</v>
      </c>
      <c r="J2644" t="str">
        <f t="shared" ca="1" si="371"/>
        <v>Entregue</v>
      </c>
      <c r="K2644">
        <f t="shared" ca="1" si="372"/>
        <v>1</v>
      </c>
      <c r="L2644">
        <f t="shared" ca="1" si="373"/>
        <v>3</v>
      </c>
      <c r="M2644" s="6" t="str">
        <f t="shared" si="374"/>
        <v>43</v>
      </c>
      <c r="N2644" s="6">
        <v>12</v>
      </c>
      <c r="O2644" s="6">
        <v>2019</v>
      </c>
      <c r="P2644" s="6" t="s">
        <v>103</v>
      </c>
      <c r="Q2644" s="6">
        <v>12</v>
      </c>
      <c r="R2644" s="6">
        <v>2019</v>
      </c>
      <c r="S2644" s="7">
        <f t="shared" ca="1" si="375"/>
        <v>43638</v>
      </c>
      <c r="T2644" s="7" t="str">
        <f t="shared" si="376"/>
        <v>16</v>
      </c>
      <c r="U2644" s="7">
        <f t="shared" si="377"/>
        <v>43815</v>
      </c>
    </row>
    <row r="2645" spans="1:21" x14ac:dyDescent="0.25">
      <c r="A2645">
        <v>2644</v>
      </c>
      <c r="B2645" s="1">
        <v>43640</v>
      </c>
      <c r="C2645" s="1">
        <v>43817</v>
      </c>
      <c r="D2645" s="2">
        <v>19</v>
      </c>
      <c r="E2645" s="2" t="s">
        <v>1702</v>
      </c>
      <c r="F2645" s="2" t="s">
        <v>1704</v>
      </c>
      <c r="H2645" t="str">
        <f t="shared" ca="1" si="369"/>
        <v>outros</v>
      </c>
      <c r="I2645" t="str">
        <f t="shared" ca="1" si="370"/>
        <v>outros</v>
      </c>
      <c r="J2645" t="str">
        <f t="shared" ca="1" si="371"/>
        <v>Entregue</v>
      </c>
      <c r="K2645">
        <f t="shared" ca="1" si="372"/>
        <v>1</v>
      </c>
      <c r="L2645">
        <f t="shared" ca="1" si="373"/>
        <v>3</v>
      </c>
      <c r="M2645" s="6" t="str">
        <f t="shared" si="374"/>
        <v>43</v>
      </c>
      <c r="N2645" s="6">
        <v>12</v>
      </c>
      <c r="O2645" s="6">
        <v>2019</v>
      </c>
      <c r="P2645" s="6" t="s">
        <v>114</v>
      </c>
      <c r="Q2645" s="6">
        <v>12</v>
      </c>
      <c r="R2645" s="6">
        <v>2019</v>
      </c>
      <c r="S2645" s="7">
        <f t="shared" ca="1" si="375"/>
        <v>43638</v>
      </c>
      <c r="T2645" s="7" t="str">
        <f t="shared" si="376"/>
        <v>18</v>
      </c>
      <c r="U2645" s="7">
        <f t="shared" si="377"/>
        <v>43817</v>
      </c>
    </row>
    <row r="2646" spans="1:21" x14ac:dyDescent="0.25">
      <c r="A2646">
        <v>2645</v>
      </c>
      <c r="B2646" s="1">
        <v>43638</v>
      </c>
      <c r="C2646" s="1">
        <v>43816</v>
      </c>
      <c r="D2646" s="2">
        <v>93</v>
      </c>
      <c r="E2646" s="2" t="s">
        <v>1702</v>
      </c>
      <c r="F2646" s="2" t="s">
        <v>1704</v>
      </c>
      <c r="H2646" t="str">
        <f t="shared" ca="1" si="369"/>
        <v>outros</v>
      </c>
      <c r="I2646" t="str">
        <f t="shared" ca="1" si="370"/>
        <v>outros</v>
      </c>
      <c r="J2646" t="str">
        <f t="shared" ca="1" si="371"/>
        <v>Entregue</v>
      </c>
      <c r="K2646">
        <f t="shared" ca="1" si="372"/>
        <v>1</v>
      </c>
      <c r="L2646">
        <f t="shared" ca="1" si="373"/>
        <v>1</v>
      </c>
      <c r="M2646" s="6" t="str">
        <f t="shared" si="374"/>
        <v>43</v>
      </c>
      <c r="N2646" s="6">
        <v>12</v>
      </c>
      <c r="O2646" s="6">
        <v>2019</v>
      </c>
      <c r="P2646" s="6" t="s">
        <v>108</v>
      </c>
      <c r="Q2646" s="6">
        <v>12</v>
      </c>
      <c r="R2646" s="6">
        <v>2019</v>
      </c>
      <c r="S2646" s="7">
        <f t="shared" ca="1" si="375"/>
        <v>43642</v>
      </c>
      <c r="T2646" s="7" t="str">
        <f t="shared" si="376"/>
        <v>17</v>
      </c>
      <c r="U2646" s="7">
        <f t="shared" si="377"/>
        <v>43816</v>
      </c>
    </row>
    <row r="2647" spans="1:21" x14ac:dyDescent="0.25">
      <c r="A2647">
        <v>2646</v>
      </c>
      <c r="B2647" s="1">
        <v>43642</v>
      </c>
      <c r="C2647" s="1">
        <v>43807</v>
      </c>
      <c r="D2647" s="2">
        <v>113</v>
      </c>
      <c r="E2647" s="2" t="s">
        <v>1701</v>
      </c>
      <c r="F2647" s="2" t="s">
        <v>1709</v>
      </c>
      <c r="H2647" t="str">
        <f t="shared" si="369"/>
        <v/>
      </c>
      <c r="I2647" t="str">
        <f t="shared" ca="1" si="370"/>
        <v>outros</v>
      </c>
      <c r="J2647" t="str">
        <f t="shared" ca="1" si="371"/>
        <v>Entregue</v>
      </c>
      <c r="K2647">
        <f t="shared" ca="1" si="372"/>
        <v>1</v>
      </c>
      <c r="L2647">
        <f t="shared" ca="1" si="373"/>
        <v>1</v>
      </c>
      <c r="M2647" s="6" t="str">
        <f t="shared" si="374"/>
        <v>43</v>
      </c>
      <c r="N2647" s="6">
        <v>12</v>
      </c>
      <c r="O2647" s="6">
        <v>2019</v>
      </c>
      <c r="P2647" s="6" t="s">
        <v>1693</v>
      </c>
      <c r="Q2647" s="6">
        <v>12</v>
      </c>
      <c r="R2647" s="6">
        <v>2019</v>
      </c>
      <c r="S2647" s="7">
        <f t="shared" ca="1" si="375"/>
        <v>43641</v>
      </c>
      <c r="T2647" s="7" t="str">
        <f t="shared" si="376"/>
        <v>8</v>
      </c>
      <c r="U2647" s="7">
        <f t="shared" si="377"/>
        <v>43807</v>
      </c>
    </row>
    <row r="2648" spans="1:21" x14ac:dyDescent="0.25">
      <c r="A2648">
        <v>2647</v>
      </c>
      <c r="B2648" s="1">
        <v>43640</v>
      </c>
      <c r="C2648" s="1">
        <v>43825</v>
      </c>
      <c r="D2648" s="2">
        <v>140</v>
      </c>
      <c r="E2648" s="2" t="s">
        <v>1702</v>
      </c>
      <c r="F2648" s="2" t="s">
        <v>1703</v>
      </c>
      <c r="H2648" t="str">
        <f t="shared" ca="1" si="369"/>
        <v>cliente indisponivel</v>
      </c>
      <c r="I2648" t="str">
        <f t="shared" ca="1" si="370"/>
        <v>cliente indisponivel</v>
      </c>
      <c r="J2648" t="str">
        <f t="shared" ca="1" si="371"/>
        <v>Não entregue</v>
      </c>
      <c r="K2648">
        <f t="shared" ca="1" si="372"/>
        <v>2</v>
      </c>
      <c r="L2648">
        <f t="shared" ca="1" si="373"/>
        <v>2</v>
      </c>
      <c r="M2648" s="6" t="str">
        <f t="shared" si="374"/>
        <v>43</v>
      </c>
      <c r="N2648" s="6">
        <v>12</v>
      </c>
      <c r="O2648" s="6">
        <v>2019</v>
      </c>
      <c r="P2648" s="6" t="s">
        <v>163</v>
      </c>
      <c r="Q2648" s="6">
        <v>12</v>
      </c>
      <c r="R2648" s="6">
        <v>2019</v>
      </c>
      <c r="S2648" s="7">
        <f t="shared" ca="1" si="375"/>
        <v>43638</v>
      </c>
      <c r="T2648" s="7" t="str">
        <f t="shared" si="376"/>
        <v>26</v>
      </c>
      <c r="U2648" s="7">
        <f t="shared" si="377"/>
        <v>43825</v>
      </c>
    </row>
    <row r="2649" spans="1:21" x14ac:dyDescent="0.25">
      <c r="A2649">
        <v>2648</v>
      </c>
      <c r="B2649" s="1">
        <v>43641</v>
      </c>
      <c r="C2649" s="1">
        <v>43819</v>
      </c>
      <c r="D2649" s="2">
        <v>205</v>
      </c>
      <c r="E2649" s="2" t="s">
        <v>1701</v>
      </c>
      <c r="F2649" s="2" t="s">
        <v>1709</v>
      </c>
      <c r="H2649" t="str">
        <f t="shared" si="369"/>
        <v/>
      </c>
      <c r="I2649" t="str">
        <f t="shared" ca="1" si="370"/>
        <v>cliente indisponivel</v>
      </c>
      <c r="J2649" t="str">
        <f t="shared" ca="1" si="371"/>
        <v>Não entregue</v>
      </c>
      <c r="K2649">
        <f t="shared" ca="1" si="372"/>
        <v>2</v>
      </c>
      <c r="L2649">
        <f t="shared" ca="1" si="373"/>
        <v>1</v>
      </c>
      <c r="M2649" s="6" t="str">
        <f t="shared" si="374"/>
        <v>43</v>
      </c>
      <c r="N2649" s="6">
        <v>12</v>
      </c>
      <c r="O2649" s="6">
        <v>2019</v>
      </c>
      <c r="P2649" s="6" t="s">
        <v>126</v>
      </c>
      <c r="Q2649" s="6">
        <v>12</v>
      </c>
      <c r="R2649" s="6">
        <v>2019</v>
      </c>
      <c r="S2649" s="7">
        <f t="shared" ca="1" si="375"/>
        <v>43640</v>
      </c>
      <c r="T2649" s="7" t="str">
        <f t="shared" si="376"/>
        <v>20</v>
      </c>
      <c r="U2649" s="7">
        <f t="shared" si="377"/>
        <v>43819</v>
      </c>
    </row>
    <row r="2650" spans="1:21" x14ac:dyDescent="0.25">
      <c r="A2650">
        <v>2649</v>
      </c>
      <c r="B2650" s="1">
        <v>43638</v>
      </c>
      <c r="C2650" s="1">
        <v>43819</v>
      </c>
      <c r="D2650" s="2">
        <v>146</v>
      </c>
      <c r="E2650" s="2" t="s">
        <v>1702</v>
      </c>
      <c r="F2650" s="2" t="s">
        <v>1704</v>
      </c>
      <c r="H2650" t="str">
        <f t="shared" ca="1" si="369"/>
        <v>cliente indisponivel</v>
      </c>
      <c r="I2650" t="str">
        <f t="shared" ca="1" si="370"/>
        <v>cliente indisponivel</v>
      </c>
      <c r="J2650" t="str">
        <f t="shared" ca="1" si="371"/>
        <v>Não entregue</v>
      </c>
      <c r="K2650">
        <f t="shared" ca="1" si="372"/>
        <v>2</v>
      </c>
      <c r="L2650">
        <f t="shared" ca="1" si="373"/>
        <v>1</v>
      </c>
      <c r="M2650" s="6" t="str">
        <f t="shared" si="374"/>
        <v>43</v>
      </c>
      <c r="N2650" s="6">
        <v>12</v>
      </c>
      <c r="O2650" s="6">
        <v>2019</v>
      </c>
      <c r="P2650" s="6" t="s">
        <v>126</v>
      </c>
      <c r="Q2650" s="6">
        <v>12</v>
      </c>
      <c r="R2650" s="6">
        <v>2019</v>
      </c>
      <c r="S2650" s="7">
        <f t="shared" ca="1" si="375"/>
        <v>43640</v>
      </c>
      <c r="T2650" s="7" t="str">
        <f t="shared" si="376"/>
        <v>20</v>
      </c>
      <c r="U2650" s="7">
        <f t="shared" si="377"/>
        <v>43819</v>
      </c>
    </row>
    <row r="2651" spans="1:21" x14ac:dyDescent="0.25">
      <c r="A2651">
        <v>2650</v>
      </c>
      <c r="B2651" s="1">
        <v>43639</v>
      </c>
      <c r="C2651" s="1">
        <v>43825</v>
      </c>
      <c r="D2651" s="2">
        <v>71</v>
      </c>
      <c r="E2651" s="2" t="s">
        <v>1702</v>
      </c>
      <c r="F2651" s="2" t="s">
        <v>1704</v>
      </c>
      <c r="H2651" t="str">
        <f t="shared" ca="1" si="369"/>
        <v>outros</v>
      </c>
      <c r="I2651" t="str">
        <f t="shared" ca="1" si="370"/>
        <v>outros</v>
      </c>
      <c r="J2651" t="str">
        <f t="shared" ca="1" si="371"/>
        <v>Entregue</v>
      </c>
      <c r="K2651">
        <f t="shared" ca="1" si="372"/>
        <v>1</v>
      </c>
      <c r="L2651">
        <f t="shared" ca="1" si="373"/>
        <v>1</v>
      </c>
      <c r="M2651" s="6" t="str">
        <f t="shared" si="374"/>
        <v>43</v>
      </c>
      <c r="N2651" s="6">
        <v>12</v>
      </c>
      <c r="O2651" s="6">
        <v>2019</v>
      </c>
      <c r="P2651" s="6" t="s">
        <v>163</v>
      </c>
      <c r="Q2651" s="6">
        <v>12</v>
      </c>
      <c r="R2651" s="6">
        <v>2019</v>
      </c>
      <c r="S2651" s="7">
        <f t="shared" ca="1" si="375"/>
        <v>43642</v>
      </c>
      <c r="T2651" s="7" t="str">
        <f t="shared" si="376"/>
        <v>26</v>
      </c>
      <c r="U2651" s="7">
        <f t="shared" si="377"/>
        <v>43825</v>
      </c>
    </row>
    <row r="2652" spans="1:21" x14ac:dyDescent="0.25">
      <c r="A2652">
        <v>2651</v>
      </c>
      <c r="B2652" s="1">
        <v>43642</v>
      </c>
      <c r="C2652" s="1">
        <v>43800</v>
      </c>
      <c r="D2652" s="2">
        <v>37</v>
      </c>
      <c r="E2652" s="2" t="s">
        <v>1701</v>
      </c>
      <c r="F2652" s="2" t="s">
        <v>1709</v>
      </c>
      <c r="H2652" t="str">
        <f t="shared" si="369"/>
        <v/>
      </c>
      <c r="I2652" t="str">
        <f t="shared" ca="1" si="370"/>
        <v>cliente indisponivel</v>
      </c>
      <c r="J2652" t="str">
        <f t="shared" ca="1" si="371"/>
        <v>Não entregue</v>
      </c>
      <c r="K2652">
        <f t="shared" ca="1" si="372"/>
        <v>2</v>
      </c>
      <c r="L2652">
        <f t="shared" ca="1" si="373"/>
        <v>2</v>
      </c>
      <c r="M2652" s="6" t="str">
        <f t="shared" si="374"/>
        <v>43</v>
      </c>
      <c r="N2652" s="6">
        <v>12</v>
      </c>
      <c r="O2652" s="6">
        <v>2019</v>
      </c>
      <c r="P2652" s="6" t="s">
        <v>1696</v>
      </c>
      <c r="Q2652" s="6">
        <v>12</v>
      </c>
      <c r="R2652" s="6">
        <v>2019</v>
      </c>
      <c r="S2652" s="7">
        <f t="shared" ca="1" si="375"/>
        <v>43638</v>
      </c>
      <c r="T2652" s="7" t="str">
        <f t="shared" si="376"/>
        <v>1</v>
      </c>
      <c r="U2652" s="7">
        <f t="shared" si="377"/>
        <v>43800</v>
      </c>
    </row>
    <row r="2653" spans="1:21" x14ac:dyDescent="0.25">
      <c r="A2653">
        <v>2652</v>
      </c>
      <c r="B2653" s="1">
        <v>43642</v>
      </c>
      <c r="C2653" s="1">
        <v>43816</v>
      </c>
      <c r="D2653" s="2">
        <v>177</v>
      </c>
      <c r="E2653" s="2" t="s">
        <v>1701</v>
      </c>
      <c r="F2653" s="2" t="s">
        <v>1709</v>
      </c>
      <c r="H2653" t="str">
        <f t="shared" si="369"/>
        <v/>
      </c>
      <c r="I2653" t="str">
        <f t="shared" ca="1" si="370"/>
        <v>outros</v>
      </c>
      <c r="J2653" t="str">
        <f t="shared" ca="1" si="371"/>
        <v>Entregue</v>
      </c>
      <c r="K2653">
        <f t="shared" ca="1" si="372"/>
        <v>1</v>
      </c>
      <c r="L2653">
        <f t="shared" ca="1" si="373"/>
        <v>3</v>
      </c>
      <c r="M2653" s="6" t="str">
        <f t="shared" si="374"/>
        <v>43</v>
      </c>
      <c r="N2653" s="6">
        <v>12</v>
      </c>
      <c r="O2653" s="6">
        <v>2019</v>
      </c>
      <c r="P2653" s="6" t="s">
        <v>108</v>
      </c>
      <c r="Q2653" s="6">
        <v>12</v>
      </c>
      <c r="R2653" s="6">
        <v>2019</v>
      </c>
      <c r="S2653" s="7">
        <f t="shared" ca="1" si="375"/>
        <v>43641</v>
      </c>
      <c r="T2653" s="7" t="str">
        <f t="shared" si="376"/>
        <v>17</v>
      </c>
      <c r="U2653" s="7">
        <f t="shared" si="377"/>
        <v>43816</v>
      </c>
    </row>
    <row r="2654" spans="1:21" x14ac:dyDescent="0.25">
      <c r="A2654">
        <v>2653</v>
      </c>
      <c r="B2654" s="1">
        <v>43640</v>
      </c>
      <c r="C2654" s="1">
        <v>43819</v>
      </c>
      <c r="D2654" s="2">
        <v>101</v>
      </c>
      <c r="E2654" s="2" t="s">
        <v>1702</v>
      </c>
      <c r="F2654" s="2" t="s">
        <v>1703</v>
      </c>
      <c r="H2654" t="str">
        <f t="shared" ca="1" si="369"/>
        <v>outros</v>
      </c>
      <c r="I2654" t="str">
        <f t="shared" ca="1" si="370"/>
        <v>outros</v>
      </c>
      <c r="J2654" t="str">
        <f t="shared" ca="1" si="371"/>
        <v>Entregue</v>
      </c>
      <c r="K2654">
        <f t="shared" ca="1" si="372"/>
        <v>1</v>
      </c>
      <c r="L2654">
        <f t="shared" ca="1" si="373"/>
        <v>1</v>
      </c>
      <c r="M2654" s="6" t="str">
        <f t="shared" si="374"/>
        <v>43</v>
      </c>
      <c r="N2654" s="6">
        <v>12</v>
      </c>
      <c r="O2654" s="6">
        <v>2019</v>
      </c>
      <c r="P2654" s="6" t="s">
        <v>126</v>
      </c>
      <c r="Q2654" s="6">
        <v>12</v>
      </c>
      <c r="R2654" s="6">
        <v>2019</v>
      </c>
      <c r="S2654" s="7">
        <f t="shared" ca="1" si="375"/>
        <v>43638</v>
      </c>
      <c r="T2654" s="7" t="str">
        <f t="shared" si="376"/>
        <v>20</v>
      </c>
      <c r="U2654" s="7">
        <f t="shared" si="377"/>
        <v>43819</v>
      </c>
    </row>
    <row r="2655" spans="1:21" x14ac:dyDescent="0.25">
      <c r="A2655">
        <v>2654</v>
      </c>
      <c r="B2655" s="1">
        <v>43638</v>
      </c>
      <c r="C2655" s="1">
        <v>43809</v>
      </c>
      <c r="D2655" s="2">
        <v>70</v>
      </c>
      <c r="E2655" s="2" t="s">
        <v>1702</v>
      </c>
      <c r="F2655" s="2" t="s">
        <v>1703</v>
      </c>
      <c r="H2655" t="str">
        <f t="shared" ca="1" si="369"/>
        <v>outros</v>
      </c>
      <c r="I2655" t="str">
        <f t="shared" ca="1" si="370"/>
        <v>outros</v>
      </c>
      <c r="J2655" t="str">
        <f t="shared" ca="1" si="371"/>
        <v>Entregue</v>
      </c>
      <c r="K2655">
        <f t="shared" ca="1" si="372"/>
        <v>1</v>
      </c>
      <c r="L2655">
        <f t="shared" ca="1" si="373"/>
        <v>2</v>
      </c>
      <c r="M2655" s="6" t="str">
        <f t="shared" si="374"/>
        <v>43</v>
      </c>
      <c r="N2655" s="6">
        <v>12</v>
      </c>
      <c r="O2655" s="6">
        <v>2019</v>
      </c>
      <c r="P2655" s="6" t="s">
        <v>65</v>
      </c>
      <c r="Q2655" s="6">
        <v>12</v>
      </c>
      <c r="R2655" s="6">
        <v>2019</v>
      </c>
      <c r="S2655" s="7">
        <f t="shared" ca="1" si="375"/>
        <v>43638</v>
      </c>
      <c r="T2655" s="7" t="str">
        <f t="shared" si="376"/>
        <v>10</v>
      </c>
      <c r="U2655" s="7">
        <f t="shared" si="377"/>
        <v>43809</v>
      </c>
    </row>
    <row r="2656" spans="1:21" x14ac:dyDescent="0.25">
      <c r="A2656">
        <v>2655</v>
      </c>
      <c r="B2656" s="1">
        <v>43642</v>
      </c>
      <c r="C2656" s="1">
        <v>43824</v>
      </c>
      <c r="D2656" s="2">
        <v>54</v>
      </c>
      <c r="E2656" s="2" t="s">
        <v>1702</v>
      </c>
      <c r="F2656" s="2" t="s">
        <v>1703</v>
      </c>
      <c r="H2656" t="str">
        <f t="shared" ca="1" si="369"/>
        <v>cliente indisponivel</v>
      </c>
      <c r="I2656" t="str">
        <f t="shared" ca="1" si="370"/>
        <v>cliente indisponivel</v>
      </c>
      <c r="J2656" t="str">
        <f t="shared" ca="1" si="371"/>
        <v>Não entregue</v>
      </c>
      <c r="K2656">
        <f t="shared" ca="1" si="372"/>
        <v>2</v>
      </c>
      <c r="L2656">
        <f t="shared" ca="1" si="373"/>
        <v>3</v>
      </c>
      <c r="M2656" s="6" t="str">
        <f t="shared" si="374"/>
        <v>43</v>
      </c>
      <c r="N2656" s="6">
        <v>12</v>
      </c>
      <c r="O2656" s="6">
        <v>2019</v>
      </c>
      <c r="P2656" s="6" t="s">
        <v>157</v>
      </c>
      <c r="Q2656" s="6">
        <v>12</v>
      </c>
      <c r="R2656" s="6">
        <v>2019</v>
      </c>
      <c r="S2656" s="7">
        <f t="shared" ca="1" si="375"/>
        <v>43641</v>
      </c>
      <c r="T2656" s="7" t="str">
        <f t="shared" si="376"/>
        <v>25</v>
      </c>
      <c r="U2656" s="7">
        <f t="shared" si="377"/>
        <v>43824</v>
      </c>
    </row>
    <row r="2657" spans="1:21" x14ac:dyDescent="0.25">
      <c r="A2657">
        <v>2656</v>
      </c>
      <c r="B2657" s="1">
        <v>43642</v>
      </c>
      <c r="C2657" s="1">
        <v>43813</v>
      </c>
      <c r="D2657" s="2">
        <v>65</v>
      </c>
      <c r="E2657" s="2" t="s">
        <v>1702</v>
      </c>
      <c r="F2657" s="2" t="s">
        <v>1704</v>
      </c>
      <c r="H2657" t="str">
        <f t="shared" ca="1" si="369"/>
        <v>cliente indisponivel</v>
      </c>
      <c r="I2657" t="str">
        <f t="shared" ca="1" si="370"/>
        <v>cliente indisponivel</v>
      </c>
      <c r="J2657" t="str">
        <f t="shared" ca="1" si="371"/>
        <v>Não entregue</v>
      </c>
      <c r="K2657">
        <f t="shared" ca="1" si="372"/>
        <v>2</v>
      </c>
      <c r="L2657">
        <f t="shared" ca="1" si="373"/>
        <v>1</v>
      </c>
      <c r="M2657" s="6" t="str">
        <f t="shared" si="374"/>
        <v>43</v>
      </c>
      <c r="N2657" s="6">
        <v>12</v>
      </c>
      <c r="O2657" s="6">
        <v>2019</v>
      </c>
      <c r="P2657" s="6" t="s">
        <v>90</v>
      </c>
      <c r="Q2657" s="6">
        <v>12</v>
      </c>
      <c r="R2657" s="6">
        <v>2019</v>
      </c>
      <c r="S2657" s="7">
        <f t="shared" ca="1" si="375"/>
        <v>43641</v>
      </c>
      <c r="T2657" s="7" t="str">
        <f t="shared" si="376"/>
        <v>14</v>
      </c>
      <c r="U2657" s="7">
        <f t="shared" si="377"/>
        <v>43813</v>
      </c>
    </row>
    <row r="2658" spans="1:21" x14ac:dyDescent="0.25">
      <c r="A2658">
        <v>2657</v>
      </c>
      <c r="B2658" s="1">
        <v>43639</v>
      </c>
      <c r="C2658" s="1">
        <v>43803</v>
      </c>
      <c r="D2658" s="2">
        <v>93</v>
      </c>
      <c r="E2658" s="2" t="s">
        <v>1701</v>
      </c>
      <c r="F2658" s="2" t="s">
        <v>1709</v>
      </c>
      <c r="H2658" t="str">
        <f t="shared" si="369"/>
        <v/>
      </c>
      <c r="I2658" t="str">
        <f t="shared" ca="1" si="370"/>
        <v>cliente indisponivel</v>
      </c>
      <c r="J2658" t="str">
        <f t="shared" ca="1" si="371"/>
        <v>Não entregue</v>
      </c>
      <c r="K2658">
        <f t="shared" ca="1" si="372"/>
        <v>2</v>
      </c>
      <c r="L2658">
        <f t="shared" ca="1" si="373"/>
        <v>3</v>
      </c>
      <c r="M2658" s="6" t="str">
        <f t="shared" si="374"/>
        <v>43</v>
      </c>
      <c r="N2658" s="6">
        <v>12</v>
      </c>
      <c r="O2658" s="6">
        <v>2019</v>
      </c>
      <c r="P2658" s="6" t="s">
        <v>1698</v>
      </c>
      <c r="Q2658" s="6">
        <v>12</v>
      </c>
      <c r="R2658" s="6">
        <v>2019</v>
      </c>
      <c r="S2658" s="7">
        <f t="shared" ca="1" si="375"/>
        <v>43640</v>
      </c>
      <c r="T2658" s="7" t="str">
        <f t="shared" si="376"/>
        <v>4</v>
      </c>
      <c r="U2658" s="7">
        <f t="shared" si="377"/>
        <v>43803</v>
      </c>
    </row>
    <row r="2659" spans="1:21" x14ac:dyDescent="0.25">
      <c r="A2659">
        <v>2658</v>
      </c>
      <c r="B2659" s="1">
        <v>43639</v>
      </c>
      <c r="C2659" s="1">
        <v>43808</v>
      </c>
      <c r="D2659" s="2">
        <v>83</v>
      </c>
      <c r="E2659" s="2" t="s">
        <v>1701</v>
      </c>
      <c r="F2659" s="2" t="s">
        <v>1709</v>
      </c>
      <c r="H2659" t="str">
        <f t="shared" si="369"/>
        <v/>
      </c>
      <c r="I2659" t="str">
        <f t="shared" ca="1" si="370"/>
        <v>cliente indisponivel</v>
      </c>
      <c r="J2659" t="str">
        <f t="shared" ca="1" si="371"/>
        <v>Não entregue</v>
      </c>
      <c r="K2659">
        <f t="shared" ca="1" si="372"/>
        <v>2</v>
      </c>
      <c r="L2659">
        <f t="shared" ca="1" si="373"/>
        <v>2</v>
      </c>
      <c r="M2659" s="6" t="str">
        <f t="shared" si="374"/>
        <v>43</v>
      </c>
      <c r="N2659" s="6">
        <v>12</v>
      </c>
      <c r="O2659" s="6">
        <v>2019</v>
      </c>
      <c r="P2659" s="6" t="s">
        <v>1694</v>
      </c>
      <c r="Q2659" s="6">
        <v>12</v>
      </c>
      <c r="R2659" s="6">
        <v>2019</v>
      </c>
      <c r="S2659" s="7">
        <f t="shared" ca="1" si="375"/>
        <v>43638</v>
      </c>
      <c r="T2659" s="7" t="str">
        <f t="shared" si="376"/>
        <v>9</v>
      </c>
      <c r="U2659" s="7">
        <f t="shared" si="377"/>
        <v>43808</v>
      </c>
    </row>
    <row r="2660" spans="1:21" x14ac:dyDescent="0.25">
      <c r="A2660">
        <v>2659</v>
      </c>
      <c r="B2660" s="1">
        <v>43640</v>
      </c>
      <c r="C2660" s="1">
        <v>43817</v>
      </c>
      <c r="D2660" s="2">
        <v>225</v>
      </c>
      <c r="E2660" s="2" t="s">
        <v>1701</v>
      </c>
      <c r="F2660" s="2" t="s">
        <v>1709</v>
      </c>
      <c r="H2660" t="str">
        <f t="shared" si="369"/>
        <v/>
      </c>
      <c r="I2660" t="str">
        <f t="shared" ca="1" si="370"/>
        <v>outros</v>
      </c>
      <c r="J2660" t="str">
        <f t="shared" ca="1" si="371"/>
        <v>Entregue</v>
      </c>
      <c r="K2660">
        <f t="shared" ca="1" si="372"/>
        <v>1</v>
      </c>
      <c r="L2660">
        <f t="shared" ca="1" si="373"/>
        <v>1</v>
      </c>
      <c r="M2660" s="6" t="str">
        <f t="shared" si="374"/>
        <v>43</v>
      </c>
      <c r="N2660" s="6">
        <v>12</v>
      </c>
      <c r="O2660" s="6">
        <v>2019</v>
      </c>
      <c r="P2660" s="6" t="s">
        <v>114</v>
      </c>
      <c r="Q2660" s="6">
        <v>12</v>
      </c>
      <c r="R2660" s="6">
        <v>2019</v>
      </c>
      <c r="S2660" s="7">
        <f t="shared" ca="1" si="375"/>
        <v>43642</v>
      </c>
      <c r="T2660" s="7" t="str">
        <f t="shared" si="376"/>
        <v>18</v>
      </c>
      <c r="U2660" s="7">
        <f t="shared" si="377"/>
        <v>43817</v>
      </c>
    </row>
    <row r="2661" spans="1:21" x14ac:dyDescent="0.25">
      <c r="A2661">
        <v>2660</v>
      </c>
      <c r="B2661" s="1">
        <v>43641</v>
      </c>
      <c r="C2661" s="1">
        <v>43802</v>
      </c>
      <c r="D2661" s="2">
        <v>226</v>
      </c>
      <c r="E2661" s="2" t="s">
        <v>1701</v>
      </c>
      <c r="F2661" s="2" t="s">
        <v>1709</v>
      </c>
      <c r="H2661" t="str">
        <f t="shared" si="369"/>
        <v/>
      </c>
      <c r="I2661" t="str">
        <f t="shared" ca="1" si="370"/>
        <v>outros</v>
      </c>
      <c r="J2661" t="str">
        <f t="shared" ca="1" si="371"/>
        <v>Entregue</v>
      </c>
      <c r="K2661">
        <f t="shared" ca="1" si="372"/>
        <v>1</v>
      </c>
      <c r="L2661">
        <f t="shared" ca="1" si="373"/>
        <v>3</v>
      </c>
      <c r="M2661" s="6" t="str">
        <f t="shared" si="374"/>
        <v>43</v>
      </c>
      <c r="N2661" s="6">
        <v>12</v>
      </c>
      <c r="O2661" s="6">
        <v>2019</v>
      </c>
      <c r="P2661" s="6" t="s">
        <v>1691</v>
      </c>
      <c r="Q2661" s="6">
        <v>12</v>
      </c>
      <c r="R2661" s="6">
        <v>2019</v>
      </c>
      <c r="S2661" s="7">
        <f t="shared" ca="1" si="375"/>
        <v>43638</v>
      </c>
      <c r="T2661" s="7" t="str">
        <f t="shared" si="376"/>
        <v>3</v>
      </c>
      <c r="U2661" s="7">
        <f t="shared" si="377"/>
        <v>43802</v>
      </c>
    </row>
    <row r="2662" spans="1:21" x14ac:dyDescent="0.25">
      <c r="A2662">
        <v>2661</v>
      </c>
      <c r="B2662" s="1">
        <v>43642</v>
      </c>
      <c r="C2662" s="1">
        <v>43826</v>
      </c>
      <c r="D2662" s="2">
        <v>15</v>
      </c>
      <c r="E2662" s="2" t="s">
        <v>1702</v>
      </c>
      <c r="F2662" s="2" t="s">
        <v>1703</v>
      </c>
      <c r="H2662" t="str">
        <f t="shared" ca="1" si="369"/>
        <v>cliente indisponivel</v>
      </c>
      <c r="I2662" t="str">
        <f t="shared" ca="1" si="370"/>
        <v>cliente indisponivel</v>
      </c>
      <c r="J2662" t="str">
        <f t="shared" ca="1" si="371"/>
        <v>Não entregue</v>
      </c>
      <c r="K2662">
        <f t="shared" ca="1" si="372"/>
        <v>2</v>
      </c>
      <c r="L2662">
        <f t="shared" ca="1" si="373"/>
        <v>3</v>
      </c>
      <c r="M2662" s="6" t="str">
        <f t="shared" si="374"/>
        <v>43</v>
      </c>
      <c r="N2662" s="6">
        <v>12</v>
      </c>
      <c r="O2662" s="6">
        <v>2019</v>
      </c>
      <c r="P2662" s="6" t="s">
        <v>170</v>
      </c>
      <c r="Q2662" s="6">
        <v>12</v>
      </c>
      <c r="R2662" s="6">
        <v>2019</v>
      </c>
      <c r="S2662" s="7">
        <f t="shared" ca="1" si="375"/>
        <v>43638</v>
      </c>
      <c r="T2662" s="7" t="str">
        <f t="shared" si="376"/>
        <v>27</v>
      </c>
      <c r="U2662" s="7">
        <f t="shared" si="377"/>
        <v>43826</v>
      </c>
    </row>
    <row r="2663" spans="1:21" x14ac:dyDescent="0.25">
      <c r="A2663">
        <v>2662</v>
      </c>
      <c r="B2663" s="1">
        <v>43641</v>
      </c>
      <c r="C2663" s="1">
        <v>43824</v>
      </c>
      <c r="D2663" s="2">
        <v>177</v>
      </c>
      <c r="E2663" s="2" t="s">
        <v>1702</v>
      </c>
      <c r="F2663" s="2" t="s">
        <v>1703</v>
      </c>
      <c r="H2663" t="str">
        <f t="shared" ca="1" si="369"/>
        <v>outros</v>
      </c>
      <c r="I2663" t="str">
        <f t="shared" ca="1" si="370"/>
        <v>outros</v>
      </c>
      <c r="J2663" t="str">
        <f t="shared" ca="1" si="371"/>
        <v>Entregue</v>
      </c>
      <c r="K2663">
        <f t="shared" ca="1" si="372"/>
        <v>1</v>
      </c>
      <c r="L2663">
        <f t="shared" ca="1" si="373"/>
        <v>1</v>
      </c>
      <c r="M2663" s="6" t="str">
        <f t="shared" si="374"/>
        <v>43</v>
      </c>
      <c r="N2663" s="6">
        <v>12</v>
      </c>
      <c r="O2663" s="6">
        <v>2019</v>
      </c>
      <c r="P2663" s="6" t="s">
        <v>157</v>
      </c>
      <c r="Q2663" s="6">
        <v>12</v>
      </c>
      <c r="R2663" s="6">
        <v>2019</v>
      </c>
      <c r="S2663" s="7">
        <f t="shared" ca="1" si="375"/>
        <v>43639</v>
      </c>
      <c r="T2663" s="7" t="str">
        <f t="shared" si="376"/>
        <v>25</v>
      </c>
      <c r="U2663" s="7">
        <f t="shared" si="377"/>
        <v>43824</v>
      </c>
    </row>
    <row r="2664" spans="1:21" x14ac:dyDescent="0.25">
      <c r="A2664">
        <v>2663</v>
      </c>
      <c r="B2664" s="1">
        <v>43639</v>
      </c>
      <c r="C2664" s="1">
        <v>43803</v>
      </c>
      <c r="D2664" s="2">
        <v>20</v>
      </c>
      <c r="E2664" s="2" t="s">
        <v>1702</v>
      </c>
      <c r="F2664" s="2" t="s">
        <v>1703</v>
      </c>
      <c r="H2664" t="str">
        <f t="shared" ca="1" si="369"/>
        <v>outros</v>
      </c>
      <c r="I2664" t="str">
        <f t="shared" ca="1" si="370"/>
        <v>outros</v>
      </c>
      <c r="J2664" t="str">
        <f t="shared" ca="1" si="371"/>
        <v>Entregue</v>
      </c>
      <c r="K2664">
        <f t="shared" ca="1" si="372"/>
        <v>1</v>
      </c>
      <c r="L2664">
        <f t="shared" ca="1" si="373"/>
        <v>2</v>
      </c>
      <c r="M2664" s="6" t="str">
        <f t="shared" si="374"/>
        <v>43</v>
      </c>
      <c r="N2664" s="6">
        <v>12</v>
      </c>
      <c r="O2664" s="6">
        <v>2019</v>
      </c>
      <c r="P2664" s="6" t="s">
        <v>1698</v>
      </c>
      <c r="Q2664" s="6">
        <v>12</v>
      </c>
      <c r="R2664" s="6">
        <v>2019</v>
      </c>
      <c r="S2664" s="7">
        <f t="shared" ca="1" si="375"/>
        <v>43641</v>
      </c>
      <c r="T2664" s="7" t="str">
        <f t="shared" si="376"/>
        <v>4</v>
      </c>
      <c r="U2664" s="7">
        <f t="shared" si="377"/>
        <v>43803</v>
      </c>
    </row>
    <row r="2665" spans="1:21" x14ac:dyDescent="0.25">
      <c r="A2665">
        <v>2664</v>
      </c>
      <c r="B2665" s="1">
        <v>43639</v>
      </c>
      <c r="C2665" s="1">
        <v>43800</v>
      </c>
      <c r="D2665" s="2">
        <v>22</v>
      </c>
      <c r="E2665" s="2" t="s">
        <v>1701</v>
      </c>
      <c r="F2665" s="2" t="s">
        <v>1709</v>
      </c>
      <c r="H2665" t="str">
        <f t="shared" si="369"/>
        <v/>
      </c>
      <c r="I2665" t="str">
        <f t="shared" ca="1" si="370"/>
        <v>outros</v>
      </c>
      <c r="J2665" t="str">
        <f t="shared" ca="1" si="371"/>
        <v>Entregue</v>
      </c>
      <c r="K2665">
        <f t="shared" ca="1" si="372"/>
        <v>1</v>
      </c>
      <c r="L2665">
        <f t="shared" ca="1" si="373"/>
        <v>1</v>
      </c>
      <c r="M2665" s="6" t="str">
        <f t="shared" si="374"/>
        <v>43</v>
      </c>
      <c r="N2665" s="6">
        <v>12</v>
      </c>
      <c r="O2665" s="6">
        <v>2019</v>
      </c>
      <c r="P2665" s="6" t="s">
        <v>1696</v>
      </c>
      <c r="Q2665" s="6">
        <v>12</v>
      </c>
      <c r="R2665" s="6">
        <v>2019</v>
      </c>
      <c r="S2665" s="7">
        <f t="shared" ca="1" si="375"/>
        <v>43641</v>
      </c>
      <c r="T2665" s="7" t="str">
        <f t="shared" si="376"/>
        <v>1</v>
      </c>
      <c r="U2665" s="7">
        <f t="shared" si="377"/>
        <v>43800</v>
      </c>
    </row>
    <row r="2666" spans="1:21" x14ac:dyDescent="0.25">
      <c r="A2666">
        <v>2665</v>
      </c>
      <c r="B2666" s="1">
        <v>43639</v>
      </c>
      <c r="C2666" s="1">
        <v>43806</v>
      </c>
      <c r="D2666" s="2">
        <v>13</v>
      </c>
      <c r="E2666" s="2" t="s">
        <v>1701</v>
      </c>
      <c r="F2666" s="2" t="s">
        <v>1709</v>
      </c>
      <c r="H2666" t="str">
        <f t="shared" si="369"/>
        <v/>
      </c>
      <c r="I2666" t="str">
        <f t="shared" ca="1" si="370"/>
        <v>cliente indisponivel</v>
      </c>
      <c r="J2666" t="str">
        <f t="shared" ca="1" si="371"/>
        <v>Não entregue</v>
      </c>
      <c r="K2666">
        <f t="shared" ca="1" si="372"/>
        <v>2</v>
      </c>
      <c r="L2666">
        <f t="shared" ca="1" si="373"/>
        <v>2</v>
      </c>
      <c r="M2666" s="6" t="str">
        <f t="shared" si="374"/>
        <v>43</v>
      </c>
      <c r="N2666" s="6">
        <v>12</v>
      </c>
      <c r="O2666" s="6">
        <v>2019</v>
      </c>
      <c r="P2666" s="6" t="s">
        <v>1697</v>
      </c>
      <c r="Q2666" s="6">
        <v>12</v>
      </c>
      <c r="R2666" s="6">
        <v>2019</v>
      </c>
      <c r="S2666" s="7">
        <f t="shared" ca="1" si="375"/>
        <v>43640</v>
      </c>
      <c r="T2666" s="7" t="str">
        <f t="shared" si="376"/>
        <v>7</v>
      </c>
      <c r="U2666" s="7">
        <f t="shared" si="377"/>
        <v>43806</v>
      </c>
    </row>
    <row r="2667" spans="1:21" x14ac:dyDescent="0.25">
      <c r="A2667">
        <v>2666</v>
      </c>
      <c r="B2667" s="1">
        <v>43642</v>
      </c>
      <c r="C2667" s="1">
        <v>43823</v>
      </c>
      <c r="D2667" s="2">
        <v>121</v>
      </c>
      <c r="E2667" s="2" t="s">
        <v>1701</v>
      </c>
      <c r="F2667" s="2" t="s">
        <v>1709</v>
      </c>
      <c r="H2667" t="str">
        <f t="shared" si="369"/>
        <v/>
      </c>
      <c r="I2667" t="str">
        <f t="shared" ca="1" si="370"/>
        <v>cliente indisponivel</v>
      </c>
      <c r="J2667" t="str">
        <f t="shared" ca="1" si="371"/>
        <v>Não entregue</v>
      </c>
      <c r="K2667">
        <f t="shared" ca="1" si="372"/>
        <v>2</v>
      </c>
      <c r="L2667">
        <f t="shared" ca="1" si="373"/>
        <v>1</v>
      </c>
      <c r="M2667" s="6" t="str">
        <f t="shared" si="374"/>
        <v>43</v>
      </c>
      <c r="N2667" s="6">
        <v>12</v>
      </c>
      <c r="O2667" s="6">
        <v>2019</v>
      </c>
      <c r="P2667" s="6" t="s">
        <v>151</v>
      </c>
      <c r="Q2667" s="6">
        <v>12</v>
      </c>
      <c r="R2667" s="6">
        <v>2019</v>
      </c>
      <c r="S2667" s="7">
        <f t="shared" ca="1" si="375"/>
        <v>43639</v>
      </c>
      <c r="T2667" s="7" t="str">
        <f t="shared" si="376"/>
        <v>24</v>
      </c>
      <c r="U2667" s="7">
        <f t="shared" si="377"/>
        <v>43823</v>
      </c>
    </row>
    <row r="2668" spans="1:21" x14ac:dyDescent="0.25">
      <c r="A2668">
        <v>2667</v>
      </c>
      <c r="B2668" s="1">
        <v>43638</v>
      </c>
      <c r="C2668" s="1">
        <v>43808</v>
      </c>
      <c r="D2668" s="2">
        <v>202</v>
      </c>
      <c r="E2668" s="2" t="s">
        <v>1701</v>
      </c>
      <c r="F2668" s="2" t="s">
        <v>1709</v>
      </c>
      <c r="H2668" t="str">
        <f t="shared" si="369"/>
        <v/>
      </c>
      <c r="I2668" t="str">
        <f t="shared" ca="1" si="370"/>
        <v>cliente indisponivel</v>
      </c>
      <c r="J2668" t="str">
        <f t="shared" ca="1" si="371"/>
        <v>Não entregue</v>
      </c>
      <c r="K2668">
        <f t="shared" ca="1" si="372"/>
        <v>2</v>
      </c>
      <c r="L2668">
        <f t="shared" ca="1" si="373"/>
        <v>3</v>
      </c>
      <c r="M2668" s="6" t="str">
        <f t="shared" si="374"/>
        <v>43</v>
      </c>
      <c r="N2668" s="6">
        <v>12</v>
      </c>
      <c r="O2668" s="6">
        <v>2019</v>
      </c>
      <c r="P2668" s="6" t="s">
        <v>1694</v>
      </c>
      <c r="Q2668" s="6">
        <v>12</v>
      </c>
      <c r="R2668" s="6">
        <v>2019</v>
      </c>
      <c r="S2668" s="7">
        <f t="shared" ca="1" si="375"/>
        <v>43642</v>
      </c>
      <c r="T2668" s="7" t="str">
        <f t="shared" si="376"/>
        <v>9</v>
      </c>
      <c r="U2668" s="7">
        <f t="shared" si="377"/>
        <v>43808</v>
      </c>
    </row>
    <row r="2669" spans="1:21" x14ac:dyDescent="0.25">
      <c r="A2669">
        <v>2668</v>
      </c>
      <c r="B2669" s="1">
        <v>43641</v>
      </c>
      <c r="C2669" s="1">
        <v>43825</v>
      </c>
      <c r="D2669" s="2">
        <v>168</v>
      </c>
      <c r="E2669" s="2" t="s">
        <v>1701</v>
      </c>
      <c r="F2669" s="2" t="s">
        <v>1709</v>
      </c>
      <c r="H2669" t="str">
        <f t="shared" si="369"/>
        <v/>
      </c>
      <c r="I2669" t="str">
        <f t="shared" ca="1" si="370"/>
        <v>outros</v>
      </c>
      <c r="J2669" t="str">
        <f t="shared" ca="1" si="371"/>
        <v>Entregue</v>
      </c>
      <c r="K2669">
        <f t="shared" ca="1" si="372"/>
        <v>1</v>
      </c>
      <c r="L2669">
        <f t="shared" ca="1" si="373"/>
        <v>2</v>
      </c>
      <c r="M2669" s="6" t="str">
        <f t="shared" si="374"/>
        <v>43</v>
      </c>
      <c r="N2669" s="6">
        <v>12</v>
      </c>
      <c r="O2669" s="6">
        <v>2019</v>
      </c>
      <c r="P2669" s="6" t="s">
        <v>163</v>
      </c>
      <c r="Q2669" s="6">
        <v>12</v>
      </c>
      <c r="R2669" s="6">
        <v>2019</v>
      </c>
      <c r="S2669" s="7">
        <f t="shared" ca="1" si="375"/>
        <v>43638</v>
      </c>
      <c r="T2669" s="7" t="str">
        <f t="shared" si="376"/>
        <v>26</v>
      </c>
      <c r="U2669" s="7">
        <f t="shared" si="377"/>
        <v>43825</v>
      </c>
    </row>
    <row r="2670" spans="1:21" x14ac:dyDescent="0.25">
      <c r="A2670">
        <v>2669</v>
      </c>
      <c r="B2670" s="1">
        <v>43639</v>
      </c>
      <c r="C2670" s="1">
        <v>43805</v>
      </c>
      <c r="D2670" s="2">
        <v>64</v>
      </c>
      <c r="E2670" s="2" t="s">
        <v>1701</v>
      </c>
      <c r="F2670" s="2" t="s">
        <v>1709</v>
      </c>
      <c r="H2670" t="str">
        <f t="shared" si="369"/>
        <v/>
      </c>
      <c r="I2670" t="str">
        <f t="shared" ca="1" si="370"/>
        <v>cliente indisponivel</v>
      </c>
      <c r="J2670" t="str">
        <f t="shared" ca="1" si="371"/>
        <v>Não entregue</v>
      </c>
      <c r="K2670">
        <f t="shared" ca="1" si="372"/>
        <v>2</v>
      </c>
      <c r="L2670">
        <f t="shared" ca="1" si="373"/>
        <v>2</v>
      </c>
      <c r="M2670" s="6" t="str">
        <f t="shared" si="374"/>
        <v>43</v>
      </c>
      <c r="N2670" s="6">
        <v>12</v>
      </c>
      <c r="O2670" s="6">
        <v>2019</v>
      </c>
      <c r="P2670" s="6" t="s">
        <v>1692</v>
      </c>
      <c r="Q2670" s="6">
        <v>12</v>
      </c>
      <c r="R2670" s="6">
        <v>2019</v>
      </c>
      <c r="S2670" s="7">
        <f t="shared" ca="1" si="375"/>
        <v>43639</v>
      </c>
      <c r="T2670" s="7" t="str">
        <f t="shared" si="376"/>
        <v>6</v>
      </c>
      <c r="U2670" s="7">
        <f t="shared" si="377"/>
        <v>43805</v>
      </c>
    </row>
    <row r="2671" spans="1:21" x14ac:dyDescent="0.25">
      <c r="A2671">
        <v>2670</v>
      </c>
      <c r="B2671" s="1">
        <v>43642</v>
      </c>
      <c r="C2671" s="1">
        <v>43821</v>
      </c>
      <c r="D2671" s="2">
        <v>170</v>
      </c>
      <c r="E2671" s="2" t="s">
        <v>1701</v>
      </c>
      <c r="F2671" s="2" t="s">
        <v>1709</v>
      </c>
      <c r="H2671" t="str">
        <f t="shared" si="369"/>
        <v/>
      </c>
      <c r="I2671" t="str">
        <f t="shared" ca="1" si="370"/>
        <v>cliente indisponivel</v>
      </c>
      <c r="J2671" t="str">
        <f t="shared" ca="1" si="371"/>
        <v>Não entregue</v>
      </c>
      <c r="K2671">
        <f t="shared" ca="1" si="372"/>
        <v>2</v>
      </c>
      <c r="L2671">
        <f t="shared" ca="1" si="373"/>
        <v>3</v>
      </c>
      <c r="M2671" s="6" t="str">
        <f t="shared" si="374"/>
        <v>43</v>
      </c>
      <c r="N2671" s="6">
        <v>12</v>
      </c>
      <c r="O2671" s="6">
        <v>2019</v>
      </c>
      <c r="P2671" s="6" t="s">
        <v>138</v>
      </c>
      <c r="Q2671" s="6">
        <v>12</v>
      </c>
      <c r="R2671" s="6">
        <v>2019</v>
      </c>
      <c r="S2671" s="7">
        <f t="shared" ca="1" si="375"/>
        <v>43642</v>
      </c>
      <c r="T2671" s="7" t="str">
        <f t="shared" si="376"/>
        <v>22</v>
      </c>
      <c r="U2671" s="7">
        <f t="shared" si="377"/>
        <v>43821</v>
      </c>
    </row>
    <row r="2672" spans="1:21" x14ac:dyDescent="0.25">
      <c r="A2672">
        <v>2671</v>
      </c>
      <c r="B2672" s="1">
        <v>43639</v>
      </c>
      <c r="C2672" s="1">
        <v>43803</v>
      </c>
      <c r="D2672" s="2">
        <v>50</v>
      </c>
      <c r="E2672" s="2" t="s">
        <v>1701</v>
      </c>
      <c r="F2672" s="2" t="s">
        <v>1709</v>
      </c>
      <c r="H2672" t="str">
        <f t="shared" si="369"/>
        <v/>
      </c>
      <c r="I2672" t="str">
        <f t="shared" ca="1" si="370"/>
        <v>cliente indisponivel</v>
      </c>
      <c r="J2672" t="str">
        <f t="shared" ca="1" si="371"/>
        <v>Não entregue</v>
      </c>
      <c r="K2672">
        <f t="shared" ca="1" si="372"/>
        <v>2</v>
      </c>
      <c r="L2672">
        <f t="shared" ca="1" si="373"/>
        <v>2</v>
      </c>
      <c r="M2672" s="6" t="str">
        <f t="shared" si="374"/>
        <v>43</v>
      </c>
      <c r="N2672" s="6">
        <v>12</v>
      </c>
      <c r="O2672" s="6">
        <v>2019</v>
      </c>
      <c r="P2672" s="6" t="s">
        <v>1698</v>
      </c>
      <c r="Q2672" s="6">
        <v>12</v>
      </c>
      <c r="R2672" s="6">
        <v>2019</v>
      </c>
      <c r="S2672" s="7">
        <f t="shared" ca="1" si="375"/>
        <v>43641</v>
      </c>
      <c r="T2672" s="7" t="str">
        <f t="shared" si="376"/>
        <v>4</v>
      </c>
      <c r="U2672" s="7">
        <f t="shared" si="377"/>
        <v>43803</v>
      </c>
    </row>
    <row r="2673" spans="1:21" x14ac:dyDescent="0.25">
      <c r="A2673">
        <v>2672</v>
      </c>
      <c r="B2673" s="1">
        <v>43641</v>
      </c>
      <c r="C2673" s="1">
        <v>43803</v>
      </c>
      <c r="D2673" s="2">
        <v>21</v>
      </c>
      <c r="E2673" s="2" t="s">
        <v>1702</v>
      </c>
      <c r="F2673" s="2" t="s">
        <v>1703</v>
      </c>
      <c r="H2673" t="str">
        <f t="shared" ca="1" si="369"/>
        <v>cliente indisponivel</v>
      </c>
      <c r="I2673" t="str">
        <f t="shared" ca="1" si="370"/>
        <v>cliente indisponivel</v>
      </c>
      <c r="J2673" t="str">
        <f t="shared" ca="1" si="371"/>
        <v>Não entregue</v>
      </c>
      <c r="K2673">
        <f t="shared" ca="1" si="372"/>
        <v>2</v>
      </c>
      <c r="L2673">
        <f t="shared" ca="1" si="373"/>
        <v>1</v>
      </c>
      <c r="M2673" s="6" t="str">
        <f t="shared" si="374"/>
        <v>43</v>
      </c>
      <c r="N2673" s="6">
        <v>12</v>
      </c>
      <c r="O2673" s="6">
        <v>2019</v>
      </c>
      <c r="P2673" s="6" t="s">
        <v>1698</v>
      </c>
      <c r="Q2673" s="6">
        <v>12</v>
      </c>
      <c r="R2673" s="6">
        <v>2019</v>
      </c>
      <c r="S2673" s="7">
        <f t="shared" ca="1" si="375"/>
        <v>43641</v>
      </c>
      <c r="T2673" s="7" t="str">
        <f t="shared" si="376"/>
        <v>4</v>
      </c>
      <c r="U2673" s="7">
        <f t="shared" si="377"/>
        <v>43803</v>
      </c>
    </row>
    <row r="2674" spans="1:21" x14ac:dyDescent="0.25">
      <c r="A2674">
        <v>2673</v>
      </c>
      <c r="B2674" s="1">
        <v>43640</v>
      </c>
      <c r="C2674" s="1">
        <v>43817</v>
      </c>
      <c r="D2674" s="2">
        <v>175</v>
      </c>
      <c r="E2674" s="2" t="s">
        <v>1702</v>
      </c>
      <c r="F2674" s="2" t="s">
        <v>1703</v>
      </c>
      <c r="H2674" t="str">
        <f t="shared" ca="1" si="369"/>
        <v>cliente indisponivel</v>
      </c>
      <c r="I2674" t="str">
        <f t="shared" ca="1" si="370"/>
        <v>cliente indisponivel</v>
      </c>
      <c r="J2674" t="str">
        <f t="shared" ca="1" si="371"/>
        <v>Não entregue</v>
      </c>
      <c r="K2674">
        <f t="shared" ca="1" si="372"/>
        <v>2</v>
      </c>
      <c r="L2674">
        <f t="shared" ca="1" si="373"/>
        <v>2</v>
      </c>
      <c r="M2674" s="6" t="str">
        <f t="shared" si="374"/>
        <v>43</v>
      </c>
      <c r="N2674" s="6">
        <v>12</v>
      </c>
      <c r="O2674" s="6">
        <v>2019</v>
      </c>
      <c r="P2674" s="6" t="s">
        <v>114</v>
      </c>
      <c r="Q2674" s="6">
        <v>12</v>
      </c>
      <c r="R2674" s="6">
        <v>2019</v>
      </c>
      <c r="S2674" s="7">
        <f t="shared" ca="1" si="375"/>
        <v>43638</v>
      </c>
      <c r="T2674" s="7" t="str">
        <f t="shared" si="376"/>
        <v>18</v>
      </c>
      <c r="U2674" s="7">
        <f t="shared" si="377"/>
        <v>43817</v>
      </c>
    </row>
    <row r="2675" spans="1:21" x14ac:dyDescent="0.25">
      <c r="A2675">
        <v>2674</v>
      </c>
      <c r="B2675" s="1">
        <v>43638</v>
      </c>
      <c r="C2675" s="1">
        <v>43804</v>
      </c>
      <c r="D2675" s="2">
        <v>68</v>
      </c>
      <c r="E2675" s="2" t="s">
        <v>1702</v>
      </c>
      <c r="F2675" s="2" t="s">
        <v>1704</v>
      </c>
      <c r="H2675" t="str">
        <f t="shared" ca="1" si="369"/>
        <v>cliente indisponivel</v>
      </c>
      <c r="I2675" t="str">
        <f t="shared" ca="1" si="370"/>
        <v>cliente indisponivel</v>
      </c>
      <c r="J2675" t="str">
        <f t="shared" ca="1" si="371"/>
        <v>Não entregue</v>
      </c>
      <c r="K2675">
        <f t="shared" ca="1" si="372"/>
        <v>2</v>
      </c>
      <c r="L2675">
        <f t="shared" ca="1" si="373"/>
        <v>3</v>
      </c>
      <c r="M2675" s="6" t="str">
        <f t="shared" si="374"/>
        <v>43</v>
      </c>
      <c r="N2675" s="6">
        <v>12</v>
      </c>
      <c r="O2675" s="6">
        <v>2019</v>
      </c>
      <c r="P2675" s="6" t="s">
        <v>1695</v>
      </c>
      <c r="Q2675" s="6">
        <v>12</v>
      </c>
      <c r="R2675" s="6">
        <v>2019</v>
      </c>
      <c r="S2675" s="7">
        <f t="shared" ca="1" si="375"/>
        <v>43638</v>
      </c>
      <c r="T2675" s="7" t="str">
        <f t="shared" si="376"/>
        <v>5</v>
      </c>
      <c r="U2675" s="7">
        <f t="shared" si="377"/>
        <v>43804</v>
      </c>
    </row>
    <row r="2676" spans="1:21" x14ac:dyDescent="0.25">
      <c r="A2676">
        <v>2675</v>
      </c>
      <c r="B2676" s="1">
        <v>43641</v>
      </c>
      <c r="C2676" s="1">
        <v>43820</v>
      </c>
      <c r="D2676" s="2">
        <v>197</v>
      </c>
      <c r="E2676" s="2" t="s">
        <v>1702</v>
      </c>
      <c r="F2676" s="2" t="s">
        <v>1703</v>
      </c>
      <c r="H2676" t="str">
        <f t="shared" ca="1" si="369"/>
        <v>outros</v>
      </c>
      <c r="I2676" t="str">
        <f t="shared" ca="1" si="370"/>
        <v>outros</v>
      </c>
      <c r="J2676" t="str">
        <f t="shared" ca="1" si="371"/>
        <v>Entregue</v>
      </c>
      <c r="K2676">
        <f t="shared" ca="1" si="372"/>
        <v>1</v>
      </c>
      <c r="L2676">
        <f t="shared" ca="1" si="373"/>
        <v>1</v>
      </c>
      <c r="M2676" s="6" t="str">
        <f t="shared" si="374"/>
        <v>43</v>
      </c>
      <c r="N2676" s="6">
        <v>12</v>
      </c>
      <c r="O2676" s="6">
        <v>2019</v>
      </c>
      <c r="P2676" s="6" t="s">
        <v>132</v>
      </c>
      <c r="Q2676" s="6">
        <v>12</v>
      </c>
      <c r="R2676" s="6">
        <v>2019</v>
      </c>
      <c r="S2676" s="7">
        <f t="shared" ca="1" si="375"/>
        <v>43642</v>
      </c>
      <c r="T2676" s="7" t="str">
        <f t="shared" si="376"/>
        <v>21</v>
      </c>
      <c r="U2676" s="7">
        <f t="shared" si="377"/>
        <v>43820</v>
      </c>
    </row>
    <row r="2677" spans="1:21" x14ac:dyDescent="0.25">
      <c r="A2677">
        <v>2676</v>
      </c>
      <c r="B2677" s="1">
        <v>43639</v>
      </c>
      <c r="C2677" s="1">
        <v>43827</v>
      </c>
      <c r="D2677" s="2">
        <v>39</v>
      </c>
      <c r="E2677" s="2" t="s">
        <v>1701</v>
      </c>
      <c r="F2677" s="2" t="s">
        <v>1709</v>
      </c>
      <c r="H2677" t="str">
        <f t="shared" si="369"/>
        <v/>
      </c>
      <c r="I2677" t="str">
        <f t="shared" ca="1" si="370"/>
        <v>cliente indisponivel</v>
      </c>
      <c r="J2677" t="str">
        <f t="shared" ca="1" si="371"/>
        <v>Não entregue</v>
      </c>
      <c r="K2677">
        <f t="shared" ca="1" si="372"/>
        <v>2</v>
      </c>
      <c r="L2677">
        <f t="shared" ca="1" si="373"/>
        <v>1</v>
      </c>
      <c r="M2677" s="6" t="str">
        <f t="shared" si="374"/>
        <v>43</v>
      </c>
      <c r="N2677" s="6">
        <v>12</v>
      </c>
      <c r="O2677" s="6">
        <v>2019</v>
      </c>
      <c r="P2677" s="6" t="s">
        <v>175</v>
      </c>
      <c r="Q2677" s="6">
        <v>12</v>
      </c>
      <c r="R2677" s="6">
        <v>2019</v>
      </c>
      <c r="S2677" s="7">
        <f t="shared" ca="1" si="375"/>
        <v>43640</v>
      </c>
      <c r="T2677" s="7" t="str">
        <f t="shared" si="376"/>
        <v>28</v>
      </c>
      <c r="U2677" s="7">
        <f t="shared" si="377"/>
        <v>43827</v>
      </c>
    </row>
    <row r="2678" spans="1:21" x14ac:dyDescent="0.25">
      <c r="A2678">
        <v>2677</v>
      </c>
      <c r="B2678" s="1">
        <v>43642</v>
      </c>
      <c r="C2678" s="1">
        <v>43819</v>
      </c>
      <c r="D2678" s="2">
        <v>51</v>
      </c>
      <c r="E2678" s="2" t="s">
        <v>1701</v>
      </c>
      <c r="F2678" s="2" t="s">
        <v>1709</v>
      </c>
      <c r="H2678" t="str">
        <f t="shared" si="369"/>
        <v/>
      </c>
      <c r="I2678" t="str">
        <f t="shared" ca="1" si="370"/>
        <v>outros</v>
      </c>
      <c r="J2678" t="str">
        <f t="shared" ca="1" si="371"/>
        <v>Entregue</v>
      </c>
      <c r="K2678">
        <f t="shared" ca="1" si="372"/>
        <v>1</v>
      </c>
      <c r="L2678">
        <f t="shared" ca="1" si="373"/>
        <v>3</v>
      </c>
      <c r="M2678" s="6" t="str">
        <f t="shared" si="374"/>
        <v>43</v>
      </c>
      <c r="N2678" s="6">
        <v>12</v>
      </c>
      <c r="O2678" s="6">
        <v>2019</v>
      </c>
      <c r="P2678" s="6" t="s">
        <v>126</v>
      </c>
      <c r="Q2678" s="6">
        <v>12</v>
      </c>
      <c r="R2678" s="6">
        <v>2019</v>
      </c>
      <c r="S2678" s="7">
        <f t="shared" ca="1" si="375"/>
        <v>43638</v>
      </c>
      <c r="T2678" s="7" t="str">
        <f t="shared" si="376"/>
        <v>20</v>
      </c>
      <c r="U2678" s="7">
        <f t="shared" si="377"/>
        <v>43819</v>
      </c>
    </row>
    <row r="2679" spans="1:21" x14ac:dyDescent="0.25">
      <c r="A2679">
        <v>2678</v>
      </c>
      <c r="B2679" s="1">
        <v>43639</v>
      </c>
      <c r="C2679" s="1">
        <v>43827</v>
      </c>
      <c r="D2679" s="2">
        <v>17</v>
      </c>
      <c r="E2679" s="2" t="s">
        <v>1702</v>
      </c>
      <c r="F2679" s="2" t="s">
        <v>1703</v>
      </c>
      <c r="H2679" t="str">
        <f t="shared" ca="1" si="369"/>
        <v>outros</v>
      </c>
      <c r="I2679" t="str">
        <f t="shared" ca="1" si="370"/>
        <v>outros</v>
      </c>
      <c r="J2679" t="str">
        <f t="shared" ca="1" si="371"/>
        <v>Entregue</v>
      </c>
      <c r="K2679">
        <f t="shared" ca="1" si="372"/>
        <v>1</v>
      </c>
      <c r="L2679">
        <f t="shared" ca="1" si="373"/>
        <v>1</v>
      </c>
      <c r="M2679" s="6" t="str">
        <f t="shared" si="374"/>
        <v>43</v>
      </c>
      <c r="N2679" s="6">
        <v>12</v>
      </c>
      <c r="O2679" s="6">
        <v>2019</v>
      </c>
      <c r="P2679" s="6" t="s">
        <v>175</v>
      </c>
      <c r="Q2679" s="6">
        <v>12</v>
      </c>
      <c r="R2679" s="6">
        <v>2019</v>
      </c>
      <c r="S2679" s="7">
        <f t="shared" ca="1" si="375"/>
        <v>43642</v>
      </c>
      <c r="T2679" s="7" t="str">
        <f t="shared" si="376"/>
        <v>28</v>
      </c>
      <c r="U2679" s="7">
        <f t="shared" si="377"/>
        <v>43827</v>
      </c>
    </row>
    <row r="2680" spans="1:21" x14ac:dyDescent="0.25">
      <c r="A2680">
        <v>2679</v>
      </c>
      <c r="B2680" s="1">
        <v>43640</v>
      </c>
      <c r="C2680" s="1">
        <v>43822</v>
      </c>
      <c r="D2680" s="2">
        <v>146</v>
      </c>
      <c r="E2680" s="2" t="s">
        <v>1701</v>
      </c>
      <c r="F2680" s="2" t="s">
        <v>1709</v>
      </c>
      <c r="H2680" t="str">
        <f t="shared" si="369"/>
        <v/>
      </c>
      <c r="I2680" t="str">
        <f t="shared" ca="1" si="370"/>
        <v>outros</v>
      </c>
      <c r="J2680" t="str">
        <f t="shared" ca="1" si="371"/>
        <v>Entregue</v>
      </c>
      <c r="K2680">
        <f t="shared" ca="1" si="372"/>
        <v>1</v>
      </c>
      <c r="L2680">
        <f t="shared" ca="1" si="373"/>
        <v>3</v>
      </c>
      <c r="M2680" s="6" t="str">
        <f t="shared" si="374"/>
        <v>43</v>
      </c>
      <c r="N2680" s="6">
        <v>12</v>
      </c>
      <c r="O2680" s="6">
        <v>2019</v>
      </c>
      <c r="P2680" s="6" t="s">
        <v>144</v>
      </c>
      <c r="Q2680" s="6">
        <v>12</v>
      </c>
      <c r="R2680" s="6">
        <v>2019</v>
      </c>
      <c r="S2680" s="7">
        <f t="shared" ca="1" si="375"/>
        <v>43642</v>
      </c>
      <c r="T2680" s="7" t="str">
        <f t="shared" si="376"/>
        <v>23</v>
      </c>
      <c r="U2680" s="7">
        <f t="shared" si="377"/>
        <v>43822</v>
      </c>
    </row>
    <row r="2681" spans="1:21" x14ac:dyDescent="0.25">
      <c r="A2681">
        <v>2680</v>
      </c>
      <c r="B2681" s="1">
        <v>43641</v>
      </c>
      <c r="C2681" s="1">
        <v>43811</v>
      </c>
      <c r="D2681" s="2">
        <v>221</v>
      </c>
      <c r="E2681" s="2" t="s">
        <v>1701</v>
      </c>
      <c r="F2681" s="2" t="s">
        <v>1709</v>
      </c>
      <c r="H2681" t="str">
        <f t="shared" si="369"/>
        <v/>
      </c>
      <c r="I2681" t="str">
        <f t="shared" ca="1" si="370"/>
        <v>outros</v>
      </c>
      <c r="J2681" t="str">
        <f t="shared" ca="1" si="371"/>
        <v>Entregue</v>
      </c>
      <c r="K2681">
        <f t="shared" ca="1" si="372"/>
        <v>1</v>
      </c>
      <c r="L2681">
        <f t="shared" ca="1" si="373"/>
        <v>2</v>
      </c>
      <c r="M2681" s="6" t="str">
        <f t="shared" si="374"/>
        <v>43</v>
      </c>
      <c r="N2681" s="6">
        <v>12</v>
      </c>
      <c r="O2681" s="6">
        <v>2019</v>
      </c>
      <c r="P2681" s="6" t="s">
        <v>78</v>
      </c>
      <c r="Q2681" s="6">
        <v>12</v>
      </c>
      <c r="R2681" s="6">
        <v>2019</v>
      </c>
      <c r="S2681" s="7">
        <f t="shared" ca="1" si="375"/>
        <v>43642</v>
      </c>
      <c r="T2681" s="7" t="str">
        <f t="shared" si="376"/>
        <v>12</v>
      </c>
      <c r="U2681" s="7">
        <f t="shared" si="377"/>
        <v>43811</v>
      </c>
    </row>
    <row r="2682" spans="1:21" x14ac:dyDescent="0.25">
      <c r="A2682">
        <v>2681</v>
      </c>
      <c r="B2682" s="1">
        <v>43638</v>
      </c>
      <c r="C2682" s="1">
        <v>43822</v>
      </c>
      <c r="D2682" s="2">
        <v>88</v>
      </c>
      <c r="E2682" s="2" t="s">
        <v>1701</v>
      </c>
      <c r="F2682" s="2" t="s">
        <v>1709</v>
      </c>
      <c r="H2682" t="str">
        <f t="shared" si="369"/>
        <v/>
      </c>
      <c r="I2682" t="str">
        <f t="shared" ca="1" si="370"/>
        <v>cliente indisponivel</v>
      </c>
      <c r="J2682" t="str">
        <f t="shared" ca="1" si="371"/>
        <v>Não entregue</v>
      </c>
      <c r="K2682">
        <f t="shared" ca="1" si="372"/>
        <v>2</v>
      </c>
      <c r="L2682">
        <f t="shared" ca="1" si="373"/>
        <v>3</v>
      </c>
      <c r="M2682" s="6" t="str">
        <f t="shared" si="374"/>
        <v>43</v>
      </c>
      <c r="N2682" s="6">
        <v>12</v>
      </c>
      <c r="O2682" s="6">
        <v>2019</v>
      </c>
      <c r="P2682" s="6" t="s">
        <v>144</v>
      </c>
      <c r="Q2682" s="6">
        <v>12</v>
      </c>
      <c r="R2682" s="6">
        <v>2019</v>
      </c>
      <c r="S2682" s="7">
        <f t="shared" ca="1" si="375"/>
        <v>43638</v>
      </c>
      <c r="T2682" s="7" t="str">
        <f t="shared" si="376"/>
        <v>23</v>
      </c>
      <c r="U2682" s="7">
        <f t="shared" si="377"/>
        <v>43822</v>
      </c>
    </row>
    <row r="2683" spans="1:21" x14ac:dyDescent="0.25">
      <c r="A2683">
        <v>2682</v>
      </c>
      <c r="B2683" s="1">
        <v>43642</v>
      </c>
      <c r="C2683" s="1">
        <v>43825</v>
      </c>
      <c r="D2683" s="2">
        <v>27</v>
      </c>
      <c r="E2683" s="2" t="s">
        <v>1701</v>
      </c>
      <c r="F2683" s="2" t="s">
        <v>1709</v>
      </c>
      <c r="H2683" t="str">
        <f t="shared" si="369"/>
        <v/>
      </c>
      <c r="I2683" t="str">
        <f t="shared" ca="1" si="370"/>
        <v>cliente indisponivel</v>
      </c>
      <c r="J2683" t="str">
        <f t="shared" ca="1" si="371"/>
        <v>Não entregue</v>
      </c>
      <c r="K2683">
        <f t="shared" ca="1" si="372"/>
        <v>2</v>
      </c>
      <c r="L2683">
        <f t="shared" ca="1" si="373"/>
        <v>3</v>
      </c>
      <c r="M2683" s="6" t="str">
        <f t="shared" si="374"/>
        <v>43</v>
      </c>
      <c r="N2683" s="6">
        <v>12</v>
      </c>
      <c r="O2683" s="6">
        <v>2019</v>
      </c>
      <c r="P2683" s="6" t="s">
        <v>163</v>
      </c>
      <c r="Q2683" s="6">
        <v>12</v>
      </c>
      <c r="R2683" s="6">
        <v>2019</v>
      </c>
      <c r="S2683" s="7">
        <f t="shared" ca="1" si="375"/>
        <v>43639</v>
      </c>
      <c r="T2683" s="7" t="str">
        <f t="shared" si="376"/>
        <v>26</v>
      </c>
      <c r="U2683" s="7">
        <f t="shared" si="377"/>
        <v>43825</v>
      </c>
    </row>
    <row r="2684" spans="1:21" x14ac:dyDescent="0.25">
      <c r="A2684">
        <v>2683</v>
      </c>
      <c r="B2684" s="1">
        <v>43642</v>
      </c>
      <c r="C2684" s="1">
        <v>43826</v>
      </c>
      <c r="D2684" s="2">
        <v>36</v>
      </c>
      <c r="E2684" s="2" t="s">
        <v>1702</v>
      </c>
      <c r="F2684" s="2" t="s">
        <v>1703</v>
      </c>
      <c r="H2684" t="str">
        <f t="shared" ca="1" si="369"/>
        <v>outros</v>
      </c>
      <c r="I2684" t="str">
        <f t="shared" ca="1" si="370"/>
        <v>outros</v>
      </c>
      <c r="J2684" t="str">
        <f t="shared" ca="1" si="371"/>
        <v>Entregue</v>
      </c>
      <c r="K2684">
        <f t="shared" ca="1" si="372"/>
        <v>1</v>
      </c>
      <c r="L2684">
        <f t="shared" ca="1" si="373"/>
        <v>3</v>
      </c>
      <c r="M2684" s="6" t="str">
        <f t="shared" si="374"/>
        <v>43</v>
      </c>
      <c r="N2684" s="6">
        <v>12</v>
      </c>
      <c r="O2684" s="6">
        <v>2019</v>
      </c>
      <c r="P2684" s="6" t="s">
        <v>170</v>
      </c>
      <c r="Q2684" s="6">
        <v>12</v>
      </c>
      <c r="R2684" s="6">
        <v>2019</v>
      </c>
      <c r="S2684" s="7">
        <f t="shared" ca="1" si="375"/>
        <v>43639</v>
      </c>
      <c r="T2684" s="7" t="str">
        <f t="shared" si="376"/>
        <v>27</v>
      </c>
      <c r="U2684" s="7">
        <f t="shared" si="377"/>
        <v>43826</v>
      </c>
    </row>
    <row r="2685" spans="1:21" x14ac:dyDescent="0.25">
      <c r="A2685">
        <v>2684</v>
      </c>
      <c r="B2685" s="1">
        <v>43641</v>
      </c>
      <c r="C2685" s="1">
        <v>43807</v>
      </c>
      <c r="D2685" s="2">
        <v>147</v>
      </c>
      <c r="E2685" s="2" t="s">
        <v>1702</v>
      </c>
      <c r="F2685" s="2" t="s">
        <v>1703</v>
      </c>
      <c r="H2685" t="str">
        <f t="shared" ca="1" si="369"/>
        <v>outros</v>
      </c>
      <c r="I2685" t="str">
        <f t="shared" ca="1" si="370"/>
        <v>outros</v>
      </c>
      <c r="J2685" t="str">
        <f t="shared" ca="1" si="371"/>
        <v>Entregue</v>
      </c>
      <c r="K2685">
        <f t="shared" ca="1" si="372"/>
        <v>1</v>
      </c>
      <c r="L2685">
        <f t="shared" ca="1" si="373"/>
        <v>2</v>
      </c>
      <c r="M2685" s="6" t="str">
        <f t="shared" si="374"/>
        <v>43</v>
      </c>
      <c r="N2685" s="6">
        <v>12</v>
      </c>
      <c r="O2685" s="6">
        <v>2019</v>
      </c>
      <c r="P2685" s="6" t="s">
        <v>1693</v>
      </c>
      <c r="Q2685" s="6">
        <v>12</v>
      </c>
      <c r="R2685" s="6">
        <v>2019</v>
      </c>
      <c r="S2685" s="7">
        <f t="shared" ca="1" si="375"/>
        <v>43639</v>
      </c>
      <c r="T2685" s="7" t="str">
        <f t="shared" si="376"/>
        <v>8</v>
      </c>
      <c r="U2685" s="7">
        <f t="shared" si="377"/>
        <v>43807</v>
      </c>
    </row>
    <row r="2686" spans="1:21" x14ac:dyDescent="0.25">
      <c r="A2686">
        <v>2685</v>
      </c>
      <c r="B2686" s="1">
        <v>43639</v>
      </c>
      <c r="C2686" s="1">
        <v>43820</v>
      </c>
      <c r="D2686" s="2">
        <v>154</v>
      </c>
      <c r="E2686" s="2" t="s">
        <v>1701</v>
      </c>
      <c r="F2686" s="2" t="s">
        <v>1709</v>
      </c>
      <c r="H2686" t="str">
        <f t="shared" si="369"/>
        <v/>
      </c>
      <c r="I2686" t="str">
        <f t="shared" ca="1" si="370"/>
        <v>cliente indisponivel</v>
      </c>
      <c r="J2686" t="str">
        <f t="shared" ca="1" si="371"/>
        <v>Não entregue</v>
      </c>
      <c r="K2686">
        <f t="shared" ca="1" si="372"/>
        <v>2</v>
      </c>
      <c r="L2686">
        <f t="shared" ca="1" si="373"/>
        <v>3</v>
      </c>
      <c r="M2686" s="6" t="str">
        <f t="shared" si="374"/>
        <v>43</v>
      </c>
      <c r="N2686" s="6">
        <v>12</v>
      </c>
      <c r="O2686" s="6">
        <v>2019</v>
      </c>
      <c r="P2686" s="6" t="s">
        <v>132</v>
      </c>
      <c r="Q2686" s="6">
        <v>12</v>
      </c>
      <c r="R2686" s="6">
        <v>2019</v>
      </c>
      <c r="S2686" s="7">
        <f t="shared" ca="1" si="375"/>
        <v>43642</v>
      </c>
      <c r="T2686" s="7" t="str">
        <f t="shared" si="376"/>
        <v>21</v>
      </c>
      <c r="U2686" s="7">
        <f t="shared" si="377"/>
        <v>43820</v>
      </c>
    </row>
    <row r="2687" spans="1:21" x14ac:dyDescent="0.25">
      <c r="A2687">
        <v>2686</v>
      </c>
      <c r="B2687" s="1">
        <v>43640</v>
      </c>
      <c r="C2687" s="1">
        <v>43809</v>
      </c>
      <c r="D2687" s="2">
        <v>40</v>
      </c>
      <c r="E2687" s="2" t="s">
        <v>1701</v>
      </c>
      <c r="F2687" s="2" t="s">
        <v>1709</v>
      </c>
      <c r="H2687" t="str">
        <f t="shared" si="369"/>
        <v/>
      </c>
      <c r="I2687" t="str">
        <f t="shared" ca="1" si="370"/>
        <v>outros</v>
      </c>
      <c r="J2687" t="str">
        <f t="shared" ca="1" si="371"/>
        <v>Entregue</v>
      </c>
      <c r="K2687">
        <f t="shared" ca="1" si="372"/>
        <v>1</v>
      </c>
      <c r="L2687">
        <f t="shared" ca="1" si="373"/>
        <v>1</v>
      </c>
      <c r="M2687" s="6" t="str">
        <f t="shared" si="374"/>
        <v>43</v>
      </c>
      <c r="N2687" s="6">
        <v>12</v>
      </c>
      <c r="O2687" s="6">
        <v>2019</v>
      </c>
      <c r="P2687" s="6" t="s">
        <v>65</v>
      </c>
      <c r="Q2687" s="6">
        <v>12</v>
      </c>
      <c r="R2687" s="6">
        <v>2019</v>
      </c>
      <c r="S2687" s="7">
        <f t="shared" ca="1" si="375"/>
        <v>43639</v>
      </c>
      <c r="T2687" s="7" t="str">
        <f t="shared" si="376"/>
        <v>10</v>
      </c>
      <c r="U2687" s="7">
        <f t="shared" si="377"/>
        <v>43809</v>
      </c>
    </row>
    <row r="2688" spans="1:21" x14ac:dyDescent="0.25">
      <c r="A2688">
        <v>2687</v>
      </c>
      <c r="B2688" s="1">
        <v>43639</v>
      </c>
      <c r="C2688" s="1">
        <v>43827</v>
      </c>
      <c r="D2688" s="2">
        <v>121</v>
      </c>
      <c r="E2688" s="2" t="s">
        <v>1702</v>
      </c>
      <c r="F2688" s="2" t="s">
        <v>1703</v>
      </c>
      <c r="H2688" t="str">
        <f t="shared" ca="1" si="369"/>
        <v>cliente indisponivel</v>
      </c>
      <c r="I2688" t="str">
        <f t="shared" ca="1" si="370"/>
        <v>cliente indisponivel</v>
      </c>
      <c r="J2688" t="str">
        <f t="shared" ca="1" si="371"/>
        <v>Não entregue</v>
      </c>
      <c r="K2688">
        <f t="shared" ca="1" si="372"/>
        <v>2</v>
      </c>
      <c r="L2688">
        <f t="shared" ca="1" si="373"/>
        <v>3</v>
      </c>
      <c r="M2688" s="6" t="str">
        <f t="shared" si="374"/>
        <v>43</v>
      </c>
      <c r="N2688" s="6">
        <v>12</v>
      </c>
      <c r="O2688" s="6">
        <v>2019</v>
      </c>
      <c r="P2688" s="6" t="s">
        <v>175</v>
      </c>
      <c r="Q2688" s="6">
        <v>12</v>
      </c>
      <c r="R2688" s="6">
        <v>2019</v>
      </c>
      <c r="S2688" s="7">
        <f t="shared" ca="1" si="375"/>
        <v>43640</v>
      </c>
      <c r="T2688" s="7" t="str">
        <f t="shared" si="376"/>
        <v>28</v>
      </c>
      <c r="U2688" s="7">
        <f t="shared" si="377"/>
        <v>43827</v>
      </c>
    </row>
    <row r="2689" spans="1:21" x14ac:dyDescent="0.25">
      <c r="A2689">
        <v>2688</v>
      </c>
      <c r="B2689" s="1">
        <v>43639</v>
      </c>
      <c r="C2689" s="1">
        <v>43820</v>
      </c>
      <c r="D2689" s="2">
        <v>226</v>
      </c>
      <c r="E2689" s="2" t="s">
        <v>1702</v>
      </c>
      <c r="F2689" s="2" t="s">
        <v>1703</v>
      </c>
      <c r="H2689" t="str">
        <f t="shared" ca="1" si="369"/>
        <v>outros</v>
      </c>
      <c r="I2689" t="str">
        <f t="shared" ca="1" si="370"/>
        <v>outros</v>
      </c>
      <c r="J2689" t="str">
        <f t="shared" ca="1" si="371"/>
        <v>Entregue</v>
      </c>
      <c r="K2689">
        <f t="shared" ca="1" si="372"/>
        <v>1</v>
      </c>
      <c r="L2689">
        <f t="shared" ca="1" si="373"/>
        <v>2</v>
      </c>
      <c r="M2689" s="6" t="str">
        <f t="shared" si="374"/>
        <v>43</v>
      </c>
      <c r="N2689" s="6">
        <v>12</v>
      </c>
      <c r="O2689" s="6">
        <v>2019</v>
      </c>
      <c r="P2689" s="6" t="s">
        <v>132</v>
      </c>
      <c r="Q2689" s="6">
        <v>12</v>
      </c>
      <c r="R2689" s="6">
        <v>2019</v>
      </c>
      <c r="S2689" s="7">
        <f t="shared" ca="1" si="375"/>
        <v>43639</v>
      </c>
      <c r="T2689" s="7" t="str">
        <f t="shared" si="376"/>
        <v>21</v>
      </c>
      <c r="U2689" s="7">
        <f t="shared" si="377"/>
        <v>43820</v>
      </c>
    </row>
    <row r="2690" spans="1:21" x14ac:dyDescent="0.25">
      <c r="A2690">
        <v>2689</v>
      </c>
      <c r="B2690" s="1">
        <v>43639</v>
      </c>
      <c r="C2690" s="1">
        <v>43801</v>
      </c>
      <c r="D2690" s="2">
        <v>106</v>
      </c>
      <c r="E2690" s="2" t="s">
        <v>1702</v>
      </c>
      <c r="F2690" s="2" t="s">
        <v>1703</v>
      </c>
      <c r="H2690" t="str">
        <f t="shared" ca="1" si="369"/>
        <v>outros</v>
      </c>
      <c r="I2690" t="str">
        <f t="shared" ca="1" si="370"/>
        <v>outros</v>
      </c>
      <c r="J2690" t="str">
        <f t="shared" ca="1" si="371"/>
        <v>Entregue</v>
      </c>
      <c r="K2690">
        <f t="shared" ca="1" si="372"/>
        <v>1</v>
      </c>
      <c r="L2690">
        <f t="shared" ca="1" si="373"/>
        <v>3</v>
      </c>
      <c r="M2690" s="6" t="str">
        <f t="shared" si="374"/>
        <v>43</v>
      </c>
      <c r="N2690" s="6">
        <v>12</v>
      </c>
      <c r="O2690" s="6">
        <v>2019</v>
      </c>
      <c r="P2690" s="6" t="s">
        <v>1699</v>
      </c>
      <c r="Q2690" s="6">
        <v>12</v>
      </c>
      <c r="R2690" s="6">
        <v>2019</v>
      </c>
      <c r="S2690" s="7">
        <f t="shared" ca="1" si="375"/>
        <v>43640</v>
      </c>
      <c r="T2690" s="7" t="str">
        <f t="shared" si="376"/>
        <v>2</v>
      </c>
      <c r="U2690" s="7">
        <f t="shared" si="377"/>
        <v>43801</v>
      </c>
    </row>
    <row r="2691" spans="1:21" x14ac:dyDescent="0.25">
      <c r="A2691">
        <v>2690</v>
      </c>
      <c r="B2691" s="1">
        <v>43638</v>
      </c>
      <c r="C2691" s="1">
        <v>43818</v>
      </c>
      <c r="D2691" s="2">
        <v>49</v>
      </c>
      <c r="E2691" s="2" t="s">
        <v>1701</v>
      </c>
      <c r="F2691" s="2" t="s">
        <v>1709</v>
      </c>
      <c r="H2691" t="str">
        <f t="shared" ref="H2691:H2754" si="378">IF(E2691="Entregue","",I2691)</f>
        <v/>
      </c>
      <c r="I2691" t="str">
        <f t="shared" ref="I2691:I2754" ca="1" si="379">VLOOKUP(K2691,$V$6:$W$8,2,TRUE)</f>
        <v>cliente indisponivel</v>
      </c>
      <c r="J2691" t="str">
        <f t="shared" ref="J2691:J2754" ca="1" si="380">VLOOKUP(K2691,$V$1:$W$3,2,TRUE)</f>
        <v>Não entregue</v>
      </c>
      <c r="K2691">
        <f t="shared" ref="K2691:K2754" ca="1" si="381">RANDBETWEEN(1,2)</f>
        <v>2</v>
      </c>
      <c r="L2691">
        <f t="shared" ref="L2691:L2754" ca="1" si="382">RANDBETWEEN(1,3)</f>
        <v>2</v>
      </c>
      <c r="M2691" s="6" t="str">
        <f t="shared" ref="M2691:M2754" si="383">LEFT(C2691,2)</f>
        <v>43</v>
      </c>
      <c r="N2691" s="6">
        <v>12</v>
      </c>
      <c r="O2691" s="6">
        <v>2019</v>
      </c>
      <c r="P2691" s="6" t="s">
        <v>120</v>
      </c>
      <c r="Q2691" s="6">
        <v>12</v>
      </c>
      <c r="R2691" s="6">
        <v>2019</v>
      </c>
      <c r="S2691" s="7">
        <f t="shared" ref="S2691:S2754" ca="1" si="384">DATE(2019,6,21)+RANDBETWEEN(1,5)</f>
        <v>43641</v>
      </c>
      <c r="T2691" s="7" t="str">
        <f t="shared" ref="T2691:T2754" si="385">SUBSTITUTE(P2691,"/","")</f>
        <v>19</v>
      </c>
      <c r="U2691" s="7">
        <f t="shared" ref="U2691:U2754" si="386">DATE(R2691,Q2691,T2691)</f>
        <v>43818</v>
      </c>
    </row>
    <row r="2692" spans="1:21" x14ac:dyDescent="0.25">
      <c r="A2692">
        <v>2691</v>
      </c>
      <c r="B2692" s="1">
        <v>43640</v>
      </c>
      <c r="C2692" s="1">
        <v>43825</v>
      </c>
      <c r="D2692" s="2">
        <v>133</v>
      </c>
      <c r="E2692" s="2" t="s">
        <v>1701</v>
      </c>
      <c r="F2692" s="2" t="s">
        <v>1709</v>
      </c>
      <c r="H2692" t="str">
        <f t="shared" si="378"/>
        <v/>
      </c>
      <c r="I2692" t="str">
        <f t="shared" ca="1" si="379"/>
        <v>cliente indisponivel</v>
      </c>
      <c r="J2692" t="str">
        <f t="shared" ca="1" si="380"/>
        <v>Não entregue</v>
      </c>
      <c r="K2692">
        <f t="shared" ca="1" si="381"/>
        <v>2</v>
      </c>
      <c r="L2692">
        <f t="shared" ca="1" si="382"/>
        <v>1</v>
      </c>
      <c r="M2692" s="6" t="str">
        <f t="shared" si="383"/>
        <v>43</v>
      </c>
      <c r="N2692" s="6">
        <v>12</v>
      </c>
      <c r="O2692" s="6">
        <v>2019</v>
      </c>
      <c r="P2692" s="6" t="s">
        <v>163</v>
      </c>
      <c r="Q2692" s="6">
        <v>12</v>
      </c>
      <c r="R2692" s="6">
        <v>2019</v>
      </c>
      <c r="S2692" s="7">
        <f t="shared" ca="1" si="384"/>
        <v>43641</v>
      </c>
      <c r="T2692" s="7" t="str">
        <f t="shared" si="385"/>
        <v>26</v>
      </c>
      <c r="U2692" s="7">
        <f t="shared" si="386"/>
        <v>43825</v>
      </c>
    </row>
    <row r="2693" spans="1:21" x14ac:dyDescent="0.25">
      <c r="A2693">
        <v>2692</v>
      </c>
      <c r="B2693" s="1">
        <v>43639</v>
      </c>
      <c r="C2693" s="1">
        <v>43820</v>
      </c>
      <c r="D2693" s="2">
        <v>186</v>
      </c>
      <c r="E2693" s="2" t="s">
        <v>1702</v>
      </c>
      <c r="F2693" s="2" t="s">
        <v>1703</v>
      </c>
      <c r="H2693" t="str">
        <f t="shared" ca="1" si="378"/>
        <v>outros</v>
      </c>
      <c r="I2693" t="str">
        <f t="shared" ca="1" si="379"/>
        <v>outros</v>
      </c>
      <c r="J2693" t="str">
        <f t="shared" ca="1" si="380"/>
        <v>Entregue</v>
      </c>
      <c r="K2693">
        <f t="shared" ca="1" si="381"/>
        <v>1</v>
      </c>
      <c r="L2693">
        <f t="shared" ca="1" si="382"/>
        <v>3</v>
      </c>
      <c r="M2693" s="6" t="str">
        <f t="shared" si="383"/>
        <v>43</v>
      </c>
      <c r="N2693" s="6">
        <v>12</v>
      </c>
      <c r="O2693" s="6">
        <v>2019</v>
      </c>
      <c r="P2693" s="6" t="s">
        <v>132</v>
      </c>
      <c r="Q2693" s="6">
        <v>12</v>
      </c>
      <c r="R2693" s="6">
        <v>2019</v>
      </c>
      <c r="S2693" s="7">
        <f t="shared" ca="1" si="384"/>
        <v>43640</v>
      </c>
      <c r="T2693" s="7" t="str">
        <f t="shared" si="385"/>
        <v>21</v>
      </c>
      <c r="U2693" s="7">
        <f t="shared" si="386"/>
        <v>43820</v>
      </c>
    </row>
    <row r="2694" spans="1:21" x14ac:dyDescent="0.25">
      <c r="A2694">
        <v>2693</v>
      </c>
      <c r="B2694" s="1">
        <v>43642</v>
      </c>
      <c r="C2694" s="1">
        <v>43805</v>
      </c>
      <c r="D2694" s="2">
        <v>153</v>
      </c>
      <c r="E2694" s="2" t="s">
        <v>1701</v>
      </c>
      <c r="F2694" s="2" t="s">
        <v>1709</v>
      </c>
      <c r="H2694" t="str">
        <f t="shared" si="378"/>
        <v/>
      </c>
      <c r="I2694" t="str">
        <f t="shared" ca="1" si="379"/>
        <v>cliente indisponivel</v>
      </c>
      <c r="J2694" t="str">
        <f t="shared" ca="1" si="380"/>
        <v>Não entregue</v>
      </c>
      <c r="K2694">
        <f t="shared" ca="1" si="381"/>
        <v>2</v>
      </c>
      <c r="L2694">
        <f t="shared" ca="1" si="382"/>
        <v>3</v>
      </c>
      <c r="M2694" s="6" t="str">
        <f t="shared" si="383"/>
        <v>43</v>
      </c>
      <c r="N2694" s="6">
        <v>12</v>
      </c>
      <c r="O2694" s="6">
        <v>2019</v>
      </c>
      <c r="P2694" s="6" t="s">
        <v>1692</v>
      </c>
      <c r="Q2694" s="6">
        <v>12</v>
      </c>
      <c r="R2694" s="6">
        <v>2019</v>
      </c>
      <c r="S2694" s="7">
        <f t="shared" ca="1" si="384"/>
        <v>43639</v>
      </c>
      <c r="T2694" s="7" t="str">
        <f t="shared" si="385"/>
        <v>6</v>
      </c>
      <c r="U2694" s="7">
        <f t="shared" si="386"/>
        <v>43805</v>
      </c>
    </row>
    <row r="2695" spans="1:21" x14ac:dyDescent="0.25">
      <c r="A2695">
        <v>2694</v>
      </c>
      <c r="B2695" s="1">
        <v>43642</v>
      </c>
      <c r="C2695" s="1">
        <v>43810</v>
      </c>
      <c r="D2695" s="2">
        <v>122</v>
      </c>
      <c r="E2695" s="2" t="s">
        <v>1701</v>
      </c>
      <c r="F2695" s="2" t="s">
        <v>1709</v>
      </c>
      <c r="H2695" t="str">
        <f t="shared" si="378"/>
        <v/>
      </c>
      <c r="I2695" t="str">
        <f t="shared" ca="1" si="379"/>
        <v>cliente indisponivel</v>
      </c>
      <c r="J2695" t="str">
        <f t="shared" ca="1" si="380"/>
        <v>Não entregue</v>
      </c>
      <c r="K2695">
        <f t="shared" ca="1" si="381"/>
        <v>2</v>
      </c>
      <c r="L2695">
        <f t="shared" ca="1" si="382"/>
        <v>1</v>
      </c>
      <c r="M2695" s="6" t="str">
        <f t="shared" si="383"/>
        <v>43</v>
      </c>
      <c r="N2695" s="6">
        <v>12</v>
      </c>
      <c r="O2695" s="6">
        <v>2019</v>
      </c>
      <c r="P2695" s="6" t="s">
        <v>71</v>
      </c>
      <c r="Q2695" s="6">
        <v>12</v>
      </c>
      <c r="R2695" s="6">
        <v>2019</v>
      </c>
      <c r="S2695" s="7">
        <f t="shared" ca="1" si="384"/>
        <v>43639</v>
      </c>
      <c r="T2695" s="7" t="str">
        <f t="shared" si="385"/>
        <v>11</v>
      </c>
      <c r="U2695" s="7">
        <f t="shared" si="386"/>
        <v>43810</v>
      </c>
    </row>
    <row r="2696" spans="1:21" x14ac:dyDescent="0.25">
      <c r="A2696">
        <v>2695</v>
      </c>
      <c r="B2696" s="1">
        <v>43641</v>
      </c>
      <c r="C2696" s="1">
        <v>43807</v>
      </c>
      <c r="D2696" s="2">
        <v>216</v>
      </c>
      <c r="E2696" s="2" t="s">
        <v>1701</v>
      </c>
      <c r="F2696" s="2" t="s">
        <v>1709</v>
      </c>
      <c r="H2696" t="str">
        <f t="shared" si="378"/>
        <v/>
      </c>
      <c r="I2696" t="str">
        <f t="shared" ca="1" si="379"/>
        <v>cliente indisponivel</v>
      </c>
      <c r="J2696" t="str">
        <f t="shared" ca="1" si="380"/>
        <v>Não entregue</v>
      </c>
      <c r="K2696">
        <f t="shared" ca="1" si="381"/>
        <v>2</v>
      </c>
      <c r="L2696">
        <f t="shared" ca="1" si="382"/>
        <v>3</v>
      </c>
      <c r="M2696" s="6" t="str">
        <f t="shared" si="383"/>
        <v>43</v>
      </c>
      <c r="N2696" s="6">
        <v>12</v>
      </c>
      <c r="O2696" s="6">
        <v>2019</v>
      </c>
      <c r="P2696" s="6" t="s">
        <v>1693</v>
      </c>
      <c r="Q2696" s="6">
        <v>12</v>
      </c>
      <c r="R2696" s="6">
        <v>2019</v>
      </c>
      <c r="S2696" s="7">
        <f t="shared" ca="1" si="384"/>
        <v>43642</v>
      </c>
      <c r="T2696" s="7" t="str">
        <f t="shared" si="385"/>
        <v>8</v>
      </c>
      <c r="U2696" s="7">
        <f t="shared" si="386"/>
        <v>43807</v>
      </c>
    </row>
    <row r="2697" spans="1:21" x14ac:dyDescent="0.25">
      <c r="A2697">
        <v>2696</v>
      </c>
      <c r="B2697" s="1">
        <v>43641</v>
      </c>
      <c r="C2697" s="1">
        <v>43814</v>
      </c>
      <c r="D2697" s="2">
        <v>202</v>
      </c>
      <c r="E2697" s="2" t="s">
        <v>1701</v>
      </c>
      <c r="F2697" s="2" t="s">
        <v>1709</v>
      </c>
      <c r="H2697" t="str">
        <f t="shared" si="378"/>
        <v/>
      </c>
      <c r="I2697" t="str">
        <f t="shared" ca="1" si="379"/>
        <v>cliente indisponivel</v>
      </c>
      <c r="J2697" t="str">
        <f t="shared" ca="1" si="380"/>
        <v>Não entregue</v>
      </c>
      <c r="K2697">
        <f t="shared" ca="1" si="381"/>
        <v>2</v>
      </c>
      <c r="L2697">
        <f t="shared" ca="1" si="382"/>
        <v>1</v>
      </c>
      <c r="M2697" s="6" t="str">
        <f t="shared" si="383"/>
        <v>43</v>
      </c>
      <c r="N2697" s="6">
        <v>12</v>
      </c>
      <c r="O2697" s="6">
        <v>2019</v>
      </c>
      <c r="P2697" s="6" t="s">
        <v>95</v>
      </c>
      <c r="Q2697" s="6">
        <v>12</v>
      </c>
      <c r="R2697" s="6">
        <v>2019</v>
      </c>
      <c r="S2697" s="7">
        <f t="shared" ca="1" si="384"/>
        <v>43642</v>
      </c>
      <c r="T2697" s="7" t="str">
        <f t="shared" si="385"/>
        <v>15</v>
      </c>
      <c r="U2697" s="7">
        <f t="shared" si="386"/>
        <v>43814</v>
      </c>
    </row>
    <row r="2698" spans="1:21" x14ac:dyDescent="0.25">
      <c r="A2698">
        <v>2697</v>
      </c>
      <c r="B2698" s="1">
        <v>43639</v>
      </c>
      <c r="C2698" s="1">
        <v>43810</v>
      </c>
      <c r="D2698" s="2">
        <v>84</v>
      </c>
      <c r="E2698" s="2" t="s">
        <v>1702</v>
      </c>
      <c r="F2698" s="2" t="s">
        <v>1704</v>
      </c>
      <c r="H2698" t="str">
        <f t="shared" ca="1" si="378"/>
        <v>cliente indisponivel</v>
      </c>
      <c r="I2698" t="str">
        <f t="shared" ca="1" si="379"/>
        <v>cliente indisponivel</v>
      </c>
      <c r="J2698" t="str">
        <f t="shared" ca="1" si="380"/>
        <v>Não entregue</v>
      </c>
      <c r="K2698">
        <f t="shared" ca="1" si="381"/>
        <v>2</v>
      </c>
      <c r="L2698">
        <f t="shared" ca="1" si="382"/>
        <v>1</v>
      </c>
      <c r="M2698" s="6" t="str">
        <f t="shared" si="383"/>
        <v>43</v>
      </c>
      <c r="N2698" s="6">
        <v>12</v>
      </c>
      <c r="O2698" s="6">
        <v>2019</v>
      </c>
      <c r="P2698" s="6" t="s">
        <v>71</v>
      </c>
      <c r="Q2698" s="6">
        <v>12</v>
      </c>
      <c r="R2698" s="6">
        <v>2019</v>
      </c>
      <c r="S2698" s="7">
        <f t="shared" ca="1" si="384"/>
        <v>43642</v>
      </c>
      <c r="T2698" s="7" t="str">
        <f t="shared" si="385"/>
        <v>11</v>
      </c>
      <c r="U2698" s="7">
        <f t="shared" si="386"/>
        <v>43810</v>
      </c>
    </row>
    <row r="2699" spans="1:21" x14ac:dyDescent="0.25">
      <c r="A2699">
        <v>2698</v>
      </c>
      <c r="B2699" s="1">
        <v>43640</v>
      </c>
      <c r="C2699" s="1">
        <v>43800</v>
      </c>
      <c r="D2699" s="2">
        <v>228</v>
      </c>
      <c r="E2699" s="2" t="s">
        <v>1701</v>
      </c>
      <c r="F2699" s="2" t="s">
        <v>1709</v>
      </c>
      <c r="H2699" t="str">
        <f t="shared" si="378"/>
        <v/>
      </c>
      <c r="I2699" t="str">
        <f t="shared" ca="1" si="379"/>
        <v>outros</v>
      </c>
      <c r="J2699" t="str">
        <f t="shared" ca="1" si="380"/>
        <v>Entregue</v>
      </c>
      <c r="K2699">
        <f t="shared" ca="1" si="381"/>
        <v>1</v>
      </c>
      <c r="L2699">
        <f t="shared" ca="1" si="382"/>
        <v>2</v>
      </c>
      <c r="M2699" s="6" t="str">
        <f t="shared" si="383"/>
        <v>43</v>
      </c>
      <c r="N2699" s="6">
        <v>12</v>
      </c>
      <c r="O2699" s="6">
        <v>2019</v>
      </c>
      <c r="P2699" s="6" t="s">
        <v>1696</v>
      </c>
      <c r="Q2699" s="6">
        <v>12</v>
      </c>
      <c r="R2699" s="6">
        <v>2019</v>
      </c>
      <c r="S2699" s="7">
        <f t="shared" ca="1" si="384"/>
        <v>43641</v>
      </c>
      <c r="T2699" s="7" t="str">
        <f t="shared" si="385"/>
        <v>1</v>
      </c>
      <c r="U2699" s="7">
        <f t="shared" si="386"/>
        <v>43800</v>
      </c>
    </row>
    <row r="2700" spans="1:21" x14ac:dyDescent="0.25">
      <c r="A2700">
        <v>2699</v>
      </c>
      <c r="B2700" s="1">
        <v>43638</v>
      </c>
      <c r="C2700" s="1">
        <v>43811</v>
      </c>
      <c r="D2700" s="2">
        <v>125</v>
      </c>
      <c r="E2700" s="2" t="s">
        <v>1702</v>
      </c>
      <c r="F2700" s="2" t="s">
        <v>1703</v>
      </c>
      <c r="H2700" t="str">
        <f t="shared" ca="1" si="378"/>
        <v>cliente indisponivel</v>
      </c>
      <c r="I2700" t="str">
        <f t="shared" ca="1" si="379"/>
        <v>cliente indisponivel</v>
      </c>
      <c r="J2700" t="str">
        <f t="shared" ca="1" si="380"/>
        <v>Não entregue</v>
      </c>
      <c r="K2700">
        <f t="shared" ca="1" si="381"/>
        <v>2</v>
      </c>
      <c r="L2700">
        <f t="shared" ca="1" si="382"/>
        <v>3</v>
      </c>
      <c r="M2700" s="6" t="str">
        <f t="shared" si="383"/>
        <v>43</v>
      </c>
      <c r="N2700" s="6">
        <v>12</v>
      </c>
      <c r="O2700" s="6">
        <v>2019</v>
      </c>
      <c r="P2700" s="6" t="s">
        <v>78</v>
      </c>
      <c r="Q2700" s="6">
        <v>12</v>
      </c>
      <c r="R2700" s="6">
        <v>2019</v>
      </c>
      <c r="S2700" s="7">
        <f t="shared" ca="1" si="384"/>
        <v>43638</v>
      </c>
      <c r="T2700" s="7" t="str">
        <f t="shared" si="385"/>
        <v>12</v>
      </c>
      <c r="U2700" s="7">
        <f t="shared" si="386"/>
        <v>43811</v>
      </c>
    </row>
    <row r="2701" spans="1:21" x14ac:dyDescent="0.25">
      <c r="A2701">
        <v>2700</v>
      </c>
      <c r="B2701" s="1">
        <v>43641</v>
      </c>
      <c r="C2701" s="1">
        <v>43804</v>
      </c>
      <c r="D2701" s="2">
        <v>129</v>
      </c>
      <c r="E2701" s="2" t="s">
        <v>1701</v>
      </c>
      <c r="F2701" s="2" t="s">
        <v>1709</v>
      </c>
      <c r="H2701" t="str">
        <f t="shared" si="378"/>
        <v/>
      </c>
      <c r="I2701" t="str">
        <f t="shared" ca="1" si="379"/>
        <v>cliente indisponivel</v>
      </c>
      <c r="J2701" t="str">
        <f t="shared" ca="1" si="380"/>
        <v>Não entregue</v>
      </c>
      <c r="K2701">
        <f t="shared" ca="1" si="381"/>
        <v>2</v>
      </c>
      <c r="L2701">
        <f t="shared" ca="1" si="382"/>
        <v>3</v>
      </c>
      <c r="M2701" s="6" t="str">
        <f t="shared" si="383"/>
        <v>43</v>
      </c>
      <c r="N2701" s="6">
        <v>12</v>
      </c>
      <c r="O2701" s="6">
        <v>2019</v>
      </c>
      <c r="P2701" s="6" t="s">
        <v>1695</v>
      </c>
      <c r="Q2701" s="6">
        <v>12</v>
      </c>
      <c r="R2701" s="6">
        <v>2019</v>
      </c>
      <c r="S2701" s="7">
        <f t="shared" ca="1" si="384"/>
        <v>43640</v>
      </c>
      <c r="T2701" s="7" t="str">
        <f t="shared" si="385"/>
        <v>5</v>
      </c>
      <c r="U2701" s="7">
        <f t="shared" si="386"/>
        <v>43804</v>
      </c>
    </row>
    <row r="2702" spans="1:21" x14ac:dyDescent="0.25">
      <c r="A2702">
        <v>2701</v>
      </c>
      <c r="B2702" s="1">
        <v>43641</v>
      </c>
      <c r="C2702" s="1">
        <v>43817</v>
      </c>
      <c r="D2702" s="2">
        <v>75</v>
      </c>
      <c r="E2702" s="2" t="s">
        <v>1701</v>
      </c>
      <c r="F2702" s="2" t="s">
        <v>1709</v>
      </c>
      <c r="H2702" t="str">
        <f t="shared" si="378"/>
        <v/>
      </c>
      <c r="I2702" t="str">
        <f t="shared" ca="1" si="379"/>
        <v>cliente indisponivel</v>
      </c>
      <c r="J2702" t="str">
        <f t="shared" ca="1" si="380"/>
        <v>Não entregue</v>
      </c>
      <c r="K2702">
        <f t="shared" ca="1" si="381"/>
        <v>2</v>
      </c>
      <c r="L2702">
        <f t="shared" ca="1" si="382"/>
        <v>1</v>
      </c>
      <c r="M2702" s="6" t="str">
        <f t="shared" si="383"/>
        <v>43</v>
      </c>
      <c r="N2702" s="6">
        <v>12</v>
      </c>
      <c r="O2702" s="6">
        <v>2019</v>
      </c>
      <c r="P2702" s="6" t="s">
        <v>114</v>
      </c>
      <c r="Q2702" s="6">
        <v>12</v>
      </c>
      <c r="R2702" s="6">
        <v>2019</v>
      </c>
      <c r="S2702" s="7">
        <f t="shared" ca="1" si="384"/>
        <v>43640</v>
      </c>
      <c r="T2702" s="7" t="str">
        <f t="shared" si="385"/>
        <v>18</v>
      </c>
      <c r="U2702" s="7">
        <f t="shared" si="386"/>
        <v>43817</v>
      </c>
    </row>
    <row r="2703" spans="1:21" x14ac:dyDescent="0.25">
      <c r="A2703">
        <v>2702</v>
      </c>
      <c r="B2703" s="1">
        <v>43640</v>
      </c>
      <c r="C2703" s="1">
        <v>43822</v>
      </c>
      <c r="D2703" s="2">
        <v>60</v>
      </c>
      <c r="E2703" s="2" t="s">
        <v>1701</v>
      </c>
      <c r="F2703" s="2" t="s">
        <v>1709</v>
      </c>
      <c r="H2703" t="str">
        <f t="shared" si="378"/>
        <v/>
      </c>
      <c r="I2703" t="str">
        <f t="shared" ca="1" si="379"/>
        <v>cliente indisponivel</v>
      </c>
      <c r="J2703" t="str">
        <f t="shared" ca="1" si="380"/>
        <v>Não entregue</v>
      </c>
      <c r="K2703">
        <f t="shared" ca="1" si="381"/>
        <v>2</v>
      </c>
      <c r="L2703">
        <f t="shared" ca="1" si="382"/>
        <v>2</v>
      </c>
      <c r="M2703" s="6" t="str">
        <f t="shared" si="383"/>
        <v>43</v>
      </c>
      <c r="N2703" s="6">
        <v>12</v>
      </c>
      <c r="O2703" s="6">
        <v>2019</v>
      </c>
      <c r="P2703" s="6" t="s">
        <v>144</v>
      </c>
      <c r="Q2703" s="6">
        <v>12</v>
      </c>
      <c r="R2703" s="6">
        <v>2019</v>
      </c>
      <c r="S2703" s="7">
        <f t="shared" ca="1" si="384"/>
        <v>43639</v>
      </c>
      <c r="T2703" s="7" t="str">
        <f t="shared" si="385"/>
        <v>23</v>
      </c>
      <c r="U2703" s="7">
        <f t="shared" si="386"/>
        <v>43822</v>
      </c>
    </row>
    <row r="2704" spans="1:21" x14ac:dyDescent="0.25">
      <c r="A2704">
        <v>2703</v>
      </c>
      <c r="B2704" s="1">
        <v>43639</v>
      </c>
      <c r="C2704" s="1">
        <v>43810</v>
      </c>
      <c r="D2704" s="2">
        <v>79</v>
      </c>
      <c r="E2704" s="2" t="s">
        <v>1701</v>
      </c>
      <c r="F2704" s="2" t="s">
        <v>1709</v>
      </c>
      <c r="H2704" t="str">
        <f t="shared" si="378"/>
        <v/>
      </c>
      <c r="I2704" t="str">
        <f t="shared" ca="1" si="379"/>
        <v>outros</v>
      </c>
      <c r="J2704" t="str">
        <f t="shared" ca="1" si="380"/>
        <v>Entregue</v>
      </c>
      <c r="K2704">
        <f t="shared" ca="1" si="381"/>
        <v>1</v>
      </c>
      <c r="L2704">
        <f t="shared" ca="1" si="382"/>
        <v>2</v>
      </c>
      <c r="M2704" s="6" t="str">
        <f t="shared" si="383"/>
        <v>43</v>
      </c>
      <c r="N2704" s="6">
        <v>12</v>
      </c>
      <c r="O2704" s="6">
        <v>2019</v>
      </c>
      <c r="P2704" s="6" t="s">
        <v>71</v>
      </c>
      <c r="Q2704" s="6">
        <v>12</v>
      </c>
      <c r="R2704" s="6">
        <v>2019</v>
      </c>
      <c r="S2704" s="7">
        <f t="shared" ca="1" si="384"/>
        <v>43639</v>
      </c>
      <c r="T2704" s="7" t="str">
        <f t="shared" si="385"/>
        <v>11</v>
      </c>
      <c r="U2704" s="7">
        <f t="shared" si="386"/>
        <v>43810</v>
      </c>
    </row>
    <row r="2705" spans="1:21" x14ac:dyDescent="0.25">
      <c r="A2705">
        <v>2704</v>
      </c>
      <c r="B2705" s="1">
        <v>43638</v>
      </c>
      <c r="C2705" s="1">
        <v>43826</v>
      </c>
      <c r="D2705" s="2">
        <v>164</v>
      </c>
      <c r="E2705" s="2" t="s">
        <v>1701</v>
      </c>
      <c r="F2705" s="2" t="s">
        <v>1709</v>
      </c>
      <c r="H2705" t="str">
        <f t="shared" si="378"/>
        <v/>
      </c>
      <c r="I2705" t="str">
        <f t="shared" ca="1" si="379"/>
        <v>cliente indisponivel</v>
      </c>
      <c r="J2705" t="str">
        <f t="shared" ca="1" si="380"/>
        <v>Não entregue</v>
      </c>
      <c r="K2705">
        <f t="shared" ca="1" si="381"/>
        <v>2</v>
      </c>
      <c r="L2705">
        <f t="shared" ca="1" si="382"/>
        <v>1</v>
      </c>
      <c r="M2705" s="6" t="str">
        <f t="shared" si="383"/>
        <v>43</v>
      </c>
      <c r="N2705" s="6">
        <v>12</v>
      </c>
      <c r="O2705" s="6">
        <v>2019</v>
      </c>
      <c r="P2705" s="6" t="s">
        <v>170</v>
      </c>
      <c r="Q2705" s="6">
        <v>12</v>
      </c>
      <c r="R2705" s="6">
        <v>2019</v>
      </c>
      <c r="S2705" s="7">
        <f t="shared" ca="1" si="384"/>
        <v>43640</v>
      </c>
      <c r="T2705" s="7" t="str">
        <f t="shared" si="385"/>
        <v>27</v>
      </c>
      <c r="U2705" s="7">
        <f t="shared" si="386"/>
        <v>43826</v>
      </c>
    </row>
    <row r="2706" spans="1:21" x14ac:dyDescent="0.25">
      <c r="A2706">
        <v>2705</v>
      </c>
      <c r="B2706" s="1">
        <v>43640</v>
      </c>
      <c r="C2706" s="1">
        <v>43824</v>
      </c>
      <c r="D2706" s="2">
        <v>9</v>
      </c>
      <c r="E2706" s="2" t="s">
        <v>1701</v>
      </c>
      <c r="F2706" s="2" t="s">
        <v>1709</v>
      </c>
      <c r="H2706" t="str">
        <f t="shared" si="378"/>
        <v/>
      </c>
      <c r="I2706" t="str">
        <f t="shared" ca="1" si="379"/>
        <v>outros</v>
      </c>
      <c r="J2706" t="str">
        <f t="shared" ca="1" si="380"/>
        <v>Entregue</v>
      </c>
      <c r="K2706">
        <f t="shared" ca="1" si="381"/>
        <v>1</v>
      </c>
      <c r="L2706">
        <f t="shared" ca="1" si="382"/>
        <v>2</v>
      </c>
      <c r="M2706" s="6" t="str">
        <f t="shared" si="383"/>
        <v>43</v>
      </c>
      <c r="N2706" s="6">
        <v>12</v>
      </c>
      <c r="O2706" s="6">
        <v>2019</v>
      </c>
      <c r="P2706" s="6" t="s">
        <v>157</v>
      </c>
      <c r="Q2706" s="6">
        <v>12</v>
      </c>
      <c r="R2706" s="6">
        <v>2019</v>
      </c>
      <c r="S2706" s="7">
        <f t="shared" ca="1" si="384"/>
        <v>43639</v>
      </c>
      <c r="T2706" s="7" t="str">
        <f t="shared" si="385"/>
        <v>25</v>
      </c>
      <c r="U2706" s="7">
        <f t="shared" si="386"/>
        <v>43824</v>
      </c>
    </row>
    <row r="2707" spans="1:21" x14ac:dyDescent="0.25">
      <c r="A2707">
        <v>2706</v>
      </c>
      <c r="B2707" s="1">
        <v>43642</v>
      </c>
      <c r="C2707" s="1">
        <v>43823</v>
      </c>
      <c r="D2707" s="2">
        <v>122</v>
      </c>
      <c r="E2707" s="2" t="s">
        <v>1701</v>
      </c>
      <c r="F2707" s="2" t="s">
        <v>1709</v>
      </c>
      <c r="H2707" t="str">
        <f t="shared" si="378"/>
        <v/>
      </c>
      <c r="I2707" t="str">
        <f t="shared" ca="1" si="379"/>
        <v>outros</v>
      </c>
      <c r="J2707" t="str">
        <f t="shared" ca="1" si="380"/>
        <v>Entregue</v>
      </c>
      <c r="K2707">
        <f t="shared" ca="1" si="381"/>
        <v>1</v>
      </c>
      <c r="L2707">
        <f t="shared" ca="1" si="382"/>
        <v>2</v>
      </c>
      <c r="M2707" s="6" t="str">
        <f t="shared" si="383"/>
        <v>43</v>
      </c>
      <c r="N2707" s="6">
        <v>12</v>
      </c>
      <c r="O2707" s="6">
        <v>2019</v>
      </c>
      <c r="P2707" s="6" t="s">
        <v>151</v>
      </c>
      <c r="Q2707" s="6">
        <v>12</v>
      </c>
      <c r="R2707" s="6">
        <v>2019</v>
      </c>
      <c r="S2707" s="7">
        <f t="shared" ca="1" si="384"/>
        <v>43638</v>
      </c>
      <c r="T2707" s="7" t="str">
        <f t="shared" si="385"/>
        <v>24</v>
      </c>
      <c r="U2707" s="7">
        <f t="shared" si="386"/>
        <v>43823</v>
      </c>
    </row>
    <row r="2708" spans="1:21" x14ac:dyDescent="0.25">
      <c r="A2708">
        <v>2707</v>
      </c>
      <c r="B2708" s="1">
        <v>43642</v>
      </c>
      <c r="C2708" s="1">
        <v>43823</v>
      </c>
      <c r="D2708" s="2">
        <v>107</v>
      </c>
      <c r="E2708" s="2" t="s">
        <v>1702</v>
      </c>
      <c r="F2708" s="2" t="s">
        <v>1703</v>
      </c>
      <c r="H2708" t="str">
        <f t="shared" ca="1" si="378"/>
        <v>outros</v>
      </c>
      <c r="I2708" t="str">
        <f t="shared" ca="1" si="379"/>
        <v>outros</v>
      </c>
      <c r="J2708" t="str">
        <f t="shared" ca="1" si="380"/>
        <v>Entregue</v>
      </c>
      <c r="K2708">
        <f t="shared" ca="1" si="381"/>
        <v>1</v>
      </c>
      <c r="L2708">
        <f t="shared" ca="1" si="382"/>
        <v>2</v>
      </c>
      <c r="M2708" s="6" t="str">
        <f t="shared" si="383"/>
        <v>43</v>
      </c>
      <c r="N2708" s="6">
        <v>12</v>
      </c>
      <c r="O2708" s="6">
        <v>2019</v>
      </c>
      <c r="P2708" s="6" t="s">
        <v>151</v>
      </c>
      <c r="Q2708" s="6">
        <v>12</v>
      </c>
      <c r="R2708" s="6">
        <v>2019</v>
      </c>
      <c r="S2708" s="7">
        <f t="shared" ca="1" si="384"/>
        <v>43639</v>
      </c>
      <c r="T2708" s="7" t="str">
        <f t="shared" si="385"/>
        <v>24</v>
      </c>
      <c r="U2708" s="7">
        <f t="shared" si="386"/>
        <v>43823</v>
      </c>
    </row>
    <row r="2709" spans="1:21" x14ac:dyDescent="0.25">
      <c r="A2709">
        <v>2708</v>
      </c>
      <c r="B2709" s="1">
        <v>43640</v>
      </c>
      <c r="C2709" s="1">
        <v>43818</v>
      </c>
      <c r="D2709" s="2">
        <v>161</v>
      </c>
      <c r="E2709" s="2" t="s">
        <v>1702</v>
      </c>
      <c r="F2709" s="2" t="s">
        <v>1703</v>
      </c>
      <c r="H2709" t="str">
        <f t="shared" ca="1" si="378"/>
        <v>cliente indisponivel</v>
      </c>
      <c r="I2709" t="str">
        <f t="shared" ca="1" si="379"/>
        <v>cliente indisponivel</v>
      </c>
      <c r="J2709" t="str">
        <f t="shared" ca="1" si="380"/>
        <v>Não entregue</v>
      </c>
      <c r="K2709">
        <f t="shared" ca="1" si="381"/>
        <v>2</v>
      </c>
      <c r="L2709">
        <f t="shared" ca="1" si="382"/>
        <v>1</v>
      </c>
      <c r="M2709" s="6" t="str">
        <f t="shared" si="383"/>
        <v>43</v>
      </c>
      <c r="N2709" s="6">
        <v>12</v>
      </c>
      <c r="O2709" s="6">
        <v>2019</v>
      </c>
      <c r="P2709" s="6" t="s">
        <v>120</v>
      </c>
      <c r="Q2709" s="6">
        <v>12</v>
      </c>
      <c r="R2709" s="6">
        <v>2019</v>
      </c>
      <c r="S2709" s="7">
        <f t="shared" ca="1" si="384"/>
        <v>43641</v>
      </c>
      <c r="T2709" s="7" t="str">
        <f t="shared" si="385"/>
        <v>19</v>
      </c>
      <c r="U2709" s="7">
        <f t="shared" si="386"/>
        <v>43818</v>
      </c>
    </row>
    <row r="2710" spans="1:21" x14ac:dyDescent="0.25">
      <c r="A2710">
        <v>2709</v>
      </c>
      <c r="B2710" s="1">
        <v>43639</v>
      </c>
      <c r="C2710" s="1">
        <v>43800</v>
      </c>
      <c r="D2710" s="2">
        <v>112</v>
      </c>
      <c r="E2710" s="2" t="s">
        <v>1701</v>
      </c>
      <c r="F2710" s="2" t="s">
        <v>1709</v>
      </c>
      <c r="H2710" t="str">
        <f t="shared" si="378"/>
        <v/>
      </c>
      <c r="I2710" t="str">
        <f t="shared" ca="1" si="379"/>
        <v>outros</v>
      </c>
      <c r="J2710" t="str">
        <f t="shared" ca="1" si="380"/>
        <v>Entregue</v>
      </c>
      <c r="K2710">
        <f t="shared" ca="1" si="381"/>
        <v>1</v>
      </c>
      <c r="L2710">
        <f t="shared" ca="1" si="382"/>
        <v>3</v>
      </c>
      <c r="M2710" s="6" t="str">
        <f t="shared" si="383"/>
        <v>43</v>
      </c>
      <c r="N2710" s="6">
        <v>12</v>
      </c>
      <c r="O2710" s="6">
        <v>2019</v>
      </c>
      <c r="P2710" s="6" t="s">
        <v>1696</v>
      </c>
      <c r="Q2710" s="6">
        <v>12</v>
      </c>
      <c r="R2710" s="6">
        <v>2019</v>
      </c>
      <c r="S2710" s="7">
        <f t="shared" ca="1" si="384"/>
        <v>43640</v>
      </c>
      <c r="T2710" s="7" t="str">
        <f t="shared" si="385"/>
        <v>1</v>
      </c>
      <c r="U2710" s="7">
        <f t="shared" si="386"/>
        <v>43800</v>
      </c>
    </row>
    <row r="2711" spans="1:21" x14ac:dyDescent="0.25">
      <c r="A2711">
        <v>2710</v>
      </c>
      <c r="B2711" s="1">
        <v>43639</v>
      </c>
      <c r="C2711" s="1">
        <v>43820</v>
      </c>
      <c r="D2711" s="2">
        <v>68</v>
      </c>
      <c r="E2711" s="2" t="s">
        <v>1702</v>
      </c>
      <c r="F2711" s="2" t="s">
        <v>1704</v>
      </c>
      <c r="H2711" t="str">
        <f t="shared" ca="1" si="378"/>
        <v>cliente indisponivel</v>
      </c>
      <c r="I2711" t="str">
        <f t="shared" ca="1" si="379"/>
        <v>cliente indisponivel</v>
      </c>
      <c r="J2711" t="str">
        <f t="shared" ca="1" si="380"/>
        <v>Não entregue</v>
      </c>
      <c r="K2711">
        <f t="shared" ca="1" si="381"/>
        <v>2</v>
      </c>
      <c r="L2711">
        <f t="shared" ca="1" si="382"/>
        <v>2</v>
      </c>
      <c r="M2711" s="6" t="str">
        <f t="shared" si="383"/>
        <v>43</v>
      </c>
      <c r="N2711" s="6">
        <v>12</v>
      </c>
      <c r="O2711" s="6">
        <v>2019</v>
      </c>
      <c r="P2711" s="6" t="s">
        <v>132</v>
      </c>
      <c r="Q2711" s="6">
        <v>12</v>
      </c>
      <c r="R2711" s="6">
        <v>2019</v>
      </c>
      <c r="S2711" s="7">
        <f t="shared" ca="1" si="384"/>
        <v>43642</v>
      </c>
      <c r="T2711" s="7" t="str">
        <f t="shared" si="385"/>
        <v>21</v>
      </c>
      <c r="U2711" s="7">
        <f t="shared" si="386"/>
        <v>43820</v>
      </c>
    </row>
    <row r="2712" spans="1:21" x14ac:dyDescent="0.25">
      <c r="A2712">
        <v>2711</v>
      </c>
      <c r="B2712" s="1">
        <v>43639</v>
      </c>
      <c r="C2712" s="1">
        <v>43820</v>
      </c>
      <c r="D2712" s="2">
        <v>185</v>
      </c>
      <c r="E2712" s="2" t="s">
        <v>1702</v>
      </c>
      <c r="F2712" s="2" t="s">
        <v>1704</v>
      </c>
      <c r="H2712" t="str">
        <f t="shared" ca="1" si="378"/>
        <v>cliente indisponivel</v>
      </c>
      <c r="I2712" t="str">
        <f t="shared" ca="1" si="379"/>
        <v>cliente indisponivel</v>
      </c>
      <c r="J2712" t="str">
        <f t="shared" ca="1" si="380"/>
        <v>Não entregue</v>
      </c>
      <c r="K2712">
        <f t="shared" ca="1" si="381"/>
        <v>2</v>
      </c>
      <c r="L2712">
        <f t="shared" ca="1" si="382"/>
        <v>2</v>
      </c>
      <c r="M2712" s="6" t="str">
        <f t="shared" si="383"/>
        <v>43</v>
      </c>
      <c r="N2712" s="6">
        <v>12</v>
      </c>
      <c r="O2712" s="6">
        <v>2019</v>
      </c>
      <c r="P2712" s="6" t="s">
        <v>132</v>
      </c>
      <c r="Q2712" s="6">
        <v>12</v>
      </c>
      <c r="R2712" s="6">
        <v>2019</v>
      </c>
      <c r="S2712" s="7">
        <f t="shared" ca="1" si="384"/>
        <v>43640</v>
      </c>
      <c r="T2712" s="7" t="str">
        <f t="shared" si="385"/>
        <v>21</v>
      </c>
      <c r="U2712" s="7">
        <f t="shared" si="386"/>
        <v>43820</v>
      </c>
    </row>
    <row r="2713" spans="1:21" x14ac:dyDescent="0.25">
      <c r="A2713">
        <v>2712</v>
      </c>
      <c r="B2713" s="1">
        <v>43641</v>
      </c>
      <c r="C2713" s="1">
        <v>43804</v>
      </c>
      <c r="D2713" s="2">
        <v>16</v>
      </c>
      <c r="E2713" s="2" t="s">
        <v>1701</v>
      </c>
      <c r="F2713" s="2" t="s">
        <v>1709</v>
      </c>
      <c r="H2713" t="str">
        <f t="shared" si="378"/>
        <v/>
      </c>
      <c r="I2713" t="str">
        <f t="shared" ca="1" si="379"/>
        <v>cliente indisponivel</v>
      </c>
      <c r="J2713" t="str">
        <f t="shared" ca="1" si="380"/>
        <v>Não entregue</v>
      </c>
      <c r="K2713">
        <f t="shared" ca="1" si="381"/>
        <v>2</v>
      </c>
      <c r="L2713">
        <f t="shared" ca="1" si="382"/>
        <v>1</v>
      </c>
      <c r="M2713" s="6" t="str">
        <f t="shared" si="383"/>
        <v>43</v>
      </c>
      <c r="N2713" s="6">
        <v>12</v>
      </c>
      <c r="O2713" s="6">
        <v>2019</v>
      </c>
      <c r="P2713" s="6" t="s">
        <v>1695</v>
      </c>
      <c r="Q2713" s="6">
        <v>12</v>
      </c>
      <c r="R2713" s="6">
        <v>2019</v>
      </c>
      <c r="S2713" s="7">
        <f t="shared" ca="1" si="384"/>
        <v>43639</v>
      </c>
      <c r="T2713" s="7" t="str">
        <f t="shared" si="385"/>
        <v>5</v>
      </c>
      <c r="U2713" s="7">
        <f t="shared" si="386"/>
        <v>43804</v>
      </c>
    </row>
    <row r="2714" spans="1:21" x14ac:dyDescent="0.25">
      <c r="A2714">
        <v>2713</v>
      </c>
      <c r="B2714" s="1">
        <v>43642</v>
      </c>
      <c r="C2714" s="1">
        <v>43807</v>
      </c>
      <c r="D2714" s="2">
        <v>56</v>
      </c>
      <c r="E2714" s="2" t="s">
        <v>1701</v>
      </c>
      <c r="F2714" s="2" t="s">
        <v>1709</v>
      </c>
      <c r="H2714" t="str">
        <f t="shared" si="378"/>
        <v/>
      </c>
      <c r="I2714" t="str">
        <f t="shared" ca="1" si="379"/>
        <v>cliente indisponivel</v>
      </c>
      <c r="J2714" t="str">
        <f t="shared" ca="1" si="380"/>
        <v>Não entregue</v>
      </c>
      <c r="K2714">
        <f t="shared" ca="1" si="381"/>
        <v>2</v>
      </c>
      <c r="L2714">
        <f t="shared" ca="1" si="382"/>
        <v>2</v>
      </c>
      <c r="M2714" s="6" t="str">
        <f t="shared" si="383"/>
        <v>43</v>
      </c>
      <c r="N2714" s="6">
        <v>12</v>
      </c>
      <c r="O2714" s="6">
        <v>2019</v>
      </c>
      <c r="P2714" s="6" t="s">
        <v>1693</v>
      </c>
      <c r="Q2714" s="6">
        <v>12</v>
      </c>
      <c r="R2714" s="6">
        <v>2019</v>
      </c>
      <c r="S2714" s="7">
        <f t="shared" ca="1" si="384"/>
        <v>43640</v>
      </c>
      <c r="T2714" s="7" t="str">
        <f t="shared" si="385"/>
        <v>8</v>
      </c>
      <c r="U2714" s="7">
        <f t="shared" si="386"/>
        <v>43807</v>
      </c>
    </row>
    <row r="2715" spans="1:21" x14ac:dyDescent="0.25">
      <c r="A2715">
        <v>2714</v>
      </c>
      <c r="B2715" s="1">
        <v>43642</v>
      </c>
      <c r="C2715" s="1">
        <v>43806</v>
      </c>
      <c r="D2715" s="2">
        <v>179</v>
      </c>
      <c r="E2715" s="2" t="s">
        <v>1702</v>
      </c>
      <c r="F2715" s="2" t="s">
        <v>1704</v>
      </c>
      <c r="H2715" t="str">
        <f t="shared" ca="1" si="378"/>
        <v>outros</v>
      </c>
      <c r="I2715" t="str">
        <f t="shared" ca="1" si="379"/>
        <v>outros</v>
      </c>
      <c r="J2715" t="str">
        <f t="shared" ca="1" si="380"/>
        <v>Entregue</v>
      </c>
      <c r="K2715">
        <f t="shared" ca="1" si="381"/>
        <v>1</v>
      </c>
      <c r="L2715">
        <f t="shared" ca="1" si="382"/>
        <v>2</v>
      </c>
      <c r="M2715" s="6" t="str">
        <f t="shared" si="383"/>
        <v>43</v>
      </c>
      <c r="N2715" s="6">
        <v>12</v>
      </c>
      <c r="O2715" s="6">
        <v>2019</v>
      </c>
      <c r="P2715" s="6" t="s">
        <v>1697</v>
      </c>
      <c r="Q2715" s="6">
        <v>12</v>
      </c>
      <c r="R2715" s="6">
        <v>2019</v>
      </c>
      <c r="S2715" s="7">
        <f t="shared" ca="1" si="384"/>
        <v>43640</v>
      </c>
      <c r="T2715" s="7" t="str">
        <f t="shared" si="385"/>
        <v>7</v>
      </c>
      <c r="U2715" s="7">
        <f t="shared" si="386"/>
        <v>43806</v>
      </c>
    </row>
    <row r="2716" spans="1:21" x14ac:dyDescent="0.25">
      <c r="A2716">
        <v>2715</v>
      </c>
      <c r="B2716" s="1">
        <v>43642</v>
      </c>
      <c r="C2716" s="1">
        <v>43805</v>
      </c>
      <c r="D2716" s="2">
        <v>167</v>
      </c>
      <c r="E2716" s="2" t="s">
        <v>1701</v>
      </c>
      <c r="F2716" s="2" t="s">
        <v>1709</v>
      </c>
      <c r="H2716" t="str">
        <f t="shared" si="378"/>
        <v/>
      </c>
      <c r="I2716" t="str">
        <f t="shared" ca="1" si="379"/>
        <v>cliente indisponivel</v>
      </c>
      <c r="J2716" t="str">
        <f t="shared" ca="1" si="380"/>
        <v>Não entregue</v>
      </c>
      <c r="K2716">
        <f t="shared" ca="1" si="381"/>
        <v>2</v>
      </c>
      <c r="L2716">
        <f t="shared" ca="1" si="382"/>
        <v>3</v>
      </c>
      <c r="M2716" s="6" t="str">
        <f t="shared" si="383"/>
        <v>43</v>
      </c>
      <c r="N2716" s="6">
        <v>12</v>
      </c>
      <c r="O2716" s="6">
        <v>2019</v>
      </c>
      <c r="P2716" s="6" t="s">
        <v>1692</v>
      </c>
      <c r="Q2716" s="6">
        <v>12</v>
      </c>
      <c r="R2716" s="6">
        <v>2019</v>
      </c>
      <c r="S2716" s="7">
        <f t="shared" ca="1" si="384"/>
        <v>43641</v>
      </c>
      <c r="T2716" s="7" t="str">
        <f t="shared" si="385"/>
        <v>6</v>
      </c>
      <c r="U2716" s="7">
        <f t="shared" si="386"/>
        <v>43805</v>
      </c>
    </row>
    <row r="2717" spans="1:21" x14ac:dyDescent="0.25">
      <c r="A2717">
        <v>2716</v>
      </c>
      <c r="B2717" s="1">
        <v>43638</v>
      </c>
      <c r="C2717" s="1">
        <v>43826</v>
      </c>
      <c r="D2717" s="2">
        <v>155</v>
      </c>
      <c r="E2717" s="2" t="s">
        <v>1702</v>
      </c>
      <c r="F2717" s="2" t="s">
        <v>1703</v>
      </c>
      <c r="H2717" t="str">
        <f t="shared" ca="1" si="378"/>
        <v>outros</v>
      </c>
      <c r="I2717" t="str">
        <f t="shared" ca="1" si="379"/>
        <v>outros</v>
      </c>
      <c r="J2717" t="str">
        <f t="shared" ca="1" si="380"/>
        <v>Entregue</v>
      </c>
      <c r="K2717">
        <f t="shared" ca="1" si="381"/>
        <v>1</v>
      </c>
      <c r="L2717">
        <f t="shared" ca="1" si="382"/>
        <v>2</v>
      </c>
      <c r="M2717" s="6" t="str">
        <f t="shared" si="383"/>
        <v>43</v>
      </c>
      <c r="N2717" s="6">
        <v>12</v>
      </c>
      <c r="O2717" s="6">
        <v>2019</v>
      </c>
      <c r="P2717" s="6" t="s">
        <v>170</v>
      </c>
      <c r="Q2717" s="6">
        <v>12</v>
      </c>
      <c r="R2717" s="6">
        <v>2019</v>
      </c>
      <c r="S2717" s="7">
        <f t="shared" ca="1" si="384"/>
        <v>43640</v>
      </c>
      <c r="T2717" s="7" t="str">
        <f t="shared" si="385"/>
        <v>27</v>
      </c>
      <c r="U2717" s="7">
        <f t="shared" si="386"/>
        <v>43826</v>
      </c>
    </row>
    <row r="2718" spans="1:21" x14ac:dyDescent="0.25">
      <c r="A2718">
        <v>2717</v>
      </c>
      <c r="B2718" s="1">
        <v>43639</v>
      </c>
      <c r="C2718" s="1">
        <v>43820</v>
      </c>
      <c r="D2718" s="2">
        <v>103</v>
      </c>
      <c r="E2718" s="2" t="s">
        <v>1701</v>
      </c>
      <c r="F2718" s="2" t="s">
        <v>1709</v>
      </c>
      <c r="H2718" t="str">
        <f t="shared" si="378"/>
        <v/>
      </c>
      <c r="I2718" t="str">
        <f t="shared" ca="1" si="379"/>
        <v>cliente indisponivel</v>
      </c>
      <c r="J2718" t="str">
        <f t="shared" ca="1" si="380"/>
        <v>Não entregue</v>
      </c>
      <c r="K2718">
        <f t="shared" ca="1" si="381"/>
        <v>2</v>
      </c>
      <c r="L2718">
        <f t="shared" ca="1" si="382"/>
        <v>1</v>
      </c>
      <c r="M2718" s="6" t="str">
        <f t="shared" si="383"/>
        <v>43</v>
      </c>
      <c r="N2718" s="6">
        <v>12</v>
      </c>
      <c r="O2718" s="6">
        <v>2019</v>
      </c>
      <c r="P2718" s="6" t="s">
        <v>132</v>
      </c>
      <c r="Q2718" s="6">
        <v>12</v>
      </c>
      <c r="R2718" s="6">
        <v>2019</v>
      </c>
      <c r="S2718" s="7">
        <f t="shared" ca="1" si="384"/>
        <v>43642</v>
      </c>
      <c r="T2718" s="7" t="str">
        <f t="shared" si="385"/>
        <v>21</v>
      </c>
      <c r="U2718" s="7">
        <f t="shared" si="386"/>
        <v>43820</v>
      </c>
    </row>
    <row r="2719" spans="1:21" x14ac:dyDescent="0.25">
      <c r="A2719">
        <v>2718</v>
      </c>
      <c r="B2719" s="1">
        <v>43640</v>
      </c>
      <c r="C2719" s="1">
        <v>43826</v>
      </c>
      <c r="D2719" s="2">
        <v>168</v>
      </c>
      <c r="E2719" s="2" t="s">
        <v>1701</v>
      </c>
      <c r="F2719" s="2" t="s">
        <v>1709</v>
      </c>
      <c r="H2719" t="str">
        <f t="shared" si="378"/>
        <v/>
      </c>
      <c r="I2719" t="str">
        <f t="shared" ca="1" si="379"/>
        <v>outros</v>
      </c>
      <c r="J2719" t="str">
        <f t="shared" ca="1" si="380"/>
        <v>Entregue</v>
      </c>
      <c r="K2719">
        <f t="shared" ca="1" si="381"/>
        <v>1</v>
      </c>
      <c r="L2719">
        <f t="shared" ca="1" si="382"/>
        <v>1</v>
      </c>
      <c r="M2719" s="6" t="str">
        <f t="shared" si="383"/>
        <v>43</v>
      </c>
      <c r="N2719" s="6">
        <v>12</v>
      </c>
      <c r="O2719" s="6">
        <v>2019</v>
      </c>
      <c r="P2719" s="6" t="s">
        <v>170</v>
      </c>
      <c r="Q2719" s="6">
        <v>12</v>
      </c>
      <c r="R2719" s="6">
        <v>2019</v>
      </c>
      <c r="S2719" s="7">
        <f t="shared" ca="1" si="384"/>
        <v>43639</v>
      </c>
      <c r="T2719" s="7" t="str">
        <f t="shared" si="385"/>
        <v>27</v>
      </c>
      <c r="U2719" s="7">
        <f t="shared" si="386"/>
        <v>43826</v>
      </c>
    </row>
    <row r="2720" spans="1:21" x14ac:dyDescent="0.25">
      <c r="A2720">
        <v>2719</v>
      </c>
      <c r="B2720" s="1">
        <v>43639</v>
      </c>
      <c r="C2720" s="1">
        <v>43827</v>
      </c>
      <c r="D2720" s="2">
        <v>102</v>
      </c>
      <c r="E2720" s="2" t="s">
        <v>1701</v>
      </c>
      <c r="F2720" s="2" t="s">
        <v>1709</v>
      </c>
      <c r="H2720" t="str">
        <f t="shared" si="378"/>
        <v/>
      </c>
      <c r="I2720" t="str">
        <f t="shared" ca="1" si="379"/>
        <v>outros</v>
      </c>
      <c r="J2720" t="str">
        <f t="shared" ca="1" si="380"/>
        <v>Entregue</v>
      </c>
      <c r="K2720">
        <f t="shared" ca="1" si="381"/>
        <v>1</v>
      </c>
      <c r="L2720">
        <f t="shared" ca="1" si="382"/>
        <v>2</v>
      </c>
      <c r="M2720" s="6" t="str">
        <f t="shared" si="383"/>
        <v>43</v>
      </c>
      <c r="N2720" s="6">
        <v>12</v>
      </c>
      <c r="O2720" s="6">
        <v>2019</v>
      </c>
      <c r="P2720" s="6" t="s">
        <v>175</v>
      </c>
      <c r="Q2720" s="6">
        <v>12</v>
      </c>
      <c r="R2720" s="6">
        <v>2019</v>
      </c>
      <c r="S2720" s="7">
        <f t="shared" ca="1" si="384"/>
        <v>43642</v>
      </c>
      <c r="T2720" s="7" t="str">
        <f t="shared" si="385"/>
        <v>28</v>
      </c>
      <c r="U2720" s="7">
        <f t="shared" si="386"/>
        <v>43827</v>
      </c>
    </row>
    <row r="2721" spans="1:21" x14ac:dyDescent="0.25">
      <c r="A2721">
        <v>2720</v>
      </c>
      <c r="B2721" s="1">
        <v>43640</v>
      </c>
      <c r="C2721" s="1">
        <v>43822</v>
      </c>
      <c r="D2721" s="2">
        <v>209</v>
      </c>
      <c r="E2721" s="2" t="s">
        <v>1701</v>
      </c>
      <c r="F2721" s="2" t="s">
        <v>1709</v>
      </c>
      <c r="H2721" t="str">
        <f t="shared" si="378"/>
        <v/>
      </c>
      <c r="I2721" t="str">
        <f t="shared" ca="1" si="379"/>
        <v>outros</v>
      </c>
      <c r="J2721" t="str">
        <f t="shared" ca="1" si="380"/>
        <v>Entregue</v>
      </c>
      <c r="K2721">
        <f t="shared" ca="1" si="381"/>
        <v>1</v>
      </c>
      <c r="L2721">
        <f t="shared" ca="1" si="382"/>
        <v>2</v>
      </c>
      <c r="M2721" s="6" t="str">
        <f t="shared" si="383"/>
        <v>43</v>
      </c>
      <c r="N2721" s="6">
        <v>12</v>
      </c>
      <c r="O2721" s="6">
        <v>2019</v>
      </c>
      <c r="P2721" s="6" t="s">
        <v>144</v>
      </c>
      <c r="Q2721" s="6">
        <v>12</v>
      </c>
      <c r="R2721" s="6">
        <v>2019</v>
      </c>
      <c r="S2721" s="7">
        <f t="shared" ca="1" si="384"/>
        <v>43639</v>
      </c>
      <c r="T2721" s="7" t="str">
        <f t="shared" si="385"/>
        <v>23</v>
      </c>
      <c r="U2721" s="7">
        <f t="shared" si="386"/>
        <v>43822</v>
      </c>
    </row>
    <row r="2722" spans="1:21" x14ac:dyDescent="0.25">
      <c r="A2722">
        <v>2721</v>
      </c>
      <c r="B2722" s="1">
        <v>43638</v>
      </c>
      <c r="C2722" s="1">
        <v>43820</v>
      </c>
      <c r="D2722" s="2">
        <v>67</v>
      </c>
      <c r="E2722" s="2" t="s">
        <v>1702</v>
      </c>
      <c r="F2722" s="2" t="s">
        <v>1703</v>
      </c>
      <c r="H2722" t="str">
        <f t="shared" ca="1" si="378"/>
        <v>cliente indisponivel</v>
      </c>
      <c r="I2722" t="str">
        <f t="shared" ca="1" si="379"/>
        <v>cliente indisponivel</v>
      </c>
      <c r="J2722" t="str">
        <f t="shared" ca="1" si="380"/>
        <v>Não entregue</v>
      </c>
      <c r="K2722">
        <f t="shared" ca="1" si="381"/>
        <v>2</v>
      </c>
      <c r="L2722">
        <f t="shared" ca="1" si="382"/>
        <v>3</v>
      </c>
      <c r="M2722" s="6" t="str">
        <f t="shared" si="383"/>
        <v>43</v>
      </c>
      <c r="N2722" s="6">
        <v>12</v>
      </c>
      <c r="O2722" s="6">
        <v>2019</v>
      </c>
      <c r="P2722" s="6" t="s">
        <v>132</v>
      </c>
      <c r="Q2722" s="6">
        <v>12</v>
      </c>
      <c r="R2722" s="6">
        <v>2019</v>
      </c>
      <c r="S2722" s="7">
        <f t="shared" ca="1" si="384"/>
        <v>43638</v>
      </c>
      <c r="T2722" s="7" t="str">
        <f t="shared" si="385"/>
        <v>21</v>
      </c>
      <c r="U2722" s="7">
        <f t="shared" si="386"/>
        <v>43820</v>
      </c>
    </row>
    <row r="2723" spans="1:21" x14ac:dyDescent="0.25">
      <c r="A2723">
        <v>2722</v>
      </c>
      <c r="B2723" s="1">
        <v>43639</v>
      </c>
      <c r="C2723" s="1">
        <v>43814</v>
      </c>
      <c r="D2723" s="2">
        <v>54</v>
      </c>
      <c r="E2723" s="2" t="s">
        <v>1702</v>
      </c>
      <c r="F2723" s="2" t="s">
        <v>1704</v>
      </c>
      <c r="H2723" t="str">
        <f t="shared" ca="1" si="378"/>
        <v>cliente indisponivel</v>
      </c>
      <c r="I2723" t="str">
        <f t="shared" ca="1" si="379"/>
        <v>cliente indisponivel</v>
      </c>
      <c r="J2723" t="str">
        <f t="shared" ca="1" si="380"/>
        <v>Não entregue</v>
      </c>
      <c r="K2723">
        <f t="shared" ca="1" si="381"/>
        <v>2</v>
      </c>
      <c r="L2723">
        <f t="shared" ca="1" si="382"/>
        <v>3</v>
      </c>
      <c r="M2723" s="6" t="str">
        <f t="shared" si="383"/>
        <v>43</v>
      </c>
      <c r="N2723" s="6">
        <v>12</v>
      </c>
      <c r="O2723" s="6">
        <v>2019</v>
      </c>
      <c r="P2723" s="6" t="s">
        <v>95</v>
      </c>
      <c r="Q2723" s="6">
        <v>12</v>
      </c>
      <c r="R2723" s="6">
        <v>2019</v>
      </c>
      <c r="S2723" s="7">
        <f t="shared" ca="1" si="384"/>
        <v>43638</v>
      </c>
      <c r="T2723" s="7" t="str">
        <f t="shared" si="385"/>
        <v>15</v>
      </c>
      <c r="U2723" s="7">
        <f t="shared" si="386"/>
        <v>43814</v>
      </c>
    </row>
    <row r="2724" spans="1:21" x14ac:dyDescent="0.25">
      <c r="A2724">
        <v>2723</v>
      </c>
      <c r="B2724" s="1">
        <v>43639</v>
      </c>
      <c r="C2724" s="1">
        <v>43805</v>
      </c>
      <c r="D2724" s="2">
        <v>183</v>
      </c>
      <c r="E2724" s="2" t="s">
        <v>1701</v>
      </c>
      <c r="F2724" s="2" t="s">
        <v>1709</v>
      </c>
      <c r="H2724" t="str">
        <f t="shared" si="378"/>
        <v/>
      </c>
      <c r="I2724" t="str">
        <f t="shared" ca="1" si="379"/>
        <v>cliente indisponivel</v>
      </c>
      <c r="J2724" t="str">
        <f t="shared" ca="1" si="380"/>
        <v>Não entregue</v>
      </c>
      <c r="K2724">
        <f t="shared" ca="1" si="381"/>
        <v>2</v>
      </c>
      <c r="L2724">
        <f t="shared" ca="1" si="382"/>
        <v>2</v>
      </c>
      <c r="M2724" s="6" t="str">
        <f t="shared" si="383"/>
        <v>43</v>
      </c>
      <c r="N2724" s="6">
        <v>12</v>
      </c>
      <c r="O2724" s="6">
        <v>2019</v>
      </c>
      <c r="P2724" s="6" t="s">
        <v>1692</v>
      </c>
      <c r="Q2724" s="6">
        <v>12</v>
      </c>
      <c r="R2724" s="6">
        <v>2019</v>
      </c>
      <c r="S2724" s="7">
        <f t="shared" ca="1" si="384"/>
        <v>43639</v>
      </c>
      <c r="T2724" s="7" t="str">
        <f t="shared" si="385"/>
        <v>6</v>
      </c>
      <c r="U2724" s="7">
        <f t="shared" si="386"/>
        <v>43805</v>
      </c>
    </row>
    <row r="2725" spans="1:21" x14ac:dyDescent="0.25">
      <c r="A2725">
        <v>2724</v>
      </c>
      <c r="B2725" s="1">
        <v>43641</v>
      </c>
      <c r="C2725" s="1">
        <v>43801</v>
      </c>
      <c r="D2725" s="2">
        <v>132</v>
      </c>
      <c r="E2725" s="2" t="s">
        <v>1702</v>
      </c>
      <c r="F2725" s="2" t="s">
        <v>1704</v>
      </c>
      <c r="H2725" t="str">
        <f t="shared" ca="1" si="378"/>
        <v>outros</v>
      </c>
      <c r="I2725" t="str">
        <f t="shared" ca="1" si="379"/>
        <v>outros</v>
      </c>
      <c r="J2725" t="str">
        <f t="shared" ca="1" si="380"/>
        <v>Entregue</v>
      </c>
      <c r="K2725">
        <f t="shared" ca="1" si="381"/>
        <v>1</v>
      </c>
      <c r="L2725">
        <f t="shared" ca="1" si="382"/>
        <v>1</v>
      </c>
      <c r="M2725" s="6" t="str">
        <f t="shared" si="383"/>
        <v>43</v>
      </c>
      <c r="N2725" s="6">
        <v>12</v>
      </c>
      <c r="O2725" s="6">
        <v>2019</v>
      </c>
      <c r="P2725" s="6" t="s">
        <v>1699</v>
      </c>
      <c r="Q2725" s="6">
        <v>12</v>
      </c>
      <c r="R2725" s="6">
        <v>2019</v>
      </c>
      <c r="S2725" s="7">
        <f t="shared" ca="1" si="384"/>
        <v>43638</v>
      </c>
      <c r="T2725" s="7" t="str">
        <f t="shared" si="385"/>
        <v>2</v>
      </c>
      <c r="U2725" s="7">
        <f t="shared" si="386"/>
        <v>43801</v>
      </c>
    </row>
    <row r="2726" spans="1:21" x14ac:dyDescent="0.25">
      <c r="A2726">
        <v>2725</v>
      </c>
      <c r="B2726" s="1">
        <v>43640</v>
      </c>
      <c r="C2726" s="1">
        <v>43810</v>
      </c>
      <c r="D2726" s="2">
        <v>82</v>
      </c>
      <c r="E2726" s="2" t="s">
        <v>1702</v>
      </c>
      <c r="F2726" s="2" t="s">
        <v>1703</v>
      </c>
      <c r="H2726" t="str">
        <f t="shared" ca="1" si="378"/>
        <v>outros</v>
      </c>
      <c r="I2726" t="str">
        <f t="shared" ca="1" si="379"/>
        <v>outros</v>
      </c>
      <c r="J2726" t="str">
        <f t="shared" ca="1" si="380"/>
        <v>Entregue</v>
      </c>
      <c r="K2726">
        <f t="shared" ca="1" si="381"/>
        <v>1</v>
      </c>
      <c r="L2726">
        <f t="shared" ca="1" si="382"/>
        <v>3</v>
      </c>
      <c r="M2726" s="6" t="str">
        <f t="shared" si="383"/>
        <v>43</v>
      </c>
      <c r="N2726" s="6">
        <v>12</v>
      </c>
      <c r="O2726" s="6">
        <v>2019</v>
      </c>
      <c r="P2726" s="6" t="s">
        <v>71</v>
      </c>
      <c r="Q2726" s="6">
        <v>12</v>
      </c>
      <c r="R2726" s="6">
        <v>2019</v>
      </c>
      <c r="S2726" s="7">
        <f t="shared" ca="1" si="384"/>
        <v>43638</v>
      </c>
      <c r="T2726" s="7" t="str">
        <f t="shared" si="385"/>
        <v>11</v>
      </c>
      <c r="U2726" s="7">
        <f t="shared" si="386"/>
        <v>43810</v>
      </c>
    </row>
    <row r="2727" spans="1:21" x14ac:dyDescent="0.25">
      <c r="A2727">
        <v>2726</v>
      </c>
      <c r="B2727" s="1">
        <v>43642</v>
      </c>
      <c r="C2727" s="1">
        <v>43808</v>
      </c>
      <c r="D2727" s="2">
        <v>223</v>
      </c>
      <c r="E2727" s="2" t="s">
        <v>1702</v>
      </c>
      <c r="F2727" s="2" t="s">
        <v>1703</v>
      </c>
      <c r="H2727" t="str">
        <f t="shared" ca="1" si="378"/>
        <v>outros</v>
      </c>
      <c r="I2727" t="str">
        <f t="shared" ca="1" si="379"/>
        <v>outros</v>
      </c>
      <c r="J2727" t="str">
        <f t="shared" ca="1" si="380"/>
        <v>Entregue</v>
      </c>
      <c r="K2727">
        <f t="shared" ca="1" si="381"/>
        <v>1</v>
      </c>
      <c r="L2727">
        <f t="shared" ca="1" si="382"/>
        <v>2</v>
      </c>
      <c r="M2727" s="6" t="str">
        <f t="shared" si="383"/>
        <v>43</v>
      </c>
      <c r="N2727" s="6">
        <v>12</v>
      </c>
      <c r="O2727" s="6">
        <v>2019</v>
      </c>
      <c r="P2727" s="6" t="s">
        <v>1694</v>
      </c>
      <c r="Q2727" s="6">
        <v>12</v>
      </c>
      <c r="R2727" s="6">
        <v>2019</v>
      </c>
      <c r="S2727" s="7">
        <f t="shared" ca="1" si="384"/>
        <v>43642</v>
      </c>
      <c r="T2727" s="7" t="str">
        <f t="shared" si="385"/>
        <v>9</v>
      </c>
      <c r="U2727" s="7">
        <f t="shared" si="386"/>
        <v>43808</v>
      </c>
    </row>
    <row r="2728" spans="1:21" x14ac:dyDescent="0.25">
      <c r="A2728">
        <v>2727</v>
      </c>
      <c r="B2728" s="1">
        <v>43640</v>
      </c>
      <c r="C2728" s="1">
        <v>43805</v>
      </c>
      <c r="D2728" s="2">
        <v>43</v>
      </c>
      <c r="E2728" s="2" t="s">
        <v>1701</v>
      </c>
      <c r="F2728" s="2" t="s">
        <v>1709</v>
      </c>
      <c r="H2728" t="str">
        <f t="shared" si="378"/>
        <v/>
      </c>
      <c r="I2728" t="str">
        <f t="shared" ca="1" si="379"/>
        <v>outros</v>
      </c>
      <c r="J2728" t="str">
        <f t="shared" ca="1" si="380"/>
        <v>Entregue</v>
      </c>
      <c r="K2728">
        <f t="shared" ca="1" si="381"/>
        <v>1</v>
      </c>
      <c r="L2728">
        <f t="shared" ca="1" si="382"/>
        <v>3</v>
      </c>
      <c r="M2728" s="6" t="str">
        <f t="shared" si="383"/>
        <v>43</v>
      </c>
      <c r="N2728" s="6">
        <v>12</v>
      </c>
      <c r="O2728" s="6">
        <v>2019</v>
      </c>
      <c r="P2728" s="6" t="s">
        <v>1692</v>
      </c>
      <c r="Q2728" s="6">
        <v>12</v>
      </c>
      <c r="R2728" s="6">
        <v>2019</v>
      </c>
      <c r="S2728" s="7">
        <f t="shared" ca="1" si="384"/>
        <v>43640</v>
      </c>
      <c r="T2728" s="7" t="str">
        <f t="shared" si="385"/>
        <v>6</v>
      </c>
      <c r="U2728" s="7">
        <f t="shared" si="386"/>
        <v>43805</v>
      </c>
    </row>
    <row r="2729" spans="1:21" x14ac:dyDescent="0.25">
      <c r="A2729">
        <v>2728</v>
      </c>
      <c r="B2729" s="1">
        <v>43639</v>
      </c>
      <c r="C2729" s="1">
        <v>43808</v>
      </c>
      <c r="D2729" s="2">
        <v>218</v>
      </c>
      <c r="E2729" s="2" t="s">
        <v>1701</v>
      </c>
      <c r="F2729" s="2" t="s">
        <v>1709</v>
      </c>
      <c r="H2729" t="str">
        <f t="shared" si="378"/>
        <v/>
      </c>
      <c r="I2729" t="str">
        <f t="shared" ca="1" si="379"/>
        <v>cliente indisponivel</v>
      </c>
      <c r="J2729" t="str">
        <f t="shared" ca="1" si="380"/>
        <v>Não entregue</v>
      </c>
      <c r="K2729">
        <f t="shared" ca="1" si="381"/>
        <v>2</v>
      </c>
      <c r="L2729">
        <f t="shared" ca="1" si="382"/>
        <v>2</v>
      </c>
      <c r="M2729" s="6" t="str">
        <f t="shared" si="383"/>
        <v>43</v>
      </c>
      <c r="N2729" s="6">
        <v>12</v>
      </c>
      <c r="O2729" s="6">
        <v>2019</v>
      </c>
      <c r="P2729" s="6" t="s">
        <v>1694</v>
      </c>
      <c r="Q2729" s="6">
        <v>12</v>
      </c>
      <c r="R2729" s="6">
        <v>2019</v>
      </c>
      <c r="S2729" s="7">
        <f t="shared" ca="1" si="384"/>
        <v>43638</v>
      </c>
      <c r="T2729" s="7" t="str">
        <f t="shared" si="385"/>
        <v>9</v>
      </c>
      <c r="U2729" s="7">
        <f t="shared" si="386"/>
        <v>43808</v>
      </c>
    </row>
    <row r="2730" spans="1:21" x14ac:dyDescent="0.25">
      <c r="A2730">
        <v>2729</v>
      </c>
      <c r="B2730" s="1">
        <v>43641</v>
      </c>
      <c r="C2730" s="1">
        <v>43808</v>
      </c>
      <c r="D2730" s="2">
        <v>41</v>
      </c>
      <c r="E2730" s="2" t="s">
        <v>1701</v>
      </c>
      <c r="F2730" s="2" t="s">
        <v>1709</v>
      </c>
      <c r="H2730" t="str">
        <f t="shared" si="378"/>
        <v/>
      </c>
      <c r="I2730" t="str">
        <f t="shared" ca="1" si="379"/>
        <v>cliente indisponivel</v>
      </c>
      <c r="J2730" t="str">
        <f t="shared" ca="1" si="380"/>
        <v>Não entregue</v>
      </c>
      <c r="K2730">
        <f t="shared" ca="1" si="381"/>
        <v>2</v>
      </c>
      <c r="L2730">
        <f t="shared" ca="1" si="382"/>
        <v>3</v>
      </c>
      <c r="M2730" s="6" t="str">
        <f t="shared" si="383"/>
        <v>43</v>
      </c>
      <c r="N2730" s="6">
        <v>12</v>
      </c>
      <c r="O2730" s="6">
        <v>2019</v>
      </c>
      <c r="P2730" s="6" t="s">
        <v>1694</v>
      </c>
      <c r="Q2730" s="6">
        <v>12</v>
      </c>
      <c r="R2730" s="6">
        <v>2019</v>
      </c>
      <c r="S2730" s="7">
        <f t="shared" ca="1" si="384"/>
        <v>43642</v>
      </c>
      <c r="T2730" s="7" t="str">
        <f t="shared" si="385"/>
        <v>9</v>
      </c>
      <c r="U2730" s="7">
        <f t="shared" si="386"/>
        <v>43808</v>
      </c>
    </row>
    <row r="2731" spans="1:21" x14ac:dyDescent="0.25">
      <c r="A2731">
        <v>2730</v>
      </c>
      <c r="B2731" s="1">
        <v>43639</v>
      </c>
      <c r="C2731" s="1">
        <v>43825</v>
      </c>
      <c r="D2731" s="2">
        <v>104</v>
      </c>
      <c r="E2731" s="2" t="s">
        <v>1702</v>
      </c>
      <c r="F2731" s="2" t="s">
        <v>1703</v>
      </c>
      <c r="H2731" t="str">
        <f t="shared" ca="1" si="378"/>
        <v>outros</v>
      </c>
      <c r="I2731" t="str">
        <f t="shared" ca="1" si="379"/>
        <v>outros</v>
      </c>
      <c r="J2731" t="str">
        <f t="shared" ca="1" si="380"/>
        <v>Entregue</v>
      </c>
      <c r="K2731">
        <f t="shared" ca="1" si="381"/>
        <v>1</v>
      </c>
      <c r="L2731">
        <f t="shared" ca="1" si="382"/>
        <v>1</v>
      </c>
      <c r="M2731" s="6" t="str">
        <f t="shared" si="383"/>
        <v>43</v>
      </c>
      <c r="N2731" s="6">
        <v>12</v>
      </c>
      <c r="O2731" s="6">
        <v>2019</v>
      </c>
      <c r="P2731" s="6" t="s">
        <v>163</v>
      </c>
      <c r="Q2731" s="6">
        <v>12</v>
      </c>
      <c r="R2731" s="6">
        <v>2019</v>
      </c>
      <c r="S2731" s="7">
        <f t="shared" ca="1" si="384"/>
        <v>43638</v>
      </c>
      <c r="T2731" s="7" t="str">
        <f t="shared" si="385"/>
        <v>26</v>
      </c>
      <c r="U2731" s="7">
        <f t="shared" si="386"/>
        <v>43825</v>
      </c>
    </row>
    <row r="2732" spans="1:21" x14ac:dyDescent="0.25">
      <c r="A2732">
        <v>2731</v>
      </c>
      <c r="B2732" s="1">
        <v>43640</v>
      </c>
      <c r="C2732" s="1">
        <v>43810</v>
      </c>
      <c r="D2732" s="2">
        <v>28</v>
      </c>
      <c r="E2732" s="2" t="s">
        <v>1701</v>
      </c>
      <c r="F2732" s="2" t="s">
        <v>1709</v>
      </c>
      <c r="H2732" t="str">
        <f t="shared" si="378"/>
        <v/>
      </c>
      <c r="I2732" t="str">
        <f t="shared" ca="1" si="379"/>
        <v>outros</v>
      </c>
      <c r="J2732" t="str">
        <f t="shared" ca="1" si="380"/>
        <v>Entregue</v>
      </c>
      <c r="K2732">
        <f t="shared" ca="1" si="381"/>
        <v>1</v>
      </c>
      <c r="L2732">
        <f t="shared" ca="1" si="382"/>
        <v>3</v>
      </c>
      <c r="M2732" s="6" t="str">
        <f t="shared" si="383"/>
        <v>43</v>
      </c>
      <c r="N2732" s="6">
        <v>12</v>
      </c>
      <c r="O2732" s="6">
        <v>2019</v>
      </c>
      <c r="P2732" s="6" t="s">
        <v>71</v>
      </c>
      <c r="Q2732" s="6">
        <v>12</v>
      </c>
      <c r="R2732" s="6">
        <v>2019</v>
      </c>
      <c r="S2732" s="7">
        <f t="shared" ca="1" si="384"/>
        <v>43638</v>
      </c>
      <c r="T2732" s="7" t="str">
        <f t="shared" si="385"/>
        <v>11</v>
      </c>
      <c r="U2732" s="7">
        <f t="shared" si="386"/>
        <v>43810</v>
      </c>
    </row>
    <row r="2733" spans="1:21" x14ac:dyDescent="0.25">
      <c r="A2733">
        <v>2732</v>
      </c>
      <c r="B2733" s="1">
        <v>43638</v>
      </c>
      <c r="C2733" s="1">
        <v>43820</v>
      </c>
      <c r="D2733" s="2">
        <v>56</v>
      </c>
      <c r="E2733" s="2" t="s">
        <v>1701</v>
      </c>
      <c r="F2733" s="2" t="s">
        <v>1709</v>
      </c>
      <c r="H2733" t="str">
        <f t="shared" si="378"/>
        <v/>
      </c>
      <c r="I2733" t="str">
        <f t="shared" ca="1" si="379"/>
        <v>cliente indisponivel</v>
      </c>
      <c r="J2733" t="str">
        <f t="shared" ca="1" si="380"/>
        <v>Não entregue</v>
      </c>
      <c r="K2733">
        <f t="shared" ca="1" si="381"/>
        <v>2</v>
      </c>
      <c r="L2733">
        <f t="shared" ca="1" si="382"/>
        <v>2</v>
      </c>
      <c r="M2733" s="6" t="str">
        <f t="shared" si="383"/>
        <v>43</v>
      </c>
      <c r="N2733" s="6">
        <v>12</v>
      </c>
      <c r="O2733" s="6">
        <v>2019</v>
      </c>
      <c r="P2733" s="6" t="s">
        <v>132</v>
      </c>
      <c r="Q2733" s="6">
        <v>12</v>
      </c>
      <c r="R2733" s="6">
        <v>2019</v>
      </c>
      <c r="S2733" s="7">
        <f t="shared" ca="1" si="384"/>
        <v>43641</v>
      </c>
      <c r="T2733" s="7" t="str">
        <f t="shared" si="385"/>
        <v>21</v>
      </c>
      <c r="U2733" s="7">
        <f t="shared" si="386"/>
        <v>43820</v>
      </c>
    </row>
    <row r="2734" spans="1:21" x14ac:dyDescent="0.25">
      <c r="A2734">
        <v>2733</v>
      </c>
      <c r="B2734" s="1">
        <v>43639</v>
      </c>
      <c r="C2734" s="1">
        <v>43817</v>
      </c>
      <c r="D2734" s="2">
        <v>137</v>
      </c>
      <c r="E2734" s="2" t="s">
        <v>1701</v>
      </c>
      <c r="F2734" s="2" t="s">
        <v>1709</v>
      </c>
      <c r="H2734" t="str">
        <f t="shared" si="378"/>
        <v/>
      </c>
      <c r="I2734" t="str">
        <f t="shared" ca="1" si="379"/>
        <v>cliente indisponivel</v>
      </c>
      <c r="J2734" t="str">
        <f t="shared" ca="1" si="380"/>
        <v>Não entregue</v>
      </c>
      <c r="K2734">
        <f t="shared" ca="1" si="381"/>
        <v>2</v>
      </c>
      <c r="L2734">
        <f t="shared" ca="1" si="382"/>
        <v>3</v>
      </c>
      <c r="M2734" s="6" t="str">
        <f t="shared" si="383"/>
        <v>43</v>
      </c>
      <c r="N2734" s="6">
        <v>12</v>
      </c>
      <c r="O2734" s="6">
        <v>2019</v>
      </c>
      <c r="P2734" s="6" t="s">
        <v>114</v>
      </c>
      <c r="Q2734" s="6">
        <v>12</v>
      </c>
      <c r="R2734" s="6">
        <v>2019</v>
      </c>
      <c r="S2734" s="7">
        <f t="shared" ca="1" si="384"/>
        <v>43639</v>
      </c>
      <c r="T2734" s="7" t="str">
        <f t="shared" si="385"/>
        <v>18</v>
      </c>
      <c r="U2734" s="7">
        <f t="shared" si="386"/>
        <v>43817</v>
      </c>
    </row>
    <row r="2735" spans="1:21" x14ac:dyDescent="0.25">
      <c r="A2735">
        <v>2734</v>
      </c>
      <c r="B2735" s="1">
        <v>43641</v>
      </c>
      <c r="C2735" s="1">
        <v>43823</v>
      </c>
      <c r="D2735" s="2">
        <v>109</v>
      </c>
      <c r="E2735" s="2" t="s">
        <v>1702</v>
      </c>
      <c r="F2735" s="2" t="s">
        <v>1704</v>
      </c>
      <c r="H2735" t="str">
        <f t="shared" ca="1" si="378"/>
        <v>cliente indisponivel</v>
      </c>
      <c r="I2735" t="str">
        <f t="shared" ca="1" si="379"/>
        <v>cliente indisponivel</v>
      </c>
      <c r="J2735" t="str">
        <f t="shared" ca="1" si="380"/>
        <v>Não entregue</v>
      </c>
      <c r="K2735">
        <f t="shared" ca="1" si="381"/>
        <v>2</v>
      </c>
      <c r="L2735">
        <f t="shared" ca="1" si="382"/>
        <v>1</v>
      </c>
      <c r="M2735" s="6" t="str">
        <f t="shared" si="383"/>
        <v>43</v>
      </c>
      <c r="N2735" s="6">
        <v>12</v>
      </c>
      <c r="O2735" s="6">
        <v>2019</v>
      </c>
      <c r="P2735" s="6" t="s">
        <v>151</v>
      </c>
      <c r="Q2735" s="6">
        <v>12</v>
      </c>
      <c r="R2735" s="6">
        <v>2019</v>
      </c>
      <c r="S2735" s="7">
        <f t="shared" ca="1" si="384"/>
        <v>43641</v>
      </c>
      <c r="T2735" s="7" t="str">
        <f t="shared" si="385"/>
        <v>24</v>
      </c>
      <c r="U2735" s="7">
        <f t="shared" si="386"/>
        <v>43823</v>
      </c>
    </row>
    <row r="2736" spans="1:21" x14ac:dyDescent="0.25">
      <c r="A2736">
        <v>2735</v>
      </c>
      <c r="B2736" s="1">
        <v>43639</v>
      </c>
      <c r="C2736" s="1">
        <v>43819</v>
      </c>
      <c r="D2736" s="2">
        <v>33</v>
      </c>
      <c r="E2736" s="2" t="s">
        <v>1701</v>
      </c>
      <c r="F2736" s="2" t="s">
        <v>1709</v>
      </c>
      <c r="H2736" t="str">
        <f t="shared" si="378"/>
        <v/>
      </c>
      <c r="I2736" t="str">
        <f t="shared" ca="1" si="379"/>
        <v>cliente indisponivel</v>
      </c>
      <c r="J2736" t="str">
        <f t="shared" ca="1" si="380"/>
        <v>Não entregue</v>
      </c>
      <c r="K2736">
        <f t="shared" ca="1" si="381"/>
        <v>2</v>
      </c>
      <c r="L2736">
        <f t="shared" ca="1" si="382"/>
        <v>2</v>
      </c>
      <c r="M2736" s="6" t="str">
        <f t="shared" si="383"/>
        <v>43</v>
      </c>
      <c r="N2736" s="6">
        <v>12</v>
      </c>
      <c r="O2736" s="6">
        <v>2019</v>
      </c>
      <c r="P2736" s="6" t="s">
        <v>126</v>
      </c>
      <c r="Q2736" s="6">
        <v>12</v>
      </c>
      <c r="R2736" s="6">
        <v>2019</v>
      </c>
      <c r="S2736" s="7">
        <f t="shared" ca="1" si="384"/>
        <v>43640</v>
      </c>
      <c r="T2736" s="7" t="str">
        <f t="shared" si="385"/>
        <v>20</v>
      </c>
      <c r="U2736" s="7">
        <f t="shared" si="386"/>
        <v>43819</v>
      </c>
    </row>
    <row r="2737" spans="1:21" x14ac:dyDescent="0.25">
      <c r="A2737">
        <v>2736</v>
      </c>
      <c r="B2737" s="1">
        <v>43641</v>
      </c>
      <c r="C2737" s="1">
        <v>43814</v>
      </c>
      <c r="D2737" s="2">
        <v>157</v>
      </c>
      <c r="E2737" s="2" t="s">
        <v>1701</v>
      </c>
      <c r="F2737" s="2" t="s">
        <v>1709</v>
      </c>
      <c r="H2737" t="str">
        <f t="shared" si="378"/>
        <v/>
      </c>
      <c r="I2737" t="str">
        <f t="shared" ca="1" si="379"/>
        <v>outros</v>
      </c>
      <c r="J2737" t="str">
        <f t="shared" ca="1" si="380"/>
        <v>Entregue</v>
      </c>
      <c r="K2737">
        <f t="shared" ca="1" si="381"/>
        <v>1</v>
      </c>
      <c r="L2737">
        <f t="shared" ca="1" si="382"/>
        <v>2</v>
      </c>
      <c r="M2737" s="6" t="str">
        <f t="shared" si="383"/>
        <v>43</v>
      </c>
      <c r="N2737" s="6">
        <v>12</v>
      </c>
      <c r="O2737" s="6">
        <v>2019</v>
      </c>
      <c r="P2737" s="6" t="s">
        <v>95</v>
      </c>
      <c r="Q2737" s="6">
        <v>12</v>
      </c>
      <c r="R2737" s="6">
        <v>2019</v>
      </c>
      <c r="S2737" s="7">
        <f t="shared" ca="1" si="384"/>
        <v>43639</v>
      </c>
      <c r="T2737" s="7" t="str">
        <f t="shared" si="385"/>
        <v>15</v>
      </c>
      <c r="U2737" s="7">
        <f t="shared" si="386"/>
        <v>43814</v>
      </c>
    </row>
    <row r="2738" spans="1:21" x14ac:dyDescent="0.25">
      <c r="A2738">
        <v>2737</v>
      </c>
      <c r="B2738" s="1">
        <v>43638</v>
      </c>
      <c r="C2738" s="1">
        <v>43821</v>
      </c>
      <c r="D2738" s="2">
        <v>155</v>
      </c>
      <c r="E2738" s="2" t="s">
        <v>1701</v>
      </c>
      <c r="F2738" s="2" t="s">
        <v>1709</v>
      </c>
      <c r="H2738" t="str">
        <f t="shared" si="378"/>
        <v/>
      </c>
      <c r="I2738" t="str">
        <f t="shared" ca="1" si="379"/>
        <v>cliente indisponivel</v>
      </c>
      <c r="J2738" t="str">
        <f t="shared" ca="1" si="380"/>
        <v>Não entregue</v>
      </c>
      <c r="K2738">
        <f t="shared" ca="1" si="381"/>
        <v>2</v>
      </c>
      <c r="L2738">
        <f t="shared" ca="1" si="382"/>
        <v>2</v>
      </c>
      <c r="M2738" s="6" t="str">
        <f t="shared" si="383"/>
        <v>43</v>
      </c>
      <c r="N2738" s="6">
        <v>12</v>
      </c>
      <c r="O2738" s="6">
        <v>2019</v>
      </c>
      <c r="P2738" s="6" t="s">
        <v>138</v>
      </c>
      <c r="Q2738" s="6">
        <v>12</v>
      </c>
      <c r="R2738" s="6">
        <v>2019</v>
      </c>
      <c r="S2738" s="7">
        <f t="shared" ca="1" si="384"/>
        <v>43639</v>
      </c>
      <c r="T2738" s="7" t="str">
        <f t="shared" si="385"/>
        <v>22</v>
      </c>
      <c r="U2738" s="7">
        <f t="shared" si="386"/>
        <v>43821</v>
      </c>
    </row>
    <row r="2739" spans="1:21" x14ac:dyDescent="0.25">
      <c r="A2739">
        <v>2738</v>
      </c>
      <c r="B2739" s="1">
        <v>43640</v>
      </c>
      <c r="C2739" s="1">
        <v>43803</v>
      </c>
      <c r="D2739" s="2">
        <v>191</v>
      </c>
      <c r="E2739" s="2" t="s">
        <v>1702</v>
      </c>
      <c r="F2739" s="2" t="s">
        <v>1704</v>
      </c>
      <c r="H2739" t="str">
        <f t="shared" ca="1" si="378"/>
        <v>outros</v>
      </c>
      <c r="I2739" t="str">
        <f t="shared" ca="1" si="379"/>
        <v>outros</v>
      </c>
      <c r="J2739" t="str">
        <f t="shared" ca="1" si="380"/>
        <v>Entregue</v>
      </c>
      <c r="K2739">
        <f t="shared" ca="1" si="381"/>
        <v>1</v>
      </c>
      <c r="L2739">
        <f t="shared" ca="1" si="382"/>
        <v>3</v>
      </c>
      <c r="M2739" s="6" t="str">
        <f t="shared" si="383"/>
        <v>43</v>
      </c>
      <c r="N2739" s="6">
        <v>12</v>
      </c>
      <c r="O2739" s="6">
        <v>2019</v>
      </c>
      <c r="P2739" s="6" t="s">
        <v>1698</v>
      </c>
      <c r="Q2739" s="6">
        <v>12</v>
      </c>
      <c r="R2739" s="6">
        <v>2019</v>
      </c>
      <c r="S2739" s="7">
        <f t="shared" ca="1" si="384"/>
        <v>43642</v>
      </c>
      <c r="T2739" s="7" t="str">
        <f t="shared" si="385"/>
        <v>4</v>
      </c>
      <c r="U2739" s="7">
        <f t="shared" si="386"/>
        <v>43803</v>
      </c>
    </row>
    <row r="2740" spans="1:21" x14ac:dyDescent="0.25">
      <c r="A2740">
        <v>2739</v>
      </c>
      <c r="B2740" s="1">
        <v>43641</v>
      </c>
      <c r="C2740" s="1">
        <v>43821</v>
      </c>
      <c r="D2740" s="2">
        <v>133</v>
      </c>
      <c r="E2740" s="2" t="s">
        <v>1702</v>
      </c>
      <c r="F2740" s="2" t="s">
        <v>1703</v>
      </c>
      <c r="H2740" t="str">
        <f t="shared" ca="1" si="378"/>
        <v>cliente indisponivel</v>
      </c>
      <c r="I2740" t="str">
        <f t="shared" ca="1" si="379"/>
        <v>cliente indisponivel</v>
      </c>
      <c r="J2740" t="str">
        <f t="shared" ca="1" si="380"/>
        <v>Não entregue</v>
      </c>
      <c r="K2740">
        <f t="shared" ca="1" si="381"/>
        <v>2</v>
      </c>
      <c r="L2740">
        <f t="shared" ca="1" si="382"/>
        <v>3</v>
      </c>
      <c r="M2740" s="6" t="str">
        <f t="shared" si="383"/>
        <v>43</v>
      </c>
      <c r="N2740" s="6">
        <v>12</v>
      </c>
      <c r="O2740" s="6">
        <v>2019</v>
      </c>
      <c r="P2740" s="6" t="s">
        <v>138</v>
      </c>
      <c r="Q2740" s="6">
        <v>12</v>
      </c>
      <c r="R2740" s="6">
        <v>2019</v>
      </c>
      <c r="S2740" s="7">
        <f t="shared" ca="1" si="384"/>
        <v>43638</v>
      </c>
      <c r="T2740" s="7" t="str">
        <f t="shared" si="385"/>
        <v>22</v>
      </c>
      <c r="U2740" s="7">
        <f t="shared" si="386"/>
        <v>43821</v>
      </c>
    </row>
    <row r="2741" spans="1:21" x14ac:dyDescent="0.25">
      <c r="A2741">
        <v>2740</v>
      </c>
      <c r="B2741" s="1">
        <v>43640</v>
      </c>
      <c r="C2741" s="1">
        <v>43806</v>
      </c>
      <c r="D2741" s="2">
        <v>177</v>
      </c>
      <c r="E2741" s="2" t="s">
        <v>1701</v>
      </c>
      <c r="F2741" s="2" t="s">
        <v>1709</v>
      </c>
      <c r="H2741" t="str">
        <f t="shared" si="378"/>
        <v/>
      </c>
      <c r="I2741" t="str">
        <f t="shared" ca="1" si="379"/>
        <v>cliente indisponivel</v>
      </c>
      <c r="J2741" t="str">
        <f t="shared" ca="1" si="380"/>
        <v>Não entregue</v>
      </c>
      <c r="K2741">
        <f t="shared" ca="1" si="381"/>
        <v>2</v>
      </c>
      <c r="L2741">
        <f t="shared" ca="1" si="382"/>
        <v>3</v>
      </c>
      <c r="M2741" s="6" t="str">
        <f t="shared" si="383"/>
        <v>43</v>
      </c>
      <c r="N2741" s="6">
        <v>12</v>
      </c>
      <c r="O2741" s="6">
        <v>2019</v>
      </c>
      <c r="P2741" s="6" t="s">
        <v>1697</v>
      </c>
      <c r="Q2741" s="6">
        <v>12</v>
      </c>
      <c r="R2741" s="6">
        <v>2019</v>
      </c>
      <c r="S2741" s="7">
        <f t="shared" ca="1" si="384"/>
        <v>43638</v>
      </c>
      <c r="T2741" s="7" t="str">
        <f t="shared" si="385"/>
        <v>7</v>
      </c>
      <c r="U2741" s="7">
        <f t="shared" si="386"/>
        <v>43806</v>
      </c>
    </row>
    <row r="2742" spans="1:21" x14ac:dyDescent="0.25">
      <c r="A2742">
        <v>2741</v>
      </c>
      <c r="B2742" s="1">
        <v>43642</v>
      </c>
      <c r="C2742" s="1">
        <v>43808</v>
      </c>
      <c r="D2742" s="2">
        <v>61</v>
      </c>
      <c r="E2742" s="2" t="s">
        <v>1702</v>
      </c>
      <c r="F2742" s="2" t="s">
        <v>1703</v>
      </c>
      <c r="H2742" t="str">
        <f t="shared" ca="1" si="378"/>
        <v>cliente indisponivel</v>
      </c>
      <c r="I2742" t="str">
        <f t="shared" ca="1" si="379"/>
        <v>cliente indisponivel</v>
      </c>
      <c r="J2742" t="str">
        <f t="shared" ca="1" si="380"/>
        <v>Não entregue</v>
      </c>
      <c r="K2742">
        <f t="shared" ca="1" si="381"/>
        <v>2</v>
      </c>
      <c r="L2742">
        <f t="shared" ca="1" si="382"/>
        <v>2</v>
      </c>
      <c r="M2742" s="6" t="str">
        <f t="shared" si="383"/>
        <v>43</v>
      </c>
      <c r="N2742" s="6">
        <v>12</v>
      </c>
      <c r="O2742" s="6">
        <v>2019</v>
      </c>
      <c r="P2742" s="6" t="s">
        <v>1694</v>
      </c>
      <c r="Q2742" s="6">
        <v>12</v>
      </c>
      <c r="R2742" s="6">
        <v>2019</v>
      </c>
      <c r="S2742" s="7">
        <f t="shared" ca="1" si="384"/>
        <v>43639</v>
      </c>
      <c r="T2742" s="7" t="str">
        <f t="shared" si="385"/>
        <v>9</v>
      </c>
      <c r="U2742" s="7">
        <f t="shared" si="386"/>
        <v>43808</v>
      </c>
    </row>
    <row r="2743" spans="1:21" x14ac:dyDescent="0.25">
      <c r="A2743">
        <v>2742</v>
      </c>
      <c r="B2743" s="1">
        <v>43638</v>
      </c>
      <c r="C2743" s="1">
        <v>43803</v>
      </c>
      <c r="D2743" s="2">
        <v>181</v>
      </c>
      <c r="E2743" s="2" t="s">
        <v>1702</v>
      </c>
      <c r="F2743" s="2" t="s">
        <v>1703</v>
      </c>
      <c r="H2743" t="str">
        <f t="shared" ca="1" si="378"/>
        <v>cliente indisponivel</v>
      </c>
      <c r="I2743" t="str">
        <f t="shared" ca="1" si="379"/>
        <v>cliente indisponivel</v>
      </c>
      <c r="J2743" t="str">
        <f t="shared" ca="1" si="380"/>
        <v>Não entregue</v>
      </c>
      <c r="K2743">
        <f t="shared" ca="1" si="381"/>
        <v>2</v>
      </c>
      <c r="L2743">
        <f t="shared" ca="1" si="382"/>
        <v>2</v>
      </c>
      <c r="M2743" s="6" t="str">
        <f t="shared" si="383"/>
        <v>43</v>
      </c>
      <c r="N2743" s="6">
        <v>12</v>
      </c>
      <c r="O2743" s="6">
        <v>2019</v>
      </c>
      <c r="P2743" s="6" t="s">
        <v>1698</v>
      </c>
      <c r="Q2743" s="6">
        <v>12</v>
      </c>
      <c r="R2743" s="6">
        <v>2019</v>
      </c>
      <c r="S2743" s="7">
        <f t="shared" ca="1" si="384"/>
        <v>43639</v>
      </c>
      <c r="T2743" s="7" t="str">
        <f t="shared" si="385"/>
        <v>4</v>
      </c>
      <c r="U2743" s="7">
        <f t="shared" si="386"/>
        <v>43803</v>
      </c>
    </row>
    <row r="2744" spans="1:21" x14ac:dyDescent="0.25">
      <c r="A2744">
        <v>2743</v>
      </c>
      <c r="B2744" s="1">
        <v>43640</v>
      </c>
      <c r="C2744" s="1">
        <v>43809</v>
      </c>
      <c r="D2744" s="2">
        <v>172</v>
      </c>
      <c r="E2744" s="2" t="s">
        <v>1702</v>
      </c>
      <c r="F2744" s="2" t="s">
        <v>1704</v>
      </c>
      <c r="H2744" t="str">
        <f t="shared" ca="1" si="378"/>
        <v>outros</v>
      </c>
      <c r="I2744" t="str">
        <f t="shared" ca="1" si="379"/>
        <v>outros</v>
      </c>
      <c r="J2744" t="str">
        <f t="shared" ca="1" si="380"/>
        <v>Entregue</v>
      </c>
      <c r="K2744">
        <f t="shared" ca="1" si="381"/>
        <v>1</v>
      </c>
      <c r="L2744">
        <f t="shared" ca="1" si="382"/>
        <v>2</v>
      </c>
      <c r="M2744" s="6" t="str">
        <f t="shared" si="383"/>
        <v>43</v>
      </c>
      <c r="N2744" s="6">
        <v>12</v>
      </c>
      <c r="O2744" s="6">
        <v>2019</v>
      </c>
      <c r="P2744" s="6" t="s">
        <v>65</v>
      </c>
      <c r="Q2744" s="6">
        <v>12</v>
      </c>
      <c r="R2744" s="6">
        <v>2019</v>
      </c>
      <c r="S2744" s="7">
        <f t="shared" ca="1" si="384"/>
        <v>43639</v>
      </c>
      <c r="T2744" s="7" t="str">
        <f t="shared" si="385"/>
        <v>10</v>
      </c>
      <c r="U2744" s="7">
        <f t="shared" si="386"/>
        <v>43809</v>
      </c>
    </row>
    <row r="2745" spans="1:21" x14ac:dyDescent="0.25">
      <c r="A2745">
        <v>2744</v>
      </c>
      <c r="B2745" s="1">
        <v>43641</v>
      </c>
      <c r="C2745" s="1">
        <v>43818</v>
      </c>
      <c r="D2745" s="2">
        <v>168</v>
      </c>
      <c r="E2745" s="2" t="s">
        <v>1702</v>
      </c>
      <c r="F2745" s="2" t="s">
        <v>1704</v>
      </c>
      <c r="H2745" t="str">
        <f t="shared" ca="1" si="378"/>
        <v>outros</v>
      </c>
      <c r="I2745" t="str">
        <f t="shared" ca="1" si="379"/>
        <v>outros</v>
      </c>
      <c r="J2745" t="str">
        <f t="shared" ca="1" si="380"/>
        <v>Entregue</v>
      </c>
      <c r="K2745">
        <f t="shared" ca="1" si="381"/>
        <v>1</v>
      </c>
      <c r="L2745">
        <f t="shared" ca="1" si="382"/>
        <v>2</v>
      </c>
      <c r="M2745" s="6" t="str">
        <f t="shared" si="383"/>
        <v>43</v>
      </c>
      <c r="N2745" s="6">
        <v>12</v>
      </c>
      <c r="O2745" s="6">
        <v>2019</v>
      </c>
      <c r="P2745" s="6" t="s">
        <v>120</v>
      </c>
      <c r="Q2745" s="6">
        <v>12</v>
      </c>
      <c r="R2745" s="6">
        <v>2019</v>
      </c>
      <c r="S2745" s="7">
        <f t="shared" ca="1" si="384"/>
        <v>43641</v>
      </c>
      <c r="T2745" s="7" t="str">
        <f t="shared" si="385"/>
        <v>19</v>
      </c>
      <c r="U2745" s="7">
        <f t="shared" si="386"/>
        <v>43818</v>
      </c>
    </row>
    <row r="2746" spans="1:21" x14ac:dyDescent="0.25">
      <c r="A2746">
        <v>2745</v>
      </c>
      <c r="B2746" s="1">
        <v>43640</v>
      </c>
      <c r="C2746" s="1">
        <v>43808</v>
      </c>
      <c r="D2746" s="2">
        <v>27</v>
      </c>
      <c r="E2746" s="2" t="s">
        <v>1702</v>
      </c>
      <c r="F2746" s="2" t="s">
        <v>1703</v>
      </c>
      <c r="H2746" t="str">
        <f t="shared" ca="1" si="378"/>
        <v>outros</v>
      </c>
      <c r="I2746" t="str">
        <f t="shared" ca="1" si="379"/>
        <v>outros</v>
      </c>
      <c r="J2746" t="str">
        <f t="shared" ca="1" si="380"/>
        <v>Entregue</v>
      </c>
      <c r="K2746">
        <f t="shared" ca="1" si="381"/>
        <v>1</v>
      </c>
      <c r="L2746">
        <f t="shared" ca="1" si="382"/>
        <v>2</v>
      </c>
      <c r="M2746" s="6" t="str">
        <f t="shared" si="383"/>
        <v>43</v>
      </c>
      <c r="N2746" s="6">
        <v>12</v>
      </c>
      <c r="O2746" s="6">
        <v>2019</v>
      </c>
      <c r="P2746" s="6" t="s">
        <v>1694</v>
      </c>
      <c r="Q2746" s="6">
        <v>12</v>
      </c>
      <c r="R2746" s="6">
        <v>2019</v>
      </c>
      <c r="S2746" s="7">
        <f t="shared" ca="1" si="384"/>
        <v>43642</v>
      </c>
      <c r="T2746" s="7" t="str">
        <f t="shared" si="385"/>
        <v>9</v>
      </c>
      <c r="U2746" s="7">
        <f t="shared" si="386"/>
        <v>43808</v>
      </c>
    </row>
    <row r="2747" spans="1:21" x14ac:dyDescent="0.25">
      <c r="A2747">
        <v>2746</v>
      </c>
      <c r="B2747" s="1">
        <v>43641</v>
      </c>
      <c r="C2747" s="1">
        <v>43825</v>
      </c>
      <c r="D2747" s="2">
        <v>136</v>
      </c>
      <c r="E2747" s="2" t="s">
        <v>1701</v>
      </c>
      <c r="F2747" s="2" t="s">
        <v>1709</v>
      </c>
      <c r="H2747" t="str">
        <f t="shared" si="378"/>
        <v/>
      </c>
      <c r="I2747" t="str">
        <f t="shared" ca="1" si="379"/>
        <v>cliente indisponivel</v>
      </c>
      <c r="J2747" t="str">
        <f t="shared" ca="1" si="380"/>
        <v>Não entregue</v>
      </c>
      <c r="K2747">
        <f t="shared" ca="1" si="381"/>
        <v>2</v>
      </c>
      <c r="L2747">
        <f t="shared" ca="1" si="382"/>
        <v>2</v>
      </c>
      <c r="M2747" s="6" t="str">
        <f t="shared" si="383"/>
        <v>43</v>
      </c>
      <c r="N2747" s="6">
        <v>12</v>
      </c>
      <c r="O2747" s="6">
        <v>2019</v>
      </c>
      <c r="P2747" s="6" t="s">
        <v>163</v>
      </c>
      <c r="Q2747" s="6">
        <v>12</v>
      </c>
      <c r="R2747" s="6">
        <v>2019</v>
      </c>
      <c r="S2747" s="7">
        <f t="shared" ca="1" si="384"/>
        <v>43638</v>
      </c>
      <c r="T2747" s="7" t="str">
        <f t="shared" si="385"/>
        <v>26</v>
      </c>
      <c r="U2747" s="7">
        <f t="shared" si="386"/>
        <v>43825</v>
      </c>
    </row>
    <row r="2748" spans="1:21" x14ac:dyDescent="0.25">
      <c r="A2748">
        <v>2747</v>
      </c>
      <c r="B2748" s="1">
        <v>43638</v>
      </c>
      <c r="C2748" s="1">
        <v>43820</v>
      </c>
      <c r="D2748" s="2">
        <v>66</v>
      </c>
      <c r="E2748" s="2" t="s">
        <v>1702</v>
      </c>
      <c r="F2748" s="2" t="s">
        <v>1703</v>
      </c>
      <c r="H2748" t="str">
        <f t="shared" ca="1" si="378"/>
        <v>cliente indisponivel</v>
      </c>
      <c r="I2748" t="str">
        <f t="shared" ca="1" si="379"/>
        <v>cliente indisponivel</v>
      </c>
      <c r="J2748" t="str">
        <f t="shared" ca="1" si="380"/>
        <v>Não entregue</v>
      </c>
      <c r="K2748">
        <f t="shared" ca="1" si="381"/>
        <v>2</v>
      </c>
      <c r="L2748">
        <f t="shared" ca="1" si="382"/>
        <v>2</v>
      </c>
      <c r="M2748" s="6" t="str">
        <f t="shared" si="383"/>
        <v>43</v>
      </c>
      <c r="N2748" s="6">
        <v>12</v>
      </c>
      <c r="O2748" s="6">
        <v>2019</v>
      </c>
      <c r="P2748" s="6" t="s">
        <v>132</v>
      </c>
      <c r="Q2748" s="6">
        <v>12</v>
      </c>
      <c r="R2748" s="6">
        <v>2019</v>
      </c>
      <c r="S2748" s="7">
        <f t="shared" ca="1" si="384"/>
        <v>43642</v>
      </c>
      <c r="T2748" s="7" t="str">
        <f t="shared" si="385"/>
        <v>21</v>
      </c>
      <c r="U2748" s="7">
        <f t="shared" si="386"/>
        <v>43820</v>
      </c>
    </row>
    <row r="2749" spans="1:21" x14ac:dyDescent="0.25">
      <c r="A2749">
        <v>2748</v>
      </c>
      <c r="B2749" s="1">
        <v>43642</v>
      </c>
      <c r="C2749" s="1">
        <v>43825</v>
      </c>
      <c r="D2749" s="2">
        <v>208</v>
      </c>
      <c r="E2749" s="2" t="s">
        <v>1701</v>
      </c>
      <c r="F2749" s="2" t="s">
        <v>1709</v>
      </c>
      <c r="H2749" t="str">
        <f t="shared" si="378"/>
        <v/>
      </c>
      <c r="I2749" t="str">
        <f t="shared" ca="1" si="379"/>
        <v>outros</v>
      </c>
      <c r="J2749" t="str">
        <f t="shared" ca="1" si="380"/>
        <v>Entregue</v>
      </c>
      <c r="K2749">
        <f t="shared" ca="1" si="381"/>
        <v>1</v>
      </c>
      <c r="L2749">
        <f t="shared" ca="1" si="382"/>
        <v>2</v>
      </c>
      <c r="M2749" s="6" t="str">
        <f t="shared" si="383"/>
        <v>43</v>
      </c>
      <c r="N2749" s="6">
        <v>12</v>
      </c>
      <c r="O2749" s="6">
        <v>2019</v>
      </c>
      <c r="P2749" s="6" t="s">
        <v>163</v>
      </c>
      <c r="Q2749" s="6">
        <v>12</v>
      </c>
      <c r="R2749" s="6">
        <v>2019</v>
      </c>
      <c r="S2749" s="7">
        <f t="shared" ca="1" si="384"/>
        <v>43640</v>
      </c>
      <c r="T2749" s="7" t="str">
        <f t="shared" si="385"/>
        <v>26</v>
      </c>
      <c r="U2749" s="7">
        <f t="shared" si="386"/>
        <v>43825</v>
      </c>
    </row>
    <row r="2750" spans="1:21" x14ac:dyDescent="0.25">
      <c r="A2750">
        <v>2749</v>
      </c>
      <c r="B2750" s="1">
        <v>43641</v>
      </c>
      <c r="C2750" s="1">
        <v>43801</v>
      </c>
      <c r="D2750" s="2">
        <v>111</v>
      </c>
      <c r="E2750" s="2" t="s">
        <v>1701</v>
      </c>
      <c r="F2750" s="2" t="s">
        <v>1709</v>
      </c>
      <c r="H2750" t="str">
        <f t="shared" si="378"/>
        <v/>
      </c>
      <c r="I2750" t="str">
        <f t="shared" ca="1" si="379"/>
        <v>cliente indisponivel</v>
      </c>
      <c r="J2750" t="str">
        <f t="shared" ca="1" si="380"/>
        <v>Não entregue</v>
      </c>
      <c r="K2750">
        <f t="shared" ca="1" si="381"/>
        <v>2</v>
      </c>
      <c r="L2750">
        <f t="shared" ca="1" si="382"/>
        <v>1</v>
      </c>
      <c r="M2750" s="6" t="str">
        <f t="shared" si="383"/>
        <v>43</v>
      </c>
      <c r="N2750" s="6">
        <v>12</v>
      </c>
      <c r="O2750" s="6">
        <v>2019</v>
      </c>
      <c r="P2750" s="6" t="s">
        <v>1699</v>
      </c>
      <c r="Q2750" s="6">
        <v>12</v>
      </c>
      <c r="R2750" s="6">
        <v>2019</v>
      </c>
      <c r="S2750" s="7">
        <f t="shared" ca="1" si="384"/>
        <v>43640</v>
      </c>
      <c r="T2750" s="7" t="str">
        <f t="shared" si="385"/>
        <v>2</v>
      </c>
      <c r="U2750" s="7">
        <f t="shared" si="386"/>
        <v>43801</v>
      </c>
    </row>
    <row r="2751" spans="1:21" x14ac:dyDescent="0.25">
      <c r="A2751">
        <v>2750</v>
      </c>
      <c r="B2751" s="1">
        <v>43641</v>
      </c>
      <c r="C2751" s="1">
        <v>43825</v>
      </c>
      <c r="D2751" s="2">
        <v>167</v>
      </c>
      <c r="E2751" s="2" t="s">
        <v>1701</v>
      </c>
      <c r="F2751" s="2" t="s">
        <v>1709</v>
      </c>
      <c r="H2751" t="str">
        <f t="shared" si="378"/>
        <v/>
      </c>
      <c r="I2751" t="str">
        <f t="shared" ca="1" si="379"/>
        <v>cliente indisponivel</v>
      </c>
      <c r="J2751" t="str">
        <f t="shared" ca="1" si="380"/>
        <v>Não entregue</v>
      </c>
      <c r="K2751">
        <f t="shared" ca="1" si="381"/>
        <v>2</v>
      </c>
      <c r="L2751">
        <f t="shared" ca="1" si="382"/>
        <v>3</v>
      </c>
      <c r="M2751" s="6" t="str">
        <f t="shared" si="383"/>
        <v>43</v>
      </c>
      <c r="N2751" s="6">
        <v>12</v>
      </c>
      <c r="O2751" s="6">
        <v>2019</v>
      </c>
      <c r="P2751" s="6" t="s">
        <v>163</v>
      </c>
      <c r="Q2751" s="6">
        <v>12</v>
      </c>
      <c r="R2751" s="6">
        <v>2019</v>
      </c>
      <c r="S2751" s="7">
        <f t="shared" ca="1" si="384"/>
        <v>43640</v>
      </c>
      <c r="T2751" s="7" t="str">
        <f t="shared" si="385"/>
        <v>26</v>
      </c>
      <c r="U2751" s="7">
        <f t="shared" si="386"/>
        <v>43825</v>
      </c>
    </row>
    <row r="2752" spans="1:21" x14ac:dyDescent="0.25">
      <c r="A2752">
        <v>2751</v>
      </c>
      <c r="B2752" s="1">
        <v>43640</v>
      </c>
      <c r="C2752" s="1">
        <v>43804</v>
      </c>
      <c r="D2752" s="2">
        <v>108</v>
      </c>
      <c r="E2752" s="2" t="s">
        <v>1701</v>
      </c>
      <c r="F2752" s="2" t="s">
        <v>1709</v>
      </c>
      <c r="H2752" t="str">
        <f t="shared" si="378"/>
        <v/>
      </c>
      <c r="I2752" t="str">
        <f t="shared" ca="1" si="379"/>
        <v>cliente indisponivel</v>
      </c>
      <c r="J2752" t="str">
        <f t="shared" ca="1" si="380"/>
        <v>Não entregue</v>
      </c>
      <c r="K2752">
        <f t="shared" ca="1" si="381"/>
        <v>2</v>
      </c>
      <c r="L2752">
        <f t="shared" ca="1" si="382"/>
        <v>2</v>
      </c>
      <c r="M2752" s="6" t="str">
        <f t="shared" si="383"/>
        <v>43</v>
      </c>
      <c r="N2752" s="6">
        <v>12</v>
      </c>
      <c r="O2752" s="6">
        <v>2019</v>
      </c>
      <c r="P2752" s="6" t="s">
        <v>1695</v>
      </c>
      <c r="Q2752" s="6">
        <v>12</v>
      </c>
      <c r="R2752" s="6">
        <v>2019</v>
      </c>
      <c r="S2752" s="7">
        <f t="shared" ca="1" si="384"/>
        <v>43641</v>
      </c>
      <c r="T2752" s="7" t="str">
        <f t="shared" si="385"/>
        <v>5</v>
      </c>
      <c r="U2752" s="7">
        <f t="shared" si="386"/>
        <v>43804</v>
      </c>
    </row>
    <row r="2753" spans="1:21" x14ac:dyDescent="0.25">
      <c r="A2753">
        <v>2752</v>
      </c>
      <c r="B2753" s="1">
        <v>43642</v>
      </c>
      <c r="C2753" s="1">
        <v>43817</v>
      </c>
      <c r="D2753" s="2">
        <v>58</v>
      </c>
      <c r="E2753" s="2" t="s">
        <v>1702</v>
      </c>
      <c r="F2753" s="2" t="s">
        <v>1704</v>
      </c>
      <c r="H2753" t="str">
        <f t="shared" ca="1" si="378"/>
        <v>cliente indisponivel</v>
      </c>
      <c r="I2753" t="str">
        <f t="shared" ca="1" si="379"/>
        <v>cliente indisponivel</v>
      </c>
      <c r="J2753" t="str">
        <f t="shared" ca="1" si="380"/>
        <v>Não entregue</v>
      </c>
      <c r="K2753">
        <f t="shared" ca="1" si="381"/>
        <v>2</v>
      </c>
      <c r="L2753">
        <f t="shared" ca="1" si="382"/>
        <v>2</v>
      </c>
      <c r="M2753" s="6" t="str">
        <f t="shared" si="383"/>
        <v>43</v>
      </c>
      <c r="N2753" s="6">
        <v>12</v>
      </c>
      <c r="O2753" s="6">
        <v>2019</v>
      </c>
      <c r="P2753" s="6" t="s">
        <v>114</v>
      </c>
      <c r="Q2753" s="6">
        <v>12</v>
      </c>
      <c r="R2753" s="6">
        <v>2019</v>
      </c>
      <c r="S2753" s="7">
        <f t="shared" ca="1" si="384"/>
        <v>43642</v>
      </c>
      <c r="T2753" s="7" t="str">
        <f t="shared" si="385"/>
        <v>18</v>
      </c>
      <c r="U2753" s="7">
        <f t="shared" si="386"/>
        <v>43817</v>
      </c>
    </row>
    <row r="2754" spans="1:21" x14ac:dyDescent="0.25">
      <c r="A2754">
        <v>2753</v>
      </c>
      <c r="B2754" s="1">
        <v>43641</v>
      </c>
      <c r="C2754" s="1">
        <v>43806</v>
      </c>
      <c r="D2754" s="2">
        <v>204</v>
      </c>
      <c r="E2754" s="2" t="s">
        <v>1701</v>
      </c>
      <c r="F2754" s="2" t="s">
        <v>1709</v>
      </c>
      <c r="H2754" t="str">
        <f t="shared" si="378"/>
        <v/>
      </c>
      <c r="I2754" t="str">
        <f t="shared" ca="1" si="379"/>
        <v>cliente indisponivel</v>
      </c>
      <c r="J2754" t="str">
        <f t="shared" ca="1" si="380"/>
        <v>Não entregue</v>
      </c>
      <c r="K2754">
        <f t="shared" ca="1" si="381"/>
        <v>2</v>
      </c>
      <c r="L2754">
        <f t="shared" ca="1" si="382"/>
        <v>2</v>
      </c>
      <c r="M2754" s="6" t="str">
        <f t="shared" si="383"/>
        <v>43</v>
      </c>
      <c r="N2754" s="6">
        <v>12</v>
      </c>
      <c r="O2754" s="6">
        <v>2019</v>
      </c>
      <c r="P2754" s="6" t="s">
        <v>1697</v>
      </c>
      <c r="Q2754" s="6">
        <v>12</v>
      </c>
      <c r="R2754" s="6">
        <v>2019</v>
      </c>
      <c r="S2754" s="7">
        <f t="shared" ca="1" si="384"/>
        <v>43642</v>
      </c>
      <c r="T2754" s="7" t="str">
        <f t="shared" si="385"/>
        <v>7</v>
      </c>
      <c r="U2754" s="7">
        <f t="shared" si="386"/>
        <v>43806</v>
      </c>
    </row>
    <row r="2755" spans="1:21" x14ac:dyDescent="0.25">
      <c r="A2755">
        <v>2754</v>
      </c>
      <c r="B2755" s="1">
        <v>43638</v>
      </c>
      <c r="C2755" s="1">
        <v>43826</v>
      </c>
      <c r="D2755" s="2">
        <v>137</v>
      </c>
      <c r="E2755" s="2" t="s">
        <v>1701</v>
      </c>
      <c r="F2755" s="2" t="s">
        <v>1709</v>
      </c>
      <c r="H2755" t="str">
        <f t="shared" ref="H2755:H2784" si="387">IF(E2755="Entregue","",I2755)</f>
        <v/>
      </c>
      <c r="I2755" t="str">
        <f t="shared" ref="I2755:I2784" ca="1" si="388">VLOOKUP(K2755,$V$6:$W$8,2,TRUE)</f>
        <v>outros</v>
      </c>
      <c r="J2755" t="str">
        <f t="shared" ref="J2755:J2784" ca="1" si="389">VLOOKUP(K2755,$V$1:$W$3,2,TRUE)</f>
        <v>Entregue</v>
      </c>
      <c r="K2755">
        <f t="shared" ref="K2755:K2784" ca="1" si="390">RANDBETWEEN(1,2)</f>
        <v>1</v>
      </c>
      <c r="L2755">
        <f t="shared" ref="L2755:L2784" ca="1" si="391">RANDBETWEEN(1,3)</f>
        <v>3</v>
      </c>
      <c r="M2755" s="6" t="str">
        <f t="shared" ref="M2755:M2784" si="392">LEFT(C2755,2)</f>
        <v>43</v>
      </c>
      <c r="N2755" s="6">
        <v>12</v>
      </c>
      <c r="O2755" s="6">
        <v>2019</v>
      </c>
      <c r="P2755" s="6" t="s">
        <v>170</v>
      </c>
      <c r="Q2755" s="6">
        <v>12</v>
      </c>
      <c r="R2755" s="6">
        <v>2019</v>
      </c>
      <c r="S2755" s="7">
        <f t="shared" ref="S2755:S2784" ca="1" si="393">DATE(2019,6,21)+RANDBETWEEN(1,5)</f>
        <v>43638</v>
      </c>
      <c r="T2755" s="7" t="str">
        <f t="shared" ref="T2755:T2784" si="394">SUBSTITUTE(P2755,"/","")</f>
        <v>27</v>
      </c>
      <c r="U2755" s="7">
        <f t="shared" ref="U2755:U2784" si="395">DATE(R2755,Q2755,T2755)</f>
        <v>43826</v>
      </c>
    </row>
    <row r="2756" spans="1:21" x14ac:dyDescent="0.25">
      <c r="A2756">
        <v>2755</v>
      </c>
      <c r="B2756" s="1">
        <v>43638</v>
      </c>
      <c r="C2756" s="1">
        <v>43808</v>
      </c>
      <c r="D2756" s="2">
        <v>144</v>
      </c>
      <c r="E2756" s="2" t="s">
        <v>1701</v>
      </c>
      <c r="F2756" s="2" t="s">
        <v>1709</v>
      </c>
      <c r="H2756" t="str">
        <f t="shared" si="387"/>
        <v/>
      </c>
      <c r="I2756" t="str">
        <f t="shared" ca="1" si="388"/>
        <v>cliente indisponivel</v>
      </c>
      <c r="J2756" t="str">
        <f t="shared" ca="1" si="389"/>
        <v>Não entregue</v>
      </c>
      <c r="K2756">
        <f t="shared" ca="1" si="390"/>
        <v>2</v>
      </c>
      <c r="L2756">
        <f t="shared" ca="1" si="391"/>
        <v>3</v>
      </c>
      <c r="M2756" s="6" t="str">
        <f t="shared" si="392"/>
        <v>43</v>
      </c>
      <c r="N2756" s="6">
        <v>12</v>
      </c>
      <c r="O2756" s="6">
        <v>2019</v>
      </c>
      <c r="P2756" s="6" t="s">
        <v>1694</v>
      </c>
      <c r="Q2756" s="6">
        <v>12</v>
      </c>
      <c r="R2756" s="6">
        <v>2019</v>
      </c>
      <c r="S2756" s="7">
        <f t="shared" ca="1" si="393"/>
        <v>43638</v>
      </c>
      <c r="T2756" s="7" t="str">
        <f t="shared" si="394"/>
        <v>9</v>
      </c>
      <c r="U2756" s="7">
        <f t="shared" si="395"/>
        <v>43808</v>
      </c>
    </row>
    <row r="2757" spans="1:21" x14ac:dyDescent="0.25">
      <c r="A2757">
        <v>2756</v>
      </c>
      <c r="B2757" s="1">
        <v>43642</v>
      </c>
      <c r="C2757" s="1">
        <v>43815</v>
      </c>
      <c r="D2757" s="2">
        <v>116</v>
      </c>
      <c r="E2757" s="2" t="s">
        <v>1702</v>
      </c>
      <c r="F2757" s="2" t="s">
        <v>1703</v>
      </c>
      <c r="H2757" t="str">
        <f t="shared" ca="1" si="387"/>
        <v>cliente indisponivel</v>
      </c>
      <c r="I2757" t="str">
        <f t="shared" ca="1" si="388"/>
        <v>cliente indisponivel</v>
      </c>
      <c r="J2757" t="str">
        <f t="shared" ca="1" si="389"/>
        <v>Não entregue</v>
      </c>
      <c r="K2757">
        <f t="shared" ca="1" si="390"/>
        <v>2</v>
      </c>
      <c r="L2757">
        <f t="shared" ca="1" si="391"/>
        <v>2</v>
      </c>
      <c r="M2757" s="6" t="str">
        <f t="shared" si="392"/>
        <v>43</v>
      </c>
      <c r="N2757" s="6">
        <v>12</v>
      </c>
      <c r="O2757" s="6">
        <v>2019</v>
      </c>
      <c r="P2757" s="6" t="s">
        <v>103</v>
      </c>
      <c r="Q2757" s="6">
        <v>12</v>
      </c>
      <c r="R2757" s="6">
        <v>2019</v>
      </c>
      <c r="S2757" s="7">
        <f t="shared" ca="1" si="393"/>
        <v>43642</v>
      </c>
      <c r="T2757" s="7" t="str">
        <f t="shared" si="394"/>
        <v>16</v>
      </c>
      <c r="U2757" s="7">
        <f t="shared" si="395"/>
        <v>43815</v>
      </c>
    </row>
    <row r="2758" spans="1:21" x14ac:dyDescent="0.25">
      <c r="A2758">
        <v>2757</v>
      </c>
      <c r="B2758" s="1">
        <v>43639</v>
      </c>
      <c r="C2758" s="1">
        <v>43800</v>
      </c>
      <c r="D2758" s="2">
        <v>118</v>
      </c>
      <c r="E2758" s="2" t="s">
        <v>1701</v>
      </c>
      <c r="F2758" s="2" t="s">
        <v>1709</v>
      </c>
      <c r="H2758" t="str">
        <f t="shared" si="387"/>
        <v/>
      </c>
      <c r="I2758" t="str">
        <f t="shared" ca="1" si="388"/>
        <v>outros</v>
      </c>
      <c r="J2758" t="str">
        <f t="shared" ca="1" si="389"/>
        <v>Entregue</v>
      </c>
      <c r="K2758">
        <f t="shared" ca="1" si="390"/>
        <v>1</v>
      </c>
      <c r="L2758">
        <f t="shared" ca="1" si="391"/>
        <v>2</v>
      </c>
      <c r="M2758" s="6" t="str">
        <f t="shared" si="392"/>
        <v>43</v>
      </c>
      <c r="N2758" s="6">
        <v>12</v>
      </c>
      <c r="O2758" s="6">
        <v>2019</v>
      </c>
      <c r="P2758" s="6" t="s">
        <v>1696</v>
      </c>
      <c r="Q2758" s="6">
        <v>12</v>
      </c>
      <c r="R2758" s="6">
        <v>2019</v>
      </c>
      <c r="S2758" s="7">
        <f t="shared" ca="1" si="393"/>
        <v>43641</v>
      </c>
      <c r="T2758" s="7" t="str">
        <f t="shared" si="394"/>
        <v>1</v>
      </c>
      <c r="U2758" s="7">
        <f t="shared" si="395"/>
        <v>43800</v>
      </c>
    </row>
    <row r="2759" spans="1:21" x14ac:dyDescent="0.25">
      <c r="A2759">
        <v>2758</v>
      </c>
      <c r="B2759" s="1">
        <v>43641</v>
      </c>
      <c r="C2759" s="1">
        <v>43805</v>
      </c>
      <c r="D2759" s="2">
        <v>44</v>
      </c>
      <c r="E2759" s="2" t="s">
        <v>1701</v>
      </c>
      <c r="F2759" s="2" t="s">
        <v>1709</v>
      </c>
      <c r="H2759" t="str">
        <f t="shared" si="387"/>
        <v/>
      </c>
      <c r="I2759" t="str">
        <f t="shared" ca="1" si="388"/>
        <v>cliente indisponivel</v>
      </c>
      <c r="J2759" t="str">
        <f t="shared" ca="1" si="389"/>
        <v>Não entregue</v>
      </c>
      <c r="K2759">
        <f t="shared" ca="1" si="390"/>
        <v>2</v>
      </c>
      <c r="L2759">
        <f t="shared" ca="1" si="391"/>
        <v>2</v>
      </c>
      <c r="M2759" s="6" t="str">
        <f t="shared" si="392"/>
        <v>43</v>
      </c>
      <c r="N2759" s="6">
        <v>12</v>
      </c>
      <c r="O2759" s="6">
        <v>2019</v>
      </c>
      <c r="P2759" s="6" t="s">
        <v>1692</v>
      </c>
      <c r="Q2759" s="6">
        <v>12</v>
      </c>
      <c r="R2759" s="6">
        <v>2019</v>
      </c>
      <c r="S2759" s="7">
        <f t="shared" ca="1" si="393"/>
        <v>43641</v>
      </c>
      <c r="T2759" s="7" t="str">
        <f t="shared" si="394"/>
        <v>6</v>
      </c>
      <c r="U2759" s="7">
        <f t="shared" si="395"/>
        <v>43805</v>
      </c>
    </row>
    <row r="2760" spans="1:21" x14ac:dyDescent="0.25">
      <c r="A2760">
        <v>2759</v>
      </c>
      <c r="B2760" s="1">
        <v>43639</v>
      </c>
      <c r="C2760" s="1">
        <v>43817</v>
      </c>
      <c r="D2760" s="2">
        <v>91</v>
      </c>
      <c r="E2760" s="2" t="s">
        <v>1701</v>
      </c>
      <c r="F2760" s="2" t="s">
        <v>1709</v>
      </c>
      <c r="H2760" t="str">
        <f t="shared" si="387"/>
        <v/>
      </c>
      <c r="I2760" t="str">
        <f t="shared" ca="1" si="388"/>
        <v>outros</v>
      </c>
      <c r="J2760" t="str">
        <f t="shared" ca="1" si="389"/>
        <v>Entregue</v>
      </c>
      <c r="K2760">
        <f t="shared" ca="1" si="390"/>
        <v>1</v>
      </c>
      <c r="L2760">
        <f t="shared" ca="1" si="391"/>
        <v>3</v>
      </c>
      <c r="M2760" s="6" t="str">
        <f t="shared" si="392"/>
        <v>43</v>
      </c>
      <c r="N2760" s="6">
        <v>12</v>
      </c>
      <c r="O2760" s="6">
        <v>2019</v>
      </c>
      <c r="P2760" s="6" t="s">
        <v>114</v>
      </c>
      <c r="Q2760" s="6">
        <v>12</v>
      </c>
      <c r="R2760" s="6">
        <v>2019</v>
      </c>
      <c r="S2760" s="7">
        <f t="shared" ca="1" si="393"/>
        <v>43641</v>
      </c>
      <c r="T2760" s="7" t="str">
        <f t="shared" si="394"/>
        <v>18</v>
      </c>
      <c r="U2760" s="7">
        <f t="shared" si="395"/>
        <v>43817</v>
      </c>
    </row>
    <row r="2761" spans="1:21" x14ac:dyDescent="0.25">
      <c r="A2761">
        <v>2760</v>
      </c>
      <c r="B2761" s="1">
        <v>43642</v>
      </c>
      <c r="C2761" s="1">
        <v>43813</v>
      </c>
      <c r="D2761" s="2">
        <v>47</v>
      </c>
      <c r="E2761" s="2" t="s">
        <v>1702</v>
      </c>
      <c r="F2761" s="2" t="s">
        <v>1704</v>
      </c>
      <c r="H2761" t="str">
        <f t="shared" ca="1" si="387"/>
        <v>outros</v>
      </c>
      <c r="I2761" t="str">
        <f t="shared" ca="1" si="388"/>
        <v>outros</v>
      </c>
      <c r="J2761" t="str">
        <f t="shared" ca="1" si="389"/>
        <v>Entregue</v>
      </c>
      <c r="K2761">
        <f t="shared" ca="1" si="390"/>
        <v>1</v>
      </c>
      <c r="L2761">
        <f t="shared" ca="1" si="391"/>
        <v>3</v>
      </c>
      <c r="M2761" s="6" t="str">
        <f t="shared" si="392"/>
        <v>43</v>
      </c>
      <c r="N2761" s="6">
        <v>12</v>
      </c>
      <c r="O2761" s="6">
        <v>2019</v>
      </c>
      <c r="P2761" s="6" t="s">
        <v>90</v>
      </c>
      <c r="Q2761" s="6">
        <v>12</v>
      </c>
      <c r="R2761" s="6">
        <v>2019</v>
      </c>
      <c r="S2761" s="7">
        <f t="shared" ca="1" si="393"/>
        <v>43641</v>
      </c>
      <c r="T2761" s="7" t="str">
        <f t="shared" si="394"/>
        <v>14</v>
      </c>
      <c r="U2761" s="7">
        <f t="shared" si="395"/>
        <v>43813</v>
      </c>
    </row>
    <row r="2762" spans="1:21" x14ac:dyDescent="0.25">
      <c r="A2762">
        <v>2761</v>
      </c>
      <c r="B2762" s="1">
        <v>43641</v>
      </c>
      <c r="C2762" s="1">
        <v>43802</v>
      </c>
      <c r="D2762" s="2">
        <v>225</v>
      </c>
      <c r="E2762" s="2" t="s">
        <v>1702</v>
      </c>
      <c r="F2762" s="2" t="s">
        <v>1703</v>
      </c>
      <c r="H2762" t="str">
        <f t="shared" ca="1" si="387"/>
        <v>outros</v>
      </c>
      <c r="I2762" t="str">
        <f t="shared" ca="1" si="388"/>
        <v>outros</v>
      </c>
      <c r="J2762" t="str">
        <f t="shared" ca="1" si="389"/>
        <v>Entregue</v>
      </c>
      <c r="K2762">
        <f t="shared" ca="1" si="390"/>
        <v>1</v>
      </c>
      <c r="L2762">
        <f t="shared" ca="1" si="391"/>
        <v>3</v>
      </c>
      <c r="M2762" s="6" t="str">
        <f t="shared" si="392"/>
        <v>43</v>
      </c>
      <c r="N2762" s="6">
        <v>12</v>
      </c>
      <c r="O2762" s="6">
        <v>2019</v>
      </c>
      <c r="P2762" s="6" t="s">
        <v>1691</v>
      </c>
      <c r="Q2762" s="6">
        <v>12</v>
      </c>
      <c r="R2762" s="6">
        <v>2019</v>
      </c>
      <c r="S2762" s="7">
        <f t="shared" ca="1" si="393"/>
        <v>43641</v>
      </c>
      <c r="T2762" s="7" t="str">
        <f t="shared" si="394"/>
        <v>3</v>
      </c>
      <c r="U2762" s="7">
        <f t="shared" si="395"/>
        <v>43802</v>
      </c>
    </row>
    <row r="2763" spans="1:21" x14ac:dyDescent="0.25">
      <c r="A2763">
        <v>2762</v>
      </c>
      <c r="B2763" s="1">
        <v>43639</v>
      </c>
      <c r="C2763" s="1">
        <v>43807</v>
      </c>
      <c r="D2763" s="2">
        <v>42</v>
      </c>
      <c r="E2763" s="2" t="s">
        <v>1701</v>
      </c>
      <c r="F2763" s="2" t="s">
        <v>1709</v>
      </c>
      <c r="H2763" t="str">
        <f t="shared" si="387"/>
        <v/>
      </c>
      <c r="I2763" t="str">
        <f t="shared" ca="1" si="388"/>
        <v>outros</v>
      </c>
      <c r="J2763" t="str">
        <f t="shared" ca="1" si="389"/>
        <v>Entregue</v>
      </c>
      <c r="K2763">
        <f t="shared" ca="1" si="390"/>
        <v>1</v>
      </c>
      <c r="L2763">
        <f t="shared" ca="1" si="391"/>
        <v>3</v>
      </c>
      <c r="M2763" s="6" t="str">
        <f t="shared" si="392"/>
        <v>43</v>
      </c>
      <c r="N2763" s="6">
        <v>12</v>
      </c>
      <c r="O2763" s="6">
        <v>2019</v>
      </c>
      <c r="P2763" s="6" t="s">
        <v>1693</v>
      </c>
      <c r="Q2763" s="6">
        <v>12</v>
      </c>
      <c r="R2763" s="6">
        <v>2019</v>
      </c>
      <c r="S2763" s="7">
        <f t="shared" ca="1" si="393"/>
        <v>43639</v>
      </c>
      <c r="T2763" s="7" t="str">
        <f t="shared" si="394"/>
        <v>8</v>
      </c>
      <c r="U2763" s="7">
        <f t="shared" si="395"/>
        <v>43807</v>
      </c>
    </row>
    <row r="2764" spans="1:21" x14ac:dyDescent="0.25">
      <c r="A2764">
        <v>2763</v>
      </c>
      <c r="B2764" s="1">
        <v>43640</v>
      </c>
      <c r="C2764" s="1">
        <v>43809</v>
      </c>
      <c r="D2764" s="2">
        <v>216</v>
      </c>
      <c r="E2764" s="2" t="s">
        <v>1701</v>
      </c>
      <c r="F2764" s="2" t="s">
        <v>1709</v>
      </c>
      <c r="H2764" t="str">
        <f t="shared" si="387"/>
        <v/>
      </c>
      <c r="I2764" t="str">
        <f t="shared" ca="1" si="388"/>
        <v>cliente indisponivel</v>
      </c>
      <c r="J2764" t="str">
        <f t="shared" ca="1" si="389"/>
        <v>Não entregue</v>
      </c>
      <c r="K2764">
        <f t="shared" ca="1" si="390"/>
        <v>2</v>
      </c>
      <c r="L2764">
        <f t="shared" ca="1" si="391"/>
        <v>3</v>
      </c>
      <c r="M2764" s="6" t="str">
        <f t="shared" si="392"/>
        <v>43</v>
      </c>
      <c r="N2764" s="6">
        <v>12</v>
      </c>
      <c r="O2764" s="6">
        <v>2019</v>
      </c>
      <c r="P2764" s="6" t="s">
        <v>65</v>
      </c>
      <c r="Q2764" s="6">
        <v>12</v>
      </c>
      <c r="R2764" s="6">
        <v>2019</v>
      </c>
      <c r="S2764" s="7">
        <f t="shared" ca="1" si="393"/>
        <v>43639</v>
      </c>
      <c r="T2764" s="7" t="str">
        <f t="shared" si="394"/>
        <v>10</v>
      </c>
      <c r="U2764" s="7">
        <f t="shared" si="395"/>
        <v>43809</v>
      </c>
    </row>
    <row r="2765" spans="1:21" x14ac:dyDescent="0.25">
      <c r="A2765">
        <v>2764</v>
      </c>
      <c r="B2765" s="1">
        <v>43640</v>
      </c>
      <c r="C2765" s="1">
        <v>43822</v>
      </c>
      <c r="D2765" s="2">
        <v>227</v>
      </c>
      <c r="E2765" s="2" t="s">
        <v>1702</v>
      </c>
      <c r="F2765" s="2" t="s">
        <v>1703</v>
      </c>
      <c r="H2765" t="str">
        <f t="shared" ca="1" si="387"/>
        <v>cliente indisponivel</v>
      </c>
      <c r="I2765" t="str">
        <f t="shared" ca="1" si="388"/>
        <v>cliente indisponivel</v>
      </c>
      <c r="J2765" t="str">
        <f t="shared" ca="1" si="389"/>
        <v>Não entregue</v>
      </c>
      <c r="K2765">
        <f t="shared" ca="1" si="390"/>
        <v>2</v>
      </c>
      <c r="L2765">
        <f t="shared" ca="1" si="391"/>
        <v>3</v>
      </c>
      <c r="M2765" s="6" t="str">
        <f t="shared" si="392"/>
        <v>43</v>
      </c>
      <c r="N2765" s="6">
        <v>12</v>
      </c>
      <c r="O2765" s="6">
        <v>2019</v>
      </c>
      <c r="P2765" s="6" t="s">
        <v>144</v>
      </c>
      <c r="Q2765" s="6">
        <v>12</v>
      </c>
      <c r="R2765" s="6">
        <v>2019</v>
      </c>
      <c r="S2765" s="7">
        <f t="shared" ca="1" si="393"/>
        <v>43638</v>
      </c>
      <c r="T2765" s="7" t="str">
        <f t="shared" si="394"/>
        <v>23</v>
      </c>
      <c r="U2765" s="7">
        <f t="shared" si="395"/>
        <v>43822</v>
      </c>
    </row>
    <row r="2766" spans="1:21" x14ac:dyDescent="0.25">
      <c r="A2766">
        <v>2765</v>
      </c>
      <c r="B2766" s="1">
        <v>43641</v>
      </c>
      <c r="C2766" s="1">
        <v>43815</v>
      </c>
      <c r="D2766" s="2">
        <v>13</v>
      </c>
      <c r="E2766" s="2" t="s">
        <v>1702</v>
      </c>
      <c r="F2766" s="2" t="s">
        <v>1703</v>
      </c>
      <c r="H2766" t="str">
        <f t="shared" ca="1" si="387"/>
        <v>cliente indisponivel</v>
      </c>
      <c r="I2766" t="str">
        <f t="shared" ca="1" si="388"/>
        <v>cliente indisponivel</v>
      </c>
      <c r="J2766" t="str">
        <f t="shared" ca="1" si="389"/>
        <v>Não entregue</v>
      </c>
      <c r="K2766">
        <f t="shared" ca="1" si="390"/>
        <v>2</v>
      </c>
      <c r="L2766">
        <f t="shared" ca="1" si="391"/>
        <v>3</v>
      </c>
      <c r="M2766" s="6" t="str">
        <f t="shared" si="392"/>
        <v>43</v>
      </c>
      <c r="N2766" s="6">
        <v>12</v>
      </c>
      <c r="O2766" s="6">
        <v>2019</v>
      </c>
      <c r="P2766" s="6" t="s">
        <v>103</v>
      </c>
      <c r="Q2766" s="6">
        <v>12</v>
      </c>
      <c r="R2766" s="6">
        <v>2019</v>
      </c>
      <c r="S2766" s="7">
        <f t="shared" ca="1" si="393"/>
        <v>43642</v>
      </c>
      <c r="T2766" s="7" t="str">
        <f t="shared" si="394"/>
        <v>16</v>
      </c>
      <c r="U2766" s="7">
        <f t="shared" si="395"/>
        <v>43815</v>
      </c>
    </row>
    <row r="2767" spans="1:21" x14ac:dyDescent="0.25">
      <c r="A2767">
        <v>2766</v>
      </c>
      <c r="B2767" s="1">
        <v>43641</v>
      </c>
      <c r="C2767" s="1">
        <v>43805</v>
      </c>
      <c r="D2767" s="2">
        <v>8</v>
      </c>
      <c r="E2767" s="2" t="s">
        <v>1702</v>
      </c>
      <c r="F2767" s="2" t="s">
        <v>1704</v>
      </c>
      <c r="H2767" t="str">
        <f t="shared" ca="1" si="387"/>
        <v>outros</v>
      </c>
      <c r="I2767" t="str">
        <f t="shared" ca="1" si="388"/>
        <v>outros</v>
      </c>
      <c r="J2767" t="str">
        <f t="shared" ca="1" si="389"/>
        <v>Entregue</v>
      </c>
      <c r="K2767">
        <f t="shared" ca="1" si="390"/>
        <v>1</v>
      </c>
      <c r="L2767">
        <f t="shared" ca="1" si="391"/>
        <v>1</v>
      </c>
      <c r="M2767" s="6" t="str">
        <f t="shared" si="392"/>
        <v>43</v>
      </c>
      <c r="N2767" s="6">
        <v>12</v>
      </c>
      <c r="O2767" s="6">
        <v>2019</v>
      </c>
      <c r="P2767" s="6" t="s">
        <v>1692</v>
      </c>
      <c r="Q2767" s="6">
        <v>12</v>
      </c>
      <c r="R2767" s="6">
        <v>2019</v>
      </c>
      <c r="S2767" s="7">
        <f t="shared" ca="1" si="393"/>
        <v>43642</v>
      </c>
      <c r="T2767" s="7" t="str">
        <f t="shared" si="394"/>
        <v>6</v>
      </c>
      <c r="U2767" s="7">
        <f t="shared" si="395"/>
        <v>43805</v>
      </c>
    </row>
    <row r="2768" spans="1:21" x14ac:dyDescent="0.25">
      <c r="A2768">
        <v>2767</v>
      </c>
      <c r="B2768" s="1">
        <v>43642</v>
      </c>
      <c r="C2768" s="1">
        <v>43808</v>
      </c>
      <c r="D2768" s="2">
        <v>213</v>
      </c>
      <c r="E2768" s="2" t="s">
        <v>1702</v>
      </c>
      <c r="F2768" s="2" t="s">
        <v>1704</v>
      </c>
      <c r="H2768" t="str">
        <f t="shared" ca="1" si="387"/>
        <v>cliente indisponivel</v>
      </c>
      <c r="I2768" t="str">
        <f t="shared" ca="1" si="388"/>
        <v>cliente indisponivel</v>
      </c>
      <c r="J2768" t="str">
        <f t="shared" ca="1" si="389"/>
        <v>Não entregue</v>
      </c>
      <c r="K2768">
        <f t="shared" ca="1" si="390"/>
        <v>2</v>
      </c>
      <c r="L2768">
        <f t="shared" ca="1" si="391"/>
        <v>3</v>
      </c>
      <c r="M2768" s="6" t="str">
        <f t="shared" si="392"/>
        <v>43</v>
      </c>
      <c r="N2768" s="6">
        <v>12</v>
      </c>
      <c r="O2768" s="6">
        <v>2019</v>
      </c>
      <c r="P2768" s="6" t="s">
        <v>1694</v>
      </c>
      <c r="Q2768" s="6">
        <v>12</v>
      </c>
      <c r="R2768" s="6">
        <v>2019</v>
      </c>
      <c r="S2768" s="7">
        <f t="shared" ca="1" si="393"/>
        <v>43641</v>
      </c>
      <c r="T2768" s="7" t="str">
        <f t="shared" si="394"/>
        <v>9</v>
      </c>
      <c r="U2768" s="7">
        <f t="shared" si="395"/>
        <v>43808</v>
      </c>
    </row>
    <row r="2769" spans="1:21" x14ac:dyDescent="0.25">
      <c r="A2769">
        <v>2768</v>
      </c>
      <c r="B2769" s="1">
        <v>43638</v>
      </c>
      <c r="C2769" s="1">
        <v>43825</v>
      </c>
      <c r="D2769" s="2">
        <v>63</v>
      </c>
      <c r="E2769" s="2" t="s">
        <v>1701</v>
      </c>
      <c r="F2769" s="2" t="s">
        <v>1709</v>
      </c>
      <c r="H2769" t="str">
        <f t="shared" si="387"/>
        <v/>
      </c>
      <c r="I2769" t="str">
        <f t="shared" ca="1" si="388"/>
        <v>cliente indisponivel</v>
      </c>
      <c r="J2769" t="str">
        <f t="shared" ca="1" si="389"/>
        <v>Não entregue</v>
      </c>
      <c r="K2769">
        <f t="shared" ca="1" si="390"/>
        <v>2</v>
      </c>
      <c r="L2769">
        <f t="shared" ca="1" si="391"/>
        <v>1</v>
      </c>
      <c r="M2769" s="6" t="str">
        <f t="shared" si="392"/>
        <v>43</v>
      </c>
      <c r="N2769" s="6">
        <v>12</v>
      </c>
      <c r="O2769" s="6">
        <v>2019</v>
      </c>
      <c r="P2769" s="6" t="s">
        <v>163</v>
      </c>
      <c r="Q2769" s="6">
        <v>12</v>
      </c>
      <c r="R2769" s="6">
        <v>2019</v>
      </c>
      <c r="S2769" s="7">
        <f t="shared" ca="1" si="393"/>
        <v>43638</v>
      </c>
      <c r="T2769" s="7" t="str">
        <f t="shared" si="394"/>
        <v>26</v>
      </c>
      <c r="U2769" s="7">
        <f t="shared" si="395"/>
        <v>43825</v>
      </c>
    </row>
    <row r="2770" spans="1:21" x14ac:dyDescent="0.25">
      <c r="A2770">
        <v>2769</v>
      </c>
      <c r="B2770" s="1">
        <v>43642</v>
      </c>
      <c r="C2770" s="1">
        <v>43806</v>
      </c>
      <c r="D2770" s="2">
        <v>224</v>
      </c>
      <c r="E2770" s="2" t="s">
        <v>1702</v>
      </c>
      <c r="F2770" s="2" t="s">
        <v>1704</v>
      </c>
      <c r="H2770" t="str">
        <f t="shared" ca="1" si="387"/>
        <v>outros</v>
      </c>
      <c r="I2770" t="str">
        <f t="shared" ca="1" si="388"/>
        <v>outros</v>
      </c>
      <c r="J2770" t="str">
        <f t="shared" ca="1" si="389"/>
        <v>Entregue</v>
      </c>
      <c r="K2770">
        <f t="shared" ca="1" si="390"/>
        <v>1</v>
      </c>
      <c r="L2770">
        <f t="shared" ca="1" si="391"/>
        <v>3</v>
      </c>
      <c r="M2770" s="6" t="str">
        <f t="shared" si="392"/>
        <v>43</v>
      </c>
      <c r="N2770" s="6">
        <v>12</v>
      </c>
      <c r="O2770" s="6">
        <v>2019</v>
      </c>
      <c r="P2770" s="6" t="s">
        <v>1697</v>
      </c>
      <c r="Q2770" s="6">
        <v>12</v>
      </c>
      <c r="R2770" s="6">
        <v>2019</v>
      </c>
      <c r="S2770" s="7">
        <f t="shared" ca="1" si="393"/>
        <v>43641</v>
      </c>
      <c r="T2770" s="7" t="str">
        <f t="shared" si="394"/>
        <v>7</v>
      </c>
      <c r="U2770" s="7">
        <f t="shared" si="395"/>
        <v>43806</v>
      </c>
    </row>
    <row r="2771" spans="1:21" x14ac:dyDescent="0.25">
      <c r="A2771">
        <v>2770</v>
      </c>
      <c r="B2771" s="1">
        <v>43639</v>
      </c>
      <c r="C2771" s="1">
        <v>43819</v>
      </c>
      <c r="D2771" s="2">
        <v>103</v>
      </c>
      <c r="E2771" s="2" t="s">
        <v>1702</v>
      </c>
      <c r="F2771" s="2" t="s">
        <v>1704</v>
      </c>
      <c r="H2771" t="str">
        <f t="shared" ca="1" si="387"/>
        <v>outros</v>
      </c>
      <c r="I2771" t="str">
        <f t="shared" ca="1" si="388"/>
        <v>outros</v>
      </c>
      <c r="J2771" t="str">
        <f t="shared" ca="1" si="389"/>
        <v>Entregue</v>
      </c>
      <c r="K2771">
        <f t="shared" ca="1" si="390"/>
        <v>1</v>
      </c>
      <c r="L2771">
        <f t="shared" ca="1" si="391"/>
        <v>2</v>
      </c>
      <c r="M2771" s="6" t="str">
        <f t="shared" si="392"/>
        <v>43</v>
      </c>
      <c r="N2771" s="6">
        <v>12</v>
      </c>
      <c r="O2771" s="6">
        <v>2019</v>
      </c>
      <c r="P2771" s="6" t="s">
        <v>126</v>
      </c>
      <c r="Q2771" s="6">
        <v>12</v>
      </c>
      <c r="R2771" s="6">
        <v>2019</v>
      </c>
      <c r="S2771" s="7">
        <f t="shared" ca="1" si="393"/>
        <v>43638</v>
      </c>
      <c r="T2771" s="7" t="str">
        <f t="shared" si="394"/>
        <v>20</v>
      </c>
      <c r="U2771" s="7">
        <f t="shared" si="395"/>
        <v>43819</v>
      </c>
    </row>
    <row r="2772" spans="1:21" x14ac:dyDescent="0.25">
      <c r="A2772">
        <v>2771</v>
      </c>
      <c r="B2772" s="1">
        <v>43641</v>
      </c>
      <c r="C2772" s="1">
        <v>43822</v>
      </c>
      <c r="D2772" s="2">
        <v>169</v>
      </c>
      <c r="E2772" s="2" t="s">
        <v>1702</v>
      </c>
      <c r="F2772" s="2" t="s">
        <v>1704</v>
      </c>
      <c r="H2772" t="str">
        <f t="shared" ca="1" si="387"/>
        <v>outros</v>
      </c>
      <c r="I2772" t="str">
        <f t="shared" ca="1" si="388"/>
        <v>outros</v>
      </c>
      <c r="J2772" t="str">
        <f t="shared" ca="1" si="389"/>
        <v>Entregue</v>
      </c>
      <c r="K2772">
        <f t="shared" ca="1" si="390"/>
        <v>1</v>
      </c>
      <c r="L2772">
        <f t="shared" ca="1" si="391"/>
        <v>1</v>
      </c>
      <c r="M2772" s="6" t="str">
        <f t="shared" si="392"/>
        <v>43</v>
      </c>
      <c r="N2772" s="6">
        <v>12</v>
      </c>
      <c r="O2772" s="6">
        <v>2019</v>
      </c>
      <c r="P2772" s="6" t="s">
        <v>144</v>
      </c>
      <c r="Q2772" s="6">
        <v>12</v>
      </c>
      <c r="R2772" s="6">
        <v>2019</v>
      </c>
      <c r="S2772" s="7">
        <f t="shared" ca="1" si="393"/>
        <v>43641</v>
      </c>
      <c r="T2772" s="7" t="str">
        <f t="shared" si="394"/>
        <v>23</v>
      </c>
      <c r="U2772" s="7">
        <f t="shared" si="395"/>
        <v>43822</v>
      </c>
    </row>
    <row r="2773" spans="1:21" x14ac:dyDescent="0.25">
      <c r="A2773">
        <v>2772</v>
      </c>
      <c r="B2773" s="1">
        <v>43640</v>
      </c>
      <c r="C2773" s="1">
        <v>43806</v>
      </c>
      <c r="D2773" s="2">
        <v>99</v>
      </c>
      <c r="E2773" s="2" t="s">
        <v>1701</v>
      </c>
      <c r="F2773" s="2" t="s">
        <v>1709</v>
      </c>
      <c r="H2773" t="str">
        <f t="shared" si="387"/>
        <v/>
      </c>
      <c r="I2773" t="str">
        <f t="shared" ca="1" si="388"/>
        <v>outros</v>
      </c>
      <c r="J2773" t="str">
        <f t="shared" ca="1" si="389"/>
        <v>Entregue</v>
      </c>
      <c r="K2773">
        <f t="shared" ca="1" si="390"/>
        <v>1</v>
      </c>
      <c r="L2773">
        <f t="shared" ca="1" si="391"/>
        <v>1</v>
      </c>
      <c r="M2773" s="6" t="str">
        <f t="shared" si="392"/>
        <v>43</v>
      </c>
      <c r="N2773" s="6">
        <v>12</v>
      </c>
      <c r="O2773" s="6">
        <v>2019</v>
      </c>
      <c r="P2773" s="6" t="s">
        <v>1697</v>
      </c>
      <c r="Q2773" s="6">
        <v>12</v>
      </c>
      <c r="R2773" s="6">
        <v>2019</v>
      </c>
      <c r="S2773" s="7">
        <f t="shared" ca="1" si="393"/>
        <v>43640</v>
      </c>
      <c r="T2773" s="7" t="str">
        <f t="shared" si="394"/>
        <v>7</v>
      </c>
      <c r="U2773" s="7">
        <f t="shared" si="395"/>
        <v>43806</v>
      </c>
    </row>
    <row r="2774" spans="1:21" x14ac:dyDescent="0.25">
      <c r="A2774">
        <v>2773</v>
      </c>
      <c r="B2774" s="1">
        <v>43640</v>
      </c>
      <c r="C2774" s="1">
        <v>43817</v>
      </c>
      <c r="D2774" s="2">
        <v>190</v>
      </c>
      <c r="E2774" s="2" t="s">
        <v>1702</v>
      </c>
      <c r="F2774" s="2" t="s">
        <v>1703</v>
      </c>
      <c r="H2774" t="str">
        <f t="shared" ca="1" si="387"/>
        <v>cliente indisponivel</v>
      </c>
      <c r="I2774" t="str">
        <f t="shared" ca="1" si="388"/>
        <v>cliente indisponivel</v>
      </c>
      <c r="J2774" t="str">
        <f t="shared" ca="1" si="389"/>
        <v>Não entregue</v>
      </c>
      <c r="K2774">
        <f t="shared" ca="1" si="390"/>
        <v>2</v>
      </c>
      <c r="L2774">
        <f t="shared" ca="1" si="391"/>
        <v>3</v>
      </c>
      <c r="M2774" s="6" t="str">
        <f t="shared" si="392"/>
        <v>43</v>
      </c>
      <c r="N2774" s="6">
        <v>12</v>
      </c>
      <c r="O2774" s="6">
        <v>2019</v>
      </c>
      <c r="P2774" s="6" t="s">
        <v>114</v>
      </c>
      <c r="Q2774" s="6">
        <v>12</v>
      </c>
      <c r="R2774" s="6">
        <v>2019</v>
      </c>
      <c r="S2774" s="7">
        <f t="shared" ca="1" si="393"/>
        <v>43639</v>
      </c>
      <c r="T2774" s="7" t="str">
        <f t="shared" si="394"/>
        <v>18</v>
      </c>
      <c r="U2774" s="7">
        <f t="shared" si="395"/>
        <v>43817</v>
      </c>
    </row>
    <row r="2775" spans="1:21" x14ac:dyDescent="0.25">
      <c r="A2775">
        <v>2774</v>
      </c>
      <c r="B2775" s="1">
        <v>43640</v>
      </c>
      <c r="C2775" s="1">
        <v>43823</v>
      </c>
      <c r="D2775" s="2">
        <v>164</v>
      </c>
      <c r="E2775" s="2" t="s">
        <v>1702</v>
      </c>
      <c r="F2775" s="2" t="s">
        <v>1704</v>
      </c>
      <c r="H2775" t="str">
        <f t="shared" ca="1" si="387"/>
        <v>cliente indisponivel</v>
      </c>
      <c r="I2775" t="str">
        <f t="shared" ca="1" si="388"/>
        <v>cliente indisponivel</v>
      </c>
      <c r="J2775" t="str">
        <f t="shared" ca="1" si="389"/>
        <v>Não entregue</v>
      </c>
      <c r="K2775">
        <f t="shared" ca="1" si="390"/>
        <v>2</v>
      </c>
      <c r="L2775">
        <f t="shared" ca="1" si="391"/>
        <v>1</v>
      </c>
      <c r="M2775" s="6" t="str">
        <f t="shared" si="392"/>
        <v>43</v>
      </c>
      <c r="N2775" s="6">
        <v>12</v>
      </c>
      <c r="O2775" s="6">
        <v>2019</v>
      </c>
      <c r="P2775" s="6" t="s">
        <v>151</v>
      </c>
      <c r="Q2775" s="6">
        <v>12</v>
      </c>
      <c r="R2775" s="6">
        <v>2019</v>
      </c>
      <c r="S2775" s="7">
        <f t="shared" ca="1" si="393"/>
        <v>43641</v>
      </c>
      <c r="T2775" s="7" t="str">
        <f t="shared" si="394"/>
        <v>24</v>
      </c>
      <c r="U2775" s="7">
        <f t="shared" si="395"/>
        <v>43823</v>
      </c>
    </row>
    <row r="2776" spans="1:21" x14ac:dyDescent="0.25">
      <c r="A2776">
        <v>2775</v>
      </c>
      <c r="B2776" s="1">
        <v>43640</v>
      </c>
      <c r="C2776" s="1">
        <v>43826</v>
      </c>
      <c r="D2776" s="2">
        <v>105</v>
      </c>
      <c r="E2776" s="2" t="s">
        <v>1702</v>
      </c>
      <c r="F2776" s="2" t="s">
        <v>1703</v>
      </c>
      <c r="H2776" t="str">
        <f t="shared" ca="1" si="387"/>
        <v>cliente indisponivel</v>
      </c>
      <c r="I2776" t="str">
        <f t="shared" ca="1" si="388"/>
        <v>cliente indisponivel</v>
      </c>
      <c r="J2776" t="str">
        <f t="shared" ca="1" si="389"/>
        <v>Não entregue</v>
      </c>
      <c r="K2776">
        <f t="shared" ca="1" si="390"/>
        <v>2</v>
      </c>
      <c r="L2776">
        <f t="shared" ca="1" si="391"/>
        <v>2</v>
      </c>
      <c r="M2776" s="6" t="str">
        <f t="shared" si="392"/>
        <v>43</v>
      </c>
      <c r="N2776" s="6">
        <v>12</v>
      </c>
      <c r="O2776" s="6">
        <v>2019</v>
      </c>
      <c r="P2776" s="6" t="s">
        <v>170</v>
      </c>
      <c r="Q2776" s="6">
        <v>12</v>
      </c>
      <c r="R2776" s="6">
        <v>2019</v>
      </c>
      <c r="S2776" s="7">
        <f t="shared" ca="1" si="393"/>
        <v>43639</v>
      </c>
      <c r="T2776" s="7" t="str">
        <f t="shared" si="394"/>
        <v>27</v>
      </c>
      <c r="U2776" s="7">
        <f t="shared" si="395"/>
        <v>43826</v>
      </c>
    </row>
    <row r="2777" spans="1:21" x14ac:dyDescent="0.25">
      <c r="A2777">
        <v>2776</v>
      </c>
      <c r="B2777" s="1">
        <v>43639</v>
      </c>
      <c r="C2777" s="1">
        <v>43810</v>
      </c>
      <c r="D2777" s="2">
        <v>206</v>
      </c>
      <c r="E2777" s="2" t="s">
        <v>1701</v>
      </c>
      <c r="F2777" s="2" t="s">
        <v>1709</v>
      </c>
      <c r="H2777" t="str">
        <f t="shared" si="387"/>
        <v/>
      </c>
      <c r="I2777" t="str">
        <f t="shared" ca="1" si="388"/>
        <v>outros</v>
      </c>
      <c r="J2777" t="str">
        <f t="shared" ca="1" si="389"/>
        <v>Entregue</v>
      </c>
      <c r="K2777">
        <f t="shared" ca="1" si="390"/>
        <v>1</v>
      </c>
      <c r="L2777">
        <f t="shared" ca="1" si="391"/>
        <v>2</v>
      </c>
      <c r="M2777" s="6" t="str">
        <f t="shared" si="392"/>
        <v>43</v>
      </c>
      <c r="N2777" s="6">
        <v>12</v>
      </c>
      <c r="O2777" s="6">
        <v>2019</v>
      </c>
      <c r="P2777" s="6" t="s">
        <v>71</v>
      </c>
      <c r="Q2777" s="6">
        <v>12</v>
      </c>
      <c r="R2777" s="6">
        <v>2019</v>
      </c>
      <c r="S2777" s="7">
        <f t="shared" ca="1" si="393"/>
        <v>43639</v>
      </c>
      <c r="T2777" s="7" t="str">
        <f t="shared" si="394"/>
        <v>11</v>
      </c>
      <c r="U2777" s="7">
        <f t="shared" si="395"/>
        <v>43810</v>
      </c>
    </row>
    <row r="2778" spans="1:21" x14ac:dyDescent="0.25">
      <c r="A2778">
        <v>2777</v>
      </c>
      <c r="B2778" s="1">
        <v>43640</v>
      </c>
      <c r="C2778" s="1">
        <v>43806</v>
      </c>
      <c r="D2778" s="2">
        <v>8</v>
      </c>
      <c r="E2778" s="2" t="s">
        <v>1702</v>
      </c>
      <c r="F2778" s="2" t="s">
        <v>1703</v>
      </c>
      <c r="H2778" t="str">
        <f t="shared" ca="1" si="387"/>
        <v>outros</v>
      </c>
      <c r="I2778" t="str">
        <f t="shared" ca="1" si="388"/>
        <v>outros</v>
      </c>
      <c r="J2778" t="str">
        <f t="shared" ca="1" si="389"/>
        <v>Entregue</v>
      </c>
      <c r="K2778">
        <f t="shared" ca="1" si="390"/>
        <v>1</v>
      </c>
      <c r="L2778">
        <f t="shared" ca="1" si="391"/>
        <v>3</v>
      </c>
      <c r="M2778" s="6" t="str">
        <f t="shared" si="392"/>
        <v>43</v>
      </c>
      <c r="N2778" s="6">
        <v>12</v>
      </c>
      <c r="O2778" s="6">
        <v>2019</v>
      </c>
      <c r="P2778" s="6" t="s">
        <v>1697</v>
      </c>
      <c r="Q2778" s="6">
        <v>12</v>
      </c>
      <c r="R2778" s="6">
        <v>2019</v>
      </c>
      <c r="S2778" s="7">
        <f t="shared" ca="1" si="393"/>
        <v>43639</v>
      </c>
      <c r="T2778" s="7" t="str">
        <f t="shared" si="394"/>
        <v>7</v>
      </c>
      <c r="U2778" s="7">
        <f t="shared" si="395"/>
        <v>43806</v>
      </c>
    </row>
    <row r="2779" spans="1:21" x14ac:dyDescent="0.25">
      <c r="A2779">
        <v>2778</v>
      </c>
      <c r="B2779" s="1">
        <v>43642</v>
      </c>
      <c r="C2779" s="1">
        <v>43810</v>
      </c>
      <c r="D2779" s="2">
        <v>1</v>
      </c>
      <c r="E2779" s="2" t="s">
        <v>1702</v>
      </c>
      <c r="F2779" s="2" t="s">
        <v>1703</v>
      </c>
      <c r="H2779" t="str">
        <f t="shared" ca="1" si="387"/>
        <v>cliente indisponivel</v>
      </c>
      <c r="I2779" t="str">
        <f t="shared" ca="1" si="388"/>
        <v>cliente indisponivel</v>
      </c>
      <c r="J2779" t="str">
        <f t="shared" ca="1" si="389"/>
        <v>Não entregue</v>
      </c>
      <c r="K2779">
        <f t="shared" ca="1" si="390"/>
        <v>2</v>
      </c>
      <c r="L2779">
        <f t="shared" ca="1" si="391"/>
        <v>3</v>
      </c>
      <c r="M2779" s="6" t="str">
        <f t="shared" si="392"/>
        <v>43</v>
      </c>
      <c r="N2779" s="6">
        <v>12</v>
      </c>
      <c r="O2779" s="6">
        <v>2019</v>
      </c>
      <c r="P2779" s="6" t="s">
        <v>71</v>
      </c>
      <c r="Q2779" s="6">
        <v>12</v>
      </c>
      <c r="R2779" s="6">
        <v>2019</v>
      </c>
      <c r="S2779" s="7">
        <f t="shared" ca="1" si="393"/>
        <v>43641</v>
      </c>
      <c r="T2779" s="7" t="str">
        <f t="shared" si="394"/>
        <v>11</v>
      </c>
      <c r="U2779" s="7">
        <f t="shared" si="395"/>
        <v>43810</v>
      </c>
    </row>
    <row r="2780" spans="1:21" x14ac:dyDescent="0.25">
      <c r="A2780">
        <v>2779</v>
      </c>
      <c r="B2780" s="1">
        <v>43642</v>
      </c>
      <c r="C2780" s="1">
        <v>43818</v>
      </c>
      <c r="D2780" s="2">
        <v>164</v>
      </c>
      <c r="E2780" s="2" t="s">
        <v>1701</v>
      </c>
      <c r="F2780" s="2" t="s">
        <v>1709</v>
      </c>
      <c r="H2780" t="str">
        <f t="shared" si="387"/>
        <v/>
      </c>
      <c r="I2780" t="str">
        <f t="shared" ca="1" si="388"/>
        <v>cliente indisponivel</v>
      </c>
      <c r="J2780" t="str">
        <f t="shared" ca="1" si="389"/>
        <v>Não entregue</v>
      </c>
      <c r="K2780">
        <f t="shared" ca="1" si="390"/>
        <v>2</v>
      </c>
      <c r="L2780">
        <f t="shared" ca="1" si="391"/>
        <v>2</v>
      </c>
      <c r="M2780" s="6" t="str">
        <f t="shared" si="392"/>
        <v>43</v>
      </c>
      <c r="N2780" s="6">
        <v>12</v>
      </c>
      <c r="O2780" s="6">
        <v>2019</v>
      </c>
      <c r="P2780" s="6" t="s">
        <v>120</v>
      </c>
      <c r="Q2780" s="6">
        <v>12</v>
      </c>
      <c r="R2780" s="6">
        <v>2019</v>
      </c>
      <c r="S2780" s="7">
        <f t="shared" ca="1" si="393"/>
        <v>43641</v>
      </c>
      <c r="T2780" s="7" t="str">
        <f t="shared" si="394"/>
        <v>19</v>
      </c>
      <c r="U2780" s="7">
        <f t="shared" si="395"/>
        <v>43818</v>
      </c>
    </row>
    <row r="2781" spans="1:21" x14ac:dyDescent="0.25">
      <c r="A2781">
        <v>2780</v>
      </c>
      <c r="B2781" s="1">
        <v>43641</v>
      </c>
      <c r="C2781" s="1">
        <v>43809</v>
      </c>
      <c r="D2781" s="2">
        <v>90</v>
      </c>
      <c r="E2781" s="2" t="s">
        <v>1702</v>
      </c>
      <c r="F2781" s="2" t="s">
        <v>1704</v>
      </c>
      <c r="H2781" t="str">
        <f t="shared" ca="1" si="387"/>
        <v>cliente indisponivel</v>
      </c>
      <c r="I2781" t="str">
        <f t="shared" ca="1" si="388"/>
        <v>cliente indisponivel</v>
      </c>
      <c r="J2781" t="str">
        <f t="shared" ca="1" si="389"/>
        <v>Não entregue</v>
      </c>
      <c r="K2781">
        <f t="shared" ca="1" si="390"/>
        <v>2</v>
      </c>
      <c r="L2781">
        <f t="shared" ca="1" si="391"/>
        <v>1</v>
      </c>
      <c r="M2781" s="6" t="str">
        <f t="shared" si="392"/>
        <v>43</v>
      </c>
      <c r="N2781" s="6">
        <v>12</v>
      </c>
      <c r="O2781" s="6">
        <v>2019</v>
      </c>
      <c r="P2781" s="6" t="s">
        <v>65</v>
      </c>
      <c r="Q2781" s="6">
        <v>12</v>
      </c>
      <c r="R2781" s="6">
        <v>2019</v>
      </c>
      <c r="S2781" s="7">
        <f t="shared" ca="1" si="393"/>
        <v>43639</v>
      </c>
      <c r="T2781" s="7" t="str">
        <f t="shared" si="394"/>
        <v>10</v>
      </c>
      <c r="U2781" s="7">
        <f t="shared" si="395"/>
        <v>43809</v>
      </c>
    </row>
    <row r="2782" spans="1:21" x14ac:dyDescent="0.25">
      <c r="A2782">
        <v>2781</v>
      </c>
      <c r="B2782" s="1">
        <v>43639</v>
      </c>
      <c r="C2782" s="1">
        <v>43823</v>
      </c>
      <c r="D2782" s="2">
        <v>189</v>
      </c>
      <c r="E2782" s="2" t="s">
        <v>1702</v>
      </c>
      <c r="F2782" s="2" t="s">
        <v>1703</v>
      </c>
      <c r="H2782" t="str">
        <f t="shared" ca="1" si="387"/>
        <v>cliente indisponivel</v>
      </c>
      <c r="I2782" t="str">
        <f t="shared" ca="1" si="388"/>
        <v>cliente indisponivel</v>
      </c>
      <c r="J2782" t="str">
        <f t="shared" ca="1" si="389"/>
        <v>Não entregue</v>
      </c>
      <c r="K2782">
        <f t="shared" ca="1" si="390"/>
        <v>2</v>
      </c>
      <c r="L2782">
        <f t="shared" ca="1" si="391"/>
        <v>3</v>
      </c>
      <c r="M2782" s="6" t="str">
        <f t="shared" si="392"/>
        <v>43</v>
      </c>
      <c r="N2782" s="6">
        <v>12</v>
      </c>
      <c r="O2782" s="6">
        <v>2019</v>
      </c>
      <c r="P2782" s="6" t="s">
        <v>151</v>
      </c>
      <c r="Q2782" s="6">
        <v>12</v>
      </c>
      <c r="R2782" s="6">
        <v>2019</v>
      </c>
      <c r="S2782" s="7">
        <f t="shared" ca="1" si="393"/>
        <v>43642</v>
      </c>
      <c r="T2782" s="7" t="str">
        <f t="shared" si="394"/>
        <v>24</v>
      </c>
      <c r="U2782" s="7">
        <f t="shared" si="395"/>
        <v>43823</v>
      </c>
    </row>
    <row r="2783" spans="1:21" x14ac:dyDescent="0.25">
      <c r="A2783">
        <v>2782</v>
      </c>
      <c r="B2783" s="1">
        <v>43638</v>
      </c>
      <c r="C2783" s="1">
        <v>43814</v>
      </c>
      <c r="D2783" s="2">
        <v>230</v>
      </c>
      <c r="E2783" s="2" t="s">
        <v>1701</v>
      </c>
      <c r="F2783" s="2" t="s">
        <v>1709</v>
      </c>
      <c r="H2783" t="str">
        <f t="shared" si="387"/>
        <v/>
      </c>
      <c r="I2783" t="str">
        <f t="shared" ca="1" si="388"/>
        <v>cliente indisponivel</v>
      </c>
      <c r="J2783" t="str">
        <f t="shared" ca="1" si="389"/>
        <v>Não entregue</v>
      </c>
      <c r="K2783">
        <f t="shared" ca="1" si="390"/>
        <v>2</v>
      </c>
      <c r="L2783">
        <f t="shared" ca="1" si="391"/>
        <v>3</v>
      </c>
      <c r="M2783" s="6" t="str">
        <f t="shared" si="392"/>
        <v>43</v>
      </c>
      <c r="N2783" s="6">
        <v>12</v>
      </c>
      <c r="O2783" s="6">
        <v>2019</v>
      </c>
      <c r="P2783" s="6" t="s">
        <v>95</v>
      </c>
      <c r="Q2783" s="6">
        <v>12</v>
      </c>
      <c r="R2783" s="6">
        <v>2019</v>
      </c>
      <c r="S2783" s="7">
        <f t="shared" ca="1" si="393"/>
        <v>43641</v>
      </c>
      <c r="T2783" s="7" t="str">
        <f t="shared" si="394"/>
        <v>15</v>
      </c>
      <c r="U2783" s="7">
        <f t="shared" si="395"/>
        <v>43814</v>
      </c>
    </row>
    <row r="2784" spans="1:21" x14ac:dyDescent="0.25">
      <c r="A2784">
        <v>2783</v>
      </c>
      <c r="B2784" s="1">
        <v>43642</v>
      </c>
      <c r="C2784" s="1">
        <v>43827</v>
      </c>
      <c r="D2784" s="2">
        <v>190</v>
      </c>
      <c r="E2784" s="2" t="s">
        <v>1702</v>
      </c>
      <c r="F2784" s="2" t="s">
        <v>1703</v>
      </c>
      <c r="H2784" t="str">
        <f t="shared" ca="1" si="387"/>
        <v>cliente indisponivel</v>
      </c>
      <c r="I2784" t="str">
        <f t="shared" ca="1" si="388"/>
        <v>cliente indisponivel</v>
      </c>
      <c r="J2784" t="str">
        <f t="shared" ca="1" si="389"/>
        <v>Não entregue</v>
      </c>
      <c r="K2784">
        <f t="shared" ca="1" si="390"/>
        <v>2</v>
      </c>
      <c r="L2784">
        <f t="shared" ca="1" si="391"/>
        <v>2</v>
      </c>
      <c r="M2784" s="6" t="str">
        <f t="shared" si="392"/>
        <v>43</v>
      </c>
      <c r="N2784" s="6">
        <v>12</v>
      </c>
      <c r="O2784" s="6">
        <v>2019</v>
      </c>
      <c r="P2784" s="6" t="s">
        <v>175</v>
      </c>
      <c r="Q2784" s="6">
        <v>12</v>
      </c>
      <c r="R2784" s="6">
        <v>2019</v>
      </c>
      <c r="S2784" s="7">
        <f t="shared" ca="1" si="393"/>
        <v>43642</v>
      </c>
      <c r="T2784" s="7" t="str">
        <f t="shared" si="394"/>
        <v>28</v>
      </c>
      <c r="U2784" s="7">
        <f t="shared" si="395"/>
        <v>43827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BEEF-8CDC-4F6E-9927-34930ABE18FA}">
  <dimension ref="A1:L589"/>
  <sheetViews>
    <sheetView zoomScaleNormal="100" workbookViewId="0">
      <selection activeCell="P15" sqref="P15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1.28515625" bestFit="1" customWidth="1"/>
    <col min="4" max="4" width="11.28515625" customWidth="1"/>
    <col min="9" max="9" width="10.7109375" bestFit="1" customWidth="1"/>
  </cols>
  <sheetData>
    <row r="1" spans="1:12" x14ac:dyDescent="0.25">
      <c r="A1" s="3" t="s">
        <v>1674</v>
      </c>
      <c r="B1" s="3" t="s">
        <v>1710</v>
      </c>
      <c r="C1" s="3" t="s">
        <v>1711</v>
      </c>
      <c r="E1" t="s">
        <v>1523</v>
      </c>
      <c r="F1" t="s">
        <v>1520</v>
      </c>
      <c r="G1" t="s">
        <v>1522</v>
      </c>
      <c r="H1" t="s">
        <v>1713</v>
      </c>
    </row>
    <row r="2" spans="1:12" x14ac:dyDescent="0.25">
      <c r="A2" s="1">
        <v>43628</v>
      </c>
      <c r="B2" s="2" t="s">
        <v>1712</v>
      </c>
      <c r="C2" s="2">
        <v>66532</v>
      </c>
      <c r="E2" s="6">
        <v>2019</v>
      </c>
      <c r="F2" s="6">
        <v>6</v>
      </c>
      <c r="G2" s="6">
        <f ca="1">RANDBETWEEN(1,20)</f>
        <v>12</v>
      </c>
      <c r="H2">
        <f ca="1">RANDBETWEEN(10000,100000)</f>
        <v>10162</v>
      </c>
      <c r="I2" s="7">
        <f ca="1">DATE(E2,F2,G2)</f>
        <v>43628</v>
      </c>
      <c r="J2" s="6" t="str">
        <f ca="1">VLOOKUP(RANDBETWEEN(1,2),$K$2:$L$4,2,TRUE)</f>
        <v>ADMISSAO</v>
      </c>
      <c r="K2" s="6" t="s">
        <v>1293</v>
      </c>
      <c r="L2" s="6" t="s">
        <v>1710</v>
      </c>
    </row>
    <row r="3" spans="1:12" x14ac:dyDescent="0.25">
      <c r="A3" s="1">
        <v>43634</v>
      </c>
      <c r="B3" s="2" t="s">
        <v>1714</v>
      </c>
      <c r="C3" s="2">
        <v>25883</v>
      </c>
      <c r="E3" s="6">
        <v>2019</v>
      </c>
      <c r="F3" s="6">
        <v>6</v>
      </c>
      <c r="G3" s="6">
        <f t="shared" ref="G3:G66" ca="1" si="0">RANDBETWEEN(1,20)</f>
        <v>17</v>
      </c>
      <c r="H3">
        <f t="shared" ref="H3:H66" ca="1" si="1">RANDBETWEEN(10000,100000)</f>
        <v>27100</v>
      </c>
      <c r="I3" s="7">
        <f t="shared" ref="I3:I66" ca="1" si="2">DATE(E3,F3,G3)</f>
        <v>43633</v>
      </c>
      <c r="J3" s="6" t="str">
        <f t="shared" ref="J3:J66" ca="1" si="3">VLOOKUP(RANDBETWEEN(1,2),$K$2:$L$4,2,TRUE)</f>
        <v>ADMISSAO</v>
      </c>
      <c r="K3" s="6">
        <v>1</v>
      </c>
      <c r="L3" s="6" t="s">
        <v>1712</v>
      </c>
    </row>
    <row r="4" spans="1:12" x14ac:dyDescent="0.25">
      <c r="A4" s="1">
        <v>43623</v>
      </c>
      <c r="B4" s="2" t="s">
        <v>1712</v>
      </c>
      <c r="C4" s="2">
        <v>29324</v>
      </c>
      <c r="E4" s="6">
        <v>2019</v>
      </c>
      <c r="F4" s="6">
        <v>6</v>
      </c>
      <c r="G4" s="6">
        <f t="shared" ca="1" si="0"/>
        <v>6</v>
      </c>
      <c r="H4">
        <f t="shared" ca="1" si="1"/>
        <v>72717</v>
      </c>
      <c r="I4" s="7">
        <f t="shared" ca="1" si="2"/>
        <v>43622</v>
      </c>
      <c r="J4" s="6" t="str">
        <f t="shared" ca="1" si="3"/>
        <v>ADMISSAO</v>
      </c>
      <c r="K4" s="6">
        <v>2</v>
      </c>
      <c r="L4" s="6" t="s">
        <v>1714</v>
      </c>
    </row>
    <row r="5" spans="1:12" x14ac:dyDescent="0.25">
      <c r="A5" s="1">
        <v>43632</v>
      </c>
      <c r="B5" s="2" t="s">
        <v>1712</v>
      </c>
      <c r="C5" s="2">
        <v>18427</v>
      </c>
      <c r="E5" s="6">
        <v>2019</v>
      </c>
      <c r="F5" s="6">
        <v>6</v>
      </c>
      <c r="G5" s="6">
        <f t="shared" ca="1" si="0"/>
        <v>5</v>
      </c>
      <c r="H5">
        <f t="shared" ca="1" si="1"/>
        <v>62971</v>
      </c>
      <c r="I5" s="7">
        <f t="shared" ca="1" si="2"/>
        <v>43621</v>
      </c>
      <c r="J5" s="6" t="str">
        <f t="shared" ca="1" si="3"/>
        <v>DEMISSAO</v>
      </c>
      <c r="K5" s="6"/>
      <c r="L5" s="6"/>
    </row>
    <row r="6" spans="1:12" x14ac:dyDescent="0.25">
      <c r="A6" s="1">
        <v>43618</v>
      </c>
      <c r="B6" s="2" t="s">
        <v>1714</v>
      </c>
      <c r="C6" s="2">
        <v>36898</v>
      </c>
      <c r="E6" s="6">
        <v>2019</v>
      </c>
      <c r="F6" s="6">
        <v>6</v>
      </c>
      <c r="G6" s="6">
        <f t="shared" ca="1" si="0"/>
        <v>2</v>
      </c>
      <c r="H6">
        <f t="shared" ca="1" si="1"/>
        <v>75433</v>
      </c>
      <c r="I6" s="7">
        <f t="shared" ca="1" si="2"/>
        <v>43618</v>
      </c>
      <c r="J6" s="6" t="str">
        <f t="shared" ca="1" si="3"/>
        <v>ADMISSAO</v>
      </c>
      <c r="K6" s="6"/>
      <c r="L6" s="6"/>
    </row>
    <row r="7" spans="1:12" x14ac:dyDescent="0.25">
      <c r="A7" s="1">
        <v>43623</v>
      </c>
      <c r="B7" s="2" t="s">
        <v>1714</v>
      </c>
      <c r="C7" s="2">
        <v>92007</v>
      </c>
      <c r="E7" s="6">
        <v>2019</v>
      </c>
      <c r="F7" s="6">
        <v>6</v>
      </c>
      <c r="G7" s="6">
        <f t="shared" ca="1" si="0"/>
        <v>10</v>
      </c>
      <c r="H7">
        <f t="shared" ca="1" si="1"/>
        <v>84233</v>
      </c>
      <c r="I7" s="7">
        <f t="shared" ca="1" si="2"/>
        <v>43626</v>
      </c>
      <c r="J7" s="6" t="str">
        <f t="shared" ca="1" si="3"/>
        <v>DEMISSAO</v>
      </c>
      <c r="K7" s="6"/>
      <c r="L7" s="6"/>
    </row>
    <row r="8" spans="1:12" x14ac:dyDescent="0.25">
      <c r="A8" s="1">
        <v>43628</v>
      </c>
      <c r="B8" s="2" t="s">
        <v>1714</v>
      </c>
      <c r="C8" s="2">
        <v>94466</v>
      </c>
      <c r="E8" s="6">
        <v>2019</v>
      </c>
      <c r="F8" s="6">
        <v>6</v>
      </c>
      <c r="G8" s="6">
        <f t="shared" ca="1" si="0"/>
        <v>4</v>
      </c>
      <c r="H8">
        <f t="shared" ca="1" si="1"/>
        <v>61401</v>
      </c>
      <c r="I8" s="7">
        <f t="shared" ca="1" si="2"/>
        <v>43620</v>
      </c>
      <c r="J8" s="6" t="str">
        <f t="shared" ca="1" si="3"/>
        <v>DEMISSAO</v>
      </c>
      <c r="K8" s="6"/>
      <c r="L8" s="6"/>
    </row>
    <row r="9" spans="1:12" x14ac:dyDescent="0.25">
      <c r="A9" s="1">
        <v>43631</v>
      </c>
      <c r="B9" s="2" t="s">
        <v>1712</v>
      </c>
      <c r="C9" s="2">
        <v>37667</v>
      </c>
      <c r="E9" s="6">
        <v>2019</v>
      </c>
      <c r="F9" s="6">
        <v>6</v>
      </c>
      <c r="G9" s="6">
        <f t="shared" ca="1" si="0"/>
        <v>11</v>
      </c>
      <c r="H9">
        <f t="shared" ca="1" si="1"/>
        <v>74276</v>
      </c>
      <c r="I9" s="7">
        <f t="shared" ca="1" si="2"/>
        <v>43627</v>
      </c>
      <c r="J9" s="6" t="str">
        <f t="shared" ca="1" si="3"/>
        <v>ADMISSAO</v>
      </c>
      <c r="K9" s="6"/>
      <c r="L9" s="6"/>
    </row>
    <row r="10" spans="1:12" x14ac:dyDescent="0.25">
      <c r="A10" s="1">
        <v>43619</v>
      </c>
      <c r="B10" s="2" t="s">
        <v>1714</v>
      </c>
      <c r="C10" s="2">
        <v>33750</v>
      </c>
      <c r="E10" s="6">
        <v>2019</v>
      </c>
      <c r="F10" s="6">
        <v>6</v>
      </c>
      <c r="G10" s="6">
        <f t="shared" ca="1" si="0"/>
        <v>1</v>
      </c>
      <c r="H10">
        <f t="shared" ca="1" si="1"/>
        <v>54683</v>
      </c>
      <c r="I10" s="7">
        <f t="shared" ca="1" si="2"/>
        <v>43617</v>
      </c>
      <c r="J10" s="6" t="str">
        <f t="shared" ca="1" si="3"/>
        <v>ADMISSAO</v>
      </c>
      <c r="K10" s="6"/>
      <c r="L10" s="6"/>
    </row>
    <row r="11" spans="1:12" x14ac:dyDescent="0.25">
      <c r="A11" s="1">
        <v>43617</v>
      </c>
      <c r="B11" s="2" t="s">
        <v>1714</v>
      </c>
      <c r="C11" s="2">
        <v>25450</v>
      </c>
      <c r="E11" s="6">
        <v>2019</v>
      </c>
      <c r="F11" s="6">
        <v>6</v>
      </c>
      <c r="G11" s="6">
        <f t="shared" ca="1" si="0"/>
        <v>9</v>
      </c>
      <c r="H11">
        <f t="shared" ca="1" si="1"/>
        <v>91053</v>
      </c>
      <c r="I11" s="7">
        <f t="shared" ca="1" si="2"/>
        <v>43625</v>
      </c>
      <c r="J11" s="6" t="str">
        <f t="shared" ca="1" si="3"/>
        <v>DEMISSAO</v>
      </c>
      <c r="K11" s="6"/>
      <c r="L11" s="6"/>
    </row>
    <row r="12" spans="1:12" x14ac:dyDescent="0.25">
      <c r="A12" s="1">
        <v>43628</v>
      </c>
      <c r="B12" s="2" t="s">
        <v>1712</v>
      </c>
      <c r="C12" s="2">
        <v>10975</v>
      </c>
      <c r="E12" s="6">
        <v>2019</v>
      </c>
      <c r="F12" s="6">
        <v>6</v>
      </c>
      <c r="G12" s="6">
        <f t="shared" ca="1" si="0"/>
        <v>9</v>
      </c>
      <c r="H12">
        <f t="shared" ca="1" si="1"/>
        <v>95289</v>
      </c>
      <c r="I12" s="7">
        <f t="shared" ca="1" si="2"/>
        <v>43625</v>
      </c>
      <c r="J12" s="6" t="str">
        <f t="shared" ca="1" si="3"/>
        <v>DEMISSAO</v>
      </c>
      <c r="K12" s="6"/>
      <c r="L12" s="6"/>
    </row>
    <row r="13" spans="1:12" x14ac:dyDescent="0.25">
      <c r="A13" s="1">
        <v>43626</v>
      </c>
      <c r="B13" s="2" t="s">
        <v>1712</v>
      </c>
      <c r="C13" s="2">
        <v>65942</v>
      </c>
      <c r="E13" s="6">
        <v>2019</v>
      </c>
      <c r="F13" s="6">
        <v>6</v>
      </c>
      <c r="G13" s="6">
        <f t="shared" ca="1" si="0"/>
        <v>17</v>
      </c>
      <c r="H13">
        <f t="shared" ca="1" si="1"/>
        <v>19570</v>
      </c>
      <c r="I13" s="7">
        <f t="shared" ca="1" si="2"/>
        <v>43633</v>
      </c>
      <c r="J13" s="6" t="str">
        <f t="shared" ca="1" si="3"/>
        <v>ADMISSAO</v>
      </c>
      <c r="K13" s="6"/>
      <c r="L13" s="6"/>
    </row>
    <row r="14" spans="1:12" x14ac:dyDescent="0.25">
      <c r="A14" s="1">
        <v>43618</v>
      </c>
      <c r="B14" s="2" t="s">
        <v>1712</v>
      </c>
      <c r="C14" s="2">
        <v>12964</v>
      </c>
      <c r="E14" s="6">
        <v>2019</v>
      </c>
      <c r="F14" s="6">
        <v>6</v>
      </c>
      <c r="G14" s="6">
        <f t="shared" ca="1" si="0"/>
        <v>6</v>
      </c>
      <c r="H14">
        <f t="shared" ca="1" si="1"/>
        <v>88851</v>
      </c>
      <c r="I14" s="7">
        <f t="shared" ca="1" si="2"/>
        <v>43622</v>
      </c>
      <c r="J14" s="6" t="str">
        <f t="shared" ca="1" si="3"/>
        <v>DEMISSAO</v>
      </c>
      <c r="K14" s="6"/>
      <c r="L14" s="6"/>
    </row>
    <row r="15" spans="1:12" x14ac:dyDescent="0.25">
      <c r="A15" s="1">
        <v>43629</v>
      </c>
      <c r="B15" s="2" t="s">
        <v>1714</v>
      </c>
      <c r="C15" s="2">
        <v>51958</v>
      </c>
      <c r="E15" s="6">
        <v>2019</v>
      </c>
      <c r="F15" s="6">
        <v>6</v>
      </c>
      <c r="G15" s="6">
        <f t="shared" ca="1" si="0"/>
        <v>2</v>
      </c>
      <c r="H15">
        <f t="shared" ca="1" si="1"/>
        <v>34188</v>
      </c>
      <c r="I15" s="7">
        <f t="shared" ca="1" si="2"/>
        <v>43618</v>
      </c>
      <c r="J15" s="6" t="str">
        <f t="shared" ca="1" si="3"/>
        <v>DEMISSAO</v>
      </c>
      <c r="K15" s="6"/>
      <c r="L15" s="6"/>
    </row>
    <row r="16" spans="1:12" x14ac:dyDescent="0.25">
      <c r="A16" s="1">
        <v>43630</v>
      </c>
      <c r="B16" s="2" t="s">
        <v>1714</v>
      </c>
      <c r="C16" s="2">
        <v>47076</v>
      </c>
      <c r="E16" s="6">
        <v>2019</v>
      </c>
      <c r="F16" s="6">
        <v>6</v>
      </c>
      <c r="G16" s="6">
        <f t="shared" ca="1" si="0"/>
        <v>4</v>
      </c>
      <c r="H16">
        <f t="shared" ca="1" si="1"/>
        <v>83908</v>
      </c>
      <c r="I16" s="7">
        <f t="shared" ca="1" si="2"/>
        <v>43620</v>
      </c>
      <c r="J16" s="6" t="str">
        <f t="shared" ca="1" si="3"/>
        <v>ADMISSAO</v>
      </c>
      <c r="K16" s="6"/>
      <c r="L16" s="6"/>
    </row>
    <row r="17" spans="1:12" x14ac:dyDescent="0.25">
      <c r="A17" s="1">
        <v>43634</v>
      </c>
      <c r="B17" s="2" t="s">
        <v>1712</v>
      </c>
      <c r="C17" s="2">
        <v>37426</v>
      </c>
      <c r="E17" s="6">
        <v>2019</v>
      </c>
      <c r="F17" s="6">
        <v>6</v>
      </c>
      <c r="G17" s="6">
        <f t="shared" ca="1" si="0"/>
        <v>4</v>
      </c>
      <c r="H17">
        <f t="shared" ca="1" si="1"/>
        <v>58453</v>
      </c>
      <c r="I17" s="7">
        <f t="shared" ca="1" si="2"/>
        <v>43620</v>
      </c>
      <c r="J17" s="6" t="str">
        <f t="shared" ca="1" si="3"/>
        <v>ADMISSAO</v>
      </c>
      <c r="K17" s="6"/>
      <c r="L17" s="6"/>
    </row>
    <row r="18" spans="1:12" x14ac:dyDescent="0.25">
      <c r="A18" s="1">
        <v>43631</v>
      </c>
      <c r="B18" s="2" t="s">
        <v>1712</v>
      </c>
      <c r="C18" s="2">
        <v>62286</v>
      </c>
      <c r="E18" s="6">
        <v>2019</v>
      </c>
      <c r="F18" s="6">
        <v>6</v>
      </c>
      <c r="G18" s="6">
        <f t="shared" ca="1" si="0"/>
        <v>19</v>
      </c>
      <c r="H18">
        <f t="shared" ca="1" si="1"/>
        <v>47412</v>
      </c>
      <c r="I18" s="7">
        <f t="shared" ca="1" si="2"/>
        <v>43635</v>
      </c>
      <c r="J18" s="6" t="str">
        <f t="shared" ca="1" si="3"/>
        <v>ADMISSAO</v>
      </c>
      <c r="K18" s="6"/>
      <c r="L18" s="6"/>
    </row>
    <row r="19" spans="1:12" x14ac:dyDescent="0.25">
      <c r="A19" s="1">
        <v>43627</v>
      </c>
      <c r="B19" s="2" t="s">
        <v>1712</v>
      </c>
      <c r="C19" s="2">
        <v>93207</v>
      </c>
      <c r="E19" s="6">
        <v>2019</v>
      </c>
      <c r="F19" s="6">
        <v>6</v>
      </c>
      <c r="G19" s="6">
        <f t="shared" ca="1" si="0"/>
        <v>16</v>
      </c>
      <c r="H19">
        <f t="shared" ca="1" si="1"/>
        <v>91715</v>
      </c>
      <c r="I19" s="7">
        <f t="shared" ca="1" si="2"/>
        <v>43632</v>
      </c>
      <c r="J19" s="6" t="str">
        <f t="shared" ca="1" si="3"/>
        <v>ADMISSAO</v>
      </c>
      <c r="K19" s="6"/>
      <c r="L19" s="6"/>
    </row>
    <row r="20" spans="1:12" x14ac:dyDescent="0.25">
      <c r="A20" s="1">
        <v>43630</v>
      </c>
      <c r="B20" s="2" t="s">
        <v>1714</v>
      </c>
      <c r="C20" s="2">
        <v>41960</v>
      </c>
      <c r="E20" s="6">
        <v>2019</v>
      </c>
      <c r="F20" s="6">
        <v>6</v>
      </c>
      <c r="G20" s="6">
        <f t="shared" ca="1" si="0"/>
        <v>12</v>
      </c>
      <c r="H20">
        <f t="shared" ca="1" si="1"/>
        <v>69144</v>
      </c>
      <c r="I20" s="7">
        <f t="shared" ca="1" si="2"/>
        <v>43628</v>
      </c>
      <c r="J20" s="6" t="str">
        <f t="shared" ca="1" si="3"/>
        <v>ADMISSAO</v>
      </c>
      <c r="K20" s="6"/>
      <c r="L20" s="6"/>
    </row>
    <row r="21" spans="1:12" x14ac:dyDescent="0.25">
      <c r="A21" s="1">
        <v>43632</v>
      </c>
      <c r="B21" s="2" t="s">
        <v>1712</v>
      </c>
      <c r="C21" s="2">
        <v>50792</v>
      </c>
      <c r="E21" s="6">
        <v>2019</v>
      </c>
      <c r="F21" s="6">
        <v>6</v>
      </c>
      <c r="G21" s="6">
        <f t="shared" ca="1" si="0"/>
        <v>4</v>
      </c>
      <c r="H21">
        <f t="shared" ca="1" si="1"/>
        <v>92022</v>
      </c>
      <c r="I21" s="7">
        <f t="shared" ca="1" si="2"/>
        <v>43620</v>
      </c>
      <c r="J21" s="6" t="str">
        <f t="shared" ca="1" si="3"/>
        <v>ADMISSAO</v>
      </c>
      <c r="K21" s="6"/>
      <c r="L21" s="6"/>
    </row>
    <row r="22" spans="1:12" x14ac:dyDescent="0.25">
      <c r="A22" s="1">
        <v>43627</v>
      </c>
      <c r="B22" s="2" t="s">
        <v>1714</v>
      </c>
      <c r="C22" s="2">
        <v>20813</v>
      </c>
      <c r="E22" s="6">
        <v>2019</v>
      </c>
      <c r="F22" s="6">
        <v>6</v>
      </c>
      <c r="G22" s="6">
        <f t="shared" ca="1" si="0"/>
        <v>9</v>
      </c>
      <c r="H22">
        <f t="shared" ca="1" si="1"/>
        <v>54790</v>
      </c>
      <c r="I22" s="7">
        <f t="shared" ca="1" si="2"/>
        <v>43625</v>
      </c>
      <c r="J22" s="6" t="str">
        <f t="shared" ca="1" si="3"/>
        <v>ADMISSAO</v>
      </c>
      <c r="K22" s="6"/>
      <c r="L22" s="6"/>
    </row>
    <row r="23" spans="1:12" x14ac:dyDescent="0.25">
      <c r="A23" s="1">
        <v>43624</v>
      </c>
      <c r="B23" s="2" t="s">
        <v>1714</v>
      </c>
      <c r="C23" s="2">
        <v>59307</v>
      </c>
      <c r="E23" s="6">
        <v>2019</v>
      </c>
      <c r="F23" s="6">
        <v>6</v>
      </c>
      <c r="G23" s="6">
        <f t="shared" ca="1" si="0"/>
        <v>18</v>
      </c>
      <c r="H23">
        <f t="shared" ca="1" si="1"/>
        <v>18027</v>
      </c>
      <c r="I23" s="7">
        <f t="shared" ca="1" si="2"/>
        <v>43634</v>
      </c>
      <c r="J23" s="6" t="str">
        <f t="shared" ca="1" si="3"/>
        <v>ADMISSAO</v>
      </c>
      <c r="K23" s="6"/>
      <c r="L23" s="6"/>
    </row>
    <row r="24" spans="1:12" x14ac:dyDescent="0.25">
      <c r="A24" s="1">
        <v>43636</v>
      </c>
      <c r="B24" s="2" t="s">
        <v>1712</v>
      </c>
      <c r="C24" s="2">
        <v>37994</v>
      </c>
      <c r="E24" s="6">
        <v>2019</v>
      </c>
      <c r="F24" s="6">
        <v>6</v>
      </c>
      <c r="G24" s="6">
        <f t="shared" ca="1" si="0"/>
        <v>8</v>
      </c>
      <c r="H24">
        <f t="shared" ca="1" si="1"/>
        <v>55528</v>
      </c>
      <c r="I24" s="7">
        <f t="shared" ca="1" si="2"/>
        <v>43624</v>
      </c>
      <c r="J24" s="6" t="str">
        <f t="shared" ca="1" si="3"/>
        <v>DEMISSAO</v>
      </c>
      <c r="K24" s="6"/>
      <c r="L24" s="6"/>
    </row>
    <row r="25" spans="1:12" x14ac:dyDescent="0.25">
      <c r="A25" s="1">
        <v>43618</v>
      </c>
      <c r="B25" s="2" t="s">
        <v>1714</v>
      </c>
      <c r="C25" s="2">
        <v>13446</v>
      </c>
      <c r="E25" s="6">
        <v>2019</v>
      </c>
      <c r="F25" s="6">
        <v>6</v>
      </c>
      <c r="G25" s="6">
        <f t="shared" ca="1" si="0"/>
        <v>13</v>
      </c>
      <c r="H25">
        <f t="shared" ca="1" si="1"/>
        <v>20698</v>
      </c>
      <c r="I25" s="7">
        <f t="shared" ca="1" si="2"/>
        <v>43629</v>
      </c>
      <c r="J25" s="6" t="str">
        <f t="shared" ca="1" si="3"/>
        <v>ADMISSAO</v>
      </c>
      <c r="K25" s="6"/>
      <c r="L25" s="6"/>
    </row>
    <row r="26" spans="1:12" x14ac:dyDescent="0.25">
      <c r="A26" s="1">
        <v>43620</v>
      </c>
      <c r="B26" s="2" t="s">
        <v>1714</v>
      </c>
      <c r="C26" s="2">
        <v>93127</v>
      </c>
      <c r="E26" s="6">
        <v>2019</v>
      </c>
      <c r="F26" s="6">
        <v>6</v>
      </c>
      <c r="G26" s="6">
        <f t="shared" ca="1" si="0"/>
        <v>15</v>
      </c>
      <c r="H26">
        <f t="shared" ca="1" si="1"/>
        <v>53530</v>
      </c>
      <c r="I26" s="7">
        <f t="shared" ca="1" si="2"/>
        <v>43631</v>
      </c>
      <c r="J26" s="6" t="str">
        <f t="shared" ca="1" si="3"/>
        <v>ADMISSAO</v>
      </c>
      <c r="K26" s="6"/>
      <c r="L26" s="6"/>
    </row>
    <row r="27" spans="1:12" x14ac:dyDescent="0.25">
      <c r="A27" s="1">
        <v>43631</v>
      </c>
      <c r="B27" s="2" t="s">
        <v>1714</v>
      </c>
      <c r="C27" s="2">
        <v>35464</v>
      </c>
      <c r="E27" s="6">
        <v>2019</v>
      </c>
      <c r="F27" s="6">
        <v>6</v>
      </c>
      <c r="G27" s="6">
        <f t="shared" ca="1" si="0"/>
        <v>20</v>
      </c>
      <c r="H27">
        <f t="shared" ca="1" si="1"/>
        <v>72211</v>
      </c>
      <c r="I27" s="7">
        <f t="shared" ca="1" si="2"/>
        <v>43636</v>
      </c>
      <c r="J27" s="6" t="str">
        <f t="shared" ca="1" si="3"/>
        <v>ADMISSAO</v>
      </c>
      <c r="K27" s="6"/>
      <c r="L27" s="6"/>
    </row>
    <row r="28" spans="1:12" x14ac:dyDescent="0.25">
      <c r="A28" s="1">
        <v>43634</v>
      </c>
      <c r="B28" s="2" t="s">
        <v>1714</v>
      </c>
      <c r="C28" s="2">
        <v>59784</v>
      </c>
      <c r="E28" s="6">
        <v>2019</v>
      </c>
      <c r="F28" s="6">
        <v>6</v>
      </c>
      <c r="G28" s="6">
        <f t="shared" ca="1" si="0"/>
        <v>16</v>
      </c>
      <c r="H28">
        <f t="shared" ca="1" si="1"/>
        <v>81499</v>
      </c>
      <c r="I28" s="7">
        <f t="shared" ca="1" si="2"/>
        <v>43632</v>
      </c>
      <c r="J28" s="6" t="str">
        <f t="shared" ca="1" si="3"/>
        <v>DEMISSAO</v>
      </c>
      <c r="K28" s="6"/>
      <c r="L28" s="6"/>
    </row>
    <row r="29" spans="1:12" x14ac:dyDescent="0.25">
      <c r="A29" s="1">
        <v>43626</v>
      </c>
      <c r="B29" s="2" t="s">
        <v>1714</v>
      </c>
      <c r="C29" s="2">
        <v>15758</v>
      </c>
      <c r="E29" s="6">
        <v>2019</v>
      </c>
      <c r="F29" s="6">
        <v>6</v>
      </c>
      <c r="G29" s="6">
        <f t="shared" ca="1" si="0"/>
        <v>16</v>
      </c>
      <c r="H29">
        <f t="shared" ca="1" si="1"/>
        <v>50652</v>
      </c>
      <c r="I29" s="7">
        <f t="shared" ca="1" si="2"/>
        <v>43632</v>
      </c>
      <c r="J29" s="6" t="str">
        <f t="shared" ca="1" si="3"/>
        <v>ADMISSAO</v>
      </c>
      <c r="K29" s="6"/>
      <c r="L29" s="6"/>
    </row>
    <row r="30" spans="1:12" x14ac:dyDescent="0.25">
      <c r="A30" s="1">
        <v>43636</v>
      </c>
      <c r="B30" s="2" t="s">
        <v>1714</v>
      </c>
      <c r="C30" s="2">
        <v>49855</v>
      </c>
      <c r="E30" s="6">
        <v>2019</v>
      </c>
      <c r="F30" s="6">
        <v>6</v>
      </c>
      <c r="G30" s="6">
        <f t="shared" ca="1" si="0"/>
        <v>2</v>
      </c>
      <c r="H30">
        <f t="shared" ca="1" si="1"/>
        <v>87863</v>
      </c>
      <c r="I30" s="7">
        <f t="shared" ca="1" si="2"/>
        <v>43618</v>
      </c>
      <c r="J30" s="6" t="str">
        <f t="shared" ca="1" si="3"/>
        <v>ADMISSAO</v>
      </c>
      <c r="K30" s="6"/>
      <c r="L30" s="6"/>
    </row>
    <row r="31" spans="1:12" x14ac:dyDescent="0.25">
      <c r="A31" s="1">
        <v>43634</v>
      </c>
      <c r="B31" s="2" t="s">
        <v>1714</v>
      </c>
      <c r="C31" s="2">
        <v>61843</v>
      </c>
      <c r="E31" s="6">
        <v>2019</v>
      </c>
      <c r="F31" s="6">
        <v>6</v>
      </c>
      <c r="G31" s="6">
        <f t="shared" ca="1" si="0"/>
        <v>15</v>
      </c>
      <c r="H31">
        <f t="shared" ca="1" si="1"/>
        <v>37235</v>
      </c>
      <c r="I31" s="7">
        <f t="shared" ca="1" si="2"/>
        <v>43631</v>
      </c>
      <c r="J31" s="6" t="str">
        <f t="shared" ca="1" si="3"/>
        <v>ADMISSAO</v>
      </c>
      <c r="K31" s="6"/>
      <c r="L31" s="6"/>
    </row>
    <row r="32" spans="1:12" x14ac:dyDescent="0.25">
      <c r="A32" s="1">
        <v>43630</v>
      </c>
      <c r="B32" s="2" t="s">
        <v>1714</v>
      </c>
      <c r="C32" s="2">
        <v>80765</v>
      </c>
      <c r="E32" s="6">
        <v>2019</v>
      </c>
      <c r="F32" s="6">
        <v>6</v>
      </c>
      <c r="G32" s="6">
        <f t="shared" ca="1" si="0"/>
        <v>20</v>
      </c>
      <c r="H32">
        <f t="shared" ca="1" si="1"/>
        <v>98361</v>
      </c>
      <c r="I32" s="7">
        <f t="shared" ca="1" si="2"/>
        <v>43636</v>
      </c>
      <c r="J32" s="6" t="str">
        <f t="shared" ca="1" si="3"/>
        <v>ADMISSAO</v>
      </c>
      <c r="K32" s="6"/>
      <c r="L32" s="6"/>
    </row>
    <row r="33" spans="1:12" x14ac:dyDescent="0.25">
      <c r="A33" s="1">
        <v>43635</v>
      </c>
      <c r="B33" s="2" t="s">
        <v>1712</v>
      </c>
      <c r="C33" s="2">
        <v>17243</v>
      </c>
      <c r="E33" s="6">
        <v>2019</v>
      </c>
      <c r="F33" s="6">
        <v>6</v>
      </c>
      <c r="G33" s="6">
        <f t="shared" ca="1" si="0"/>
        <v>18</v>
      </c>
      <c r="H33">
        <f t="shared" ca="1" si="1"/>
        <v>48593</v>
      </c>
      <c r="I33" s="7">
        <f t="shared" ca="1" si="2"/>
        <v>43634</v>
      </c>
      <c r="J33" s="6" t="str">
        <f t="shared" ca="1" si="3"/>
        <v>ADMISSAO</v>
      </c>
      <c r="K33" s="6"/>
      <c r="L33" s="6"/>
    </row>
    <row r="34" spans="1:12" x14ac:dyDescent="0.25">
      <c r="A34" s="1">
        <v>43624</v>
      </c>
      <c r="B34" s="2" t="s">
        <v>1714</v>
      </c>
      <c r="C34" s="2">
        <v>69565</v>
      </c>
      <c r="E34" s="6">
        <v>2019</v>
      </c>
      <c r="F34" s="6">
        <v>6</v>
      </c>
      <c r="G34" s="6">
        <f t="shared" ca="1" si="0"/>
        <v>2</v>
      </c>
      <c r="H34">
        <f t="shared" ca="1" si="1"/>
        <v>75548</v>
      </c>
      <c r="I34" s="7">
        <f t="shared" ca="1" si="2"/>
        <v>43618</v>
      </c>
      <c r="J34" s="6" t="str">
        <f t="shared" ca="1" si="3"/>
        <v>ADMISSAO</v>
      </c>
      <c r="K34" s="6"/>
      <c r="L34" s="6"/>
    </row>
    <row r="35" spans="1:12" x14ac:dyDescent="0.25">
      <c r="A35" s="1">
        <v>43625</v>
      </c>
      <c r="B35" s="2" t="s">
        <v>1712</v>
      </c>
      <c r="C35" s="2">
        <v>83917</v>
      </c>
      <c r="E35" s="6">
        <v>2019</v>
      </c>
      <c r="F35" s="6">
        <v>6</v>
      </c>
      <c r="G35" s="6">
        <f t="shared" ca="1" si="0"/>
        <v>15</v>
      </c>
      <c r="H35">
        <f t="shared" ca="1" si="1"/>
        <v>56383</v>
      </c>
      <c r="I35" s="7">
        <f t="shared" ca="1" si="2"/>
        <v>43631</v>
      </c>
      <c r="J35" s="6" t="str">
        <f t="shared" ca="1" si="3"/>
        <v>DEMISSAO</v>
      </c>
      <c r="K35" s="6"/>
      <c r="L35" s="6"/>
    </row>
    <row r="36" spans="1:12" x14ac:dyDescent="0.25">
      <c r="A36" s="1">
        <v>43635</v>
      </c>
      <c r="B36" s="2" t="s">
        <v>1712</v>
      </c>
      <c r="C36" s="2">
        <v>59365</v>
      </c>
      <c r="E36" s="6">
        <v>2019</v>
      </c>
      <c r="F36" s="6">
        <v>6</v>
      </c>
      <c r="G36" s="6">
        <f t="shared" ca="1" si="0"/>
        <v>8</v>
      </c>
      <c r="H36">
        <f t="shared" ca="1" si="1"/>
        <v>47433</v>
      </c>
      <c r="I36" s="7">
        <f t="shared" ca="1" si="2"/>
        <v>43624</v>
      </c>
      <c r="J36" s="6" t="str">
        <f t="shared" ca="1" si="3"/>
        <v>ADMISSAO</v>
      </c>
      <c r="K36" s="6"/>
      <c r="L36" s="6"/>
    </row>
    <row r="37" spans="1:12" x14ac:dyDescent="0.25">
      <c r="A37" s="1">
        <v>43629</v>
      </c>
      <c r="B37" s="2" t="s">
        <v>1712</v>
      </c>
      <c r="C37" s="2">
        <v>11273</v>
      </c>
      <c r="E37" s="6">
        <v>2019</v>
      </c>
      <c r="F37" s="6">
        <v>6</v>
      </c>
      <c r="G37" s="6">
        <f t="shared" ca="1" si="0"/>
        <v>12</v>
      </c>
      <c r="H37">
        <f t="shared" ca="1" si="1"/>
        <v>36597</v>
      </c>
      <c r="I37" s="7">
        <f t="shared" ca="1" si="2"/>
        <v>43628</v>
      </c>
      <c r="J37" s="6" t="str">
        <f t="shared" ca="1" si="3"/>
        <v>DEMISSAO</v>
      </c>
      <c r="K37" s="6"/>
      <c r="L37" s="6"/>
    </row>
    <row r="38" spans="1:12" x14ac:dyDescent="0.25">
      <c r="A38" s="1">
        <v>43624</v>
      </c>
      <c r="B38" s="2" t="s">
        <v>1714</v>
      </c>
      <c r="C38" s="2">
        <v>75781</v>
      </c>
      <c r="E38" s="6">
        <v>2019</v>
      </c>
      <c r="F38" s="6">
        <v>6</v>
      </c>
      <c r="G38" s="6">
        <f t="shared" ca="1" si="0"/>
        <v>17</v>
      </c>
      <c r="H38">
        <f t="shared" ca="1" si="1"/>
        <v>58060</v>
      </c>
      <c r="I38" s="7">
        <f t="shared" ca="1" si="2"/>
        <v>43633</v>
      </c>
      <c r="J38" s="6" t="str">
        <f t="shared" ca="1" si="3"/>
        <v>DEMISSAO</v>
      </c>
      <c r="K38" s="6"/>
      <c r="L38" s="6"/>
    </row>
    <row r="39" spans="1:12" x14ac:dyDescent="0.25">
      <c r="A39" s="1">
        <v>43621</v>
      </c>
      <c r="B39" s="2" t="s">
        <v>1712</v>
      </c>
      <c r="C39" s="2">
        <v>87528</v>
      </c>
      <c r="E39" s="6">
        <v>2019</v>
      </c>
      <c r="F39" s="6">
        <v>6</v>
      </c>
      <c r="G39" s="6">
        <f t="shared" ca="1" si="0"/>
        <v>14</v>
      </c>
      <c r="H39">
        <f t="shared" ca="1" si="1"/>
        <v>26178</v>
      </c>
      <c r="I39" s="7">
        <f t="shared" ca="1" si="2"/>
        <v>43630</v>
      </c>
      <c r="J39" s="6" t="str">
        <f t="shared" ca="1" si="3"/>
        <v>ADMISSAO</v>
      </c>
      <c r="K39" s="6"/>
      <c r="L39" s="6"/>
    </row>
    <row r="40" spans="1:12" x14ac:dyDescent="0.25">
      <c r="A40" s="1">
        <v>43623</v>
      </c>
      <c r="B40" s="2" t="s">
        <v>1714</v>
      </c>
      <c r="C40" s="2">
        <v>81793</v>
      </c>
      <c r="E40" s="6">
        <v>2019</v>
      </c>
      <c r="F40" s="6">
        <v>6</v>
      </c>
      <c r="G40" s="6">
        <f t="shared" ca="1" si="0"/>
        <v>14</v>
      </c>
      <c r="H40">
        <f t="shared" ca="1" si="1"/>
        <v>92790</v>
      </c>
      <c r="I40" s="7">
        <f t="shared" ca="1" si="2"/>
        <v>43630</v>
      </c>
      <c r="J40" s="6" t="str">
        <f t="shared" ca="1" si="3"/>
        <v>DEMISSAO</v>
      </c>
      <c r="K40" s="6"/>
      <c r="L40" s="6"/>
    </row>
    <row r="41" spans="1:12" x14ac:dyDescent="0.25">
      <c r="A41" s="1">
        <v>43621</v>
      </c>
      <c r="B41" s="2" t="s">
        <v>1714</v>
      </c>
      <c r="C41" s="2">
        <v>43005</v>
      </c>
      <c r="E41" s="6">
        <v>2019</v>
      </c>
      <c r="F41" s="6">
        <v>6</v>
      </c>
      <c r="G41" s="6">
        <f t="shared" ca="1" si="0"/>
        <v>15</v>
      </c>
      <c r="H41">
        <f t="shared" ca="1" si="1"/>
        <v>13628</v>
      </c>
      <c r="I41" s="7">
        <f t="shared" ca="1" si="2"/>
        <v>43631</v>
      </c>
      <c r="J41" s="6" t="str">
        <f t="shared" ca="1" si="3"/>
        <v>ADMISSAO</v>
      </c>
      <c r="K41" s="6"/>
      <c r="L41" s="6"/>
    </row>
    <row r="42" spans="1:12" x14ac:dyDescent="0.25">
      <c r="A42" s="1">
        <v>43620</v>
      </c>
      <c r="B42" s="2" t="s">
        <v>1714</v>
      </c>
      <c r="C42" s="2">
        <v>75357</v>
      </c>
      <c r="E42" s="6">
        <v>2019</v>
      </c>
      <c r="F42" s="6">
        <v>6</v>
      </c>
      <c r="G42" s="6">
        <f t="shared" ca="1" si="0"/>
        <v>8</v>
      </c>
      <c r="H42">
        <f t="shared" ca="1" si="1"/>
        <v>44600</v>
      </c>
      <c r="I42" s="7">
        <f t="shared" ca="1" si="2"/>
        <v>43624</v>
      </c>
      <c r="J42" s="6" t="str">
        <f t="shared" ca="1" si="3"/>
        <v>ADMISSAO</v>
      </c>
      <c r="K42" s="6"/>
      <c r="L42" s="6"/>
    </row>
    <row r="43" spans="1:12" x14ac:dyDescent="0.25">
      <c r="A43" s="1">
        <v>43624</v>
      </c>
      <c r="B43" s="2" t="s">
        <v>1712</v>
      </c>
      <c r="C43" s="2">
        <v>89479</v>
      </c>
      <c r="E43" s="6">
        <v>2019</v>
      </c>
      <c r="F43" s="6">
        <v>6</v>
      </c>
      <c r="G43" s="6">
        <f t="shared" ca="1" si="0"/>
        <v>8</v>
      </c>
      <c r="H43">
        <f t="shared" ca="1" si="1"/>
        <v>54349</v>
      </c>
      <c r="I43" s="7">
        <f t="shared" ca="1" si="2"/>
        <v>43624</v>
      </c>
      <c r="J43" s="6" t="str">
        <f t="shared" ca="1" si="3"/>
        <v>DEMISSAO</v>
      </c>
      <c r="K43" s="6"/>
      <c r="L43" s="6"/>
    </row>
    <row r="44" spans="1:12" x14ac:dyDescent="0.25">
      <c r="A44" s="1">
        <v>43620</v>
      </c>
      <c r="B44" s="2" t="s">
        <v>1714</v>
      </c>
      <c r="C44" s="2">
        <v>62202</v>
      </c>
      <c r="E44" s="6">
        <v>2019</v>
      </c>
      <c r="F44" s="6">
        <v>6</v>
      </c>
      <c r="G44" s="6">
        <f t="shared" ca="1" si="0"/>
        <v>9</v>
      </c>
      <c r="H44">
        <f t="shared" ca="1" si="1"/>
        <v>63037</v>
      </c>
      <c r="I44" s="7">
        <f t="shared" ca="1" si="2"/>
        <v>43625</v>
      </c>
      <c r="J44" s="6" t="str">
        <f t="shared" ca="1" si="3"/>
        <v>ADMISSAO</v>
      </c>
      <c r="K44" s="6"/>
      <c r="L44" s="6"/>
    </row>
    <row r="45" spans="1:12" x14ac:dyDescent="0.25">
      <c r="A45" s="1">
        <v>43627</v>
      </c>
      <c r="B45" s="2" t="s">
        <v>1714</v>
      </c>
      <c r="C45" s="2">
        <v>72714</v>
      </c>
      <c r="E45" s="6">
        <v>2019</v>
      </c>
      <c r="F45" s="6">
        <v>6</v>
      </c>
      <c r="G45" s="6">
        <f t="shared" ca="1" si="0"/>
        <v>14</v>
      </c>
      <c r="H45">
        <f t="shared" ca="1" si="1"/>
        <v>82047</v>
      </c>
      <c r="I45" s="7">
        <f t="shared" ca="1" si="2"/>
        <v>43630</v>
      </c>
      <c r="J45" s="6" t="str">
        <f t="shared" ca="1" si="3"/>
        <v>ADMISSAO</v>
      </c>
      <c r="K45" s="6"/>
      <c r="L45" s="6"/>
    </row>
    <row r="46" spans="1:12" x14ac:dyDescent="0.25">
      <c r="A46" s="1">
        <v>43619</v>
      </c>
      <c r="B46" s="2" t="s">
        <v>1714</v>
      </c>
      <c r="C46" s="2">
        <v>22471</v>
      </c>
      <c r="E46" s="6">
        <v>2019</v>
      </c>
      <c r="F46" s="6">
        <v>6</v>
      </c>
      <c r="G46" s="6">
        <f t="shared" ca="1" si="0"/>
        <v>10</v>
      </c>
      <c r="H46">
        <f t="shared" ca="1" si="1"/>
        <v>17600</v>
      </c>
      <c r="I46" s="7">
        <f t="shared" ca="1" si="2"/>
        <v>43626</v>
      </c>
      <c r="J46" s="6" t="str">
        <f t="shared" ca="1" si="3"/>
        <v>DEMISSAO</v>
      </c>
      <c r="K46" s="6"/>
      <c r="L46" s="6"/>
    </row>
    <row r="47" spans="1:12" x14ac:dyDescent="0.25">
      <c r="A47" s="1">
        <v>43620</v>
      </c>
      <c r="B47" s="2" t="s">
        <v>1714</v>
      </c>
      <c r="C47" s="2">
        <v>15345</v>
      </c>
      <c r="E47" s="6">
        <v>2019</v>
      </c>
      <c r="F47" s="6">
        <v>6</v>
      </c>
      <c r="G47" s="6">
        <f t="shared" ca="1" si="0"/>
        <v>10</v>
      </c>
      <c r="H47">
        <f t="shared" ca="1" si="1"/>
        <v>21418</v>
      </c>
      <c r="I47" s="7">
        <f t="shared" ca="1" si="2"/>
        <v>43626</v>
      </c>
      <c r="J47" s="6" t="str">
        <f t="shared" ca="1" si="3"/>
        <v>ADMISSAO</v>
      </c>
      <c r="K47" s="6"/>
      <c r="L47" s="6"/>
    </row>
    <row r="48" spans="1:12" x14ac:dyDescent="0.25">
      <c r="A48" s="1">
        <v>43617</v>
      </c>
      <c r="B48" s="2" t="s">
        <v>1712</v>
      </c>
      <c r="C48" s="2">
        <v>64223</v>
      </c>
      <c r="E48" s="6">
        <v>2019</v>
      </c>
      <c r="F48" s="6">
        <v>6</v>
      </c>
      <c r="G48" s="6">
        <f t="shared" ca="1" si="0"/>
        <v>8</v>
      </c>
      <c r="H48">
        <f t="shared" ca="1" si="1"/>
        <v>83915</v>
      </c>
      <c r="I48" s="7">
        <f t="shared" ca="1" si="2"/>
        <v>43624</v>
      </c>
      <c r="J48" s="6" t="str">
        <f t="shared" ca="1" si="3"/>
        <v>ADMISSAO</v>
      </c>
      <c r="K48" s="6"/>
      <c r="L48" s="6"/>
    </row>
    <row r="49" spans="1:12" x14ac:dyDescent="0.25">
      <c r="A49" s="1">
        <v>43634</v>
      </c>
      <c r="B49" s="2" t="s">
        <v>1712</v>
      </c>
      <c r="C49" s="2">
        <v>99874</v>
      </c>
      <c r="E49" s="6">
        <v>2019</v>
      </c>
      <c r="F49" s="6">
        <v>6</v>
      </c>
      <c r="G49" s="6">
        <f t="shared" ca="1" si="0"/>
        <v>17</v>
      </c>
      <c r="H49">
        <f t="shared" ca="1" si="1"/>
        <v>43848</v>
      </c>
      <c r="I49" s="7">
        <f t="shared" ca="1" si="2"/>
        <v>43633</v>
      </c>
      <c r="J49" s="6" t="str">
        <f t="shared" ca="1" si="3"/>
        <v>DEMISSAO</v>
      </c>
      <c r="K49" s="6"/>
      <c r="L49" s="6"/>
    </row>
    <row r="50" spans="1:12" x14ac:dyDescent="0.25">
      <c r="A50" s="1">
        <v>43628</v>
      </c>
      <c r="B50" s="2" t="s">
        <v>1714</v>
      </c>
      <c r="C50" s="2">
        <v>86125</v>
      </c>
      <c r="E50" s="6">
        <v>2019</v>
      </c>
      <c r="F50" s="6">
        <v>6</v>
      </c>
      <c r="G50" s="6">
        <f t="shared" ca="1" si="0"/>
        <v>1</v>
      </c>
      <c r="H50">
        <f t="shared" ca="1" si="1"/>
        <v>83209</v>
      </c>
      <c r="I50" s="7">
        <f t="shared" ca="1" si="2"/>
        <v>43617</v>
      </c>
      <c r="J50" s="6" t="str">
        <f t="shared" ca="1" si="3"/>
        <v>ADMISSAO</v>
      </c>
      <c r="K50" s="6"/>
      <c r="L50" s="6"/>
    </row>
    <row r="51" spans="1:12" x14ac:dyDescent="0.25">
      <c r="A51" s="1">
        <v>43632</v>
      </c>
      <c r="B51" s="2" t="s">
        <v>1712</v>
      </c>
      <c r="C51" s="2">
        <v>87874</v>
      </c>
      <c r="E51" s="6">
        <v>2019</v>
      </c>
      <c r="F51" s="6">
        <v>6</v>
      </c>
      <c r="G51" s="6">
        <f t="shared" ca="1" si="0"/>
        <v>11</v>
      </c>
      <c r="H51">
        <f t="shared" ca="1" si="1"/>
        <v>31770</v>
      </c>
      <c r="I51" s="7">
        <f t="shared" ca="1" si="2"/>
        <v>43627</v>
      </c>
      <c r="J51" s="6" t="str">
        <f t="shared" ca="1" si="3"/>
        <v>ADMISSAO</v>
      </c>
      <c r="K51" s="6"/>
      <c r="L51" s="6"/>
    </row>
    <row r="52" spans="1:12" x14ac:dyDescent="0.25">
      <c r="A52" s="1">
        <v>43631</v>
      </c>
      <c r="B52" s="2" t="s">
        <v>1714</v>
      </c>
      <c r="C52" s="2">
        <v>55616</v>
      </c>
      <c r="E52" s="6">
        <v>2019</v>
      </c>
      <c r="F52" s="6">
        <v>6</v>
      </c>
      <c r="G52" s="6">
        <f t="shared" ca="1" si="0"/>
        <v>4</v>
      </c>
      <c r="H52">
        <f t="shared" ca="1" si="1"/>
        <v>37330</v>
      </c>
      <c r="I52" s="7">
        <f t="shared" ca="1" si="2"/>
        <v>43620</v>
      </c>
      <c r="J52" s="6" t="str">
        <f t="shared" ca="1" si="3"/>
        <v>DEMISSAO</v>
      </c>
      <c r="K52" s="6"/>
      <c r="L52" s="6"/>
    </row>
    <row r="53" spans="1:12" x14ac:dyDescent="0.25">
      <c r="A53" s="1">
        <v>43630</v>
      </c>
      <c r="B53" s="2" t="s">
        <v>1712</v>
      </c>
      <c r="C53" s="2">
        <v>37859</v>
      </c>
      <c r="E53" s="6">
        <v>2019</v>
      </c>
      <c r="F53" s="6">
        <v>6</v>
      </c>
      <c r="G53" s="6">
        <f t="shared" ca="1" si="0"/>
        <v>12</v>
      </c>
      <c r="H53">
        <f t="shared" ca="1" si="1"/>
        <v>43335</v>
      </c>
      <c r="I53" s="7">
        <f t="shared" ca="1" si="2"/>
        <v>43628</v>
      </c>
      <c r="J53" s="6" t="str">
        <f t="shared" ca="1" si="3"/>
        <v>ADMISSAO</v>
      </c>
      <c r="K53" s="6"/>
      <c r="L53" s="6"/>
    </row>
    <row r="54" spans="1:12" x14ac:dyDescent="0.25">
      <c r="A54" s="1">
        <v>43620</v>
      </c>
      <c r="B54" s="2" t="s">
        <v>1712</v>
      </c>
      <c r="C54" s="2">
        <v>20134</v>
      </c>
      <c r="E54" s="6">
        <v>2019</v>
      </c>
      <c r="F54" s="6">
        <v>6</v>
      </c>
      <c r="G54" s="6">
        <f t="shared" ca="1" si="0"/>
        <v>15</v>
      </c>
      <c r="H54">
        <f t="shared" ca="1" si="1"/>
        <v>99133</v>
      </c>
      <c r="I54" s="7">
        <f t="shared" ca="1" si="2"/>
        <v>43631</v>
      </c>
      <c r="J54" s="6" t="str">
        <f t="shared" ca="1" si="3"/>
        <v>ADMISSAO</v>
      </c>
      <c r="K54" s="6"/>
      <c r="L54" s="6"/>
    </row>
    <row r="55" spans="1:12" x14ac:dyDescent="0.25">
      <c r="A55" s="1">
        <v>43622</v>
      </c>
      <c r="B55" s="2" t="s">
        <v>1714</v>
      </c>
      <c r="C55" s="2">
        <v>46730</v>
      </c>
      <c r="E55" s="6">
        <v>2019</v>
      </c>
      <c r="F55" s="6">
        <v>6</v>
      </c>
      <c r="G55" s="6">
        <f t="shared" ca="1" si="0"/>
        <v>6</v>
      </c>
      <c r="H55">
        <f t="shared" ca="1" si="1"/>
        <v>79278</v>
      </c>
      <c r="I55" s="7">
        <f t="shared" ca="1" si="2"/>
        <v>43622</v>
      </c>
      <c r="J55" s="6" t="str">
        <f t="shared" ca="1" si="3"/>
        <v>DEMISSAO</v>
      </c>
      <c r="K55" s="6"/>
      <c r="L55" s="6"/>
    </row>
    <row r="56" spans="1:12" x14ac:dyDescent="0.25">
      <c r="A56" s="1">
        <v>43630</v>
      </c>
      <c r="B56" s="2" t="s">
        <v>1712</v>
      </c>
      <c r="C56" s="2">
        <v>92040</v>
      </c>
      <c r="E56" s="6">
        <v>2019</v>
      </c>
      <c r="F56" s="6">
        <v>6</v>
      </c>
      <c r="G56" s="6">
        <f t="shared" ca="1" si="0"/>
        <v>12</v>
      </c>
      <c r="H56">
        <f t="shared" ca="1" si="1"/>
        <v>81361</v>
      </c>
      <c r="I56" s="7">
        <f t="shared" ca="1" si="2"/>
        <v>43628</v>
      </c>
      <c r="J56" s="6" t="str">
        <f t="shared" ca="1" si="3"/>
        <v>ADMISSAO</v>
      </c>
      <c r="K56" s="6"/>
      <c r="L56" s="6"/>
    </row>
    <row r="57" spans="1:12" x14ac:dyDescent="0.25">
      <c r="A57" s="1">
        <v>43627</v>
      </c>
      <c r="B57" s="2" t="s">
        <v>1712</v>
      </c>
      <c r="C57" s="2">
        <v>87787</v>
      </c>
      <c r="E57" s="6">
        <v>2019</v>
      </c>
      <c r="F57" s="6">
        <v>6</v>
      </c>
      <c r="G57" s="6">
        <f t="shared" ca="1" si="0"/>
        <v>16</v>
      </c>
      <c r="H57">
        <f t="shared" ca="1" si="1"/>
        <v>34998</v>
      </c>
      <c r="I57" s="7">
        <f t="shared" ca="1" si="2"/>
        <v>43632</v>
      </c>
      <c r="J57" s="6" t="str">
        <f t="shared" ca="1" si="3"/>
        <v>ADMISSAO</v>
      </c>
      <c r="K57" s="6"/>
      <c r="L57" s="6"/>
    </row>
    <row r="58" spans="1:12" x14ac:dyDescent="0.25">
      <c r="A58" s="1">
        <v>43628</v>
      </c>
      <c r="B58" s="2" t="s">
        <v>1714</v>
      </c>
      <c r="C58" s="2">
        <v>40982</v>
      </c>
      <c r="E58" s="6">
        <v>2019</v>
      </c>
      <c r="F58" s="6">
        <v>6</v>
      </c>
      <c r="G58" s="6">
        <f t="shared" ca="1" si="0"/>
        <v>18</v>
      </c>
      <c r="H58">
        <f t="shared" ca="1" si="1"/>
        <v>53998</v>
      </c>
      <c r="I58" s="7">
        <f t="shared" ca="1" si="2"/>
        <v>43634</v>
      </c>
      <c r="J58" s="6" t="str">
        <f t="shared" ca="1" si="3"/>
        <v>ADMISSAO</v>
      </c>
      <c r="K58" s="6"/>
      <c r="L58" s="6"/>
    </row>
    <row r="59" spans="1:12" x14ac:dyDescent="0.25">
      <c r="A59" s="1">
        <v>43621</v>
      </c>
      <c r="B59" s="2" t="s">
        <v>1714</v>
      </c>
      <c r="C59" s="2">
        <v>75086</v>
      </c>
      <c r="E59" s="6">
        <v>2019</v>
      </c>
      <c r="F59" s="6">
        <v>6</v>
      </c>
      <c r="G59" s="6">
        <f t="shared" ca="1" si="0"/>
        <v>16</v>
      </c>
      <c r="H59">
        <f t="shared" ca="1" si="1"/>
        <v>65334</v>
      </c>
      <c r="I59" s="7">
        <f t="shared" ca="1" si="2"/>
        <v>43632</v>
      </c>
      <c r="J59" s="6" t="str">
        <f t="shared" ca="1" si="3"/>
        <v>DEMISSAO</v>
      </c>
      <c r="K59" s="6"/>
      <c r="L59" s="6"/>
    </row>
    <row r="60" spans="1:12" x14ac:dyDescent="0.25">
      <c r="A60" s="1">
        <v>43636</v>
      </c>
      <c r="B60" s="2" t="s">
        <v>1712</v>
      </c>
      <c r="C60" s="2">
        <v>11930</v>
      </c>
      <c r="E60" s="6">
        <v>2019</v>
      </c>
      <c r="F60" s="6">
        <v>6</v>
      </c>
      <c r="G60" s="6">
        <f t="shared" ca="1" si="0"/>
        <v>6</v>
      </c>
      <c r="H60">
        <f t="shared" ca="1" si="1"/>
        <v>49307</v>
      </c>
      <c r="I60" s="7">
        <f t="shared" ca="1" si="2"/>
        <v>43622</v>
      </c>
      <c r="J60" s="6" t="str">
        <f t="shared" ca="1" si="3"/>
        <v>ADMISSAO</v>
      </c>
      <c r="K60" s="6"/>
      <c r="L60" s="6"/>
    </row>
    <row r="61" spans="1:12" x14ac:dyDescent="0.25">
      <c r="A61" s="1">
        <v>43631</v>
      </c>
      <c r="B61" s="2" t="s">
        <v>1712</v>
      </c>
      <c r="C61" s="2">
        <v>28939</v>
      </c>
      <c r="E61" s="6">
        <v>2019</v>
      </c>
      <c r="F61" s="6">
        <v>6</v>
      </c>
      <c r="G61" s="6">
        <f t="shared" ca="1" si="0"/>
        <v>14</v>
      </c>
      <c r="H61">
        <f t="shared" ca="1" si="1"/>
        <v>24943</v>
      </c>
      <c r="I61" s="7">
        <f t="shared" ca="1" si="2"/>
        <v>43630</v>
      </c>
      <c r="J61" s="6" t="str">
        <f t="shared" ca="1" si="3"/>
        <v>DEMISSAO</v>
      </c>
      <c r="K61" s="6"/>
      <c r="L61" s="6"/>
    </row>
    <row r="62" spans="1:12" x14ac:dyDescent="0.25">
      <c r="A62" s="1">
        <v>43619</v>
      </c>
      <c r="B62" s="2" t="s">
        <v>1714</v>
      </c>
      <c r="C62" s="2">
        <v>77113</v>
      </c>
      <c r="E62" s="6">
        <v>2019</v>
      </c>
      <c r="F62" s="6">
        <v>6</v>
      </c>
      <c r="G62" s="6">
        <f t="shared" ca="1" si="0"/>
        <v>17</v>
      </c>
      <c r="H62">
        <f t="shared" ca="1" si="1"/>
        <v>89462</v>
      </c>
      <c r="I62" s="7">
        <f t="shared" ca="1" si="2"/>
        <v>43633</v>
      </c>
      <c r="J62" s="6" t="str">
        <f t="shared" ca="1" si="3"/>
        <v>DEMISSAO</v>
      </c>
      <c r="K62" s="6"/>
      <c r="L62" s="6"/>
    </row>
    <row r="63" spans="1:12" x14ac:dyDescent="0.25">
      <c r="A63" s="1">
        <v>43621</v>
      </c>
      <c r="B63" s="2" t="s">
        <v>1714</v>
      </c>
      <c r="C63" s="2">
        <v>21846</v>
      </c>
      <c r="E63" s="6">
        <v>2019</v>
      </c>
      <c r="F63" s="6">
        <v>6</v>
      </c>
      <c r="G63" s="6">
        <f t="shared" ca="1" si="0"/>
        <v>20</v>
      </c>
      <c r="H63">
        <f t="shared" ca="1" si="1"/>
        <v>94505</v>
      </c>
      <c r="I63" s="7">
        <f t="shared" ca="1" si="2"/>
        <v>43636</v>
      </c>
      <c r="J63" s="6" t="str">
        <f t="shared" ca="1" si="3"/>
        <v>DEMISSAO</v>
      </c>
      <c r="K63" s="6"/>
      <c r="L63" s="6"/>
    </row>
    <row r="64" spans="1:12" x14ac:dyDescent="0.25">
      <c r="A64" s="1">
        <v>43623</v>
      </c>
      <c r="B64" s="2" t="s">
        <v>1714</v>
      </c>
      <c r="C64" s="2">
        <v>33536</v>
      </c>
      <c r="E64" s="6">
        <v>2019</v>
      </c>
      <c r="F64" s="6">
        <v>6</v>
      </c>
      <c r="G64" s="6">
        <f t="shared" ca="1" si="0"/>
        <v>5</v>
      </c>
      <c r="H64">
        <f t="shared" ca="1" si="1"/>
        <v>61097</v>
      </c>
      <c r="I64" s="7">
        <f t="shared" ca="1" si="2"/>
        <v>43621</v>
      </c>
      <c r="J64" s="6" t="str">
        <f t="shared" ca="1" si="3"/>
        <v>DEMISSAO</v>
      </c>
      <c r="K64" s="6"/>
      <c r="L64" s="6"/>
    </row>
    <row r="65" spans="1:12" x14ac:dyDescent="0.25">
      <c r="A65" s="1">
        <v>43628</v>
      </c>
      <c r="B65" s="2" t="s">
        <v>1712</v>
      </c>
      <c r="C65" s="2">
        <v>19260</v>
      </c>
      <c r="E65" s="6">
        <v>2019</v>
      </c>
      <c r="F65" s="6">
        <v>6</v>
      </c>
      <c r="G65" s="6">
        <f t="shared" ca="1" si="0"/>
        <v>4</v>
      </c>
      <c r="H65">
        <f t="shared" ca="1" si="1"/>
        <v>63708</v>
      </c>
      <c r="I65" s="7">
        <f t="shared" ca="1" si="2"/>
        <v>43620</v>
      </c>
      <c r="J65" s="6" t="str">
        <f t="shared" ca="1" si="3"/>
        <v>DEMISSAO</v>
      </c>
      <c r="K65" s="6"/>
      <c r="L65" s="6"/>
    </row>
    <row r="66" spans="1:12" x14ac:dyDescent="0.25">
      <c r="A66" s="1">
        <v>43625</v>
      </c>
      <c r="B66" s="2" t="s">
        <v>1714</v>
      </c>
      <c r="C66" s="2">
        <v>30464</v>
      </c>
      <c r="E66" s="6">
        <v>2019</v>
      </c>
      <c r="F66" s="6">
        <v>6</v>
      </c>
      <c r="G66" s="6">
        <f t="shared" ca="1" si="0"/>
        <v>18</v>
      </c>
      <c r="H66">
        <f t="shared" ca="1" si="1"/>
        <v>28547</v>
      </c>
      <c r="I66" s="7">
        <f t="shared" ca="1" si="2"/>
        <v>43634</v>
      </c>
      <c r="J66" s="6" t="str">
        <f t="shared" ca="1" si="3"/>
        <v>DEMISSAO</v>
      </c>
      <c r="K66" s="6"/>
      <c r="L66" s="6"/>
    </row>
    <row r="67" spans="1:12" x14ac:dyDescent="0.25">
      <c r="A67" s="1">
        <v>43617</v>
      </c>
      <c r="B67" s="2" t="s">
        <v>1714</v>
      </c>
      <c r="C67" s="2">
        <v>26147</v>
      </c>
      <c r="E67" s="6">
        <v>2019</v>
      </c>
      <c r="F67" s="6">
        <v>6</v>
      </c>
      <c r="G67" s="6">
        <f t="shared" ref="G67:G130" ca="1" si="4">RANDBETWEEN(1,20)</f>
        <v>7</v>
      </c>
      <c r="H67">
        <f t="shared" ref="H67:H130" ca="1" si="5">RANDBETWEEN(10000,100000)</f>
        <v>11393</v>
      </c>
      <c r="I67" s="7">
        <f t="shared" ref="I67:I130" ca="1" si="6">DATE(E67,F67,G67)</f>
        <v>43623</v>
      </c>
      <c r="J67" s="6" t="str">
        <f t="shared" ref="J67:J130" ca="1" si="7">VLOOKUP(RANDBETWEEN(1,2),$K$2:$L$4,2,TRUE)</f>
        <v>DEMISSAO</v>
      </c>
      <c r="K67" s="6"/>
      <c r="L67" s="6"/>
    </row>
    <row r="68" spans="1:12" x14ac:dyDescent="0.25">
      <c r="A68" s="1">
        <v>43624</v>
      </c>
      <c r="B68" s="2" t="s">
        <v>1712</v>
      </c>
      <c r="C68" s="2">
        <v>59892</v>
      </c>
      <c r="E68" s="6">
        <v>2019</v>
      </c>
      <c r="F68" s="6">
        <v>6</v>
      </c>
      <c r="G68" s="6">
        <f t="shared" ca="1" si="4"/>
        <v>11</v>
      </c>
      <c r="H68">
        <f t="shared" ca="1" si="5"/>
        <v>15210</v>
      </c>
      <c r="I68" s="7">
        <f t="shared" ca="1" si="6"/>
        <v>43627</v>
      </c>
      <c r="J68" s="6" t="str">
        <f t="shared" ca="1" si="7"/>
        <v>ADMISSAO</v>
      </c>
      <c r="K68" s="6"/>
      <c r="L68" s="6"/>
    </row>
    <row r="69" spans="1:12" x14ac:dyDescent="0.25">
      <c r="A69" s="1">
        <v>43617</v>
      </c>
      <c r="B69" s="2" t="s">
        <v>1714</v>
      </c>
      <c r="C69" s="2">
        <v>44810</v>
      </c>
      <c r="E69" s="6">
        <v>2019</v>
      </c>
      <c r="F69" s="6">
        <v>6</v>
      </c>
      <c r="G69" s="6">
        <f t="shared" ca="1" si="4"/>
        <v>4</v>
      </c>
      <c r="H69">
        <f t="shared" ca="1" si="5"/>
        <v>13863</v>
      </c>
      <c r="I69" s="7">
        <f t="shared" ca="1" si="6"/>
        <v>43620</v>
      </c>
      <c r="J69" s="6" t="str">
        <f t="shared" ca="1" si="7"/>
        <v>DEMISSAO</v>
      </c>
      <c r="K69" s="6"/>
      <c r="L69" s="6"/>
    </row>
    <row r="70" spans="1:12" x14ac:dyDescent="0.25">
      <c r="A70" s="1">
        <v>43626</v>
      </c>
      <c r="B70" s="2" t="s">
        <v>1712</v>
      </c>
      <c r="C70" s="2">
        <v>27004</v>
      </c>
      <c r="E70" s="6">
        <v>2019</v>
      </c>
      <c r="F70" s="6">
        <v>6</v>
      </c>
      <c r="G70" s="6">
        <f t="shared" ca="1" si="4"/>
        <v>17</v>
      </c>
      <c r="H70">
        <f t="shared" ca="1" si="5"/>
        <v>23412</v>
      </c>
      <c r="I70" s="7">
        <f t="shared" ca="1" si="6"/>
        <v>43633</v>
      </c>
      <c r="J70" s="6" t="str">
        <f t="shared" ca="1" si="7"/>
        <v>DEMISSAO</v>
      </c>
      <c r="K70" s="6"/>
      <c r="L70" s="6"/>
    </row>
    <row r="71" spans="1:12" x14ac:dyDescent="0.25">
      <c r="A71" s="1">
        <v>43626</v>
      </c>
      <c r="B71" s="2" t="s">
        <v>1714</v>
      </c>
      <c r="C71" s="2">
        <v>12124</v>
      </c>
      <c r="E71" s="6">
        <v>2019</v>
      </c>
      <c r="F71" s="6">
        <v>6</v>
      </c>
      <c r="G71" s="6">
        <f t="shared" ca="1" si="4"/>
        <v>3</v>
      </c>
      <c r="H71">
        <f t="shared" ca="1" si="5"/>
        <v>82044</v>
      </c>
      <c r="I71" s="7">
        <f t="shared" ca="1" si="6"/>
        <v>43619</v>
      </c>
      <c r="J71" s="6" t="str">
        <f t="shared" ca="1" si="7"/>
        <v>ADMISSAO</v>
      </c>
      <c r="K71" s="6"/>
      <c r="L71" s="6"/>
    </row>
    <row r="72" spans="1:12" x14ac:dyDescent="0.25">
      <c r="A72" s="1">
        <v>43632</v>
      </c>
      <c r="B72" s="2" t="s">
        <v>1712</v>
      </c>
      <c r="C72" s="2">
        <v>98036</v>
      </c>
      <c r="E72" s="6">
        <v>2019</v>
      </c>
      <c r="F72" s="6">
        <v>6</v>
      </c>
      <c r="G72" s="6">
        <f t="shared" ca="1" si="4"/>
        <v>8</v>
      </c>
      <c r="H72">
        <f t="shared" ca="1" si="5"/>
        <v>32875</v>
      </c>
      <c r="I72" s="7">
        <f t="shared" ca="1" si="6"/>
        <v>43624</v>
      </c>
      <c r="J72" s="6" t="str">
        <f t="shared" ca="1" si="7"/>
        <v>ADMISSAO</v>
      </c>
      <c r="K72" s="6"/>
      <c r="L72" s="6"/>
    </row>
    <row r="73" spans="1:12" x14ac:dyDescent="0.25">
      <c r="A73" s="1">
        <v>43623</v>
      </c>
      <c r="B73" s="2" t="s">
        <v>1712</v>
      </c>
      <c r="C73" s="2">
        <v>63335</v>
      </c>
      <c r="E73" s="6">
        <v>2019</v>
      </c>
      <c r="F73" s="6">
        <v>6</v>
      </c>
      <c r="G73" s="6">
        <f t="shared" ca="1" si="4"/>
        <v>13</v>
      </c>
      <c r="H73">
        <f t="shared" ca="1" si="5"/>
        <v>64779</v>
      </c>
      <c r="I73" s="7">
        <f t="shared" ca="1" si="6"/>
        <v>43629</v>
      </c>
      <c r="J73" s="6" t="str">
        <f t="shared" ca="1" si="7"/>
        <v>DEMISSAO</v>
      </c>
      <c r="K73" s="6"/>
      <c r="L73" s="6"/>
    </row>
    <row r="74" spans="1:12" x14ac:dyDescent="0.25">
      <c r="A74" s="1">
        <v>43624</v>
      </c>
      <c r="B74" s="2" t="s">
        <v>1714</v>
      </c>
      <c r="C74" s="2">
        <v>20332</v>
      </c>
      <c r="E74" s="6">
        <v>2019</v>
      </c>
      <c r="F74" s="6">
        <v>6</v>
      </c>
      <c r="G74" s="6">
        <f t="shared" ca="1" si="4"/>
        <v>9</v>
      </c>
      <c r="H74">
        <f t="shared" ca="1" si="5"/>
        <v>84442</v>
      </c>
      <c r="I74" s="7">
        <f t="shared" ca="1" si="6"/>
        <v>43625</v>
      </c>
      <c r="J74" s="6" t="str">
        <f t="shared" ca="1" si="7"/>
        <v>DEMISSAO</v>
      </c>
      <c r="K74" s="6"/>
      <c r="L74" s="6"/>
    </row>
    <row r="75" spans="1:12" x14ac:dyDescent="0.25">
      <c r="A75" s="1">
        <v>43635</v>
      </c>
      <c r="B75" s="2" t="s">
        <v>1714</v>
      </c>
      <c r="C75" s="2">
        <v>79034</v>
      </c>
      <c r="E75" s="6">
        <v>2019</v>
      </c>
      <c r="F75" s="6">
        <v>6</v>
      </c>
      <c r="G75" s="6">
        <f t="shared" ca="1" si="4"/>
        <v>8</v>
      </c>
      <c r="H75">
        <f t="shared" ca="1" si="5"/>
        <v>59253</v>
      </c>
      <c r="I75" s="7">
        <f t="shared" ca="1" si="6"/>
        <v>43624</v>
      </c>
      <c r="J75" s="6" t="str">
        <f t="shared" ca="1" si="7"/>
        <v>DEMISSAO</v>
      </c>
      <c r="K75" s="6"/>
      <c r="L75" s="6"/>
    </row>
    <row r="76" spans="1:12" x14ac:dyDescent="0.25">
      <c r="A76" s="1">
        <v>43636</v>
      </c>
      <c r="B76" s="2" t="s">
        <v>1712</v>
      </c>
      <c r="C76" s="2">
        <v>79346</v>
      </c>
      <c r="E76" s="6">
        <v>2019</v>
      </c>
      <c r="F76" s="6">
        <v>6</v>
      </c>
      <c r="G76" s="6">
        <f t="shared" ca="1" si="4"/>
        <v>8</v>
      </c>
      <c r="H76">
        <f t="shared" ca="1" si="5"/>
        <v>65551</v>
      </c>
      <c r="I76" s="7">
        <f t="shared" ca="1" si="6"/>
        <v>43624</v>
      </c>
      <c r="J76" s="6" t="str">
        <f t="shared" ca="1" si="7"/>
        <v>DEMISSAO</v>
      </c>
      <c r="K76" s="6"/>
      <c r="L76" s="6"/>
    </row>
    <row r="77" spans="1:12" x14ac:dyDescent="0.25">
      <c r="A77" s="1">
        <v>43631</v>
      </c>
      <c r="B77" s="2" t="s">
        <v>1712</v>
      </c>
      <c r="C77" s="2">
        <v>63860</v>
      </c>
      <c r="E77" s="6">
        <v>2019</v>
      </c>
      <c r="F77" s="6">
        <v>6</v>
      </c>
      <c r="G77" s="6">
        <f t="shared" ca="1" si="4"/>
        <v>6</v>
      </c>
      <c r="H77">
        <f t="shared" ca="1" si="5"/>
        <v>88211</v>
      </c>
      <c r="I77" s="7">
        <f t="shared" ca="1" si="6"/>
        <v>43622</v>
      </c>
      <c r="J77" s="6" t="str">
        <f t="shared" ca="1" si="7"/>
        <v>ADMISSAO</v>
      </c>
      <c r="K77" s="6"/>
      <c r="L77" s="6"/>
    </row>
    <row r="78" spans="1:12" x14ac:dyDescent="0.25">
      <c r="A78" s="1">
        <v>43619</v>
      </c>
      <c r="B78" s="2" t="s">
        <v>1714</v>
      </c>
      <c r="C78" s="2">
        <v>24074</v>
      </c>
      <c r="E78" s="6">
        <v>2019</v>
      </c>
      <c r="F78" s="6">
        <v>6</v>
      </c>
      <c r="G78" s="6">
        <f t="shared" ca="1" si="4"/>
        <v>4</v>
      </c>
      <c r="H78">
        <f t="shared" ca="1" si="5"/>
        <v>62533</v>
      </c>
      <c r="I78" s="7">
        <f t="shared" ca="1" si="6"/>
        <v>43620</v>
      </c>
      <c r="J78" s="6" t="str">
        <f t="shared" ca="1" si="7"/>
        <v>ADMISSAO</v>
      </c>
      <c r="K78" s="6"/>
      <c r="L78" s="6"/>
    </row>
    <row r="79" spans="1:12" x14ac:dyDescent="0.25">
      <c r="A79" s="1">
        <v>43631</v>
      </c>
      <c r="B79" s="2" t="s">
        <v>1714</v>
      </c>
      <c r="C79" s="2">
        <v>72116</v>
      </c>
      <c r="E79" s="6">
        <v>2019</v>
      </c>
      <c r="F79" s="6">
        <v>6</v>
      </c>
      <c r="G79" s="6">
        <f t="shared" ca="1" si="4"/>
        <v>17</v>
      </c>
      <c r="H79">
        <f t="shared" ca="1" si="5"/>
        <v>82299</v>
      </c>
      <c r="I79" s="7">
        <f t="shared" ca="1" si="6"/>
        <v>43633</v>
      </c>
      <c r="J79" s="6" t="str">
        <f t="shared" ca="1" si="7"/>
        <v>DEMISSAO</v>
      </c>
      <c r="K79" s="6"/>
      <c r="L79" s="6"/>
    </row>
    <row r="80" spans="1:12" x14ac:dyDescent="0.25">
      <c r="A80" s="1">
        <v>43657</v>
      </c>
      <c r="B80" s="2" t="s">
        <v>1712</v>
      </c>
      <c r="C80" s="2">
        <v>48910</v>
      </c>
      <c r="E80" s="6">
        <v>2019</v>
      </c>
      <c r="F80" s="6">
        <v>7</v>
      </c>
      <c r="G80" s="6">
        <f t="shared" ca="1" si="4"/>
        <v>9</v>
      </c>
      <c r="H80">
        <f t="shared" ca="1" si="5"/>
        <v>95852</v>
      </c>
      <c r="I80" s="7">
        <f t="shared" ca="1" si="6"/>
        <v>43655</v>
      </c>
      <c r="J80" s="6" t="str">
        <f t="shared" ca="1" si="7"/>
        <v>DEMISSAO</v>
      </c>
      <c r="K80" s="6"/>
      <c r="L80" s="6"/>
    </row>
    <row r="81" spans="1:12" x14ac:dyDescent="0.25">
      <c r="A81" s="1">
        <v>43648</v>
      </c>
      <c r="B81" s="2" t="s">
        <v>1714</v>
      </c>
      <c r="C81" s="2">
        <v>99801</v>
      </c>
      <c r="E81" s="6">
        <v>2019</v>
      </c>
      <c r="F81" s="6">
        <v>7</v>
      </c>
      <c r="G81" s="6">
        <f t="shared" ca="1" si="4"/>
        <v>14</v>
      </c>
      <c r="H81">
        <f t="shared" ca="1" si="5"/>
        <v>50873</v>
      </c>
      <c r="I81" s="7">
        <f t="shared" ca="1" si="6"/>
        <v>43660</v>
      </c>
      <c r="J81" s="6" t="str">
        <f t="shared" ca="1" si="7"/>
        <v>DEMISSAO</v>
      </c>
      <c r="K81" s="6"/>
      <c r="L81" s="6"/>
    </row>
    <row r="82" spans="1:12" x14ac:dyDescent="0.25">
      <c r="A82" s="1">
        <v>43653</v>
      </c>
      <c r="B82" s="2" t="s">
        <v>1714</v>
      </c>
      <c r="C82" s="2">
        <v>15350</v>
      </c>
      <c r="E82" s="6">
        <v>2019</v>
      </c>
      <c r="F82" s="6">
        <v>7</v>
      </c>
      <c r="G82" s="6">
        <f t="shared" ca="1" si="4"/>
        <v>3</v>
      </c>
      <c r="H82">
        <f t="shared" ca="1" si="5"/>
        <v>61392</v>
      </c>
      <c r="I82" s="7">
        <f t="shared" ca="1" si="6"/>
        <v>43649</v>
      </c>
      <c r="J82" s="6" t="str">
        <f t="shared" ca="1" si="7"/>
        <v>ADMISSAO</v>
      </c>
      <c r="K82" s="6"/>
      <c r="L82" s="6"/>
    </row>
    <row r="83" spans="1:12" x14ac:dyDescent="0.25">
      <c r="A83" s="1">
        <v>43663</v>
      </c>
      <c r="B83" s="2" t="s">
        <v>1712</v>
      </c>
      <c r="C83" s="2">
        <v>58459</v>
      </c>
      <c r="E83" s="6">
        <v>2019</v>
      </c>
      <c r="F83" s="6">
        <v>7</v>
      </c>
      <c r="G83" s="6">
        <f t="shared" ca="1" si="4"/>
        <v>6</v>
      </c>
      <c r="H83">
        <f t="shared" ca="1" si="5"/>
        <v>34383</v>
      </c>
      <c r="I83" s="7">
        <f t="shared" ca="1" si="6"/>
        <v>43652</v>
      </c>
      <c r="J83" s="6" t="str">
        <f t="shared" ca="1" si="7"/>
        <v>ADMISSAO</v>
      </c>
      <c r="K83" s="6"/>
      <c r="L83" s="6"/>
    </row>
    <row r="84" spans="1:12" x14ac:dyDescent="0.25">
      <c r="A84" s="1">
        <v>43666</v>
      </c>
      <c r="B84" s="2" t="s">
        <v>1712</v>
      </c>
      <c r="C84" s="2">
        <v>97638</v>
      </c>
      <c r="E84" s="6">
        <v>2019</v>
      </c>
      <c r="F84" s="6">
        <v>7</v>
      </c>
      <c r="G84" s="6">
        <f t="shared" ca="1" si="4"/>
        <v>9</v>
      </c>
      <c r="H84">
        <f t="shared" ca="1" si="5"/>
        <v>57537</v>
      </c>
      <c r="I84" s="7">
        <f t="shared" ca="1" si="6"/>
        <v>43655</v>
      </c>
      <c r="J84" s="6" t="str">
        <f t="shared" ca="1" si="7"/>
        <v>ADMISSAO</v>
      </c>
      <c r="K84" s="6"/>
      <c r="L84" s="6"/>
    </row>
    <row r="85" spans="1:12" x14ac:dyDescent="0.25">
      <c r="A85" s="1">
        <v>43649</v>
      </c>
      <c r="B85" s="2" t="s">
        <v>1712</v>
      </c>
      <c r="C85" s="2">
        <v>62875</v>
      </c>
      <c r="E85" s="6">
        <v>2019</v>
      </c>
      <c r="F85" s="6">
        <v>7</v>
      </c>
      <c r="G85" s="6">
        <f t="shared" ca="1" si="4"/>
        <v>13</v>
      </c>
      <c r="H85">
        <f t="shared" ca="1" si="5"/>
        <v>73602</v>
      </c>
      <c r="I85" s="7">
        <f t="shared" ca="1" si="6"/>
        <v>43659</v>
      </c>
      <c r="J85" s="6" t="str">
        <f t="shared" ca="1" si="7"/>
        <v>ADMISSAO</v>
      </c>
      <c r="K85" s="6"/>
      <c r="L85" s="6"/>
    </row>
    <row r="86" spans="1:12" x14ac:dyDescent="0.25">
      <c r="A86" s="1">
        <v>43663</v>
      </c>
      <c r="B86" s="2" t="s">
        <v>1714</v>
      </c>
      <c r="C86" s="2">
        <v>85342</v>
      </c>
      <c r="E86" s="6">
        <v>2019</v>
      </c>
      <c r="F86" s="6">
        <v>7</v>
      </c>
      <c r="G86" s="6">
        <f t="shared" ca="1" si="4"/>
        <v>20</v>
      </c>
      <c r="H86">
        <f t="shared" ca="1" si="5"/>
        <v>30849</v>
      </c>
      <c r="I86" s="7">
        <f t="shared" ca="1" si="6"/>
        <v>43666</v>
      </c>
      <c r="J86" s="6" t="str">
        <f t="shared" ca="1" si="7"/>
        <v>DEMISSAO</v>
      </c>
      <c r="K86" s="6"/>
      <c r="L86" s="6"/>
    </row>
    <row r="87" spans="1:12" x14ac:dyDescent="0.25">
      <c r="A87" s="1">
        <v>43648</v>
      </c>
      <c r="B87" s="2" t="s">
        <v>1714</v>
      </c>
      <c r="C87" s="2">
        <v>13768</v>
      </c>
      <c r="E87" s="6">
        <v>2019</v>
      </c>
      <c r="F87" s="6">
        <v>7</v>
      </c>
      <c r="G87" s="6">
        <f t="shared" ca="1" si="4"/>
        <v>14</v>
      </c>
      <c r="H87">
        <f t="shared" ca="1" si="5"/>
        <v>87020</v>
      </c>
      <c r="I87" s="7">
        <f t="shared" ca="1" si="6"/>
        <v>43660</v>
      </c>
      <c r="J87" s="6" t="str">
        <f t="shared" ca="1" si="7"/>
        <v>ADMISSAO</v>
      </c>
      <c r="K87" s="6"/>
      <c r="L87" s="6"/>
    </row>
    <row r="88" spans="1:12" x14ac:dyDescent="0.25">
      <c r="A88" s="1">
        <v>43648</v>
      </c>
      <c r="B88" s="2" t="s">
        <v>1712</v>
      </c>
      <c r="C88" s="2">
        <v>91212</v>
      </c>
      <c r="E88" s="6">
        <v>2019</v>
      </c>
      <c r="F88" s="6">
        <v>7</v>
      </c>
      <c r="G88" s="6">
        <f t="shared" ca="1" si="4"/>
        <v>1</v>
      </c>
      <c r="H88">
        <f t="shared" ca="1" si="5"/>
        <v>87932</v>
      </c>
      <c r="I88" s="7">
        <f t="shared" ca="1" si="6"/>
        <v>43647</v>
      </c>
      <c r="J88" s="6" t="str">
        <f t="shared" ca="1" si="7"/>
        <v>ADMISSAO</v>
      </c>
      <c r="K88" s="6"/>
      <c r="L88" s="6"/>
    </row>
    <row r="89" spans="1:12" x14ac:dyDescent="0.25">
      <c r="A89" s="1">
        <v>43655</v>
      </c>
      <c r="B89" s="2" t="s">
        <v>1714</v>
      </c>
      <c r="C89" s="2">
        <v>32199</v>
      </c>
      <c r="E89" s="6">
        <v>2019</v>
      </c>
      <c r="F89" s="6">
        <v>7</v>
      </c>
      <c r="G89" s="6">
        <f t="shared" ca="1" si="4"/>
        <v>13</v>
      </c>
      <c r="H89">
        <f t="shared" ca="1" si="5"/>
        <v>87373</v>
      </c>
      <c r="I89" s="7">
        <f t="shared" ca="1" si="6"/>
        <v>43659</v>
      </c>
      <c r="J89" s="6" t="str">
        <f t="shared" ca="1" si="7"/>
        <v>ADMISSAO</v>
      </c>
      <c r="K89" s="6"/>
      <c r="L89" s="6"/>
    </row>
    <row r="90" spans="1:12" x14ac:dyDescent="0.25">
      <c r="A90" s="1">
        <v>43652</v>
      </c>
      <c r="B90" s="2" t="s">
        <v>1714</v>
      </c>
      <c r="C90" s="2">
        <v>49331</v>
      </c>
      <c r="E90" s="6">
        <v>2019</v>
      </c>
      <c r="F90" s="6">
        <v>7</v>
      </c>
      <c r="G90" s="6">
        <f t="shared" ca="1" si="4"/>
        <v>16</v>
      </c>
      <c r="H90">
        <f t="shared" ca="1" si="5"/>
        <v>17206</v>
      </c>
      <c r="I90" s="7">
        <f t="shared" ca="1" si="6"/>
        <v>43662</v>
      </c>
      <c r="J90" s="6" t="str">
        <f t="shared" ca="1" si="7"/>
        <v>DEMISSAO</v>
      </c>
      <c r="K90" s="6"/>
      <c r="L90" s="6"/>
    </row>
    <row r="91" spans="1:12" x14ac:dyDescent="0.25">
      <c r="A91" s="1">
        <v>43660</v>
      </c>
      <c r="B91" s="2" t="s">
        <v>1712</v>
      </c>
      <c r="C91" s="2">
        <v>59556</v>
      </c>
      <c r="E91" s="6">
        <v>2019</v>
      </c>
      <c r="F91" s="6">
        <v>7</v>
      </c>
      <c r="G91" s="6">
        <f t="shared" ca="1" si="4"/>
        <v>20</v>
      </c>
      <c r="H91">
        <f t="shared" ca="1" si="5"/>
        <v>58495</v>
      </c>
      <c r="I91" s="7">
        <f t="shared" ca="1" si="6"/>
        <v>43666</v>
      </c>
      <c r="J91" s="6" t="str">
        <f t="shared" ca="1" si="7"/>
        <v>ADMISSAO</v>
      </c>
      <c r="K91" s="6"/>
      <c r="L91" s="6"/>
    </row>
    <row r="92" spans="1:12" x14ac:dyDescent="0.25">
      <c r="A92" s="1">
        <v>43666</v>
      </c>
      <c r="B92" s="2" t="s">
        <v>1712</v>
      </c>
      <c r="C92" s="2">
        <v>37643</v>
      </c>
      <c r="E92" s="6">
        <v>2019</v>
      </c>
      <c r="F92" s="6">
        <v>7</v>
      </c>
      <c r="G92" s="6">
        <f t="shared" ca="1" si="4"/>
        <v>7</v>
      </c>
      <c r="H92">
        <f t="shared" ca="1" si="5"/>
        <v>78870</v>
      </c>
      <c r="I92" s="7">
        <f t="shared" ca="1" si="6"/>
        <v>43653</v>
      </c>
      <c r="J92" s="6" t="str">
        <f t="shared" ca="1" si="7"/>
        <v>ADMISSAO</v>
      </c>
      <c r="K92" s="6"/>
      <c r="L92" s="6"/>
    </row>
    <row r="93" spans="1:12" x14ac:dyDescent="0.25">
      <c r="A93" s="1">
        <v>43649</v>
      </c>
      <c r="B93" s="2" t="s">
        <v>1712</v>
      </c>
      <c r="C93" s="2">
        <v>17089</v>
      </c>
      <c r="E93" s="6">
        <v>2019</v>
      </c>
      <c r="F93" s="6">
        <v>7</v>
      </c>
      <c r="G93" s="6">
        <f t="shared" ca="1" si="4"/>
        <v>6</v>
      </c>
      <c r="H93">
        <f t="shared" ca="1" si="5"/>
        <v>79192</v>
      </c>
      <c r="I93" s="7">
        <f t="shared" ca="1" si="6"/>
        <v>43652</v>
      </c>
      <c r="J93" s="6" t="str">
        <f t="shared" ca="1" si="7"/>
        <v>DEMISSAO</v>
      </c>
      <c r="K93" s="6"/>
      <c r="L93" s="6"/>
    </row>
    <row r="94" spans="1:12" x14ac:dyDescent="0.25">
      <c r="A94" s="1">
        <v>43663</v>
      </c>
      <c r="B94" s="2" t="s">
        <v>1712</v>
      </c>
      <c r="C94" s="2">
        <v>65720</v>
      </c>
      <c r="E94" s="6">
        <v>2019</v>
      </c>
      <c r="F94" s="6">
        <v>7</v>
      </c>
      <c r="G94" s="6">
        <f t="shared" ca="1" si="4"/>
        <v>10</v>
      </c>
      <c r="H94">
        <f t="shared" ca="1" si="5"/>
        <v>49319</v>
      </c>
      <c r="I94" s="7">
        <f t="shared" ca="1" si="6"/>
        <v>43656</v>
      </c>
      <c r="J94" s="6" t="str">
        <f t="shared" ca="1" si="7"/>
        <v>DEMISSAO</v>
      </c>
      <c r="K94" s="6"/>
      <c r="L94" s="6"/>
    </row>
    <row r="95" spans="1:12" x14ac:dyDescent="0.25">
      <c r="A95" s="1">
        <v>43660</v>
      </c>
      <c r="B95" s="2" t="s">
        <v>1714</v>
      </c>
      <c r="C95" s="2">
        <v>39367</v>
      </c>
      <c r="E95" s="6">
        <v>2019</v>
      </c>
      <c r="F95" s="6">
        <v>7</v>
      </c>
      <c r="G95" s="6">
        <f t="shared" ca="1" si="4"/>
        <v>19</v>
      </c>
      <c r="H95">
        <f t="shared" ca="1" si="5"/>
        <v>58142</v>
      </c>
      <c r="I95" s="7">
        <f t="shared" ca="1" si="6"/>
        <v>43665</v>
      </c>
      <c r="J95" s="6" t="str">
        <f t="shared" ca="1" si="7"/>
        <v>DEMISSAO</v>
      </c>
      <c r="K95" s="6"/>
      <c r="L95" s="6"/>
    </row>
    <row r="96" spans="1:12" x14ac:dyDescent="0.25">
      <c r="A96" s="1">
        <v>43649</v>
      </c>
      <c r="B96" s="2" t="s">
        <v>1714</v>
      </c>
      <c r="C96" s="2">
        <v>62829</v>
      </c>
      <c r="E96" s="6">
        <v>2019</v>
      </c>
      <c r="F96" s="6">
        <v>7</v>
      </c>
      <c r="G96" s="6">
        <f t="shared" ca="1" si="4"/>
        <v>19</v>
      </c>
      <c r="H96">
        <f t="shared" ca="1" si="5"/>
        <v>54913</v>
      </c>
      <c r="I96" s="7">
        <f t="shared" ca="1" si="6"/>
        <v>43665</v>
      </c>
      <c r="J96" s="6" t="str">
        <f t="shared" ca="1" si="7"/>
        <v>DEMISSAO</v>
      </c>
      <c r="K96" s="6"/>
      <c r="L96" s="6"/>
    </row>
    <row r="97" spans="1:12" x14ac:dyDescent="0.25">
      <c r="A97" s="1">
        <v>43664</v>
      </c>
      <c r="B97" s="2" t="s">
        <v>1714</v>
      </c>
      <c r="C97" s="2">
        <v>64558</v>
      </c>
      <c r="E97" s="6">
        <v>2019</v>
      </c>
      <c r="F97" s="6">
        <v>7</v>
      </c>
      <c r="G97" s="6">
        <f t="shared" ca="1" si="4"/>
        <v>11</v>
      </c>
      <c r="H97">
        <f t="shared" ca="1" si="5"/>
        <v>88307</v>
      </c>
      <c r="I97" s="7">
        <f t="shared" ca="1" si="6"/>
        <v>43657</v>
      </c>
      <c r="J97" s="6" t="str">
        <f t="shared" ca="1" si="7"/>
        <v>DEMISSAO</v>
      </c>
      <c r="K97" s="6"/>
      <c r="L97" s="6"/>
    </row>
    <row r="98" spans="1:12" x14ac:dyDescent="0.25">
      <c r="A98" s="1">
        <v>43655</v>
      </c>
      <c r="B98" s="2" t="s">
        <v>1714</v>
      </c>
      <c r="C98" s="2">
        <v>74523</v>
      </c>
      <c r="E98" s="6">
        <v>2019</v>
      </c>
      <c r="F98" s="6">
        <v>7</v>
      </c>
      <c r="G98" s="6">
        <f t="shared" ca="1" si="4"/>
        <v>8</v>
      </c>
      <c r="H98">
        <f t="shared" ca="1" si="5"/>
        <v>44452</v>
      </c>
      <c r="I98" s="7">
        <f t="shared" ca="1" si="6"/>
        <v>43654</v>
      </c>
      <c r="J98" s="6" t="str">
        <f t="shared" ca="1" si="7"/>
        <v>DEMISSAO</v>
      </c>
      <c r="K98" s="6"/>
      <c r="L98" s="6"/>
    </row>
    <row r="99" spans="1:12" x14ac:dyDescent="0.25">
      <c r="A99" s="1">
        <v>43655</v>
      </c>
      <c r="B99" s="2" t="s">
        <v>1712</v>
      </c>
      <c r="C99" s="2">
        <v>42081</v>
      </c>
      <c r="E99" s="6">
        <v>2019</v>
      </c>
      <c r="F99" s="6">
        <v>7</v>
      </c>
      <c r="G99" s="6">
        <f t="shared" ca="1" si="4"/>
        <v>12</v>
      </c>
      <c r="H99">
        <f t="shared" ca="1" si="5"/>
        <v>94446</v>
      </c>
      <c r="I99" s="7">
        <f t="shared" ca="1" si="6"/>
        <v>43658</v>
      </c>
      <c r="J99" s="6" t="str">
        <f t="shared" ca="1" si="7"/>
        <v>ADMISSAO</v>
      </c>
      <c r="K99" s="6"/>
      <c r="L99" s="6"/>
    </row>
    <row r="100" spans="1:12" x14ac:dyDescent="0.25">
      <c r="A100" s="1">
        <v>43663</v>
      </c>
      <c r="B100" s="2" t="s">
        <v>1712</v>
      </c>
      <c r="C100" s="2">
        <v>32977</v>
      </c>
      <c r="E100" s="6">
        <v>2019</v>
      </c>
      <c r="F100" s="6">
        <v>7</v>
      </c>
      <c r="G100" s="6">
        <f t="shared" ca="1" si="4"/>
        <v>6</v>
      </c>
      <c r="H100">
        <f t="shared" ca="1" si="5"/>
        <v>39943</v>
      </c>
      <c r="I100" s="7">
        <f t="shared" ca="1" si="6"/>
        <v>43652</v>
      </c>
      <c r="J100" s="6" t="str">
        <f t="shared" ca="1" si="7"/>
        <v>DEMISSAO</v>
      </c>
      <c r="K100" s="6"/>
      <c r="L100" s="6"/>
    </row>
    <row r="101" spans="1:12" x14ac:dyDescent="0.25">
      <c r="A101" s="1">
        <v>43666</v>
      </c>
      <c r="B101" s="2" t="s">
        <v>1712</v>
      </c>
      <c r="C101" s="2">
        <v>65697</v>
      </c>
      <c r="E101" s="6">
        <v>2019</v>
      </c>
      <c r="F101" s="6">
        <v>7</v>
      </c>
      <c r="G101" s="6">
        <f t="shared" ca="1" si="4"/>
        <v>7</v>
      </c>
      <c r="H101">
        <f t="shared" ca="1" si="5"/>
        <v>29498</v>
      </c>
      <c r="I101" s="7">
        <f t="shared" ca="1" si="6"/>
        <v>43653</v>
      </c>
      <c r="J101" s="6" t="str">
        <f t="shared" ca="1" si="7"/>
        <v>DEMISSAO</v>
      </c>
      <c r="K101" s="6"/>
      <c r="L101" s="6"/>
    </row>
    <row r="102" spans="1:12" x14ac:dyDescent="0.25">
      <c r="A102" s="1">
        <v>43658</v>
      </c>
      <c r="B102" s="2" t="s">
        <v>1712</v>
      </c>
      <c r="C102" s="2">
        <v>34973</v>
      </c>
      <c r="E102" s="6">
        <v>2019</v>
      </c>
      <c r="F102" s="6">
        <v>7</v>
      </c>
      <c r="G102" s="6">
        <f t="shared" ca="1" si="4"/>
        <v>11</v>
      </c>
      <c r="H102">
        <f t="shared" ca="1" si="5"/>
        <v>55865</v>
      </c>
      <c r="I102" s="7">
        <f t="shared" ca="1" si="6"/>
        <v>43657</v>
      </c>
      <c r="J102" s="6" t="str">
        <f t="shared" ca="1" si="7"/>
        <v>ADMISSAO</v>
      </c>
      <c r="K102" s="6"/>
      <c r="L102" s="6"/>
    </row>
    <row r="103" spans="1:12" x14ac:dyDescent="0.25">
      <c r="A103" s="1">
        <v>43656</v>
      </c>
      <c r="B103" s="2" t="s">
        <v>1714</v>
      </c>
      <c r="C103" s="2">
        <v>40810</v>
      </c>
      <c r="E103" s="6">
        <v>2019</v>
      </c>
      <c r="F103" s="6">
        <v>7</v>
      </c>
      <c r="G103" s="6">
        <f t="shared" ca="1" si="4"/>
        <v>4</v>
      </c>
      <c r="H103">
        <f t="shared" ca="1" si="5"/>
        <v>54081</v>
      </c>
      <c r="I103" s="7">
        <f t="shared" ca="1" si="6"/>
        <v>43650</v>
      </c>
      <c r="J103" s="6" t="str">
        <f t="shared" ca="1" si="7"/>
        <v>ADMISSAO</v>
      </c>
      <c r="K103" s="6"/>
      <c r="L103" s="6"/>
    </row>
    <row r="104" spans="1:12" x14ac:dyDescent="0.25">
      <c r="A104" s="1">
        <v>43650</v>
      </c>
      <c r="B104" s="2" t="s">
        <v>1712</v>
      </c>
      <c r="C104" s="2">
        <v>15715</v>
      </c>
      <c r="E104" s="6">
        <v>2019</v>
      </c>
      <c r="F104" s="6">
        <v>7</v>
      </c>
      <c r="G104" s="6">
        <f t="shared" ca="1" si="4"/>
        <v>10</v>
      </c>
      <c r="H104">
        <f t="shared" ca="1" si="5"/>
        <v>32040</v>
      </c>
      <c r="I104" s="7">
        <f t="shared" ca="1" si="6"/>
        <v>43656</v>
      </c>
      <c r="J104" s="6" t="str">
        <f t="shared" ca="1" si="7"/>
        <v>ADMISSAO</v>
      </c>
      <c r="K104" s="6"/>
      <c r="L104" s="6"/>
    </row>
    <row r="105" spans="1:12" x14ac:dyDescent="0.25">
      <c r="A105" s="1">
        <v>43658</v>
      </c>
      <c r="B105" s="2" t="s">
        <v>1714</v>
      </c>
      <c r="C105" s="2">
        <v>96915</v>
      </c>
      <c r="E105" s="6">
        <v>2019</v>
      </c>
      <c r="F105" s="6">
        <v>7</v>
      </c>
      <c r="G105" s="6">
        <f t="shared" ca="1" si="4"/>
        <v>5</v>
      </c>
      <c r="H105">
        <f t="shared" ca="1" si="5"/>
        <v>69487</v>
      </c>
      <c r="I105" s="7">
        <f t="shared" ca="1" si="6"/>
        <v>43651</v>
      </c>
      <c r="J105" s="6" t="str">
        <f t="shared" ca="1" si="7"/>
        <v>ADMISSAO</v>
      </c>
      <c r="K105" s="6"/>
      <c r="L105" s="6"/>
    </row>
    <row r="106" spans="1:12" x14ac:dyDescent="0.25">
      <c r="A106" s="1">
        <v>43657</v>
      </c>
      <c r="B106" s="2" t="s">
        <v>1712</v>
      </c>
      <c r="C106" s="2">
        <v>15641</v>
      </c>
      <c r="E106" s="6">
        <v>2019</v>
      </c>
      <c r="F106" s="6">
        <v>7</v>
      </c>
      <c r="G106" s="6">
        <f t="shared" ca="1" si="4"/>
        <v>17</v>
      </c>
      <c r="H106">
        <f t="shared" ca="1" si="5"/>
        <v>95753</v>
      </c>
      <c r="I106" s="7">
        <f t="shared" ca="1" si="6"/>
        <v>43663</v>
      </c>
      <c r="J106" s="6" t="str">
        <f t="shared" ca="1" si="7"/>
        <v>ADMISSAO</v>
      </c>
      <c r="K106" s="6"/>
      <c r="L106" s="6"/>
    </row>
    <row r="107" spans="1:12" x14ac:dyDescent="0.25">
      <c r="A107" s="1">
        <v>43661</v>
      </c>
      <c r="B107" s="2" t="s">
        <v>1712</v>
      </c>
      <c r="C107" s="2">
        <v>57339</v>
      </c>
      <c r="E107" s="6">
        <v>2019</v>
      </c>
      <c r="F107" s="6">
        <v>7</v>
      </c>
      <c r="G107" s="6">
        <f t="shared" ca="1" si="4"/>
        <v>3</v>
      </c>
      <c r="H107">
        <f t="shared" ca="1" si="5"/>
        <v>27269</v>
      </c>
      <c r="I107" s="7">
        <f t="shared" ca="1" si="6"/>
        <v>43649</v>
      </c>
      <c r="J107" s="6" t="str">
        <f t="shared" ca="1" si="7"/>
        <v>ADMISSAO</v>
      </c>
      <c r="K107" s="6"/>
      <c r="L107" s="6"/>
    </row>
    <row r="108" spans="1:12" x14ac:dyDescent="0.25">
      <c r="A108" s="1">
        <v>43664</v>
      </c>
      <c r="B108" s="2" t="s">
        <v>1712</v>
      </c>
      <c r="C108" s="2">
        <v>59434</v>
      </c>
      <c r="E108" s="6">
        <v>2019</v>
      </c>
      <c r="F108" s="6">
        <v>7</v>
      </c>
      <c r="G108" s="6">
        <f t="shared" ca="1" si="4"/>
        <v>7</v>
      </c>
      <c r="H108">
        <f t="shared" ca="1" si="5"/>
        <v>36245</v>
      </c>
      <c r="I108" s="7">
        <f t="shared" ca="1" si="6"/>
        <v>43653</v>
      </c>
      <c r="J108" s="6" t="str">
        <f t="shared" ca="1" si="7"/>
        <v>ADMISSAO</v>
      </c>
      <c r="K108" s="6"/>
      <c r="L108" s="6"/>
    </row>
    <row r="109" spans="1:12" x14ac:dyDescent="0.25">
      <c r="A109" s="1">
        <v>43662</v>
      </c>
      <c r="B109" s="2" t="s">
        <v>1712</v>
      </c>
      <c r="C109" s="2">
        <v>70949</v>
      </c>
      <c r="E109" s="6">
        <v>2019</v>
      </c>
      <c r="F109" s="6">
        <v>7</v>
      </c>
      <c r="G109" s="6">
        <f t="shared" ca="1" si="4"/>
        <v>20</v>
      </c>
      <c r="H109">
        <f t="shared" ca="1" si="5"/>
        <v>44865</v>
      </c>
      <c r="I109" s="7">
        <f t="shared" ca="1" si="6"/>
        <v>43666</v>
      </c>
      <c r="J109" s="6" t="str">
        <f t="shared" ca="1" si="7"/>
        <v>ADMISSAO</v>
      </c>
      <c r="K109" s="6"/>
      <c r="L109" s="6"/>
    </row>
    <row r="110" spans="1:12" x14ac:dyDescent="0.25">
      <c r="A110" s="1">
        <v>43657</v>
      </c>
      <c r="B110" s="2" t="s">
        <v>1714</v>
      </c>
      <c r="C110" s="2">
        <v>35919</v>
      </c>
      <c r="E110" s="6">
        <v>2019</v>
      </c>
      <c r="F110" s="6">
        <v>7</v>
      </c>
      <c r="G110" s="6">
        <f t="shared" ca="1" si="4"/>
        <v>19</v>
      </c>
      <c r="H110">
        <f t="shared" ca="1" si="5"/>
        <v>50924</v>
      </c>
      <c r="I110" s="7">
        <f t="shared" ca="1" si="6"/>
        <v>43665</v>
      </c>
      <c r="J110" s="6" t="str">
        <f t="shared" ca="1" si="7"/>
        <v>DEMISSAO</v>
      </c>
      <c r="K110" s="6"/>
      <c r="L110" s="6"/>
    </row>
    <row r="111" spans="1:12" x14ac:dyDescent="0.25">
      <c r="A111" s="1">
        <v>43648</v>
      </c>
      <c r="B111" s="2" t="s">
        <v>1712</v>
      </c>
      <c r="C111" s="2">
        <v>86150</v>
      </c>
      <c r="E111" s="6">
        <v>2019</v>
      </c>
      <c r="F111" s="6">
        <v>7</v>
      </c>
      <c r="G111" s="6">
        <f t="shared" ca="1" si="4"/>
        <v>20</v>
      </c>
      <c r="H111">
        <f t="shared" ca="1" si="5"/>
        <v>84331</v>
      </c>
      <c r="I111" s="7">
        <f t="shared" ca="1" si="6"/>
        <v>43666</v>
      </c>
      <c r="J111" s="6" t="str">
        <f t="shared" ca="1" si="7"/>
        <v>DEMISSAO</v>
      </c>
      <c r="K111" s="6"/>
      <c r="L111" s="6"/>
    </row>
    <row r="112" spans="1:12" x14ac:dyDescent="0.25">
      <c r="A112" s="1">
        <v>43658</v>
      </c>
      <c r="B112" s="2" t="s">
        <v>1712</v>
      </c>
      <c r="C112" s="2">
        <v>39951</v>
      </c>
      <c r="E112" s="6">
        <v>2019</v>
      </c>
      <c r="F112" s="6">
        <v>7</v>
      </c>
      <c r="G112" s="6">
        <f t="shared" ca="1" si="4"/>
        <v>7</v>
      </c>
      <c r="H112">
        <f t="shared" ca="1" si="5"/>
        <v>67336</v>
      </c>
      <c r="I112" s="7">
        <f t="shared" ca="1" si="6"/>
        <v>43653</v>
      </c>
      <c r="J112" s="6" t="str">
        <f t="shared" ca="1" si="7"/>
        <v>DEMISSAO</v>
      </c>
      <c r="K112" s="6"/>
      <c r="L112" s="6"/>
    </row>
    <row r="113" spans="1:12" x14ac:dyDescent="0.25">
      <c r="A113" s="1">
        <v>43653</v>
      </c>
      <c r="B113" s="2" t="s">
        <v>1712</v>
      </c>
      <c r="C113" s="2">
        <v>64395</v>
      </c>
      <c r="E113" s="6">
        <v>2019</v>
      </c>
      <c r="F113" s="6">
        <v>7</v>
      </c>
      <c r="G113" s="6">
        <f t="shared" ca="1" si="4"/>
        <v>4</v>
      </c>
      <c r="H113">
        <f t="shared" ca="1" si="5"/>
        <v>56092</v>
      </c>
      <c r="I113" s="7">
        <f t="shared" ca="1" si="6"/>
        <v>43650</v>
      </c>
      <c r="J113" s="6" t="str">
        <f t="shared" ca="1" si="7"/>
        <v>ADMISSAO</v>
      </c>
      <c r="K113" s="6"/>
      <c r="L113" s="6"/>
    </row>
    <row r="114" spans="1:12" x14ac:dyDescent="0.25">
      <c r="A114" s="1">
        <v>43666</v>
      </c>
      <c r="B114" s="2" t="s">
        <v>1714</v>
      </c>
      <c r="C114" s="2">
        <v>87047</v>
      </c>
      <c r="E114" s="6">
        <v>2019</v>
      </c>
      <c r="F114" s="6">
        <v>7</v>
      </c>
      <c r="G114" s="6">
        <f t="shared" ca="1" si="4"/>
        <v>5</v>
      </c>
      <c r="H114">
        <f t="shared" ca="1" si="5"/>
        <v>36577</v>
      </c>
      <c r="I114" s="7">
        <f t="shared" ca="1" si="6"/>
        <v>43651</v>
      </c>
      <c r="J114" s="6" t="str">
        <f t="shared" ca="1" si="7"/>
        <v>ADMISSAO</v>
      </c>
      <c r="K114" s="6"/>
      <c r="L114" s="6"/>
    </row>
    <row r="115" spans="1:12" x14ac:dyDescent="0.25">
      <c r="A115" s="1">
        <v>43657</v>
      </c>
      <c r="B115" s="2" t="s">
        <v>1714</v>
      </c>
      <c r="C115" s="2">
        <v>54276</v>
      </c>
      <c r="E115" s="6">
        <v>2019</v>
      </c>
      <c r="F115" s="6">
        <v>7</v>
      </c>
      <c r="G115" s="6">
        <f t="shared" ca="1" si="4"/>
        <v>10</v>
      </c>
      <c r="H115">
        <f t="shared" ca="1" si="5"/>
        <v>77657</v>
      </c>
      <c r="I115" s="7">
        <f t="shared" ca="1" si="6"/>
        <v>43656</v>
      </c>
      <c r="J115" s="6" t="str">
        <f t="shared" ca="1" si="7"/>
        <v>DEMISSAO</v>
      </c>
      <c r="K115" s="6"/>
      <c r="L115" s="6"/>
    </row>
    <row r="116" spans="1:12" x14ac:dyDescent="0.25">
      <c r="A116" s="1">
        <v>43648</v>
      </c>
      <c r="B116" s="2" t="s">
        <v>1712</v>
      </c>
      <c r="C116" s="2">
        <v>49142</v>
      </c>
      <c r="E116" s="6">
        <v>2019</v>
      </c>
      <c r="F116" s="6">
        <v>7</v>
      </c>
      <c r="G116" s="6">
        <f t="shared" ca="1" si="4"/>
        <v>12</v>
      </c>
      <c r="H116">
        <f t="shared" ca="1" si="5"/>
        <v>57562</v>
      </c>
      <c r="I116" s="7">
        <f t="shared" ca="1" si="6"/>
        <v>43658</v>
      </c>
      <c r="J116" s="6" t="str">
        <f t="shared" ca="1" si="7"/>
        <v>ADMISSAO</v>
      </c>
      <c r="K116" s="6"/>
      <c r="L116" s="6"/>
    </row>
    <row r="117" spans="1:12" x14ac:dyDescent="0.25">
      <c r="A117" s="1">
        <v>43661</v>
      </c>
      <c r="B117" s="2" t="s">
        <v>1712</v>
      </c>
      <c r="C117" s="2">
        <v>89116</v>
      </c>
      <c r="E117" s="6">
        <v>2019</v>
      </c>
      <c r="F117" s="6">
        <v>7</v>
      </c>
      <c r="G117" s="6">
        <f t="shared" ca="1" si="4"/>
        <v>1</v>
      </c>
      <c r="H117">
        <f t="shared" ca="1" si="5"/>
        <v>48553</v>
      </c>
      <c r="I117" s="7">
        <f t="shared" ca="1" si="6"/>
        <v>43647</v>
      </c>
      <c r="J117" s="6" t="str">
        <f t="shared" ca="1" si="7"/>
        <v>ADMISSAO</v>
      </c>
      <c r="K117" s="6"/>
      <c r="L117" s="6"/>
    </row>
    <row r="118" spans="1:12" x14ac:dyDescent="0.25">
      <c r="A118" s="1">
        <v>43653</v>
      </c>
      <c r="B118" s="2" t="s">
        <v>1712</v>
      </c>
      <c r="C118" s="2">
        <v>83436</v>
      </c>
      <c r="E118" s="6">
        <v>2019</v>
      </c>
      <c r="F118" s="6">
        <v>7</v>
      </c>
      <c r="G118" s="6">
        <f t="shared" ca="1" si="4"/>
        <v>9</v>
      </c>
      <c r="H118">
        <f t="shared" ca="1" si="5"/>
        <v>29718</v>
      </c>
      <c r="I118" s="7">
        <f t="shared" ca="1" si="6"/>
        <v>43655</v>
      </c>
      <c r="J118" s="6" t="str">
        <f t="shared" ca="1" si="7"/>
        <v>DEMISSAO</v>
      </c>
      <c r="K118" s="6"/>
      <c r="L118" s="6"/>
    </row>
    <row r="119" spans="1:12" x14ac:dyDescent="0.25">
      <c r="A119" s="1">
        <v>43653</v>
      </c>
      <c r="B119" s="2" t="s">
        <v>1712</v>
      </c>
      <c r="C119" s="2">
        <v>63620</v>
      </c>
      <c r="E119" s="6">
        <v>2019</v>
      </c>
      <c r="F119" s="6">
        <v>7</v>
      </c>
      <c r="G119" s="6">
        <f t="shared" ca="1" si="4"/>
        <v>2</v>
      </c>
      <c r="H119">
        <f t="shared" ca="1" si="5"/>
        <v>12702</v>
      </c>
      <c r="I119" s="7">
        <f t="shared" ca="1" si="6"/>
        <v>43648</v>
      </c>
      <c r="J119" s="6" t="str">
        <f t="shared" ca="1" si="7"/>
        <v>ADMISSAO</v>
      </c>
      <c r="K119" s="6"/>
      <c r="L119" s="6"/>
    </row>
    <row r="120" spans="1:12" x14ac:dyDescent="0.25">
      <c r="A120" s="1">
        <v>43658</v>
      </c>
      <c r="B120" s="2" t="s">
        <v>1714</v>
      </c>
      <c r="C120" s="2">
        <v>89919</v>
      </c>
      <c r="E120" s="6">
        <v>2019</v>
      </c>
      <c r="F120" s="6">
        <v>7</v>
      </c>
      <c r="G120" s="6">
        <f t="shared" ca="1" si="4"/>
        <v>2</v>
      </c>
      <c r="H120">
        <f t="shared" ca="1" si="5"/>
        <v>67699</v>
      </c>
      <c r="I120" s="7">
        <f t="shared" ca="1" si="6"/>
        <v>43648</v>
      </c>
      <c r="J120" s="6" t="str">
        <f t="shared" ca="1" si="7"/>
        <v>DEMISSAO</v>
      </c>
      <c r="K120" s="6"/>
      <c r="L120" s="6"/>
    </row>
    <row r="121" spans="1:12" x14ac:dyDescent="0.25">
      <c r="A121" s="1">
        <v>43652</v>
      </c>
      <c r="B121" s="2" t="s">
        <v>1714</v>
      </c>
      <c r="C121" s="2">
        <v>40157</v>
      </c>
      <c r="E121" s="6">
        <v>2019</v>
      </c>
      <c r="F121" s="6">
        <v>7</v>
      </c>
      <c r="G121" s="6">
        <f t="shared" ca="1" si="4"/>
        <v>15</v>
      </c>
      <c r="H121">
        <f t="shared" ca="1" si="5"/>
        <v>99096</v>
      </c>
      <c r="I121" s="7">
        <f t="shared" ca="1" si="6"/>
        <v>43661</v>
      </c>
      <c r="J121" s="6" t="str">
        <f t="shared" ca="1" si="7"/>
        <v>ADMISSAO</v>
      </c>
      <c r="K121" s="6"/>
      <c r="L121" s="6"/>
    </row>
    <row r="122" spans="1:12" x14ac:dyDescent="0.25">
      <c r="A122" s="1">
        <v>43665</v>
      </c>
      <c r="B122" s="2" t="s">
        <v>1714</v>
      </c>
      <c r="C122" s="2">
        <v>14881</v>
      </c>
      <c r="E122" s="6">
        <v>2019</v>
      </c>
      <c r="F122" s="6">
        <v>7</v>
      </c>
      <c r="G122" s="6">
        <f t="shared" ca="1" si="4"/>
        <v>19</v>
      </c>
      <c r="H122">
        <f t="shared" ca="1" si="5"/>
        <v>73306</v>
      </c>
      <c r="I122" s="7">
        <f t="shared" ca="1" si="6"/>
        <v>43665</v>
      </c>
      <c r="J122" s="6" t="str">
        <f t="shared" ca="1" si="7"/>
        <v>DEMISSAO</v>
      </c>
      <c r="K122" s="6"/>
      <c r="L122" s="6"/>
    </row>
    <row r="123" spans="1:12" x14ac:dyDescent="0.25">
      <c r="A123" s="1">
        <v>43651</v>
      </c>
      <c r="B123" s="2" t="s">
        <v>1714</v>
      </c>
      <c r="C123" s="2">
        <v>86018</v>
      </c>
      <c r="E123" s="6">
        <v>2019</v>
      </c>
      <c r="F123" s="6">
        <v>7</v>
      </c>
      <c r="G123" s="6">
        <f t="shared" ca="1" si="4"/>
        <v>8</v>
      </c>
      <c r="H123">
        <f t="shared" ca="1" si="5"/>
        <v>18445</v>
      </c>
      <c r="I123" s="7">
        <f t="shared" ca="1" si="6"/>
        <v>43654</v>
      </c>
      <c r="J123" s="6" t="str">
        <f t="shared" ca="1" si="7"/>
        <v>ADMISSAO</v>
      </c>
      <c r="K123" s="6"/>
      <c r="L123" s="6"/>
    </row>
    <row r="124" spans="1:12" x14ac:dyDescent="0.25">
      <c r="A124" s="1">
        <v>43662</v>
      </c>
      <c r="B124" s="2" t="s">
        <v>1712</v>
      </c>
      <c r="C124" s="2">
        <v>44854</v>
      </c>
      <c r="E124" s="6">
        <v>2019</v>
      </c>
      <c r="F124" s="6">
        <v>7</v>
      </c>
      <c r="G124" s="6">
        <f t="shared" ca="1" si="4"/>
        <v>19</v>
      </c>
      <c r="H124">
        <f t="shared" ca="1" si="5"/>
        <v>96759</v>
      </c>
      <c r="I124" s="7">
        <f t="shared" ca="1" si="6"/>
        <v>43665</v>
      </c>
      <c r="J124" s="6" t="str">
        <f t="shared" ca="1" si="7"/>
        <v>DEMISSAO</v>
      </c>
      <c r="K124" s="6"/>
      <c r="L124" s="6"/>
    </row>
    <row r="125" spans="1:12" x14ac:dyDescent="0.25">
      <c r="A125" s="1">
        <v>43662</v>
      </c>
      <c r="B125" s="2" t="s">
        <v>1714</v>
      </c>
      <c r="C125" s="2">
        <v>96586</v>
      </c>
      <c r="E125" s="6">
        <v>2019</v>
      </c>
      <c r="F125" s="6">
        <v>7</v>
      </c>
      <c r="G125" s="6">
        <f t="shared" ca="1" si="4"/>
        <v>14</v>
      </c>
      <c r="H125">
        <f t="shared" ca="1" si="5"/>
        <v>24898</v>
      </c>
      <c r="I125" s="7">
        <f t="shared" ca="1" si="6"/>
        <v>43660</v>
      </c>
      <c r="J125" s="6" t="str">
        <f t="shared" ca="1" si="7"/>
        <v>ADMISSAO</v>
      </c>
      <c r="K125" s="6"/>
      <c r="L125" s="6"/>
    </row>
    <row r="126" spans="1:12" x14ac:dyDescent="0.25">
      <c r="A126" s="1">
        <v>43651</v>
      </c>
      <c r="B126" s="2" t="s">
        <v>1714</v>
      </c>
      <c r="C126" s="2">
        <v>54074</v>
      </c>
      <c r="E126" s="6">
        <v>2019</v>
      </c>
      <c r="F126" s="6">
        <v>7</v>
      </c>
      <c r="G126" s="6">
        <f t="shared" ca="1" si="4"/>
        <v>7</v>
      </c>
      <c r="H126">
        <f t="shared" ca="1" si="5"/>
        <v>85847</v>
      </c>
      <c r="I126" s="7">
        <f t="shared" ca="1" si="6"/>
        <v>43653</v>
      </c>
      <c r="J126" s="6" t="str">
        <f t="shared" ca="1" si="7"/>
        <v>ADMISSAO</v>
      </c>
      <c r="K126" s="6"/>
      <c r="L126" s="6"/>
    </row>
    <row r="127" spans="1:12" x14ac:dyDescent="0.25">
      <c r="A127" s="1">
        <v>43658</v>
      </c>
      <c r="B127" s="2" t="s">
        <v>1712</v>
      </c>
      <c r="C127" s="2">
        <v>11039</v>
      </c>
      <c r="E127" s="6">
        <v>2019</v>
      </c>
      <c r="F127" s="6">
        <v>7</v>
      </c>
      <c r="G127" s="6">
        <f t="shared" ca="1" si="4"/>
        <v>19</v>
      </c>
      <c r="H127">
        <f t="shared" ca="1" si="5"/>
        <v>22977</v>
      </c>
      <c r="I127" s="7">
        <f t="shared" ca="1" si="6"/>
        <v>43665</v>
      </c>
      <c r="J127" s="6" t="str">
        <f t="shared" ca="1" si="7"/>
        <v>ADMISSAO</v>
      </c>
      <c r="K127" s="6"/>
      <c r="L127" s="6"/>
    </row>
    <row r="128" spans="1:12" x14ac:dyDescent="0.25">
      <c r="A128" s="1">
        <v>43654</v>
      </c>
      <c r="B128" s="2" t="s">
        <v>1714</v>
      </c>
      <c r="C128" s="2">
        <v>25839</v>
      </c>
      <c r="E128" s="6">
        <v>2019</v>
      </c>
      <c r="F128" s="6">
        <v>7</v>
      </c>
      <c r="G128" s="6">
        <f t="shared" ca="1" si="4"/>
        <v>2</v>
      </c>
      <c r="H128">
        <f t="shared" ca="1" si="5"/>
        <v>28674</v>
      </c>
      <c r="I128" s="7">
        <f t="shared" ca="1" si="6"/>
        <v>43648</v>
      </c>
      <c r="J128" s="6" t="str">
        <f t="shared" ca="1" si="7"/>
        <v>ADMISSAO</v>
      </c>
      <c r="K128" s="6"/>
      <c r="L128" s="6"/>
    </row>
    <row r="129" spans="1:12" x14ac:dyDescent="0.25">
      <c r="A129" s="1">
        <v>43654</v>
      </c>
      <c r="B129" s="2" t="s">
        <v>1714</v>
      </c>
      <c r="C129" s="2">
        <v>63887</v>
      </c>
      <c r="E129" s="6">
        <v>2019</v>
      </c>
      <c r="F129" s="6">
        <v>7</v>
      </c>
      <c r="G129" s="6">
        <f t="shared" ca="1" si="4"/>
        <v>9</v>
      </c>
      <c r="H129">
        <f t="shared" ca="1" si="5"/>
        <v>15288</v>
      </c>
      <c r="I129" s="7">
        <f t="shared" ca="1" si="6"/>
        <v>43655</v>
      </c>
      <c r="J129" s="6" t="str">
        <f t="shared" ca="1" si="7"/>
        <v>ADMISSAO</v>
      </c>
      <c r="K129" s="6"/>
      <c r="L129" s="6"/>
    </row>
    <row r="130" spans="1:12" x14ac:dyDescent="0.25">
      <c r="A130" s="1">
        <v>43649</v>
      </c>
      <c r="B130" s="2" t="s">
        <v>1712</v>
      </c>
      <c r="C130" s="2">
        <v>49260</v>
      </c>
      <c r="E130" s="6">
        <v>2019</v>
      </c>
      <c r="F130" s="6">
        <v>7</v>
      </c>
      <c r="G130" s="6">
        <f t="shared" ca="1" si="4"/>
        <v>17</v>
      </c>
      <c r="H130">
        <f t="shared" ca="1" si="5"/>
        <v>75928</v>
      </c>
      <c r="I130" s="7">
        <f t="shared" ca="1" si="6"/>
        <v>43663</v>
      </c>
      <c r="J130" s="6" t="str">
        <f t="shared" ca="1" si="7"/>
        <v>DEMISSAO</v>
      </c>
      <c r="K130" s="6"/>
      <c r="L130" s="6"/>
    </row>
    <row r="131" spans="1:12" x14ac:dyDescent="0.25">
      <c r="A131" s="1">
        <v>43648</v>
      </c>
      <c r="B131" s="2" t="s">
        <v>1714</v>
      </c>
      <c r="C131" s="2">
        <v>33630</v>
      </c>
      <c r="E131" s="6">
        <v>2019</v>
      </c>
      <c r="F131" s="6">
        <v>7</v>
      </c>
      <c r="G131" s="6">
        <f t="shared" ref="G131:G194" ca="1" si="8">RANDBETWEEN(1,20)</f>
        <v>8</v>
      </c>
      <c r="H131">
        <f t="shared" ref="H131:H194" ca="1" si="9">RANDBETWEEN(10000,100000)</f>
        <v>47991</v>
      </c>
      <c r="I131" s="7">
        <f t="shared" ref="I131:I194" ca="1" si="10">DATE(E131,F131,G131)</f>
        <v>43654</v>
      </c>
      <c r="J131" s="6" t="str">
        <f t="shared" ref="J131:J194" ca="1" si="11">VLOOKUP(RANDBETWEEN(1,2),$K$2:$L$4,2,TRUE)</f>
        <v>ADMISSAO</v>
      </c>
      <c r="K131" s="6"/>
      <c r="L131" s="6"/>
    </row>
    <row r="132" spans="1:12" x14ac:dyDescent="0.25">
      <c r="A132" s="1">
        <v>43654</v>
      </c>
      <c r="B132" s="2" t="s">
        <v>1714</v>
      </c>
      <c r="C132" s="2">
        <v>96167</v>
      </c>
      <c r="E132" s="6">
        <v>2019</v>
      </c>
      <c r="F132" s="6">
        <v>7</v>
      </c>
      <c r="G132" s="6">
        <f t="shared" ca="1" si="8"/>
        <v>11</v>
      </c>
      <c r="H132">
        <f t="shared" ca="1" si="9"/>
        <v>67695</v>
      </c>
      <c r="I132" s="7">
        <f t="shared" ca="1" si="10"/>
        <v>43657</v>
      </c>
      <c r="J132" s="6" t="str">
        <f t="shared" ca="1" si="11"/>
        <v>ADMISSAO</v>
      </c>
      <c r="K132" s="6"/>
      <c r="L132" s="6"/>
    </row>
    <row r="133" spans="1:12" x14ac:dyDescent="0.25">
      <c r="A133" s="1">
        <v>43648</v>
      </c>
      <c r="B133" s="2" t="s">
        <v>1712</v>
      </c>
      <c r="C133" s="2">
        <v>45493</v>
      </c>
      <c r="E133" s="6">
        <v>2019</v>
      </c>
      <c r="F133" s="6">
        <v>7</v>
      </c>
      <c r="G133" s="6">
        <f t="shared" ca="1" si="8"/>
        <v>17</v>
      </c>
      <c r="H133">
        <f t="shared" ca="1" si="9"/>
        <v>44557</v>
      </c>
      <c r="I133" s="7">
        <f t="shared" ca="1" si="10"/>
        <v>43663</v>
      </c>
      <c r="J133" s="6" t="str">
        <f t="shared" ca="1" si="11"/>
        <v>DEMISSAO</v>
      </c>
      <c r="K133" s="6"/>
      <c r="L133" s="6"/>
    </row>
    <row r="134" spans="1:12" x14ac:dyDescent="0.25">
      <c r="A134" s="1">
        <v>43660</v>
      </c>
      <c r="B134" s="2" t="s">
        <v>1714</v>
      </c>
      <c r="C134" s="2">
        <v>22126</v>
      </c>
      <c r="E134" s="6">
        <v>2019</v>
      </c>
      <c r="F134" s="6">
        <v>7</v>
      </c>
      <c r="G134" s="6">
        <f t="shared" ca="1" si="8"/>
        <v>1</v>
      </c>
      <c r="H134">
        <f t="shared" ca="1" si="9"/>
        <v>69099</v>
      </c>
      <c r="I134" s="7">
        <f t="shared" ca="1" si="10"/>
        <v>43647</v>
      </c>
      <c r="J134" s="6" t="str">
        <f t="shared" ca="1" si="11"/>
        <v>ADMISSAO</v>
      </c>
      <c r="K134" s="6"/>
      <c r="L134" s="6"/>
    </row>
    <row r="135" spans="1:12" x14ac:dyDescent="0.25">
      <c r="A135" s="1">
        <v>43659</v>
      </c>
      <c r="B135" s="2" t="s">
        <v>1714</v>
      </c>
      <c r="C135" s="2">
        <v>68712</v>
      </c>
      <c r="E135" s="6">
        <v>2019</v>
      </c>
      <c r="F135" s="6">
        <v>7</v>
      </c>
      <c r="G135" s="6">
        <f t="shared" ca="1" si="8"/>
        <v>11</v>
      </c>
      <c r="H135">
        <f t="shared" ca="1" si="9"/>
        <v>80100</v>
      </c>
      <c r="I135" s="7">
        <f t="shared" ca="1" si="10"/>
        <v>43657</v>
      </c>
      <c r="J135" s="6" t="str">
        <f t="shared" ca="1" si="11"/>
        <v>ADMISSAO</v>
      </c>
      <c r="K135" s="6"/>
      <c r="L135" s="6"/>
    </row>
    <row r="136" spans="1:12" x14ac:dyDescent="0.25">
      <c r="A136" s="1">
        <v>43647</v>
      </c>
      <c r="B136" s="2" t="s">
        <v>1714</v>
      </c>
      <c r="C136" s="2">
        <v>82591</v>
      </c>
      <c r="E136" s="6">
        <v>2019</v>
      </c>
      <c r="F136" s="6">
        <v>7</v>
      </c>
      <c r="G136" s="6">
        <f t="shared" ca="1" si="8"/>
        <v>13</v>
      </c>
      <c r="H136">
        <f t="shared" ca="1" si="9"/>
        <v>27505</v>
      </c>
      <c r="I136" s="7">
        <f t="shared" ca="1" si="10"/>
        <v>43659</v>
      </c>
      <c r="J136" s="6" t="str">
        <f t="shared" ca="1" si="11"/>
        <v>ADMISSAO</v>
      </c>
      <c r="K136" s="6"/>
      <c r="L136" s="6"/>
    </row>
    <row r="137" spans="1:12" x14ac:dyDescent="0.25">
      <c r="A137" s="1">
        <v>43647</v>
      </c>
      <c r="B137" s="2" t="s">
        <v>1714</v>
      </c>
      <c r="C137" s="2">
        <v>60256</v>
      </c>
      <c r="E137" s="6">
        <v>2019</v>
      </c>
      <c r="F137" s="6">
        <v>7</v>
      </c>
      <c r="G137" s="6">
        <f t="shared" ca="1" si="8"/>
        <v>20</v>
      </c>
      <c r="H137">
        <f t="shared" ca="1" si="9"/>
        <v>49334</v>
      </c>
      <c r="I137" s="7">
        <f t="shared" ca="1" si="10"/>
        <v>43666</v>
      </c>
      <c r="J137" s="6" t="str">
        <f t="shared" ca="1" si="11"/>
        <v>DEMISSAO</v>
      </c>
      <c r="K137" s="6"/>
      <c r="L137" s="6"/>
    </row>
    <row r="138" spans="1:12" x14ac:dyDescent="0.25">
      <c r="A138" s="1">
        <v>43664</v>
      </c>
      <c r="B138" s="2" t="s">
        <v>1712</v>
      </c>
      <c r="C138" s="2">
        <v>77569</v>
      </c>
      <c r="E138" s="6">
        <v>2019</v>
      </c>
      <c r="F138" s="6">
        <v>7</v>
      </c>
      <c r="G138" s="6">
        <f t="shared" ca="1" si="8"/>
        <v>17</v>
      </c>
      <c r="H138">
        <f t="shared" ca="1" si="9"/>
        <v>86805</v>
      </c>
      <c r="I138" s="7">
        <f t="shared" ca="1" si="10"/>
        <v>43663</v>
      </c>
      <c r="J138" s="6" t="str">
        <f t="shared" ca="1" si="11"/>
        <v>ADMISSAO</v>
      </c>
      <c r="K138" s="6"/>
      <c r="L138" s="6"/>
    </row>
    <row r="139" spans="1:12" x14ac:dyDescent="0.25">
      <c r="A139" s="1">
        <v>43661</v>
      </c>
      <c r="B139" s="2" t="s">
        <v>1714</v>
      </c>
      <c r="C139" s="2">
        <v>38196</v>
      </c>
      <c r="E139" s="6">
        <v>2019</v>
      </c>
      <c r="F139" s="6">
        <v>7</v>
      </c>
      <c r="G139" s="6">
        <f t="shared" ca="1" si="8"/>
        <v>15</v>
      </c>
      <c r="H139">
        <f t="shared" ca="1" si="9"/>
        <v>42284</v>
      </c>
      <c r="I139" s="7">
        <f t="shared" ca="1" si="10"/>
        <v>43661</v>
      </c>
      <c r="J139" s="6" t="str">
        <f t="shared" ca="1" si="11"/>
        <v>DEMISSAO</v>
      </c>
      <c r="K139" s="6"/>
      <c r="L139" s="6"/>
    </row>
    <row r="140" spans="1:12" x14ac:dyDescent="0.25">
      <c r="A140" s="1">
        <v>43658</v>
      </c>
      <c r="B140" s="2" t="s">
        <v>1714</v>
      </c>
      <c r="C140" s="2">
        <v>54805</v>
      </c>
      <c r="E140" s="6">
        <v>2019</v>
      </c>
      <c r="F140" s="6">
        <v>7</v>
      </c>
      <c r="G140" s="6">
        <f t="shared" ca="1" si="8"/>
        <v>8</v>
      </c>
      <c r="H140">
        <f t="shared" ca="1" si="9"/>
        <v>82238</v>
      </c>
      <c r="I140" s="7">
        <f t="shared" ca="1" si="10"/>
        <v>43654</v>
      </c>
      <c r="J140" s="6" t="str">
        <f t="shared" ca="1" si="11"/>
        <v>DEMISSAO</v>
      </c>
      <c r="K140" s="6"/>
      <c r="L140" s="6"/>
    </row>
    <row r="141" spans="1:12" x14ac:dyDescent="0.25">
      <c r="A141" s="1">
        <v>43655</v>
      </c>
      <c r="B141" s="2" t="s">
        <v>1712</v>
      </c>
      <c r="C141" s="2">
        <v>56404</v>
      </c>
      <c r="E141" s="6">
        <v>2019</v>
      </c>
      <c r="F141" s="6">
        <v>7</v>
      </c>
      <c r="G141" s="6">
        <f t="shared" ca="1" si="8"/>
        <v>8</v>
      </c>
      <c r="H141">
        <f t="shared" ca="1" si="9"/>
        <v>67473</v>
      </c>
      <c r="I141" s="7">
        <f t="shared" ca="1" si="10"/>
        <v>43654</v>
      </c>
      <c r="J141" s="6" t="str">
        <f t="shared" ca="1" si="11"/>
        <v>DEMISSAO</v>
      </c>
      <c r="K141" s="6"/>
      <c r="L141" s="6"/>
    </row>
    <row r="142" spans="1:12" x14ac:dyDescent="0.25">
      <c r="A142" s="1">
        <v>43664</v>
      </c>
      <c r="B142" s="2" t="s">
        <v>1714</v>
      </c>
      <c r="C142" s="2">
        <v>89987</v>
      </c>
      <c r="E142" s="6">
        <v>2019</v>
      </c>
      <c r="F142" s="6">
        <v>7</v>
      </c>
      <c r="G142" s="6">
        <f t="shared" ca="1" si="8"/>
        <v>20</v>
      </c>
      <c r="H142">
        <f t="shared" ca="1" si="9"/>
        <v>88100</v>
      </c>
      <c r="I142" s="7">
        <f t="shared" ca="1" si="10"/>
        <v>43666</v>
      </c>
      <c r="J142" s="6" t="str">
        <f t="shared" ca="1" si="11"/>
        <v>ADMISSAO</v>
      </c>
      <c r="K142" s="6"/>
      <c r="L142" s="6"/>
    </row>
    <row r="143" spans="1:12" x14ac:dyDescent="0.25">
      <c r="A143" s="1">
        <v>43659</v>
      </c>
      <c r="B143" s="2" t="s">
        <v>1712</v>
      </c>
      <c r="C143" s="2">
        <v>40246</v>
      </c>
      <c r="E143" s="6">
        <v>2019</v>
      </c>
      <c r="F143" s="6">
        <v>7</v>
      </c>
      <c r="G143" s="6">
        <f t="shared" ca="1" si="8"/>
        <v>9</v>
      </c>
      <c r="H143">
        <f t="shared" ca="1" si="9"/>
        <v>21973</v>
      </c>
      <c r="I143" s="7">
        <f t="shared" ca="1" si="10"/>
        <v>43655</v>
      </c>
      <c r="J143" s="6" t="str">
        <f t="shared" ca="1" si="11"/>
        <v>ADMISSAO</v>
      </c>
      <c r="K143" s="6"/>
      <c r="L143" s="6"/>
    </row>
    <row r="144" spans="1:12" x14ac:dyDescent="0.25">
      <c r="A144" s="1">
        <v>43666</v>
      </c>
      <c r="B144" s="2" t="s">
        <v>1714</v>
      </c>
      <c r="C144" s="2">
        <v>75263</v>
      </c>
      <c r="E144" s="6">
        <v>2019</v>
      </c>
      <c r="F144" s="6">
        <v>7</v>
      </c>
      <c r="G144" s="6">
        <f t="shared" ca="1" si="8"/>
        <v>4</v>
      </c>
      <c r="H144">
        <f t="shared" ca="1" si="9"/>
        <v>18809</v>
      </c>
      <c r="I144" s="7">
        <f t="shared" ca="1" si="10"/>
        <v>43650</v>
      </c>
      <c r="J144" s="6" t="str">
        <f t="shared" ca="1" si="11"/>
        <v>DEMISSAO</v>
      </c>
      <c r="K144" s="6"/>
      <c r="L144" s="6"/>
    </row>
    <row r="145" spans="1:12" x14ac:dyDescent="0.25">
      <c r="A145" s="1">
        <v>43661</v>
      </c>
      <c r="B145" s="2" t="s">
        <v>1712</v>
      </c>
      <c r="C145" s="2">
        <v>29536</v>
      </c>
      <c r="E145" s="6">
        <v>2019</v>
      </c>
      <c r="F145" s="6">
        <v>7</v>
      </c>
      <c r="G145" s="6">
        <f t="shared" ca="1" si="8"/>
        <v>8</v>
      </c>
      <c r="H145">
        <f t="shared" ca="1" si="9"/>
        <v>47898</v>
      </c>
      <c r="I145" s="7">
        <f t="shared" ca="1" si="10"/>
        <v>43654</v>
      </c>
      <c r="J145" s="6" t="str">
        <f t="shared" ca="1" si="11"/>
        <v>DEMISSAO</v>
      </c>
      <c r="K145" s="6"/>
      <c r="L145" s="6"/>
    </row>
    <row r="146" spans="1:12" x14ac:dyDescent="0.25">
      <c r="A146" s="1">
        <v>43666</v>
      </c>
      <c r="B146" s="2" t="s">
        <v>1712</v>
      </c>
      <c r="C146" s="2">
        <v>48040</v>
      </c>
      <c r="E146" s="6">
        <v>2019</v>
      </c>
      <c r="F146" s="6">
        <v>7</v>
      </c>
      <c r="G146" s="6">
        <f t="shared" ca="1" si="8"/>
        <v>10</v>
      </c>
      <c r="H146">
        <f t="shared" ca="1" si="9"/>
        <v>87930</v>
      </c>
      <c r="I146" s="7">
        <f t="shared" ca="1" si="10"/>
        <v>43656</v>
      </c>
      <c r="J146" s="6" t="str">
        <f t="shared" ca="1" si="11"/>
        <v>DEMISSAO</v>
      </c>
      <c r="K146" s="6"/>
      <c r="L146" s="6"/>
    </row>
    <row r="147" spans="1:12" x14ac:dyDescent="0.25">
      <c r="A147" s="1">
        <v>43649</v>
      </c>
      <c r="B147" s="2" t="s">
        <v>1714</v>
      </c>
      <c r="C147" s="2">
        <v>23458</v>
      </c>
      <c r="E147" s="6">
        <v>2019</v>
      </c>
      <c r="F147" s="6">
        <v>7</v>
      </c>
      <c r="G147" s="6">
        <f t="shared" ca="1" si="8"/>
        <v>12</v>
      </c>
      <c r="H147">
        <f t="shared" ca="1" si="9"/>
        <v>29283</v>
      </c>
      <c r="I147" s="7">
        <f t="shared" ca="1" si="10"/>
        <v>43658</v>
      </c>
      <c r="J147" s="6" t="str">
        <f t="shared" ca="1" si="11"/>
        <v>ADMISSAO</v>
      </c>
      <c r="K147" s="6"/>
      <c r="L147" s="6"/>
    </row>
    <row r="148" spans="1:12" x14ac:dyDescent="0.25">
      <c r="A148" s="1">
        <v>43657</v>
      </c>
      <c r="B148" s="2" t="s">
        <v>1714</v>
      </c>
      <c r="C148" s="2">
        <v>72711</v>
      </c>
      <c r="E148" s="6">
        <v>2019</v>
      </c>
      <c r="F148" s="6">
        <v>7</v>
      </c>
      <c r="G148" s="6">
        <f t="shared" ca="1" si="8"/>
        <v>8</v>
      </c>
      <c r="H148">
        <f t="shared" ca="1" si="9"/>
        <v>92058</v>
      </c>
      <c r="I148" s="7">
        <f t="shared" ca="1" si="10"/>
        <v>43654</v>
      </c>
      <c r="J148" s="6" t="str">
        <f t="shared" ca="1" si="11"/>
        <v>ADMISSAO</v>
      </c>
      <c r="K148" s="6"/>
      <c r="L148" s="6"/>
    </row>
    <row r="149" spans="1:12" x14ac:dyDescent="0.25">
      <c r="A149" s="1">
        <v>43653</v>
      </c>
      <c r="B149" s="2" t="s">
        <v>1714</v>
      </c>
      <c r="C149" s="2">
        <v>71461</v>
      </c>
      <c r="E149" s="6">
        <v>2019</v>
      </c>
      <c r="F149" s="6">
        <v>7</v>
      </c>
      <c r="G149" s="6">
        <f t="shared" ca="1" si="8"/>
        <v>14</v>
      </c>
      <c r="H149">
        <f t="shared" ca="1" si="9"/>
        <v>96505</v>
      </c>
      <c r="I149" s="7">
        <f t="shared" ca="1" si="10"/>
        <v>43660</v>
      </c>
      <c r="J149" s="6" t="str">
        <f t="shared" ca="1" si="11"/>
        <v>ADMISSAO</v>
      </c>
      <c r="K149" s="6"/>
      <c r="L149" s="6"/>
    </row>
    <row r="150" spans="1:12" x14ac:dyDescent="0.25">
      <c r="A150" s="1">
        <v>43665</v>
      </c>
      <c r="B150" s="2" t="s">
        <v>1712</v>
      </c>
      <c r="C150" s="2">
        <v>12340</v>
      </c>
      <c r="E150" s="6">
        <v>2019</v>
      </c>
      <c r="F150" s="6">
        <v>7</v>
      </c>
      <c r="G150" s="6">
        <f t="shared" ca="1" si="8"/>
        <v>11</v>
      </c>
      <c r="H150">
        <f t="shared" ca="1" si="9"/>
        <v>44807</v>
      </c>
      <c r="I150" s="7">
        <f t="shared" ca="1" si="10"/>
        <v>43657</v>
      </c>
      <c r="J150" s="6" t="str">
        <f t="shared" ca="1" si="11"/>
        <v>ADMISSAO</v>
      </c>
      <c r="K150" s="6"/>
      <c r="L150" s="6"/>
    </row>
    <row r="151" spans="1:12" x14ac:dyDescent="0.25">
      <c r="A151" s="1">
        <v>43654</v>
      </c>
      <c r="B151" s="2" t="s">
        <v>1712</v>
      </c>
      <c r="C151" s="2">
        <v>93182</v>
      </c>
      <c r="E151" s="6">
        <v>2019</v>
      </c>
      <c r="F151" s="6">
        <v>7</v>
      </c>
      <c r="G151" s="6">
        <f t="shared" ca="1" si="8"/>
        <v>8</v>
      </c>
      <c r="H151">
        <f t="shared" ca="1" si="9"/>
        <v>56765</v>
      </c>
      <c r="I151" s="7">
        <f t="shared" ca="1" si="10"/>
        <v>43654</v>
      </c>
      <c r="J151" s="6" t="str">
        <f t="shared" ca="1" si="11"/>
        <v>ADMISSAO</v>
      </c>
      <c r="K151" s="6"/>
      <c r="L151" s="6"/>
    </row>
    <row r="152" spans="1:12" x14ac:dyDescent="0.25">
      <c r="A152" s="1">
        <v>43655</v>
      </c>
      <c r="B152" s="2" t="s">
        <v>1712</v>
      </c>
      <c r="C152" s="2">
        <v>37597</v>
      </c>
      <c r="E152" s="6">
        <v>2019</v>
      </c>
      <c r="F152" s="6">
        <v>7</v>
      </c>
      <c r="G152" s="6">
        <f t="shared" ca="1" si="8"/>
        <v>18</v>
      </c>
      <c r="H152">
        <f t="shared" ca="1" si="9"/>
        <v>10270</v>
      </c>
      <c r="I152" s="7">
        <f t="shared" ca="1" si="10"/>
        <v>43664</v>
      </c>
      <c r="J152" s="6" t="str">
        <f t="shared" ca="1" si="11"/>
        <v>ADMISSAO</v>
      </c>
      <c r="K152" s="6"/>
      <c r="L152" s="6"/>
    </row>
    <row r="153" spans="1:12" x14ac:dyDescent="0.25">
      <c r="A153" s="1">
        <v>43665</v>
      </c>
      <c r="B153" s="2" t="s">
        <v>1712</v>
      </c>
      <c r="C153" s="2">
        <v>36083</v>
      </c>
      <c r="E153" s="6">
        <v>2019</v>
      </c>
      <c r="F153" s="6">
        <v>7</v>
      </c>
      <c r="G153" s="6">
        <f t="shared" ca="1" si="8"/>
        <v>17</v>
      </c>
      <c r="H153">
        <f t="shared" ca="1" si="9"/>
        <v>53751</v>
      </c>
      <c r="I153" s="7">
        <f t="shared" ca="1" si="10"/>
        <v>43663</v>
      </c>
      <c r="J153" s="6" t="str">
        <f t="shared" ca="1" si="11"/>
        <v>ADMISSAO</v>
      </c>
      <c r="K153" s="6"/>
      <c r="L153" s="6"/>
    </row>
    <row r="154" spans="1:12" x14ac:dyDescent="0.25">
      <c r="A154" s="1">
        <v>43657</v>
      </c>
      <c r="B154" s="2" t="s">
        <v>1714</v>
      </c>
      <c r="C154" s="2">
        <v>63947</v>
      </c>
      <c r="E154" s="6">
        <v>2019</v>
      </c>
      <c r="F154" s="6">
        <v>7</v>
      </c>
      <c r="G154" s="6">
        <f t="shared" ca="1" si="8"/>
        <v>7</v>
      </c>
      <c r="H154">
        <f t="shared" ca="1" si="9"/>
        <v>88728</v>
      </c>
      <c r="I154" s="7">
        <f t="shared" ca="1" si="10"/>
        <v>43653</v>
      </c>
      <c r="J154" s="6" t="str">
        <f t="shared" ca="1" si="11"/>
        <v>DEMISSAO</v>
      </c>
      <c r="K154" s="6"/>
      <c r="L154" s="6"/>
    </row>
    <row r="155" spans="1:12" x14ac:dyDescent="0.25">
      <c r="A155" s="1">
        <v>43653</v>
      </c>
      <c r="B155" s="2" t="s">
        <v>1712</v>
      </c>
      <c r="C155" s="2">
        <v>15606</v>
      </c>
      <c r="E155" s="6">
        <v>2019</v>
      </c>
      <c r="F155" s="6">
        <v>7</v>
      </c>
      <c r="G155" s="6">
        <f t="shared" ca="1" si="8"/>
        <v>4</v>
      </c>
      <c r="H155">
        <f t="shared" ca="1" si="9"/>
        <v>81148</v>
      </c>
      <c r="I155" s="7">
        <f t="shared" ca="1" si="10"/>
        <v>43650</v>
      </c>
      <c r="J155" s="6" t="str">
        <f t="shared" ca="1" si="11"/>
        <v>DEMISSAO</v>
      </c>
      <c r="K155" s="6"/>
      <c r="L155" s="6"/>
    </row>
    <row r="156" spans="1:12" x14ac:dyDescent="0.25">
      <c r="A156" s="1">
        <v>43663</v>
      </c>
      <c r="B156" s="2" t="s">
        <v>1712</v>
      </c>
      <c r="C156" s="2">
        <v>38896</v>
      </c>
      <c r="E156" s="6">
        <v>2019</v>
      </c>
      <c r="F156" s="6">
        <v>7</v>
      </c>
      <c r="G156" s="6">
        <f t="shared" ca="1" si="8"/>
        <v>9</v>
      </c>
      <c r="H156">
        <f t="shared" ca="1" si="9"/>
        <v>42511</v>
      </c>
      <c r="I156" s="7">
        <f t="shared" ca="1" si="10"/>
        <v>43655</v>
      </c>
      <c r="J156" s="6" t="str">
        <f t="shared" ca="1" si="11"/>
        <v>ADMISSAO</v>
      </c>
      <c r="K156" s="6"/>
      <c r="L156" s="6"/>
    </row>
    <row r="157" spans="1:12" x14ac:dyDescent="0.25">
      <c r="A157" s="1">
        <v>43660</v>
      </c>
      <c r="B157" s="2" t="s">
        <v>1712</v>
      </c>
      <c r="C157" s="2">
        <v>94781</v>
      </c>
      <c r="E157" s="6">
        <v>2019</v>
      </c>
      <c r="F157" s="6">
        <v>7</v>
      </c>
      <c r="G157" s="6">
        <f t="shared" ca="1" si="8"/>
        <v>8</v>
      </c>
      <c r="H157">
        <f t="shared" ca="1" si="9"/>
        <v>47474</v>
      </c>
      <c r="I157" s="7">
        <f t="shared" ca="1" si="10"/>
        <v>43654</v>
      </c>
      <c r="J157" s="6" t="str">
        <f t="shared" ca="1" si="11"/>
        <v>DEMISSAO</v>
      </c>
      <c r="K157" s="6"/>
      <c r="L157" s="6"/>
    </row>
    <row r="158" spans="1:12" x14ac:dyDescent="0.25">
      <c r="A158" s="1">
        <v>43662</v>
      </c>
      <c r="B158" s="2" t="s">
        <v>1712</v>
      </c>
      <c r="C158" s="2">
        <v>65775</v>
      </c>
      <c r="E158" s="6">
        <v>2019</v>
      </c>
      <c r="F158" s="6">
        <v>7</v>
      </c>
      <c r="G158" s="6">
        <f t="shared" ca="1" si="8"/>
        <v>10</v>
      </c>
      <c r="H158">
        <f t="shared" ca="1" si="9"/>
        <v>88208</v>
      </c>
      <c r="I158" s="7">
        <f t="shared" ca="1" si="10"/>
        <v>43656</v>
      </c>
      <c r="J158" s="6" t="str">
        <f t="shared" ca="1" si="11"/>
        <v>ADMISSAO</v>
      </c>
      <c r="K158" s="6"/>
      <c r="L158" s="6"/>
    </row>
    <row r="159" spans="1:12" x14ac:dyDescent="0.25">
      <c r="A159" s="1">
        <v>43658</v>
      </c>
      <c r="B159" s="2" t="s">
        <v>1714</v>
      </c>
      <c r="C159" s="2">
        <v>14087</v>
      </c>
      <c r="E159" s="6">
        <v>2019</v>
      </c>
      <c r="F159" s="6">
        <v>7</v>
      </c>
      <c r="G159" s="6">
        <f t="shared" ca="1" si="8"/>
        <v>1</v>
      </c>
      <c r="H159">
        <f t="shared" ca="1" si="9"/>
        <v>90740</v>
      </c>
      <c r="I159" s="7">
        <f t="shared" ca="1" si="10"/>
        <v>43647</v>
      </c>
      <c r="J159" s="6" t="str">
        <f t="shared" ca="1" si="11"/>
        <v>DEMISSAO</v>
      </c>
      <c r="K159" s="6"/>
      <c r="L159" s="6"/>
    </row>
    <row r="160" spans="1:12" x14ac:dyDescent="0.25">
      <c r="A160" s="1">
        <v>43651</v>
      </c>
      <c r="B160" s="2" t="s">
        <v>1714</v>
      </c>
      <c r="C160" s="2">
        <v>12742</v>
      </c>
      <c r="E160" s="6">
        <v>2019</v>
      </c>
      <c r="F160" s="6">
        <v>7</v>
      </c>
      <c r="G160" s="6">
        <f t="shared" ca="1" si="8"/>
        <v>10</v>
      </c>
      <c r="H160">
        <f t="shared" ca="1" si="9"/>
        <v>68075</v>
      </c>
      <c r="I160" s="7">
        <f t="shared" ca="1" si="10"/>
        <v>43656</v>
      </c>
      <c r="J160" s="6" t="str">
        <f t="shared" ca="1" si="11"/>
        <v>DEMISSAO</v>
      </c>
      <c r="K160" s="6"/>
      <c r="L160" s="6"/>
    </row>
    <row r="161" spans="1:12" x14ac:dyDescent="0.25">
      <c r="A161" s="1">
        <v>43657</v>
      </c>
      <c r="B161" s="2" t="s">
        <v>1712</v>
      </c>
      <c r="C161" s="2">
        <v>27962</v>
      </c>
      <c r="E161" s="6">
        <v>2019</v>
      </c>
      <c r="F161" s="6">
        <v>7</v>
      </c>
      <c r="G161" s="6">
        <f t="shared" ca="1" si="8"/>
        <v>1</v>
      </c>
      <c r="H161">
        <f t="shared" ca="1" si="9"/>
        <v>18299</v>
      </c>
      <c r="I161" s="7">
        <f t="shared" ca="1" si="10"/>
        <v>43647</v>
      </c>
      <c r="J161" s="6" t="str">
        <f t="shared" ca="1" si="11"/>
        <v>DEMISSAO</v>
      </c>
      <c r="K161" s="6"/>
      <c r="L161" s="6"/>
    </row>
    <row r="162" spans="1:12" x14ac:dyDescent="0.25">
      <c r="A162" s="1">
        <v>43647</v>
      </c>
      <c r="B162" s="2" t="s">
        <v>1714</v>
      </c>
      <c r="C162" s="2">
        <v>25325</v>
      </c>
      <c r="E162" s="6">
        <v>2019</v>
      </c>
      <c r="F162" s="6">
        <v>7</v>
      </c>
      <c r="G162" s="6">
        <f t="shared" ca="1" si="8"/>
        <v>10</v>
      </c>
      <c r="H162">
        <f t="shared" ca="1" si="9"/>
        <v>16633</v>
      </c>
      <c r="I162" s="7">
        <f t="shared" ca="1" si="10"/>
        <v>43656</v>
      </c>
      <c r="J162" s="6" t="str">
        <f t="shared" ca="1" si="11"/>
        <v>DEMISSAO</v>
      </c>
      <c r="K162" s="6"/>
      <c r="L162" s="6"/>
    </row>
    <row r="163" spans="1:12" x14ac:dyDescent="0.25">
      <c r="A163" s="1">
        <v>43665</v>
      </c>
      <c r="B163" s="2" t="s">
        <v>1712</v>
      </c>
      <c r="C163" s="2">
        <v>41876</v>
      </c>
      <c r="E163" s="6">
        <v>2019</v>
      </c>
      <c r="F163" s="6">
        <v>7</v>
      </c>
      <c r="G163" s="6">
        <f t="shared" ca="1" si="8"/>
        <v>2</v>
      </c>
      <c r="H163">
        <f t="shared" ca="1" si="9"/>
        <v>15518</v>
      </c>
      <c r="I163" s="7">
        <f t="shared" ca="1" si="10"/>
        <v>43648</v>
      </c>
      <c r="J163" s="6" t="str">
        <f t="shared" ca="1" si="11"/>
        <v>ADMISSAO</v>
      </c>
      <c r="K163" s="6"/>
      <c r="L163" s="6"/>
    </row>
    <row r="164" spans="1:12" x14ac:dyDescent="0.25">
      <c r="A164" s="1">
        <v>43663</v>
      </c>
      <c r="B164" s="2" t="s">
        <v>1712</v>
      </c>
      <c r="C164" s="2">
        <v>53752</v>
      </c>
      <c r="E164" s="6">
        <v>2019</v>
      </c>
      <c r="F164" s="6">
        <v>7</v>
      </c>
      <c r="G164" s="6">
        <f t="shared" ca="1" si="8"/>
        <v>6</v>
      </c>
      <c r="H164">
        <f t="shared" ca="1" si="9"/>
        <v>87997</v>
      </c>
      <c r="I164" s="7">
        <f t="shared" ca="1" si="10"/>
        <v>43652</v>
      </c>
      <c r="J164" s="6" t="str">
        <f t="shared" ca="1" si="11"/>
        <v>DEMISSAO</v>
      </c>
      <c r="K164" s="6"/>
      <c r="L164" s="6"/>
    </row>
    <row r="165" spans="1:12" x14ac:dyDescent="0.25">
      <c r="A165" s="1">
        <v>43647</v>
      </c>
      <c r="B165" s="2" t="s">
        <v>1712</v>
      </c>
      <c r="C165" s="2">
        <v>23796</v>
      </c>
      <c r="E165" s="6">
        <v>2019</v>
      </c>
      <c r="F165" s="6">
        <v>7</v>
      </c>
      <c r="G165" s="6">
        <f t="shared" ca="1" si="8"/>
        <v>19</v>
      </c>
      <c r="H165">
        <f t="shared" ca="1" si="9"/>
        <v>82823</v>
      </c>
      <c r="I165" s="7">
        <f t="shared" ca="1" si="10"/>
        <v>43665</v>
      </c>
      <c r="J165" s="6" t="str">
        <f t="shared" ca="1" si="11"/>
        <v>DEMISSAO</v>
      </c>
      <c r="K165" s="6"/>
      <c r="L165" s="6"/>
    </row>
    <row r="166" spans="1:12" x14ac:dyDescent="0.25">
      <c r="A166" s="1">
        <v>43659</v>
      </c>
      <c r="B166" s="2" t="s">
        <v>1714</v>
      </c>
      <c r="C166" s="2">
        <v>15702</v>
      </c>
      <c r="E166" s="6">
        <v>2019</v>
      </c>
      <c r="F166" s="6">
        <v>7</v>
      </c>
      <c r="G166" s="6">
        <f t="shared" ca="1" si="8"/>
        <v>18</v>
      </c>
      <c r="H166">
        <f t="shared" ca="1" si="9"/>
        <v>32214</v>
      </c>
      <c r="I166" s="7">
        <f t="shared" ca="1" si="10"/>
        <v>43664</v>
      </c>
      <c r="J166" s="6" t="str">
        <f t="shared" ca="1" si="11"/>
        <v>ADMISSAO</v>
      </c>
      <c r="K166" s="6"/>
      <c r="L166" s="6"/>
    </row>
    <row r="167" spans="1:12" x14ac:dyDescent="0.25">
      <c r="A167" s="1">
        <v>43655</v>
      </c>
      <c r="B167" s="2" t="s">
        <v>1712</v>
      </c>
      <c r="C167" s="2">
        <v>29788</v>
      </c>
      <c r="E167" s="6">
        <v>2019</v>
      </c>
      <c r="F167" s="6">
        <v>7</v>
      </c>
      <c r="G167" s="6">
        <f t="shared" ca="1" si="8"/>
        <v>11</v>
      </c>
      <c r="H167">
        <f t="shared" ca="1" si="9"/>
        <v>22517</v>
      </c>
      <c r="I167" s="7">
        <f t="shared" ca="1" si="10"/>
        <v>43657</v>
      </c>
      <c r="J167" s="6" t="str">
        <f t="shared" ca="1" si="11"/>
        <v>ADMISSAO</v>
      </c>
      <c r="K167" s="6"/>
      <c r="L167" s="6"/>
    </row>
    <row r="168" spans="1:12" x14ac:dyDescent="0.25">
      <c r="A168" s="1">
        <v>43666</v>
      </c>
      <c r="B168" s="2" t="s">
        <v>1712</v>
      </c>
      <c r="C168" s="2">
        <v>44315</v>
      </c>
      <c r="E168" s="6">
        <v>2019</v>
      </c>
      <c r="F168" s="6">
        <v>7</v>
      </c>
      <c r="G168" s="6">
        <f t="shared" ca="1" si="8"/>
        <v>5</v>
      </c>
      <c r="H168">
        <f t="shared" ca="1" si="9"/>
        <v>11424</v>
      </c>
      <c r="I168" s="7">
        <f t="shared" ca="1" si="10"/>
        <v>43651</v>
      </c>
      <c r="J168" s="6" t="str">
        <f t="shared" ca="1" si="11"/>
        <v>ADMISSAO</v>
      </c>
      <c r="K168" s="6"/>
      <c r="L168" s="6"/>
    </row>
    <row r="169" spans="1:12" x14ac:dyDescent="0.25">
      <c r="A169" s="1">
        <v>43658</v>
      </c>
      <c r="B169" s="2" t="s">
        <v>1714</v>
      </c>
      <c r="C169" s="2">
        <v>23823</v>
      </c>
      <c r="E169" s="6">
        <v>2019</v>
      </c>
      <c r="F169" s="6">
        <v>7</v>
      </c>
      <c r="G169" s="6">
        <f t="shared" ca="1" si="8"/>
        <v>6</v>
      </c>
      <c r="H169">
        <f t="shared" ca="1" si="9"/>
        <v>84072</v>
      </c>
      <c r="I169" s="7">
        <f t="shared" ca="1" si="10"/>
        <v>43652</v>
      </c>
      <c r="J169" s="6" t="str">
        <f t="shared" ca="1" si="11"/>
        <v>ADMISSAO</v>
      </c>
      <c r="K169" s="6"/>
      <c r="L169" s="6"/>
    </row>
    <row r="170" spans="1:12" x14ac:dyDescent="0.25">
      <c r="A170" s="1">
        <v>43648</v>
      </c>
      <c r="B170" s="2" t="s">
        <v>1712</v>
      </c>
      <c r="C170" s="2">
        <v>16281</v>
      </c>
      <c r="E170" s="6">
        <v>2019</v>
      </c>
      <c r="F170" s="6">
        <v>7</v>
      </c>
      <c r="G170" s="6">
        <f t="shared" ca="1" si="8"/>
        <v>11</v>
      </c>
      <c r="H170">
        <f t="shared" ca="1" si="9"/>
        <v>46270</v>
      </c>
      <c r="I170" s="7">
        <f t="shared" ca="1" si="10"/>
        <v>43657</v>
      </c>
      <c r="J170" s="6" t="str">
        <f t="shared" ca="1" si="11"/>
        <v>ADMISSAO</v>
      </c>
      <c r="K170" s="6"/>
      <c r="L170" s="6"/>
    </row>
    <row r="171" spans="1:12" x14ac:dyDescent="0.25">
      <c r="A171" s="1">
        <v>43662</v>
      </c>
      <c r="B171" s="2" t="s">
        <v>1714</v>
      </c>
      <c r="C171" s="2">
        <v>35031</v>
      </c>
      <c r="E171" s="6">
        <v>2019</v>
      </c>
      <c r="F171" s="6">
        <v>7</v>
      </c>
      <c r="G171" s="6">
        <f t="shared" ca="1" si="8"/>
        <v>5</v>
      </c>
      <c r="H171">
        <f t="shared" ca="1" si="9"/>
        <v>98489</v>
      </c>
      <c r="I171" s="7">
        <f t="shared" ca="1" si="10"/>
        <v>43651</v>
      </c>
      <c r="J171" s="6" t="str">
        <f t="shared" ca="1" si="11"/>
        <v>DEMISSAO</v>
      </c>
      <c r="K171" s="6"/>
      <c r="L171" s="6"/>
    </row>
    <row r="172" spans="1:12" x14ac:dyDescent="0.25">
      <c r="A172" s="1">
        <v>43654</v>
      </c>
      <c r="B172" s="2" t="s">
        <v>1712</v>
      </c>
      <c r="C172" s="2">
        <v>80513</v>
      </c>
      <c r="E172" s="6">
        <v>2019</v>
      </c>
      <c r="F172" s="6">
        <v>7</v>
      </c>
      <c r="G172" s="6">
        <f t="shared" ca="1" si="8"/>
        <v>20</v>
      </c>
      <c r="H172">
        <f t="shared" ca="1" si="9"/>
        <v>54472</v>
      </c>
      <c r="I172" s="7">
        <f t="shared" ca="1" si="10"/>
        <v>43666</v>
      </c>
      <c r="J172" s="6" t="str">
        <f t="shared" ca="1" si="11"/>
        <v>ADMISSAO</v>
      </c>
      <c r="K172" s="6"/>
      <c r="L172" s="6"/>
    </row>
    <row r="173" spans="1:12" x14ac:dyDescent="0.25">
      <c r="A173" s="1">
        <v>43651</v>
      </c>
      <c r="B173" s="2" t="s">
        <v>1714</v>
      </c>
      <c r="C173" s="2">
        <v>14312</v>
      </c>
      <c r="E173" s="6">
        <v>2019</v>
      </c>
      <c r="F173" s="6">
        <v>7</v>
      </c>
      <c r="G173" s="6">
        <f t="shared" ca="1" si="8"/>
        <v>17</v>
      </c>
      <c r="H173">
        <f t="shared" ca="1" si="9"/>
        <v>97269</v>
      </c>
      <c r="I173" s="7">
        <f t="shared" ca="1" si="10"/>
        <v>43663</v>
      </c>
      <c r="J173" s="6" t="str">
        <f t="shared" ca="1" si="11"/>
        <v>ADMISSAO</v>
      </c>
      <c r="K173" s="6"/>
      <c r="L173" s="6"/>
    </row>
    <row r="174" spans="1:12" x14ac:dyDescent="0.25">
      <c r="A174" s="1">
        <v>43652</v>
      </c>
      <c r="B174" s="2" t="s">
        <v>1714</v>
      </c>
      <c r="C174" s="2">
        <v>73907</v>
      </c>
      <c r="E174" s="6">
        <v>2019</v>
      </c>
      <c r="F174" s="6">
        <v>7</v>
      </c>
      <c r="G174" s="6">
        <f t="shared" ca="1" si="8"/>
        <v>12</v>
      </c>
      <c r="H174">
        <f t="shared" ca="1" si="9"/>
        <v>66121</v>
      </c>
      <c r="I174" s="7">
        <f t="shared" ca="1" si="10"/>
        <v>43658</v>
      </c>
      <c r="J174" s="6" t="str">
        <f t="shared" ca="1" si="11"/>
        <v>DEMISSAO</v>
      </c>
      <c r="K174" s="6"/>
      <c r="L174" s="6"/>
    </row>
    <row r="175" spans="1:12" x14ac:dyDescent="0.25">
      <c r="A175" s="1">
        <v>43656</v>
      </c>
      <c r="B175" s="2" t="s">
        <v>1712</v>
      </c>
      <c r="C175" s="2">
        <v>73972</v>
      </c>
      <c r="E175" s="6">
        <v>2019</v>
      </c>
      <c r="F175" s="6">
        <v>7</v>
      </c>
      <c r="G175" s="6">
        <f t="shared" ca="1" si="8"/>
        <v>7</v>
      </c>
      <c r="H175">
        <f t="shared" ca="1" si="9"/>
        <v>40292</v>
      </c>
      <c r="I175" s="7">
        <f t="shared" ca="1" si="10"/>
        <v>43653</v>
      </c>
      <c r="J175" s="6" t="str">
        <f t="shared" ca="1" si="11"/>
        <v>ADMISSAO</v>
      </c>
      <c r="K175" s="6"/>
      <c r="L175" s="6"/>
    </row>
    <row r="176" spans="1:12" x14ac:dyDescent="0.25">
      <c r="A176" s="1">
        <v>43664</v>
      </c>
      <c r="B176" s="2" t="s">
        <v>1712</v>
      </c>
      <c r="C176" s="2">
        <v>46994</v>
      </c>
      <c r="E176" s="6">
        <v>2019</v>
      </c>
      <c r="F176" s="6">
        <v>7</v>
      </c>
      <c r="G176" s="6">
        <f t="shared" ca="1" si="8"/>
        <v>10</v>
      </c>
      <c r="H176">
        <f t="shared" ca="1" si="9"/>
        <v>76708</v>
      </c>
      <c r="I176" s="7">
        <f t="shared" ca="1" si="10"/>
        <v>43656</v>
      </c>
      <c r="J176" s="6" t="str">
        <f t="shared" ca="1" si="11"/>
        <v>DEMISSAO</v>
      </c>
      <c r="K176" s="6"/>
      <c r="L176" s="6"/>
    </row>
    <row r="177" spans="1:12" x14ac:dyDescent="0.25">
      <c r="A177" s="1">
        <v>43657</v>
      </c>
      <c r="B177" s="2" t="s">
        <v>1712</v>
      </c>
      <c r="C177" s="2">
        <v>89640</v>
      </c>
      <c r="E177" s="6">
        <v>2019</v>
      </c>
      <c r="F177" s="6">
        <v>7</v>
      </c>
      <c r="G177" s="6">
        <f t="shared" ca="1" si="8"/>
        <v>12</v>
      </c>
      <c r="H177">
        <f t="shared" ca="1" si="9"/>
        <v>98504</v>
      </c>
      <c r="I177" s="7">
        <f t="shared" ca="1" si="10"/>
        <v>43658</v>
      </c>
      <c r="J177" s="6" t="str">
        <f t="shared" ca="1" si="11"/>
        <v>ADMISSAO</v>
      </c>
      <c r="K177" s="6"/>
      <c r="L177" s="6"/>
    </row>
    <row r="178" spans="1:12" x14ac:dyDescent="0.25">
      <c r="A178" s="1">
        <v>43663</v>
      </c>
      <c r="B178" s="2" t="s">
        <v>1712</v>
      </c>
      <c r="C178" s="2">
        <v>57911</v>
      </c>
      <c r="E178" s="6">
        <v>2019</v>
      </c>
      <c r="F178" s="6">
        <v>7</v>
      </c>
      <c r="G178" s="6">
        <f t="shared" ca="1" si="8"/>
        <v>3</v>
      </c>
      <c r="H178">
        <f t="shared" ca="1" si="9"/>
        <v>15322</v>
      </c>
      <c r="I178" s="7">
        <f t="shared" ca="1" si="10"/>
        <v>43649</v>
      </c>
      <c r="J178" s="6" t="str">
        <f t="shared" ca="1" si="11"/>
        <v>ADMISSAO</v>
      </c>
      <c r="K178" s="6"/>
      <c r="L178" s="6"/>
    </row>
    <row r="179" spans="1:12" x14ac:dyDescent="0.25">
      <c r="A179" s="1">
        <v>43666</v>
      </c>
      <c r="B179" s="2" t="s">
        <v>1712</v>
      </c>
      <c r="C179" s="2">
        <v>25898</v>
      </c>
      <c r="E179" s="6">
        <v>2019</v>
      </c>
      <c r="F179" s="6">
        <v>7</v>
      </c>
      <c r="G179" s="6">
        <f t="shared" ca="1" si="8"/>
        <v>3</v>
      </c>
      <c r="H179">
        <f t="shared" ca="1" si="9"/>
        <v>83618</v>
      </c>
      <c r="I179" s="7">
        <f t="shared" ca="1" si="10"/>
        <v>43649</v>
      </c>
      <c r="J179" s="6" t="str">
        <f t="shared" ca="1" si="11"/>
        <v>ADMISSAO</v>
      </c>
      <c r="K179" s="6"/>
      <c r="L179" s="6"/>
    </row>
    <row r="180" spans="1:12" x14ac:dyDescent="0.25">
      <c r="A180" s="1">
        <v>43647</v>
      </c>
      <c r="B180" s="2" t="s">
        <v>1714</v>
      </c>
      <c r="C180" s="2">
        <v>78931</v>
      </c>
      <c r="E180" s="6">
        <v>2019</v>
      </c>
      <c r="F180" s="6">
        <v>7</v>
      </c>
      <c r="G180" s="6">
        <f t="shared" ca="1" si="8"/>
        <v>8</v>
      </c>
      <c r="H180">
        <f t="shared" ca="1" si="9"/>
        <v>61313</v>
      </c>
      <c r="I180" s="7">
        <f t="shared" ca="1" si="10"/>
        <v>43654</v>
      </c>
      <c r="J180" s="6" t="str">
        <f t="shared" ca="1" si="11"/>
        <v>ADMISSAO</v>
      </c>
      <c r="K180" s="6"/>
      <c r="L180" s="6"/>
    </row>
    <row r="181" spans="1:12" x14ac:dyDescent="0.25">
      <c r="A181" s="1">
        <v>43658</v>
      </c>
      <c r="B181" s="2" t="s">
        <v>1712</v>
      </c>
      <c r="C181" s="2">
        <v>45647</v>
      </c>
      <c r="E181" s="6">
        <v>2019</v>
      </c>
      <c r="F181" s="6">
        <v>7</v>
      </c>
      <c r="G181" s="6">
        <f t="shared" ca="1" si="8"/>
        <v>12</v>
      </c>
      <c r="H181">
        <f t="shared" ca="1" si="9"/>
        <v>79176</v>
      </c>
      <c r="I181" s="7">
        <f t="shared" ca="1" si="10"/>
        <v>43658</v>
      </c>
      <c r="J181" s="6" t="str">
        <f t="shared" ca="1" si="11"/>
        <v>ADMISSAO</v>
      </c>
      <c r="K181" s="6"/>
      <c r="L181" s="6"/>
    </row>
    <row r="182" spans="1:12" x14ac:dyDescent="0.25">
      <c r="A182" s="1">
        <v>43647</v>
      </c>
      <c r="B182" s="2" t="s">
        <v>1712</v>
      </c>
      <c r="C182" s="2">
        <v>27522</v>
      </c>
      <c r="E182" s="6">
        <v>2019</v>
      </c>
      <c r="F182" s="6">
        <v>7</v>
      </c>
      <c r="G182" s="6">
        <f t="shared" ca="1" si="8"/>
        <v>5</v>
      </c>
      <c r="H182">
        <f t="shared" ca="1" si="9"/>
        <v>94910</v>
      </c>
      <c r="I182" s="7">
        <f t="shared" ca="1" si="10"/>
        <v>43651</v>
      </c>
      <c r="J182" s="6" t="str">
        <f t="shared" ca="1" si="11"/>
        <v>ADMISSAO</v>
      </c>
      <c r="K182" s="6"/>
      <c r="L182" s="6"/>
    </row>
    <row r="183" spans="1:12" x14ac:dyDescent="0.25">
      <c r="A183" s="1">
        <v>43665</v>
      </c>
      <c r="B183" s="2" t="s">
        <v>1712</v>
      </c>
      <c r="C183" s="2">
        <v>29848</v>
      </c>
      <c r="E183" s="6">
        <v>2019</v>
      </c>
      <c r="F183" s="6">
        <v>7</v>
      </c>
      <c r="G183" s="6">
        <f t="shared" ca="1" si="8"/>
        <v>2</v>
      </c>
      <c r="H183">
        <f t="shared" ca="1" si="9"/>
        <v>50604</v>
      </c>
      <c r="I183" s="7">
        <f t="shared" ca="1" si="10"/>
        <v>43648</v>
      </c>
      <c r="J183" s="6" t="str">
        <f t="shared" ca="1" si="11"/>
        <v>DEMISSAO</v>
      </c>
      <c r="K183" s="6"/>
      <c r="L183" s="6"/>
    </row>
    <row r="184" spans="1:12" x14ac:dyDescent="0.25">
      <c r="A184" s="1">
        <v>43652</v>
      </c>
      <c r="B184" s="2" t="s">
        <v>1712</v>
      </c>
      <c r="C184" s="2">
        <v>87215</v>
      </c>
      <c r="E184" s="6">
        <v>2019</v>
      </c>
      <c r="F184" s="6">
        <v>7</v>
      </c>
      <c r="G184" s="6">
        <f t="shared" ca="1" si="8"/>
        <v>12</v>
      </c>
      <c r="H184">
        <f t="shared" ca="1" si="9"/>
        <v>44663</v>
      </c>
      <c r="I184" s="7">
        <f t="shared" ca="1" si="10"/>
        <v>43658</v>
      </c>
      <c r="J184" s="6" t="str">
        <f t="shared" ca="1" si="11"/>
        <v>ADMISSAO</v>
      </c>
      <c r="K184" s="6"/>
      <c r="L184" s="6"/>
    </row>
    <row r="185" spans="1:12" x14ac:dyDescent="0.25">
      <c r="A185" s="1">
        <v>43663</v>
      </c>
      <c r="B185" s="2" t="s">
        <v>1712</v>
      </c>
      <c r="C185" s="2">
        <v>55993</v>
      </c>
      <c r="E185" s="6">
        <v>2019</v>
      </c>
      <c r="F185" s="6">
        <v>7</v>
      </c>
      <c r="G185" s="6">
        <f t="shared" ca="1" si="8"/>
        <v>8</v>
      </c>
      <c r="H185">
        <f t="shared" ca="1" si="9"/>
        <v>72824</v>
      </c>
      <c r="I185" s="7">
        <f t="shared" ca="1" si="10"/>
        <v>43654</v>
      </c>
      <c r="J185" s="6" t="str">
        <f t="shared" ca="1" si="11"/>
        <v>ADMISSAO</v>
      </c>
      <c r="K185" s="6"/>
      <c r="L185" s="6"/>
    </row>
    <row r="186" spans="1:12" x14ac:dyDescent="0.25">
      <c r="A186" s="1">
        <v>43659</v>
      </c>
      <c r="B186" s="2" t="s">
        <v>1712</v>
      </c>
      <c r="C186" s="2">
        <v>65746</v>
      </c>
      <c r="E186" s="6">
        <v>2019</v>
      </c>
      <c r="F186" s="6">
        <v>7</v>
      </c>
      <c r="G186" s="6">
        <f t="shared" ca="1" si="8"/>
        <v>6</v>
      </c>
      <c r="H186">
        <f t="shared" ca="1" si="9"/>
        <v>14819</v>
      </c>
      <c r="I186" s="7">
        <f t="shared" ca="1" si="10"/>
        <v>43652</v>
      </c>
      <c r="J186" s="6" t="str">
        <f t="shared" ca="1" si="11"/>
        <v>DEMISSAO</v>
      </c>
      <c r="K186" s="6"/>
      <c r="L186" s="6"/>
    </row>
    <row r="187" spans="1:12" x14ac:dyDescent="0.25">
      <c r="A187" s="1">
        <v>43659</v>
      </c>
      <c r="B187" s="2" t="s">
        <v>1712</v>
      </c>
      <c r="C187" s="2">
        <v>23510</v>
      </c>
      <c r="E187" s="6">
        <v>2019</v>
      </c>
      <c r="F187" s="6">
        <v>7</v>
      </c>
      <c r="G187" s="6">
        <f t="shared" ca="1" si="8"/>
        <v>15</v>
      </c>
      <c r="H187">
        <f t="shared" ca="1" si="9"/>
        <v>15315</v>
      </c>
      <c r="I187" s="7">
        <f t="shared" ca="1" si="10"/>
        <v>43661</v>
      </c>
      <c r="J187" s="6" t="str">
        <f t="shared" ca="1" si="11"/>
        <v>DEMISSAO</v>
      </c>
      <c r="K187" s="6"/>
      <c r="L187" s="6"/>
    </row>
    <row r="188" spans="1:12" x14ac:dyDescent="0.25">
      <c r="A188" s="1">
        <v>43649</v>
      </c>
      <c r="B188" s="2" t="s">
        <v>1714</v>
      </c>
      <c r="C188" s="2">
        <v>41824</v>
      </c>
      <c r="E188" s="6">
        <v>2019</v>
      </c>
      <c r="F188" s="6">
        <v>7</v>
      </c>
      <c r="G188" s="6">
        <f t="shared" ca="1" si="8"/>
        <v>18</v>
      </c>
      <c r="H188">
        <f t="shared" ca="1" si="9"/>
        <v>68017</v>
      </c>
      <c r="I188" s="7">
        <f t="shared" ca="1" si="10"/>
        <v>43664</v>
      </c>
      <c r="J188" s="6" t="str">
        <f t="shared" ca="1" si="11"/>
        <v>DEMISSAO</v>
      </c>
      <c r="K188" s="6"/>
      <c r="L188" s="6"/>
    </row>
    <row r="189" spans="1:12" x14ac:dyDescent="0.25">
      <c r="A189" s="1">
        <v>43662</v>
      </c>
      <c r="B189" s="2" t="s">
        <v>1714</v>
      </c>
      <c r="C189" s="2">
        <v>80469</v>
      </c>
      <c r="E189" s="6">
        <v>2019</v>
      </c>
      <c r="F189" s="6">
        <v>7</v>
      </c>
      <c r="G189" s="6">
        <f t="shared" ca="1" si="8"/>
        <v>14</v>
      </c>
      <c r="H189">
        <f t="shared" ca="1" si="9"/>
        <v>38844</v>
      </c>
      <c r="I189" s="7">
        <f t="shared" ca="1" si="10"/>
        <v>43660</v>
      </c>
      <c r="J189" s="6" t="str">
        <f t="shared" ca="1" si="11"/>
        <v>ADMISSAO</v>
      </c>
      <c r="K189" s="6"/>
      <c r="L189" s="6"/>
    </row>
    <row r="190" spans="1:12" x14ac:dyDescent="0.25">
      <c r="A190" s="1">
        <v>43647</v>
      </c>
      <c r="B190" s="2" t="s">
        <v>1712</v>
      </c>
      <c r="C190" s="2">
        <v>80062</v>
      </c>
      <c r="E190" s="6">
        <v>2019</v>
      </c>
      <c r="F190" s="6">
        <v>7</v>
      </c>
      <c r="G190" s="6">
        <f t="shared" ca="1" si="8"/>
        <v>5</v>
      </c>
      <c r="H190">
        <f t="shared" ca="1" si="9"/>
        <v>36427</v>
      </c>
      <c r="I190" s="7">
        <f t="shared" ca="1" si="10"/>
        <v>43651</v>
      </c>
      <c r="J190" s="6" t="str">
        <f t="shared" ca="1" si="11"/>
        <v>ADMISSAO</v>
      </c>
      <c r="K190" s="6"/>
      <c r="L190" s="6"/>
    </row>
    <row r="191" spans="1:12" x14ac:dyDescent="0.25">
      <c r="A191" s="1">
        <v>43664</v>
      </c>
      <c r="B191" s="2" t="s">
        <v>1712</v>
      </c>
      <c r="C191" s="2">
        <v>18984</v>
      </c>
      <c r="E191" s="6">
        <v>2019</v>
      </c>
      <c r="F191" s="6">
        <v>7</v>
      </c>
      <c r="G191" s="6">
        <f t="shared" ca="1" si="8"/>
        <v>20</v>
      </c>
      <c r="H191">
        <f t="shared" ca="1" si="9"/>
        <v>27820</v>
      </c>
      <c r="I191" s="7">
        <f t="shared" ca="1" si="10"/>
        <v>43666</v>
      </c>
      <c r="J191" s="6" t="str">
        <f t="shared" ca="1" si="11"/>
        <v>DEMISSAO</v>
      </c>
      <c r="K191" s="6"/>
      <c r="L191" s="6"/>
    </row>
    <row r="192" spans="1:12" x14ac:dyDescent="0.25">
      <c r="A192" s="1">
        <v>43665</v>
      </c>
      <c r="B192" s="2" t="s">
        <v>1712</v>
      </c>
      <c r="C192" s="2">
        <v>88243</v>
      </c>
      <c r="E192" s="6">
        <v>2019</v>
      </c>
      <c r="F192" s="6">
        <v>7</v>
      </c>
      <c r="G192" s="6">
        <f t="shared" ca="1" si="8"/>
        <v>5</v>
      </c>
      <c r="H192">
        <f t="shared" ca="1" si="9"/>
        <v>70189</v>
      </c>
      <c r="I192" s="7">
        <f t="shared" ca="1" si="10"/>
        <v>43651</v>
      </c>
      <c r="J192" s="6" t="str">
        <f t="shared" ca="1" si="11"/>
        <v>DEMISSAO</v>
      </c>
      <c r="K192" s="6"/>
      <c r="L192" s="6"/>
    </row>
    <row r="193" spans="1:12" x14ac:dyDescent="0.25">
      <c r="A193" s="1">
        <v>43663</v>
      </c>
      <c r="B193" s="2" t="s">
        <v>1714</v>
      </c>
      <c r="C193" s="2">
        <v>39051</v>
      </c>
      <c r="E193" s="6">
        <v>2019</v>
      </c>
      <c r="F193" s="6">
        <v>7</v>
      </c>
      <c r="G193" s="6">
        <f t="shared" ca="1" si="8"/>
        <v>20</v>
      </c>
      <c r="H193">
        <f t="shared" ca="1" si="9"/>
        <v>60325</v>
      </c>
      <c r="I193" s="7">
        <f t="shared" ca="1" si="10"/>
        <v>43666</v>
      </c>
      <c r="J193" s="6" t="str">
        <f t="shared" ca="1" si="11"/>
        <v>ADMISSAO</v>
      </c>
      <c r="K193" s="6"/>
      <c r="L193" s="6"/>
    </row>
    <row r="194" spans="1:12" x14ac:dyDescent="0.25">
      <c r="A194" s="1">
        <v>43666</v>
      </c>
      <c r="B194" s="2" t="s">
        <v>1714</v>
      </c>
      <c r="C194" s="2">
        <v>46499</v>
      </c>
      <c r="E194" s="6">
        <v>2019</v>
      </c>
      <c r="F194" s="6">
        <v>7</v>
      </c>
      <c r="G194" s="6">
        <f t="shared" ca="1" si="8"/>
        <v>13</v>
      </c>
      <c r="H194">
        <f t="shared" ca="1" si="9"/>
        <v>25854</v>
      </c>
      <c r="I194" s="7">
        <f t="shared" ca="1" si="10"/>
        <v>43659</v>
      </c>
      <c r="J194" s="6" t="str">
        <f t="shared" ca="1" si="11"/>
        <v>DEMISSAO</v>
      </c>
      <c r="K194" s="6"/>
      <c r="L194" s="6"/>
    </row>
    <row r="195" spans="1:12" x14ac:dyDescent="0.25">
      <c r="A195" s="1">
        <v>43666</v>
      </c>
      <c r="B195" s="2" t="s">
        <v>1712</v>
      </c>
      <c r="C195" s="2">
        <v>21536</v>
      </c>
      <c r="E195" s="6">
        <v>2019</v>
      </c>
      <c r="F195" s="6">
        <v>7</v>
      </c>
      <c r="G195" s="6">
        <f t="shared" ref="G195:G258" ca="1" si="12">RANDBETWEEN(1,20)</f>
        <v>3</v>
      </c>
      <c r="H195">
        <f t="shared" ref="H195:H258" ca="1" si="13">RANDBETWEEN(10000,100000)</f>
        <v>49639</v>
      </c>
      <c r="I195" s="7">
        <f t="shared" ref="I195:I258" ca="1" si="14">DATE(E195,F195,G195)</f>
        <v>43649</v>
      </c>
      <c r="J195" s="6" t="str">
        <f t="shared" ref="J195:J258" ca="1" si="15">VLOOKUP(RANDBETWEEN(1,2),$K$2:$L$4,2,TRUE)</f>
        <v>ADMISSAO</v>
      </c>
      <c r="K195" s="6"/>
      <c r="L195" s="6"/>
    </row>
    <row r="196" spans="1:12" x14ac:dyDescent="0.25">
      <c r="A196" s="1">
        <v>43661</v>
      </c>
      <c r="B196" s="2" t="s">
        <v>1714</v>
      </c>
      <c r="C196" s="2">
        <v>55573</v>
      </c>
      <c r="E196" s="6">
        <v>2019</v>
      </c>
      <c r="F196" s="6">
        <v>7</v>
      </c>
      <c r="G196" s="6">
        <f t="shared" ca="1" si="12"/>
        <v>17</v>
      </c>
      <c r="H196">
        <f t="shared" ca="1" si="13"/>
        <v>70385</v>
      </c>
      <c r="I196" s="7">
        <f t="shared" ca="1" si="14"/>
        <v>43663</v>
      </c>
      <c r="J196" s="6" t="str">
        <f t="shared" ca="1" si="15"/>
        <v>ADMISSAO</v>
      </c>
      <c r="K196" s="6"/>
      <c r="L196" s="6"/>
    </row>
    <row r="197" spans="1:12" x14ac:dyDescent="0.25">
      <c r="A197" s="1">
        <v>43650</v>
      </c>
      <c r="B197" s="2" t="s">
        <v>1714</v>
      </c>
      <c r="C197" s="2">
        <v>31862</v>
      </c>
      <c r="E197" s="6">
        <v>2019</v>
      </c>
      <c r="F197" s="6">
        <v>7</v>
      </c>
      <c r="G197" s="6">
        <f t="shared" ca="1" si="12"/>
        <v>6</v>
      </c>
      <c r="H197">
        <f t="shared" ca="1" si="13"/>
        <v>54577</v>
      </c>
      <c r="I197" s="7">
        <f t="shared" ca="1" si="14"/>
        <v>43652</v>
      </c>
      <c r="J197" s="6" t="str">
        <f t="shared" ca="1" si="15"/>
        <v>DEMISSAO</v>
      </c>
      <c r="K197" s="6"/>
      <c r="L197" s="6"/>
    </row>
    <row r="198" spans="1:12" x14ac:dyDescent="0.25">
      <c r="A198" s="1">
        <v>43650</v>
      </c>
      <c r="B198" s="2" t="s">
        <v>1714</v>
      </c>
      <c r="C198" s="2">
        <v>92288</v>
      </c>
      <c r="E198" s="6">
        <v>2019</v>
      </c>
      <c r="F198" s="6">
        <v>7</v>
      </c>
      <c r="G198" s="6">
        <f t="shared" ca="1" si="12"/>
        <v>14</v>
      </c>
      <c r="H198">
        <f t="shared" ca="1" si="13"/>
        <v>58476</v>
      </c>
      <c r="I198" s="7">
        <f t="shared" ca="1" si="14"/>
        <v>43660</v>
      </c>
      <c r="J198" s="6" t="str">
        <f t="shared" ca="1" si="15"/>
        <v>ADMISSAO</v>
      </c>
      <c r="K198" s="6"/>
      <c r="L198" s="6"/>
    </row>
    <row r="199" spans="1:12" x14ac:dyDescent="0.25">
      <c r="A199" s="1">
        <v>43665</v>
      </c>
      <c r="B199" s="2" t="s">
        <v>1712</v>
      </c>
      <c r="C199" s="2">
        <v>23861</v>
      </c>
      <c r="E199" s="6">
        <v>2019</v>
      </c>
      <c r="F199" s="6">
        <v>7</v>
      </c>
      <c r="G199" s="6">
        <f t="shared" ca="1" si="12"/>
        <v>9</v>
      </c>
      <c r="H199">
        <f t="shared" ca="1" si="13"/>
        <v>78924</v>
      </c>
      <c r="I199" s="7">
        <f t="shared" ca="1" si="14"/>
        <v>43655</v>
      </c>
      <c r="J199" s="6" t="str">
        <f t="shared" ca="1" si="15"/>
        <v>DEMISSAO</v>
      </c>
      <c r="K199" s="6"/>
      <c r="L199" s="6"/>
    </row>
    <row r="200" spans="1:12" x14ac:dyDescent="0.25">
      <c r="A200" s="1">
        <v>43650</v>
      </c>
      <c r="B200" s="2" t="s">
        <v>1712</v>
      </c>
      <c r="C200" s="2">
        <v>27324</v>
      </c>
      <c r="E200" s="6">
        <v>2019</v>
      </c>
      <c r="F200" s="6">
        <v>7</v>
      </c>
      <c r="G200" s="6">
        <f t="shared" ca="1" si="12"/>
        <v>17</v>
      </c>
      <c r="H200">
        <f t="shared" ca="1" si="13"/>
        <v>37041</v>
      </c>
      <c r="I200" s="7">
        <f t="shared" ca="1" si="14"/>
        <v>43663</v>
      </c>
      <c r="J200" s="6" t="str">
        <f t="shared" ca="1" si="15"/>
        <v>DEMISSAO</v>
      </c>
      <c r="K200" s="6"/>
      <c r="L200" s="6"/>
    </row>
    <row r="201" spans="1:12" x14ac:dyDescent="0.25">
      <c r="A201" s="1">
        <v>43660</v>
      </c>
      <c r="B201" s="2" t="s">
        <v>1712</v>
      </c>
      <c r="C201" s="2">
        <v>20521</v>
      </c>
      <c r="E201" s="6">
        <v>2019</v>
      </c>
      <c r="F201" s="6">
        <v>7</v>
      </c>
      <c r="G201" s="6">
        <f t="shared" ca="1" si="12"/>
        <v>15</v>
      </c>
      <c r="H201">
        <f t="shared" ca="1" si="13"/>
        <v>80633</v>
      </c>
      <c r="I201" s="7">
        <f t="shared" ca="1" si="14"/>
        <v>43661</v>
      </c>
      <c r="J201" s="6" t="str">
        <f t="shared" ca="1" si="15"/>
        <v>ADMISSAO</v>
      </c>
      <c r="K201" s="6"/>
      <c r="L201" s="6"/>
    </row>
    <row r="202" spans="1:12" x14ac:dyDescent="0.25">
      <c r="A202" s="1">
        <v>43658</v>
      </c>
      <c r="B202" s="2" t="s">
        <v>1714</v>
      </c>
      <c r="C202" s="2">
        <v>11793</v>
      </c>
      <c r="E202" s="6">
        <v>2019</v>
      </c>
      <c r="F202" s="6">
        <v>7</v>
      </c>
      <c r="G202" s="6">
        <f t="shared" ca="1" si="12"/>
        <v>3</v>
      </c>
      <c r="H202">
        <f t="shared" ca="1" si="13"/>
        <v>68021</v>
      </c>
      <c r="I202" s="7">
        <f t="shared" ca="1" si="14"/>
        <v>43649</v>
      </c>
      <c r="J202" s="6" t="str">
        <f t="shared" ca="1" si="15"/>
        <v>ADMISSAO</v>
      </c>
      <c r="K202" s="6"/>
      <c r="L202" s="6"/>
    </row>
    <row r="203" spans="1:12" x14ac:dyDescent="0.25">
      <c r="A203" s="1">
        <v>43658</v>
      </c>
      <c r="B203" s="2" t="s">
        <v>1714</v>
      </c>
      <c r="C203" s="2">
        <v>97156</v>
      </c>
      <c r="E203" s="6">
        <v>2019</v>
      </c>
      <c r="F203" s="6">
        <v>7</v>
      </c>
      <c r="G203" s="6">
        <f t="shared" ca="1" si="12"/>
        <v>10</v>
      </c>
      <c r="H203">
        <f t="shared" ca="1" si="13"/>
        <v>63675</v>
      </c>
      <c r="I203" s="7">
        <f t="shared" ca="1" si="14"/>
        <v>43656</v>
      </c>
      <c r="J203" s="6" t="str">
        <f t="shared" ca="1" si="15"/>
        <v>ADMISSAO</v>
      </c>
      <c r="K203" s="6"/>
      <c r="L203" s="6"/>
    </row>
    <row r="204" spans="1:12" x14ac:dyDescent="0.25">
      <c r="A204" s="1">
        <v>43653</v>
      </c>
      <c r="B204" s="2" t="s">
        <v>1714</v>
      </c>
      <c r="C204" s="2">
        <v>38408</v>
      </c>
      <c r="E204" s="6">
        <v>2019</v>
      </c>
      <c r="F204" s="6">
        <v>7</v>
      </c>
      <c r="G204" s="6">
        <f t="shared" ca="1" si="12"/>
        <v>10</v>
      </c>
      <c r="H204">
        <f t="shared" ca="1" si="13"/>
        <v>38812</v>
      </c>
      <c r="I204" s="7">
        <f t="shared" ca="1" si="14"/>
        <v>43656</v>
      </c>
      <c r="J204" s="6" t="str">
        <f t="shared" ca="1" si="15"/>
        <v>ADMISSAO</v>
      </c>
      <c r="K204" s="6"/>
      <c r="L204" s="6"/>
    </row>
    <row r="205" spans="1:12" x14ac:dyDescent="0.25">
      <c r="A205" s="1">
        <v>43660</v>
      </c>
      <c r="B205" s="2" t="s">
        <v>1714</v>
      </c>
      <c r="C205" s="2">
        <v>23709</v>
      </c>
      <c r="E205" s="6">
        <v>2019</v>
      </c>
      <c r="F205" s="6">
        <v>7</v>
      </c>
      <c r="G205" s="6">
        <f t="shared" ca="1" si="12"/>
        <v>16</v>
      </c>
      <c r="H205">
        <f t="shared" ca="1" si="13"/>
        <v>59227</v>
      </c>
      <c r="I205" s="7">
        <f t="shared" ca="1" si="14"/>
        <v>43662</v>
      </c>
      <c r="J205" s="6" t="str">
        <f t="shared" ca="1" si="15"/>
        <v>DEMISSAO</v>
      </c>
      <c r="K205" s="6"/>
      <c r="L205" s="6"/>
    </row>
    <row r="206" spans="1:12" x14ac:dyDescent="0.25">
      <c r="A206" s="1">
        <v>43655</v>
      </c>
      <c r="B206" s="2" t="s">
        <v>1712</v>
      </c>
      <c r="C206" s="2">
        <v>72156</v>
      </c>
      <c r="E206" s="6">
        <v>2019</v>
      </c>
      <c r="F206" s="6">
        <v>7</v>
      </c>
      <c r="G206" s="6">
        <f t="shared" ca="1" si="12"/>
        <v>6</v>
      </c>
      <c r="H206">
        <f t="shared" ca="1" si="13"/>
        <v>63119</v>
      </c>
      <c r="I206" s="7">
        <f t="shared" ca="1" si="14"/>
        <v>43652</v>
      </c>
      <c r="J206" s="6" t="str">
        <f t="shared" ca="1" si="15"/>
        <v>ADMISSAO</v>
      </c>
      <c r="K206" s="6"/>
      <c r="L206" s="6"/>
    </row>
    <row r="207" spans="1:12" x14ac:dyDescent="0.25">
      <c r="A207" s="1">
        <v>43666</v>
      </c>
      <c r="B207" s="2" t="s">
        <v>1714</v>
      </c>
      <c r="C207" s="2">
        <v>62854</v>
      </c>
      <c r="E207" s="6">
        <v>2019</v>
      </c>
      <c r="F207" s="6">
        <v>7</v>
      </c>
      <c r="G207" s="6">
        <f t="shared" ca="1" si="12"/>
        <v>8</v>
      </c>
      <c r="H207">
        <f t="shared" ca="1" si="13"/>
        <v>29603</v>
      </c>
      <c r="I207" s="7">
        <f t="shared" ca="1" si="14"/>
        <v>43654</v>
      </c>
      <c r="J207" s="6" t="str">
        <f t="shared" ca="1" si="15"/>
        <v>DEMISSAO</v>
      </c>
      <c r="K207" s="6"/>
      <c r="L207" s="6"/>
    </row>
    <row r="208" spans="1:12" x14ac:dyDescent="0.25">
      <c r="A208" s="1">
        <v>43652</v>
      </c>
      <c r="B208" s="2" t="s">
        <v>1714</v>
      </c>
      <c r="C208" s="2">
        <v>83163</v>
      </c>
      <c r="E208" s="6">
        <v>2019</v>
      </c>
      <c r="F208" s="6">
        <v>7</v>
      </c>
      <c r="G208" s="6">
        <f t="shared" ca="1" si="12"/>
        <v>16</v>
      </c>
      <c r="H208">
        <f t="shared" ca="1" si="13"/>
        <v>81552</v>
      </c>
      <c r="I208" s="7">
        <f t="shared" ca="1" si="14"/>
        <v>43662</v>
      </c>
      <c r="J208" s="6" t="str">
        <f t="shared" ca="1" si="15"/>
        <v>DEMISSAO</v>
      </c>
      <c r="K208" s="6"/>
      <c r="L208" s="6"/>
    </row>
    <row r="209" spans="1:12" x14ac:dyDescent="0.25">
      <c r="A209" s="1">
        <v>43664</v>
      </c>
      <c r="B209" s="2" t="s">
        <v>1714</v>
      </c>
      <c r="C209" s="2">
        <v>78983</v>
      </c>
      <c r="E209" s="6">
        <v>2019</v>
      </c>
      <c r="F209" s="6">
        <v>7</v>
      </c>
      <c r="G209" s="6">
        <f t="shared" ca="1" si="12"/>
        <v>13</v>
      </c>
      <c r="H209">
        <f t="shared" ca="1" si="13"/>
        <v>62915</v>
      </c>
      <c r="I209" s="7">
        <f t="shared" ca="1" si="14"/>
        <v>43659</v>
      </c>
      <c r="J209" s="6" t="str">
        <f t="shared" ca="1" si="15"/>
        <v>ADMISSAO</v>
      </c>
      <c r="K209" s="6"/>
      <c r="L209" s="6"/>
    </row>
    <row r="210" spans="1:12" x14ac:dyDescent="0.25">
      <c r="A210" s="1">
        <v>43650</v>
      </c>
      <c r="B210" s="2" t="s">
        <v>1712</v>
      </c>
      <c r="C210" s="2">
        <v>63139</v>
      </c>
      <c r="E210" s="6">
        <v>2019</v>
      </c>
      <c r="F210" s="6">
        <v>7</v>
      </c>
      <c r="G210" s="6">
        <f t="shared" ca="1" si="12"/>
        <v>9</v>
      </c>
      <c r="H210">
        <f t="shared" ca="1" si="13"/>
        <v>43913</v>
      </c>
      <c r="I210" s="7">
        <f t="shared" ca="1" si="14"/>
        <v>43655</v>
      </c>
      <c r="J210" s="6" t="str">
        <f t="shared" ca="1" si="15"/>
        <v>DEMISSAO</v>
      </c>
      <c r="K210" s="6"/>
      <c r="L210" s="6"/>
    </row>
    <row r="211" spans="1:12" x14ac:dyDescent="0.25">
      <c r="A211" s="1">
        <v>43657</v>
      </c>
      <c r="B211" s="2" t="s">
        <v>1712</v>
      </c>
      <c r="C211" s="2">
        <v>58690</v>
      </c>
      <c r="E211" s="6">
        <v>2019</v>
      </c>
      <c r="F211" s="6">
        <v>7</v>
      </c>
      <c r="G211" s="6">
        <f t="shared" ca="1" si="12"/>
        <v>10</v>
      </c>
      <c r="H211">
        <f t="shared" ca="1" si="13"/>
        <v>63284</v>
      </c>
      <c r="I211" s="7">
        <f t="shared" ca="1" si="14"/>
        <v>43656</v>
      </c>
      <c r="J211" s="6" t="str">
        <f t="shared" ca="1" si="15"/>
        <v>DEMISSAO</v>
      </c>
      <c r="K211" s="6"/>
      <c r="L211" s="6"/>
    </row>
    <row r="212" spans="1:12" x14ac:dyDescent="0.25">
      <c r="A212" s="1">
        <v>43663</v>
      </c>
      <c r="B212" s="2" t="s">
        <v>1712</v>
      </c>
      <c r="C212" s="2">
        <v>25128</v>
      </c>
      <c r="E212" s="6">
        <v>2019</v>
      </c>
      <c r="F212" s="6">
        <v>7</v>
      </c>
      <c r="G212" s="6">
        <f t="shared" ca="1" si="12"/>
        <v>2</v>
      </c>
      <c r="H212">
        <f t="shared" ca="1" si="13"/>
        <v>90672</v>
      </c>
      <c r="I212" s="7">
        <f t="shared" ca="1" si="14"/>
        <v>43648</v>
      </c>
      <c r="J212" s="6" t="str">
        <f t="shared" ca="1" si="15"/>
        <v>ADMISSAO</v>
      </c>
      <c r="K212" s="6"/>
      <c r="L212" s="6"/>
    </row>
    <row r="213" spans="1:12" x14ac:dyDescent="0.25">
      <c r="A213" s="1">
        <v>43647</v>
      </c>
      <c r="B213" s="2" t="s">
        <v>1714</v>
      </c>
      <c r="C213" s="2">
        <v>42180</v>
      </c>
      <c r="E213" s="6">
        <v>2019</v>
      </c>
      <c r="F213" s="6">
        <v>7</v>
      </c>
      <c r="G213" s="6">
        <f t="shared" ca="1" si="12"/>
        <v>12</v>
      </c>
      <c r="H213">
        <f t="shared" ca="1" si="13"/>
        <v>94393</v>
      </c>
      <c r="I213" s="7">
        <f t="shared" ca="1" si="14"/>
        <v>43658</v>
      </c>
      <c r="J213" s="6" t="str">
        <f t="shared" ca="1" si="15"/>
        <v>ADMISSAO</v>
      </c>
      <c r="K213" s="6"/>
      <c r="L213" s="6"/>
    </row>
    <row r="214" spans="1:12" x14ac:dyDescent="0.25">
      <c r="A214" s="1">
        <v>43652</v>
      </c>
      <c r="B214" s="2" t="s">
        <v>1714</v>
      </c>
      <c r="C214" s="2">
        <v>79337</v>
      </c>
      <c r="E214" s="6">
        <v>2019</v>
      </c>
      <c r="F214" s="6">
        <v>7</v>
      </c>
      <c r="G214" s="6">
        <f t="shared" ca="1" si="12"/>
        <v>19</v>
      </c>
      <c r="H214">
        <f t="shared" ca="1" si="13"/>
        <v>51906</v>
      </c>
      <c r="I214" s="7">
        <f t="shared" ca="1" si="14"/>
        <v>43665</v>
      </c>
      <c r="J214" s="6" t="str">
        <f t="shared" ca="1" si="15"/>
        <v>DEMISSAO</v>
      </c>
      <c r="K214" s="6"/>
      <c r="L214" s="6"/>
    </row>
    <row r="215" spans="1:12" x14ac:dyDescent="0.25">
      <c r="A215" s="1">
        <v>43653</v>
      </c>
      <c r="B215" s="2" t="s">
        <v>1714</v>
      </c>
      <c r="C215" s="2">
        <v>15081</v>
      </c>
      <c r="E215" s="6">
        <v>2019</v>
      </c>
      <c r="F215" s="6">
        <v>7</v>
      </c>
      <c r="G215" s="6">
        <f t="shared" ca="1" si="12"/>
        <v>5</v>
      </c>
      <c r="H215">
        <f t="shared" ca="1" si="13"/>
        <v>20808</v>
      </c>
      <c r="I215" s="7">
        <f t="shared" ca="1" si="14"/>
        <v>43651</v>
      </c>
      <c r="J215" s="6" t="str">
        <f t="shared" ca="1" si="15"/>
        <v>ADMISSAO</v>
      </c>
      <c r="K215" s="6"/>
      <c r="L215" s="6"/>
    </row>
    <row r="216" spans="1:12" x14ac:dyDescent="0.25">
      <c r="A216" s="1">
        <v>43658</v>
      </c>
      <c r="B216" s="2" t="s">
        <v>1712</v>
      </c>
      <c r="C216" s="2">
        <v>62201</v>
      </c>
      <c r="E216" s="6">
        <v>2019</v>
      </c>
      <c r="F216" s="6">
        <v>7</v>
      </c>
      <c r="G216" s="6">
        <f t="shared" ca="1" si="12"/>
        <v>10</v>
      </c>
      <c r="H216">
        <f t="shared" ca="1" si="13"/>
        <v>93920</v>
      </c>
      <c r="I216" s="7">
        <f t="shared" ca="1" si="14"/>
        <v>43656</v>
      </c>
      <c r="J216" s="6" t="str">
        <f t="shared" ca="1" si="15"/>
        <v>ADMISSAO</v>
      </c>
      <c r="K216" s="6"/>
      <c r="L216" s="6"/>
    </row>
    <row r="217" spans="1:12" x14ac:dyDescent="0.25">
      <c r="A217" s="1">
        <v>43656</v>
      </c>
      <c r="B217" s="2" t="s">
        <v>1714</v>
      </c>
      <c r="C217" s="2">
        <v>80543</v>
      </c>
      <c r="E217" s="6">
        <v>2019</v>
      </c>
      <c r="F217" s="6">
        <v>7</v>
      </c>
      <c r="G217" s="6">
        <f t="shared" ca="1" si="12"/>
        <v>8</v>
      </c>
      <c r="H217">
        <f t="shared" ca="1" si="13"/>
        <v>18125</v>
      </c>
      <c r="I217" s="7">
        <f t="shared" ca="1" si="14"/>
        <v>43654</v>
      </c>
      <c r="J217" s="6" t="str">
        <f t="shared" ca="1" si="15"/>
        <v>ADMISSAO</v>
      </c>
      <c r="K217" s="6"/>
      <c r="L217" s="6"/>
    </row>
    <row r="218" spans="1:12" x14ac:dyDescent="0.25">
      <c r="A218" s="1">
        <v>43653</v>
      </c>
      <c r="B218" s="2" t="s">
        <v>1714</v>
      </c>
      <c r="C218" s="2">
        <v>44741</v>
      </c>
      <c r="E218" s="6">
        <v>2019</v>
      </c>
      <c r="F218" s="6">
        <v>7</v>
      </c>
      <c r="G218" s="6">
        <f t="shared" ca="1" si="12"/>
        <v>17</v>
      </c>
      <c r="H218">
        <f t="shared" ca="1" si="13"/>
        <v>23523</v>
      </c>
      <c r="I218" s="7">
        <f t="shared" ca="1" si="14"/>
        <v>43663</v>
      </c>
      <c r="J218" s="6" t="str">
        <f t="shared" ca="1" si="15"/>
        <v>ADMISSAO</v>
      </c>
      <c r="K218" s="6"/>
      <c r="L218" s="6"/>
    </row>
    <row r="219" spans="1:12" x14ac:dyDescent="0.25">
      <c r="A219" s="1">
        <v>43648</v>
      </c>
      <c r="B219" s="2" t="s">
        <v>1712</v>
      </c>
      <c r="C219" s="2">
        <v>17439</v>
      </c>
      <c r="E219" s="6">
        <v>2019</v>
      </c>
      <c r="F219" s="6">
        <v>7</v>
      </c>
      <c r="G219" s="6">
        <f t="shared" ca="1" si="12"/>
        <v>15</v>
      </c>
      <c r="H219">
        <f t="shared" ca="1" si="13"/>
        <v>32928</v>
      </c>
      <c r="I219" s="7">
        <f t="shared" ca="1" si="14"/>
        <v>43661</v>
      </c>
      <c r="J219" s="6" t="str">
        <f t="shared" ca="1" si="15"/>
        <v>DEMISSAO</v>
      </c>
      <c r="K219" s="6"/>
      <c r="L219" s="6"/>
    </row>
    <row r="220" spans="1:12" x14ac:dyDescent="0.25">
      <c r="A220" s="1">
        <v>43665</v>
      </c>
      <c r="B220" s="2" t="s">
        <v>1714</v>
      </c>
      <c r="C220" s="2">
        <v>61842</v>
      </c>
      <c r="E220" s="6">
        <v>2019</v>
      </c>
      <c r="F220" s="6">
        <v>7</v>
      </c>
      <c r="G220" s="6">
        <f t="shared" ca="1" si="12"/>
        <v>4</v>
      </c>
      <c r="H220">
        <f t="shared" ca="1" si="13"/>
        <v>94733</v>
      </c>
      <c r="I220" s="7">
        <f t="shared" ca="1" si="14"/>
        <v>43650</v>
      </c>
      <c r="J220" s="6" t="str">
        <f t="shared" ca="1" si="15"/>
        <v>DEMISSAO</v>
      </c>
      <c r="K220" s="6"/>
      <c r="L220" s="6"/>
    </row>
    <row r="221" spans="1:12" x14ac:dyDescent="0.25">
      <c r="A221" s="1">
        <v>43664</v>
      </c>
      <c r="B221" s="2" t="s">
        <v>1714</v>
      </c>
      <c r="C221" s="2">
        <v>29749</v>
      </c>
      <c r="E221" s="6">
        <v>2019</v>
      </c>
      <c r="F221" s="6">
        <v>7</v>
      </c>
      <c r="G221" s="6">
        <f t="shared" ca="1" si="12"/>
        <v>13</v>
      </c>
      <c r="H221">
        <f t="shared" ca="1" si="13"/>
        <v>11913</v>
      </c>
      <c r="I221" s="7">
        <f t="shared" ca="1" si="14"/>
        <v>43659</v>
      </c>
      <c r="J221" s="6" t="str">
        <f t="shared" ca="1" si="15"/>
        <v>DEMISSAO</v>
      </c>
      <c r="K221" s="6"/>
      <c r="L221" s="6"/>
    </row>
    <row r="222" spans="1:12" x14ac:dyDescent="0.25">
      <c r="A222" s="1">
        <v>43665</v>
      </c>
      <c r="B222" s="2" t="s">
        <v>1714</v>
      </c>
      <c r="C222" s="2">
        <v>36676</v>
      </c>
      <c r="E222" s="6">
        <v>2019</v>
      </c>
      <c r="F222" s="6">
        <v>7</v>
      </c>
      <c r="G222" s="6">
        <f t="shared" ca="1" si="12"/>
        <v>12</v>
      </c>
      <c r="H222">
        <f t="shared" ca="1" si="13"/>
        <v>82441</v>
      </c>
      <c r="I222" s="7">
        <f t="shared" ca="1" si="14"/>
        <v>43658</v>
      </c>
      <c r="J222" s="6" t="str">
        <f t="shared" ca="1" si="15"/>
        <v>ADMISSAO</v>
      </c>
      <c r="K222" s="6"/>
      <c r="L222" s="6"/>
    </row>
    <row r="223" spans="1:12" x14ac:dyDescent="0.25">
      <c r="A223" s="1">
        <v>43649</v>
      </c>
      <c r="B223" s="2" t="s">
        <v>1712</v>
      </c>
      <c r="C223" s="2">
        <v>89564</v>
      </c>
      <c r="E223" s="6">
        <v>2019</v>
      </c>
      <c r="F223" s="6">
        <v>7</v>
      </c>
      <c r="G223" s="6">
        <f t="shared" ca="1" si="12"/>
        <v>6</v>
      </c>
      <c r="H223">
        <f t="shared" ca="1" si="13"/>
        <v>63512</v>
      </c>
      <c r="I223" s="7">
        <f t="shared" ca="1" si="14"/>
        <v>43652</v>
      </c>
      <c r="J223" s="6" t="str">
        <f t="shared" ca="1" si="15"/>
        <v>ADMISSAO</v>
      </c>
      <c r="K223" s="6"/>
      <c r="L223" s="6"/>
    </row>
    <row r="224" spans="1:12" x14ac:dyDescent="0.25">
      <c r="A224" s="1">
        <v>43651</v>
      </c>
      <c r="B224" s="2" t="s">
        <v>1712</v>
      </c>
      <c r="C224" s="2">
        <v>89797</v>
      </c>
      <c r="E224" s="6">
        <v>2019</v>
      </c>
      <c r="F224" s="6">
        <v>7</v>
      </c>
      <c r="G224" s="6">
        <f t="shared" ca="1" si="12"/>
        <v>13</v>
      </c>
      <c r="H224">
        <f t="shared" ca="1" si="13"/>
        <v>21357</v>
      </c>
      <c r="I224" s="7">
        <f t="shared" ca="1" si="14"/>
        <v>43659</v>
      </c>
      <c r="J224" s="6" t="str">
        <f t="shared" ca="1" si="15"/>
        <v>DEMISSAO</v>
      </c>
      <c r="K224" s="6"/>
      <c r="L224" s="6"/>
    </row>
    <row r="225" spans="1:12" x14ac:dyDescent="0.25">
      <c r="A225" s="1">
        <v>43649</v>
      </c>
      <c r="B225" s="2" t="s">
        <v>1712</v>
      </c>
      <c r="C225" s="2">
        <v>13724</v>
      </c>
      <c r="E225" s="6">
        <v>2019</v>
      </c>
      <c r="F225" s="6">
        <v>7</v>
      </c>
      <c r="G225" s="6">
        <f t="shared" ca="1" si="12"/>
        <v>10</v>
      </c>
      <c r="H225">
        <f t="shared" ca="1" si="13"/>
        <v>81282</v>
      </c>
      <c r="I225" s="7">
        <f t="shared" ca="1" si="14"/>
        <v>43656</v>
      </c>
      <c r="J225" s="6" t="str">
        <f t="shared" ca="1" si="15"/>
        <v>ADMISSAO</v>
      </c>
      <c r="K225" s="6"/>
      <c r="L225" s="6"/>
    </row>
    <row r="226" spans="1:12" x14ac:dyDescent="0.25">
      <c r="A226" s="1">
        <v>43654</v>
      </c>
      <c r="B226" s="2" t="s">
        <v>1712</v>
      </c>
      <c r="C226" s="2">
        <v>18720</v>
      </c>
      <c r="E226" s="6">
        <v>2019</v>
      </c>
      <c r="F226" s="6">
        <v>7</v>
      </c>
      <c r="G226" s="6">
        <f t="shared" ca="1" si="12"/>
        <v>14</v>
      </c>
      <c r="H226">
        <f t="shared" ca="1" si="13"/>
        <v>87737</v>
      </c>
      <c r="I226" s="7">
        <f t="shared" ca="1" si="14"/>
        <v>43660</v>
      </c>
      <c r="J226" s="6" t="str">
        <f t="shared" ca="1" si="15"/>
        <v>DEMISSAO</v>
      </c>
      <c r="K226" s="6"/>
      <c r="L226" s="6"/>
    </row>
    <row r="227" spans="1:12" x14ac:dyDescent="0.25">
      <c r="A227" s="1">
        <v>43649</v>
      </c>
      <c r="B227" s="2" t="s">
        <v>1712</v>
      </c>
      <c r="C227" s="2">
        <v>35625</v>
      </c>
      <c r="E227" s="6">
        <v>2019</v>
      </c>
      <c r="F227" s="6">
        <v>7</v>
      </c>
      <c r="G227" s="6">
        <f t="shared" ca="1" si="12"/>
        <v>4</v>
      </c>
      <c r="H227">
        <f t="shared" ca="1" si="13"/>
        <v>79165</v>
      </c>
      <c r="I227" s="7">
        <f t="shared" ca="1" si="14"/>
        <v>43650</v>
      </c>
      <c r="J227" s="6" t="str">
        <f t="shared" ca="1" si="15"/>
        <v>DEMISSAO</v>
      </c>
      <c r="K227" s="6"/>
      <c r="L227" s="6"/>
    </row>
    <row r="228" spans="1:12" x14ac:dyDescent="0.25">
      <c r="A228" s="1">
        <v>43656</v>
      </c>
      <c r="B228" s="2" t="s">
        <v>1714</v>
      </c>
      <c r="C228" s="2">
        <v>26480</v>
      </c>
      <c r="E228" s="6">
        <v>2019</v>
      </c>
      <c r="F228" s="6">
        <v>7</v>
      </c>
      <c r="G228" s="6">
        <f t="shared" ca="1" si="12"/>
        <v>4</v>
      </c>
      <c r="H228">
        <f t="shared" ca="1" si="13"/>
        <v>21827</v>
      </c>
      <c r="I228" s="7">
        <f t="shared" ca="1" si="14"/>
        <v>43650</v>
      </c>
      <c r="J228" s="6" t="str">
        <f t="shared" ca="1" si="15"/>
        <v>DEMISSAO</v>
      </c>
      <c r="K228" s="6"/>
      <c r="L228" s="6"/>
    </row>
    <row r="229" spans="1:12" x14ac:dyDescent="0.25">
      <c r="A229" s="1">
        <v>43649</v>
      </c>
      <c r="B229" s="2" t="s">
        <v>1712</v>
      </c>
      <c r="C229" s="2">
        <v>30357</v>
      </c>
      <c r="E229" s="6">
        <v>2019</v>
      </c>
      <c r="F229" s="6">
        <v>7</v>
      </c>
      <c r="G229" s="6">
        <f t="shared" ca="1" si="12"/>
        <v>6</v>
      </c>
      <c r="H229">
        <f t="shared" ca="1" si="13"/>
        <v>87651</v>
      </c>
      <c r="I229" s="7">
        <f t="shared" ca="1" si="14"/>
        <v>43652</v>
      </c>
      <c r="J229" s="6" t="str">
        <f t="shared" ca="1" si="15"/>
        <v>ADMISSAO</v>
      </c>
      <c r="K229" s="6"/>
      <c r="L229" s="6"/>
    </row>
    <row r="230" spans="1:12" x14ac:dyDescent="0.25">
      <c r="A230" s="1">
        <v>43657</v>
      </c>
      <c r="B230" s="2" t="s">
        <v>1714</v>
      </c>
      <c r="C230" s="2">
        <v>33671</v>
      </c>
      <c r="E230" s="6">
        <v>2019</v>
      </c>
      <c r="F230" s="6">
        <v>7</v>
      </c>
      <c r="G230" s="6">
        <f t="shared" ca="1" si="12"/>
        <v>9</v>
      </c>
      <c r="H230">
        <f t="shared" ca="1" si="13"/>
        <v>41817</v>
      </c>
      <c r="I230" s="7">
        <f t="shared" ca="1" si="14"/>
        <v>43655</v>
      </c>
      <c r="J230" s="6" t="str">
        <f t="shared" ca="1" si="15"/>
        <v>ADMISSAO</v>
      </c>
      <c r="K230" s="6"/>
      <c r="L230" s="6"/>
    </row>
    <row r="231" spans="1:12" x14ac:dyDescent="0.25">
      <c r="A231" s="1">
        <v>43657</v>
      </c>
      <c r="B231" s="2" t="s">
        <v>1712</v>
      </c>
      <c r="C231" s="2">
        <v>92039</v>
      </c>
      <c r="E231" s="6">
        <v>2019</v>
      </c>
      <c r="F231" s="6">
        <v>7</v>
      </c>
      <c r="G231" s="6">
        <f t="shared" ca="1" si="12"/>
        <v>20</v>
      </c>
      <c r="H231">
        <f t="shared" ca="1" si="13"/>
        <v>68448</v>
      </c>
      <c r="I231" s="7">
        <f t="shared" ca="1" si="14"/>
        <v>43666</v>
      </c>
      <c r="J231" s="6" t="str">
        <f t="shared" ca="1" si="15"/>
        <v>DEMISSAO</v>
      </c>
      <c r="K231" s="6"/>
      <c r="L231" s="6"/>
    </row>
    <row r="232" spans="1:12" x14ac:dyDescent="0.25">
      <c r="A232" s="1">
        <v>43662</v>
      </c>
      <c r="B232" s="2" t="s">
        <v>1714</v>
      </c>
      <c r="C232" s="2">
        <v>99261</v>
      </c>
      <c r="E232" s="6">
        <v>2019</v>
      </c>
      <c r="F232" s="6">
        <v>7</v>
      </c>
      <c r="G232" s="6">
        <f t="shared" ca="1" si="12"/>
        <v>1</v>
      </c>
      <c r="H232">
        <f t="shared" ca="1" si="13"/>
        <v>66965</v>
      </c>
      <c r="I232" s="7">
        <f t="shared" ca="1" si="14"/>
        <v>43647</v>
      </c>
      <c r="J232" s="6" t="str">
        <f t="shared" ca="1" si="15"/>
        <v>ADMISSAO</v>
      </c>
      <c r="K232" s="6"/>
      <c r="L232" s="6"/>
    </row>
    <row r="233" spans="1:12" x14ac:dyDescent="0.25">
      <c r="A233" s="1">
        <v>43661</v>
      </c>
      <c r="B233" s="2" t="s">
        <v>1712</v>
      </c>
      <c r="C233" s="2">
        <v>28480</v>
      </c>
      <c r="E233" s="6">
        <v>2019</v>
      </c>
      <c r="F233" s="6">
        <v>7</v>
      </c>
      <c r="G233" s="6">
        <f t="shared" ca="1" si="12"/>
        <v>7</v>
      </c>
      <c r="H233">
        <f t="shared" ca="1" si="13"/>
        <v>83460</v>
      </c>
      <c r="I233" s="7">
        <f t="shared" ca="1" si="14"/>
        <v>43653</v>
      </c>
      <c r="J233" s="6" t="str">
        <f t="shared" ca="1" si="15"/>
        <v>DEMISSAO</v>
      </c>
      <c r="K233" s="6"/>
      <c r="L233" s="6"/>
    </row>
    <row r="234" spans="1:12" x14ac:dyDescent="0.25">
      <c r="A234" s="1">
        <v>43661</v>
      </c>
      <c r="B234" s="2" t="s">
        <v>1712</v>
      </c>
      <c r="C234" s="2">
        <v>18524</v>
      </c>
      <c r="E234" s="6">
        <v>2019</v>
      </c>
      <c r="F234" s="6">
        <v>7</v>
      </c>
      <c r="G234" s="6">
        <f t="shared" ca="1" si="12"/>
        <v>13</v>
      </c>
      <c r="H234">
        <f t="shared" ca="1" si="13"/>
        <v>76550</v>
      </c>
      <c r="I234" s="7">
        <f t="shared" ca="1" si="14"/>
        <v>43659</v>
      </c>
      <c r="J234" s="6" t="str">
        <f t="shared" ca="1" si="15"/>
        <v>DEMISSAO</v>
      </c>
      <c r="K234" s="6"/>
      <c r="L234" s="6"/>
    </row>
    <row r="235" spans="1:12" x14ac:dyDescent="0.25">
      <c r="A235" s="1">
        <v>43660</v>
      </c>
      <c r="B235" s="2" t="s">
        <v>1712</v>
      </c>
      <c r="C235" s="2">
        <v>15439</v>
      </c>
      <c r="E235" s="6">
        <v>2019</v>
      </c>
      <c r="F235" s="6">
        <v>7</v>
      </c>
      <c r="G235" s="6">
        <f t="shared" ca="1" si="12"/>
        <v>13</v>
      </c>
      <c r="H235">
        <f t="shared" ca="1" si="13"/>
        <v>55908</v>
      </c>
      <c r="I235" s="7">
        <f t="shared" ca="1" si="14"/>
        <v>43659</v>
      </c>
      <c r="J235" s="6" t="str">
        <f t="shared" ca="1" si="15"/>
        <v>DEMISSAO</v>
      </c>
      <c r="K235" s="6"/>
      <c r="L235" s="6"/>
    </row>
    <row r="236" spans="1:12" x14ac:dyDescent="0.25">
      <c r="A236" s="1">
        <v>43654</v>
      </c>
      <c r="B236" s="2" t="s">
        <v>1714</v>
      </c>
      <c r="C236" s="2">
        <v>14068</v>
      </c>
      <c r="E236" s="6">
        <v>2019</v>
      </c>
      <c r="F236" s="6">
        <v>7</v>
      </c>
      <c r="G236" s="6">
        <f t="shared" ca="1" si="12"/>
        <v>6</v>
      </c>
      <c r="H236">
        <f t="shared" ca="1" si="13"/>
        <v>69700</v>
      </c>
      <c r="I236" s="7">
        <f t="shared" ca="1" si="14"/>
        <v>43652</v>
      </c>
      <c r="J236" s="6" t="str">
        <f t="shared" ca="1" si="15"/>
        <v>ADMISSAO</v>
      </c>
      <c r="K236" s="6"/>
      <c r="L236" s="6"/>
    </row>
    <row r="237" spans="1:12" x14ac:dyDescent="0.25">
      <c r="A237" s="1">
        <v>43659</v>
      </c>
      <c r="B237" s="2" t="s">
        <v>1712</v>
      </c>
      <c r="C237" s="2">
        <v>22262</v>
      </c>
      <c r="E237" s="6">
        <v>2019</v>
      </c>
      <c r="F237" s="6">
        <v>7</v>
      </c>
      <c r="G237" s="6">
        <f t="shared" ca="1" si="12"/>
        <v>12</v>
      </c>
      <c r="H237">
        <f t="shared" ca="1" si="13"/>
        <v>46564</v>
      </c>
      <c r="I237" s="7">
        <f t="shared" ca="1" si="14"/>
        <v>43658</v>
      </c>
      <c r="J237" s="6" t="str">
        <f t="shared" ca="1" si="15"/>
        <v>ADMISSAO</v>
      </c>
      <c r="K237" s="6"/>
      <c r="L237" s="6"/>
    </row>
    <row r="238" spans="1:12" x14ac:dyDescent="0.25">
      <c r="A238" s="1">
        <v>43651</v>
      </c>
      <c r="B238" s="2" t="s">
        <v>1712</v>
      </c>
      <c r="C238" s="2">
        <v>60963</v>
      </c>
      <c r="E238" s="6">
        <v>2019</v>
      </c>
      <c r="F238" s="6">
        <v>7</v>
      </c>
      <c r="G238" s="6">
        <f t="shared" ca="1" si="12"/>
        <v>14</v>
      </c>
      <c r="H238">
        <f t="shared" ca="1" si="13"/>
        <v>26342</v>
      </c>
      <c r="I238" s="7">
        <f t="shared" ca="1" si="14"/>
        <v>43660</v>
      </c>
      <c r="J238" s="6" t="str">
        <f t="shared" ca="1" si="15"/>
        <v>DEMISSAO</v>
      </c>
      <c r="K238" s="6"/>
      <c r="L238" s="6"/>
    </row>
    <row r="239" spans="1:12" x14ac:dyDescent="0.25">
      <c r="A239" s="1">
        <v>43658</v>
      </c>
      <c r="B239" s="2" t="s">
        <v>1714</v>
      </c>
      <c r="C239" s="2">
        <v>73396</v>
      </c>
      <c r="E239" s="6">
        <v>2019</v>
      </c>
      <c r="F239" s="6">
        <v>7</v>
      </c>
      <c r="G239" s="6">
        <f t="shared" ca="1" si="12"/>
        <v>8</v>
      </c>
      <c r="H239">
        <f t="shared" ca="1" si="13"/>
        <v>48565</v>
      </c>
      <c r="I239" s="7">
        <f t="shared" ca="1" si="14"/>
        <v>43654</v>
      </c>
      <c r="J239" s="6" t="str">
        <f t="shared" ca="1" si="15"/>
        <v>ADMISSAO</v>
      </c>
      <c r="K239" s="6"/>
      <c r="L239" s="6"/>
    </row>
    <row r="240" spans="1:12" x14ac:dyDescent="0.25">
      <c r="A240" s="1">
        <v>43649</v>
      </c>
      <c r="B240" s="2" t="s">
        <v>1714</v>
      </c>
      <c r="C240" s="2">
        <v>83749</v>
      </c>
      <c r="E240" s="6">
        <v>2019</v>
      </c>
      <c r="F240" s="6">
        <v>7</v>
      </c>
      <c r="G240" s="6">
        <f t="shared" ca="1" si="12"/>
        <v>20</v>
      </c>
      <c r="H240">
        <f t="shared" ca="1" si="13"/>
        <v>70697</v>
      </c>
      <c r="I240" s="7">
        <f t="shared" ca="1" si="14"/>
        <v>43666</v>
      </c>
      <c r="J240" s="6" t="str">
        <f t="shared" ca="1" si="15"/>
        <v>ADMISSAO</v>
      </c>
      <c r="K240" s="6"/>
      <c r="L240" s="6"/>
    </row>
    <row r="241" spans="1:12" x14ac:dyDescent="0.25">
      <c r="A241" s="1">
        <v>43660</v>
      </c>
      <c r="B241" s="2" t="s">
        <v>1714</v>
      </c>
      <c r="C241" s="2">
        <v>43840</v>
      </c>
      <c r="E241" s="6">
        <v>2019</v>
      </c>
      <c r="F241" s="6">
        <v>7</v>
      </c>
      <c r="G241" s="6">
        <f t="shared" ca="1" si="12"/>
        <v>20</v>
      </c>
      <c r="H241">
        <f t="shared" ca="1" si="13"/>
        <v>76127</v>
      </c>
      <c r="I241" s="7">
        <f t="shared" ca="1" si="14"/>
        <v>43666</v>
      </c>
      <c r="J241" s="6" t="str">
        <f t="shared" ca="1" si="15"/>
        <v>ADMISSAO</v>
      </c>
      <c r="K241" s="6"/>
      <c r="L241" s="6"/>
    </row>
    <row r="242" spans="1:12" x14ac:dyDescent="0.25">
      <c r="A242" s="1">
        <v>43648</v>
      </c>
      <c r="B242" s="2" t="s">
        <v>1714</v>
      </c>
      <c r="C242" s="2">
        <v>62913</v>
      </c>
      <c r="E242" s="6">
        <v>2019</v>
      </c>
      <c r="F242" s="6">
        <v>7</v>
      </c>
      <c r="G242" s="6">
        <f t="shared" ca="1" si="12"/>
        <v>6</v>
      </c>
      <c r="H242">
        <f t="shared" ca="1" si="13"/>
        <v>58192</v>
      </c>
      <c r="I242" s="7">
        <f t="shared" ca="1" si="14"/>
        <v>43652</v>
      </c>
      <c r="J242" s="6" t="str">
        <f t="shared" ca="1" si="15"/>
        <v>ADMISSAO</v>
      </c>
      <c r="K242" s="6"/>
      <c r="L242" s="6"/>
    </row>
    <row r="243" spans="1:12" x14ac:dyDescent="0.25">
      <c r="A243" s="1">
        <v>43653</v>
      </c>
      <c r="B243" s="2" t="s">
        <v>1712</v>
      </c>
      <c r="C243" s="2">
        <v>44571</v>
      </c>
      <c r="E243" s="6">
        <v>2019</v>
      </c>
      <c r="F243" s="6">
        <v>7</v>
      </c>
      <c r="G243" s="6">
        <f t="shared" ca="1" si="12"/>
        <v>15</v>
      </c>
      <c r="H243">
        <f t="shared" ca="1" si="13"/>
        <v>59059</v>
      </c>
      <c r="I243" s="7">
        <f t="shared" ca="1" si="14"/>
        <v>43661</v>
      </c>
      <c r="J243" s="6" t="str">
        <f t="shared" ca="1" si="15"/>
        <v>ADMISSAO</v>
      </c>
      <c r="K243" s="6"/>
      <c r="L243" s="6"/>
    </row>
    <row r="244" spans="1:12" x14ac:dyDescent="0.25">
      <c r="A244" s="1">
        <v>43653</v>
      </c>
      <c r="B244" s="2" t="s">
        <v>1712</v>
      </c>
      <c r="C244" s="2">
        <v>60884</v>
      </c>
      <c r="E244" s="6">
        <v>2019</v>
      </c>
      <c r="F244" s="6">
        <v>7</v>
      </c>
      <c r="G244" s="6">
        <f t="shared" ca="1" si="12"/>
        <v>14</v>
      </c>
      <c r="H244">
        <f t="shared" ca="1" si="13"/>
        <v>83786</v>
      </c>
      <c r="I244" s="7">
        <f t="shared" ca="1" si="14"/>
        <v>43660</v>
      </c>
      <c r="J244" s="6" t="str">
        <f t="shared" ca="1" si="15"/>
        <v>ADMISSAO</v>
      </c>
      <c r="K244" s="6"/>
      <c r="L244" s="6"/>
    </row>
    <row r="245" spans="1:12" x14ac:dyDescent="0.25">
      <c r="A245" s="1">
        <v>43648</v>
      </c>
      <c r="B245" s="2" t="s">
        <v>1714</v>
      </c>
      <c r="C245" s="2">
        <v>26277</v>
      </c>
      <c r="E245" s="6">
        <v>2019</v>
      </c>
      <c r="F245" s="6">
        <v>7</v>
      </c>
      <c r="G245" s="6">
        <f t="shared" ca="1" si="12"/>
        <v>14</v>
      </c>
      <c r="H245">
        <f t="shared" ca="1" si="13"/>
        <v>27180</v>
      </c>
      <c r="I245" s="7">
        <f t="shared" ca="1" si="14"/>
        <v>43660</v>
      </c>
      <c r="J245" s="6" t="str">
        <f t="shared" ca="1" si="15"/>
        <v>DEMISSAO</v>
      </c>
      <c r="K245" s="6"/>
      <c r="L245" s="6"/>
    </row>
    <row r="246" spans="1:12" x14ac:dyDescent="0.25">
      <c r="A246" s="1">
        <v>43662</v>
      </c>
      <c r="B246" s="2" t="s">
        <v>1712</v>
      </c>
      <c r="C246" s="2">
        <v>43248</v>
      </c>
      <c r="E246" s="6">
        <v>2019</v>
      </c>
      <c r="F246" s="6">
        <v>7</v>
      </c>
      <c r="G246" s="6">
        <f t="shared" ca="1" si="12"/>
        <v>10</v>
      </c>
      <c r="H246">
        <f t="shared" ca="1" si="13"/>
        <v>74435</v>
      </c>
      <c r="I246" s="7">
        <f t="shared" ca="1" si="14"/>
        <v>43656</v>
      </c>
      <c r="J246" s="6" t="str">
        <f t="shared" ca="1" si="15"/>
        <v>ADMISSAO</v>
      </c>
      <c r="K246" s="6"/>
      <c r="L246" s="6"/>
    </row>
    <row r="247" spans="1:12" x14ac:dyDescent="0.25">
      <c r="A247" s="1">
        <v>43663</v>
      </c>
      <c r="B247" s="2" t="s">
        <v>1714</v>
      </c>
      <c r="C247" s="2">
        <v>89608</v>
      </c>
      <c r="E247" s="6">
        <v>2019</v>
      </c>
      <c r="F247" s="6">
        <v>7</v>
      </c>
      <c r="G247" s="6">
        <f t="shared" ca="1" si="12"/>
        <v>18</v>
      </c>
      <c r="H247">
        <f t="shared" ca="1" si="13"/>
        <v>27931</v>
      </c>
      <c r="I247" s="7">
        <f t="shared" ca="1" si="14"/>
        <v>43664</v>
      </c>
      <c r="J247" s="6" t="str">
        <f t="shared" ca="1" si="15"/>
        <v>ADMISSAO</v>
      </c>
      <c r="K247" s="6"/>
      <c r="L247" s="6"/>
    </row>
    <row r="248" spans="1:12" x14ac:dyDescent="0.25">
      <c r="A248" s="1">
        <v>43664</v>
      </c>
      <c r="B248" s="2" t="s">
        <v>1714</v>
      </c>
      <c r="C248" s="2">
        <v>14989</v>
      </c>
      <c r="E248" s="6">
        <v>2019</v>
      </c>
      <c r="F248" s="6">
        <v>7</v>
      </c>
      <c r="G248" s="6">
        <f t="shared" ca="1" si="12"/>
        <v>11</v>
      </c>
      <c r="H248">
        <f t="shared" ca="1" si="13"/>
        <v>75346</v>
      </c>
      <c r="I248" s="7">
        <f t="shared" ca="1" si="14"/>
        <v>43657</v>
      </c>
      <c r="J248" s="6" t="str">
        <f t="shared" ca="1" si="15"/>
        <v>DEMISSAO</v>
      </c>
      <c r="K248" s="6"/>
      <c r="L248" s="6"/>
    </row>
    <row r="249" spans="1:12" x14ac:dyDescent="0.25">
      <c r="A249" s="1">
        <v>43654</v>
      </c>
      <c r="B249" s="2" t="s">
        <v>1714</v>
      </c>
      <c r="C249" s="2">
        <v>47384</v>
      </c>
      <c r="E249" s="6">
        <v>2019</v>
      </c>
      <c r="F249" s="6">
        <v>7</v>
      </c>
      <c r="G249" s="6">
        <f t="shared" ca="1" si="12"/>
        <v>7</v>
      </c>
      <c r="H249">
        <f t="shared" ca="1" si="13"/>
        <v>68205</v>
      </c>
      <c r="I249" s="7">
        <f t="shared" ca="1" si="14"/>
        <v>43653</v>
      </c>
      <c r="J249" s="6" t="str">
        <f t="shared" ca="1" si="15"/>
        <v>ADMISSAO</v>
      </c>
      <c r="K249" s="6"/>
      <c r="L249" s="6"/>
    </row>
    <row r="250" spans="1:12" x14ac:dyDescent="0.25">
      <c r="A250" s="1">
        <v>43662</v>
      </c>
      <c r="B250" s="2" t="s">
        <v>1714</v>
      </c>
      <c r="C250" s="2">
        <v>59786</v>
      </c>
      <c r="E250" s="6">
        <v>2019</v>
      </c>
      <c r="F250" s="6">
        <v>7</v>
      </c>
      <c r="G250" s="6">
        <f t="shared" ca="1" si="12"/>
        <v>19</v>
      </c>
      <c r="H250">
        <f t="shared" ca="1" si="13"/>
        <v>78843</v>
      </c>
      <c r="I250" s="7">
        <f t="shared" ca="1" si="14"/>
        <v>43665</v>
      </c>
      <c r="J250" s="6" t="str">
        <f t="shared" ca="1" si="15"/>
        <v>DEMISSAO</v>
      </c>
      <c r="K250" s="6"/>
      <c r="L250" s="6"/>
    </row>
    <row r="251" spans="1:12" x14ac:dyDescent="0.25">
      <c r="A251" s="1">
        <v>43662</v>
      </c>
      <c r="B251" s="2" t="s">
        <v>1714</v>
      </c>
      <c r="C251" s="2">
        <v>89858</v>
      </c>
      <c r="E251" s="6">
        <v>2019</v>
      </c>
      <c r="F251" s="6">
        <v>7</v>
      </c>
      <c r="G251" s="6">
        <f t="shared" ca="1" si="12"/>
        <v>4</v>
      </c>
      <c r="H251">
        <f t="shared" ca="1" si="13"/>
        <v>73380</v>
      </c>
      <c r="I251" s="7">
        <f t="shared" ca="1" si="14"/>
        <v>43650</v>
      </c>
      <c r="J251" s="6" t="str">
        <f t="shared" ca="1" si="15"/>
        <v>ADMISSAO</v>
      </c>
      <c r="K251" s="6"/>
      <c r="L251" s="6"/>
    </row>
    <row r="252" spans="1:12" x14ac:dyDescent="0.25">
      <c r="A252" s="1">
        <v>43655</v>
      </c>
      <c r="B252" s="2" t="s">
        <v>1712</v>
      </c>
      <c r="C252" s="2">
        <v>18150</v>
      </c>
      <c r="E252" s="6">
        <v>2019</v>
      </c>
      <c r="F252" s="6">
        <v>7</v>
      </c>
      <c r="G252" s="6">
        <f t="shared" ca="1" si="12"/>
        <v>6</v>
      </c>
      <c r="H252">
        <f t="shared" ca="1" si="13"/>
        <v>48835</v>
      </c>
      <c r="I252" s="7">
        <f t="shared" ca="1" si="14"/>
        <v>43652</v>
      </c>
      <c r="J252" s="6" t="str">
        <f t="shared" ca="1" si="15"/>
        <v>ADMISSAO</v>
      </c>
      <c r="K252" s="6"/>
      <c r="L252" s="6"/>
    </row>
    <row r="253" spans="1:12" x14ac:dyDescent="0.25">
      <c r="A253" s="1">
        <v>43657</v>
      </c>
      <c r="B253" s="2" t="s">
        <v>1712</v>
      </c>
      <c r="C253" s="2">
        <v>66506</v>
      </c>
      <c r="E253" s="6">
        <v>2019</v>
      </c>
      <c r="F253" s="6">
        <v>7</v>
      </c>
      <c r="G253" s="6">
        <f t="shared" ca="1" si="12"/>
        <v>19</v>
      </c>
      <c r="H253">
        <f t="shared" ca="1" si="13"/>
        <v>85134</v>
      </c>
      <c r="I253" s="7">
        <f t="shared" ca="1" si="14"/>
        <v>43665</v>
      </c>
      <c r="J253" s="6" t="str">
        <f t="shared" ca="1" si="15"/>
        <v>ADMISSAO</v>
      </c>
      <c r="K253" s="6"/>
      <c r="L253" s="6"/>
    </row>
    <row r="254" spans="1:12" x14ac:dyDescent="0.25">
      <c r="A254" s="1">
        <v>43651</v>
      </c>
      <c r="B254" s="2" t="s">
        <v>1712</v>
      </c>
      <c r="C254" s="2">
        <v>35641</v>
      </c>
      <c r="E254" s="6">
        <v>2019</v>
      </c>
      <c r="F254" s="6">
        <v>7</v>
      </c>
      <c r="G254" s="6">
        <f t="shared" ca="1" si="12"/>
        <v>8</v>
      </c>
      <c r="H254">
        <f t="shared" ca="1" si="13"/>
        <v>25316</v>
      </c>
      <c r="I254" s="7">
        <f t="shared" ca="1" si="14"/>
        <v>43654</v>
      </c>
      <c r="J254" s="6" t="str">
        <f t="shared" ca="1" si="15"/>
        <v>DEMISSAO</v>
      </c>
      <c r="K254" s="6"/>
      <c r="L254" s="6"/>
    </row>
    <row r="255" spans="1:12" x14ac:dyDescent="0.25">
      <c r="A255" s="1">
        <v>43651</v>
      </c>
      <c r="B255" s="2" t="s">
        <v>1712</v>
      </c>
      <c r="C255" s="2">
        <v>29787</v>
      </c>
      <c r="E255" s="6">
        <v>2019</v>
      </c>
      <c r="F255" s="6">
        <v>7</v>
      </c>
      <c r="G255" s="6">
        <f t="shared" ca="1" si="12"/>
        <v>15</v>
      </c>
      <c r="H255">
        <f t="shared" ca="1" si="13"/>
        <v>80906</v>
      </c>
      <c r="I255" s="7">
        <f t="shared" ca="1" si="14"/>
        <v>43661</v>
      </c>
      <c r="J255" s="6" t="str">
        <f t="shared" ca="1" si="15"/>
        <v>DEMISSAO</v>
      </c>
      <c r="K255" s="6"/>
      <c r="L255" s="6"/>
    </row>
    <row r="256" spans="1:12" x14ac:dyDescent="0.25">
      <c r="A256" s="1">
        <v>43647</v>
      </c>
      <c r="B256" s="2" t="s">
        <v>1714</v>
      </c>
      <c r="C256" s="2">
        <v>51740</v>
      </c>
      <c r="E256" s="6">
        <v>2019</v>
      </c>
      <c r="F256" s="6">
        <v>7</v>
      </c>
      <c r="G256" s="6">
        <f t="shared" ca="1" si="12"/>
        <v>12</v>
      </c>
      <c r="H256">
        <f t="shared" ca="1" si="13"/>
        <v>74510</v>
      </c>
      <c r="I256" s="7">
        <f t="shared" ca="1" si="14"/>
        <v>43658</v>
      </c>
      <c r="J256" s="6" t="str">
        <f t="shared" ca="1" si="15"/>
        <v>DEMISSAO</v>
      </c>
      <c r="K256" s="6"/>
      <c r="L256" s="6"/>
    </row>
    <row r="257" spans="1:12" x14ac:dyDescent="0.25">
      <c r="A257" s="1">
        <v>43665</v>
      </c>
      <c r="B257" s="2" t="s">
        <v>1712</v>
      </c>
      <c r="C257" s="2">
        <v>69395</v>
      </c>
      <c r="E257" s="6">
        <v>2019</v>
      </c>
      <c r="F257" s="6">
        <v>7</v>
      </c>
      <c r="G257" s="6">
        <f t="shared" ca="1" si="12"/>
        <v>7</v>
      </c>
      <c r="H257">
        <f t="shared" ca="1" si="13"/>
        <v>43099</v>
      </c>
      <c r="I257" s="7">
        <f t="shared" ca="1" si="14"/>
        <v>43653</v>
      </c>
      <c r="J257" s="6" t="str">
        <f t="shared" ca="1" si="15"/>
        <v>DEMISSAO</v>
      </c>
      <c r="K257" s="6"/>
      <c r="L257" s="6"/>
    </row>
    <row r="258" spans="1:12" x14ac:dyDescent="0.25">
      <c r="A258" s="1">
        <v>43660</v>
      </c>
      <c r="B258" s="2" t="s">
        <v>1712</v>
      </c>
      <c r="C258" s="2">
        <v>63417</v>
      </c>
      <c r="E258" s="6">
        <v>2019</v>
      </c>
      <c r="F258" s="6">
        <v>7</v>
      </c>
      <c r="G258" s="6">
        <f t="shared" ca="1" si="12"/>
        <v>16</v>
      </c>
      <c r="H258">
        <f t="shared" ca="1" si="13"/>
        <v>20587</v>
      </c>
      <c r="I258" s="7">
        <f t="shared" ca="1" si="14"/>
        <v>43662</v>
      </c>
      <c r="J258" s="6" t="str">
        <f t="shared" ca="1" si="15"/>
        <v>DEMISSAO</v>
      </c>
      <c r="K258" s="6"/>
      <c r="L258" s="6"/>
    </row>
    <row r="259" spans="1:12" x14ac:dyDescent="0.25">
      <c r="A259" s="1">
        <v>43654</v>
      </c>
      <c r="B259" s="2" t="s">
        <v>1714</v>
      </c>
      <c r="C259" s="2">
        <v>24246</v>
      </c>
      <c r="E259" s="6">
        <v>2019</v>
      </c>
      <c r="F259" s="6">
        <v>7</v>
      </c>
      <c r="G259" s="6">
        <f t="shared" ref="G259:G322" ca="1" si="16">RANDBETWEEN(1,20)</f>
        <v>1</v>
      </c>
      <c r="H259">
        <f t="shared" ref="H259:H322" ca="1" si="17">RANDBETWEEN(10000,100000)</f>
        <v>11936</v>
      </c>
      <c r="I259" s="7">
        <f t="shared" ref="I259:I322" ca="1" si="18">DATE(E259,F259,G259)</f>
        <v>43647</v>
      </c>
      <c r="J259" s="6" t="str">
        <f t="shared" ref="J259:J322" ca="1" si="19">VLOOKUP(RANDBETWEEN(1,2),$K$2:$L$4,2,TRUE)</f>
        <v>DEMISSAO</v>
      </c>
      <c r="K259" s="6"/>
      <c r="L259" s="6"/>
    </row>
    <row r="260" spans="1:12" x14ac:dyDescent="0.25">
      <c r="A260" s="1">
        <v>43655</v>
      </c>
      <c r="B260" s="2" t="s">
        <v>1714</v>
      </c>
      <c r="C260" s="2">
        <v>12049</v>
      </c>
      <c r="E260" s="6">
        <v>2019</v>
      </c>
      <c r="F260" s="6">
        <v>7</v>
      </c>
      <c r="G260" s="6">
        <f t="shared" ca="1" si="16"/>
        <v>11</v>
      </c>
      <c r="H260">
        <f t="shared" ca="1" si="17"/>
        <v>64022</v>
      </c>
      <c r="I260" s="7">
        <f t="shared" ca="1" si="18"/>
        <v>43657</v>
      </c>
      <c r="J260" s="6" t="str">
        <f t="shared" ca="1" si="19"/>
        <v>DEMISSAO</v>
      </c>
      <c r="K260" s="6"/>
      <c r="L260" s="6"/>
    </row>
    <row r="261" spans="1:12" x14ac:dyDescent="0.25">
      <c r="A261" s="1">
        <v>43658</v>
      </c>
      <c r="B261" s="2" t="s">
        <v>1714</v>
      </c>
      <c r="C261" s="2">
        <v>34550</v>
      </c>
      <c r="E261" s="6">
        <v>2019</v>
      </c>
      <c r="F261" s="6">
        <v>7</v>
      </c>
      <c r="G261" s="6">
        <f t="shared" ca="1" si="16"/>
        <v>2</v>
      </c>
      <c r="H261">
        <f t="shared" ca="1" si="17"/>
        <v>99242</v>
      </c>
      <c r="I261" s="7">
        <f t="shared" ca="1" si="18"/>
        <v>43648</v>
      </c>
      <c r="J261" s="6" t="str">
        <f t="shared" ca="1" si="19"/>
        <v>DEMISSAO</v>
      </c>
      <c r="K261" s="6"/>
      <c r="L261" s="6"/>
    </row>
    <row r="262" spans="1:12" x14ac:dyDescent="0.25">
      <c r="A262" s="1">
        <v>43654</v>
      </c>
      <c r="B262" s="2" t="s">
        <v>1714</v>
      </c>
      <c r="C262" s="2">
        <v>38997</v>
      </c>
      <c r="E262" s="6">
        <v>2019</v>
      </c>
      <c r="F262" s="6">
        <v>7</v>
      </c>
      <c r="G262" s="6">
        <f t="shared" ca="1" si="16"/>
        <v>1</v>
      </c>
      <c r="H262">
        <f t="shared" ca="1" si="17"/>
        <v>49369</v>
      </c>
      <c r="I262" s="7">
        <f t="shared" ca="1" si="18"/>
        <v>43647</v>
      </c>
      <c r="J262" s="6" t="str">
        <f t="shared" ca="1" si="19"/>
        <v>DEMISSAO</v>
      </c>
      <c r="K262" s="6"/>
      <c r="L262" s="6"/>
    </row>
    <row r="263" spans="1:12" x14ac:dyDescent="0.25">
      <c r="A263" s="1">
        <v>43650</v>
      </c>
      <c r="B263" s="2" t="s">
        <v>1712</v>
      </c>
      <c r="C263" s="2">
        <v>98209</v>
      </c>
      <c r="E263" s="6">
        <v>2019</v>
      </c>
      <c r="F263" s="6">
        <v>7</v>
      </c>
      <c r="G263" s="6">
        <f t="shared" ca="1" si="16"/>
        <v>8</v>
      </c>
      <c r="H263">
        <f t="shared" ca="1" si="17"/>
        <v>97408</v>
      </c>
      <c r="I263" s="7">
        <f t="shared" ca="1" si="18"/>
        <v>43654</v>
      </c>
      <c r="J263" s="6" t="str">
        <f t="shared" ca="1" si="19"/>
        <v>DEMISSAO</v>
      </c>
      <c r="K263" s="6"/>
      <c r="L263" s="6"/>
    </row>
    <row r="264" spans="1:12" x14ac:dyDescent="0.25">
      <c r="A264" s="1">
        <v>43651</v>
      </c>
      <c r="B264" s="2" t="s">
        <v>1712</v>
      </c>
      <c r="C264" s="2">
        <v>48924</v>
      </c>
      <c r="E264" s="6">
        <v>2019</v>
      </c>
      <c r="F264" s="6">
        <v>7</v>
      </c>
      <c r="G264" s="6">
        <f t="shared" ca="1" si="16"/>
        <v>19</v>
      </c>
      <c r="H264">
        <f t="shared" ca="1" si="17"/>
        <v>55725</v>
      </c>
      <c r="I264" s="7">
        <f t="shared" ca="1" si="18"/>
        <v>43665</v>
      </c>
      <c r="J264" s="6" t="str">
        <f t="shared" ca="1" si="19"/>
        <v>DEMISSAO</v>
      </c>
      <c r="K264" s="6"/>
      <c r="L264" s="6"/>
    </row>
    <row r="265" spans="1:12" x14ac:dyDescent="0.25">
      <c r="A265" s="1">
        <v>43651</v>
      </c>
      <c r="B265" s="2" t="s">
        <v>1712</v>
      </c>
      <c r="C265" s="2">
        <v>12383</v>
      </c>
      <c r="E265" s="6">
        <v>2019</v>
      </c>
      <c r="F265" s="6">
        <v>7</v>
      </c>
      <c r="G265" s="6">
        <f t="shared" ca="1" si="16"/>
        <v>16</v>
      </c>
      <c r="H265">
        <f t="shared" ca="1" si="17"/>
        <v>95113</v>
      </c>
      <c r="I265" s="7">
        <f t="shared" ca="1" si="18"/>
        <v>43662</v>
      </c>
      <c r="J265" s="6" t="str">
        <f t="shared" ca="1" si="19"/>
        <v>DEMISSAO</v>
      </c>
      <c r="K265" s="6"/>
      <c r="L265" s="6"/>
    </row>
    <row r="266" spans="1:12" x14ac:dyDescent="0.25">
      <c r="A266" s="1">
        <v>43663</v>
      </c>
      <c r="B266" s="2" t="s">
        <v>1712</v>
      </c>
      <c r="C266" s="2">
        <v>17620</v>
      </c>
      <c r="E266" s="6">
        <v>2019</v>
      </c>
      <c r="F266" s="6">
        <v>7</v>
      </c>
      <c r="G266" s="6">
        <f t="shared" ca="1" si="16"/>
        <v>13</v>
      </c>
      <c r="H266">
        <f t="shared" ca="1" si="17"/>
        <v>77908</v>
      </c>
      <c r="I266" s="7">
        <f t="shared" ca="1" si="18"/>
        <v>43659</v>
      </c>
      <c r="J266" s="6" t="str">
        <f t="shared" ca="1" si="19"/>
        <v>DEMISSAO</v>
      </c>
      <c r="K266" s="6"/>
      <c r="L266" s="6"/>
    </row>
    <row r="267" spans="1:12" x14ac:dyDescent="0.25">
      <c r="A267" s="1">
        <v>43661</v>
      </c>
      <c r="B267" s="2" t="s">
        <v>1712</v>
      </c>
      <c r="C267" s="2">
        <v>68740</v>
      </c>
      <c r="E267" s="6">
        <v>2019</v>
      </c>
      <c r="F267" s="6">
        <v>7</v>
      </c>
      <c r="G267" s="6">
        <f t="shared" ca="1" si="16"/>
        <v>2</v>
      </c>
      <c r="H267">
        <f t="shared" ca="1" si="17"/>
        <v>42474</v>
      </c>
      <c r="I267" s="7">
        <f t="shared" ca="1" si="18"/>
        <v>43648</v>
      </c>
      <c r="J267" s="6" t="str">
        <f t="shared" ca="1" si="19"/>
        <v>ADMISSAO</v>
      </c>
      <c r="K267" s="6"/>
      <c r="L267" s="6"/>
    </row>
    <row r="268" spans="1:12" x14ac:dyDescent="0.25">
      <c r="A268" s="1">
        <v>43666</v>
      </c>
      <c r="B268" s="2" t="s">
        <v>1714</v>
      </c>
      <c r="C268" s="2">
        <v>54589</v>
      </c>
      <c r="E268" s="6">
        <v>2019</v>
      </c>
      <c r="F268" s="6">
        <v>7</v>
      </c>
      <c r="G268" s="6">
        <f t="shared" ca="1" si="16"/>
        <v>5</v>
      </c>
      <c r="H268">
        <f t="shared" ca="1" si="17"/>
        <v>11037</v>
      </c>
      <c r="I268" s="7">
        <f t="shared" ca="1" si="18"/>
        <v>43651</v>
      </c>
      <c r="J268" s="6" t="str">
        <f t="shared" ca="1" si="19"/>
        <v>DEMISSAO</v>
      </c>
      <c r="K268" s="6"/>
      <c r="L268" s="6"/>
    </row>
    <row r="269" spans="1:12" x14ac:dyDescent="0.25">
      <c r="A269" s="1">
        <v>43650</v>
      </c>
      <c r="B269" s="2" t="s">
        <v>1712</v>
      </c>
      <c r="C269" s="2">
        <v>13503</v>
      </c>
      <c r="E269" s="6">
        <v>2019</v>
      </c>
      <c r="F269" s="6">
        <v>7</v>
      </c>
      <c r="G269" s="6">
        <f t="shared" ca="1" si="16"/>
        <v>13</v>
      </c>
      <c r="H269">
        <f t="shared" ca="1" si="17"/>
        <v>61618</v>
      </c>
      <c r="I269" s="7">
        <f t="shared" ca="1" si="18"/>
        <v>43659</v>
      </c>
      <c r="J269" s="6" t="str">
        <f t="shared" ca="1" si="19"/>
        <v>ADMISSAO</v>
      </c>
      <c r="K269" s="6"/>
      <c r="L269" s="6"/>
    </row>
    <row r="270" spans="1:12" x14ac:dyDescent="0.25">
      <c r="A270" s="1">
        <v>43655</v>
      </c>
      <c r="B270" s="2" t="s">
        <v>1714</v>
      </c>
      <c r="C270" s="2">
        <v>20737</v>
      </c>
      <c r="E270" s="6">
        <v>2019</v>
      </c>
      <c r="F270" s="6">
        <v>7</v>
      </c>
      <c r="G270" s="6">
        <f t="shared" ca="1" si="16"/>
        <v>19</v>
      </c>
      <c r="H270">
        <f t="shared" ca="1" si="17"/>
        <v>63953</v>
      </c>
      <c r="I270" s="7">
        <f t="shared" ca="1" si="18"/>
        <v>43665</v>
      </c>
      <c r="J270" s="6" t="str">
        <f t="shared" ca="1" si="19"/>
        <v>ADMISSAO</v>
      </c>
      <c r="K270" s="6"/>
      <c r="L270" s="6"/>
    </row>
    <row r="271" spans="1:12" x14ac:dyDescent="0.25">
      <c r="A271" s="1">
        <v>43652</v>
      </c>
      <c r="B271" s="2" t="s">
        <v>1712</v>
      </c>
      <c r="C271" s="2">
        <v>64280</v>
      </c>
      <c r="E271" s="6">
        <v>2019</v>
      </c>
      <c r="F271" s="6">
        <v>7</v>
      </c>
      <c r="G271" s="6">
        <f t="shared" ca="1" si="16"/>
        <v>5</v>
      </c>
      <c r="H271">
        <f t="shared" ca="1" si="17"/>
        <v>53780</v>
      </c>
      <c r="I271" s="7">
        <f t="shared" ca="1" si="18"/>
        <v>43651</v>
      </c>
      <c r="J271" s="6" t="str">
        <f t="shared" ca="1" si="19"/>
        <v>ADMISSAO</v>
      </c>
      <c r="K271" s="6"/>
      <c r="L271" s="6"/>
    </row>
    <row r="272" spans="1:12" x14ac:dyDescent="0.25">
      <c r="A272" s="1">
        <v>43665</v>
      </c>
      <c r="B272" s="2" t="s">
        <v>1712</v>
      </c>
      <c r="C272" s="2">
        <v>38079</v>
      </c>
      <c r="E272" s="6">
        <v>2019</v>
      </c>
      <c r="F272" s="6">
        <v>7</v>
      </c>
      <c r="G272" s="6">
        <f t="shared" ca="1" si="16"/>
        <v>4</v>
      </c>
      <c r="H272">
        <f t="shared" ca="1" si="17"/>
        <v>99763</v>
      </c>
      <c r="I272" s="7">
        <f t="shared" ca="1" si="18"/>
        <v>43650</v>
      </c>
      <c r="J272" s="6" t="str">
        <f t="shared" ca="1" si="19"/>
        <v>DEMISSAO</v>
      </c>
      <c r="K272" s="6"/>
      <c r="L272" s="6"/>
    </row>
    <row r="273" spans="1:12" x14ac:dyDescent="0.25">
      <c r="A273" s="1">
        <v>43660</v>
      </c>
      <c r="B273" s="2" t="s">
        <v>1712</v>
      </c>
      <c r="C273" s="2">
        <v>84378</v>
      </c>
      <c r="E273" s="6">
        <v>2019</v>
      </c>
      <c r="F273" s="6">
        <v>7</v>
      </c>
      <c r="G273" s="6">
        <f t="shared" ca="1" si="16"/>
        <v>3</v>
      </c>
      <c r="H273">
        <f t="shared" ca="1" si="17"/>
        <v>86353</v>
      </c>
      <c r="I273" s="7">
        <f t="shared" ca="1" si="18"/>
        <v>43649</v>
      </c>
      <c r="J273" s="6" t="str">
        <f t="shared" ca="1" si="19"/>
        <v>ADMISSAO</v>
      </c>
      <c r="K273" s="6"/>
      <c r="L273" s="6"/>
    </row>
    <row r="274" spans="1:12" x14ac:dyDescent="0.25">
      <c r="A274" s="1">
        <v>43654</v>
      </c>
      <c r="B274" s="2" t="s">
        <v>1714</v>
      </c>
      <c r="C274" s="2">
        <v>83582</v>
      </c>
      <c r="E274" s="6">
        <v>2019</v>
      </c>
      <c r="F274" s="6">
        <v>7</v>
      </c>
      <c r="G274" s="6">
        <f t="shared" ca="1" si="16"/>
        <v>14</v>
      </c>
      <c r="H274">
        <f t="shared" ca="1" si="17"/>
        <v>58686</v>
      </c>
      <c r="I274" s="7">
        <f t="shared" ca="1" si="18"/>
        <v>43660</v>
      </c>
      <c r="J274" s="6" t="str">
        <f t="shared" ca="1" si="19"/>
        <v>ADMISSAO</v>
      </c>
      <c r="K274" s="6"/>
      <c r="L274" s="6"/>
    </row>
    <row r="275" spans="1:12" x14ac:dyDescent="0.25">
      <c r="A275" s="1">
        <v>43665</v>
      </c>
      <c r="B275" s="2" t="s">
        <v>1712</v>
      </c>
      <c r="C275" s="2">
        <v>17234</v>
      </c>
      <c r="E275" s="6">
        <v>2019</v>
      </c>
      <c r="F275" s="6">
        <v>7</v>
      </c>
      <c r="G275" s="6">
        <f t="shared" ca="1" si="16"/>
        <v>1</v>
      </c>
      <c r="H275">
        <f t="shared" ca="1" si="17"/>
        <v>76312</v>
      </c>
      <c r="I275" s="7">
        <f t="shared" ca="1" si="18"/>
        <v>43647</v>
      </c>
      <c r="J275" s="6" t="str">
        <f t="shared" ca="1" si="19"/>
        <v>ADMISSAO</v>
      </c>
      <c r="K275" s="6"/>
      <c r="L275" s="6"/>
    </row>
    <row r="276" spans="1:12" x14ac:dyDescent="0.25">
      <c r="A276" s="1">
        <v>43647</v>
      </c>
      <c r="B276" s="2" t="s">
        <v>1712</v>
      </c>
      <c r="C276" s="2">
        <v>76780</v>
      </c>
      <c r="E276" s="6">
        <v>2019</v>
      </c>
      <c r="F276" s="6">
        <v>7</v>
      </c>
      <c r="G276" s="6">
        <f t="shared" ca="1" si="16"/>
        <v>18</v>
      </c>
      <c r="H276">
        <f t="shared" ca="1" si="17"/>
        <v>41638</v>
      </c>
      <c r="I276" s="7">
        <f t="shared" ca="1" si="18"/>
        <v>43664</v>
      </c>
      <c r="J276" s="6" t="str">
        <f t="shared" ca="1" si="19"/>
        <v>ADMISSAO</v>
      </c>
      <c r="K276" s="6"/>
      <c r="L276" s="6"/>
    </row>
    <row r="277" spans="1:12" x14ac:dyDescent="0.25">
      <c r="A277" s="1">
        <v>43664</v>
      </c>
      <c r="B277" s="2" t="s">
        <v>1712</v>
      </c>
      <c r="C277" s="2">
        <v>68062</v>
      </c>
      <c r="E277" s="6">
        <v>2019</v>
      </c>
      <c r="F277" s="6">
        <v>7</v>
      </c>
      <c r="G277" s="6">
        <f t="shared" ca="1" si="16"/>
        <v>13</v>
      </c>
      <c r="H277">
        <f t="shared" ca="1" si="17"/>
        <v>81911</v>
      </c>
      <c r="I277" s="7">
        <f t="shared" ca="1" si="18"/>
        <v>43659</v>
      </c>
      <c r="J277" s="6" t="str">
        <f t="shared" ca="1" si="19"/>
        <v>ADMISSAO</v>
      </c>
      <c r="K277" s="6"/>
      <c r="L277" s="6"/>
    </row>
    <row r="278" spans="1:12" x14ac:dyDescent="0.25">
      <c r="A278" s="1">
        <v>43661</v>
      </c>
      <c r="B278" s="2" t="s">
        <v>1712</v>
      </c>
      <c r="C278" s="2">
        <v>51331</v>
      </c>
      <c r="E278" s="6">
        <v>2019</v>
      </c>
      <c r="F278" s="6">
        <v>7</v>
      </c>
      <c r="G278" s="6">
        <f t="shared" ca="1" si="16"/>
        <v>5</v>
      </c>
      <c r="H278">
        <f t="shared" ca="1" si="17"/>
        <v>48617</v>
      </c>
      <c r="I278" s="7">
        <f t="shared" ca="1" si="18"/>
        <v>43651</v>
      </c>
      <c r="J278" s="6" t="str">
        <f t="shared" ca="1" si="19"/>
        <v>ADMISSAO</v>
      </c>
      <c r="K278" s="6"/>
      <c r="L278" s="6"/>
    </row>
    <row r="279" spans="1:12" x14ac:dyDescent="0.25">
      <c r="A279" s="1">
        <v>43661</v>
      </c>
      <c r="B279" s="2" t="s">
        <v>1712</v>
      </c>
      <c r="C279" s="2">
        <v>15200</v>
      </c>
      <c r="E279" s="6">
        <v>2019</v>
      </c>
      <c r="F279" s="6">
        <v>7</v>
      </c>
      <c r="G279" s="6">
        <f t="shared" ca="1" si="16"/>
        <v>6</v>
      </c>
      <c r="H279">
        <f t="shared" ca="1" si="17"/>
        <v>52259</v>
      </c>
      <c r="I279" s="7">
        <f t="shared" ca="1" si="18"/>
        <v>43652</v>
      </c>
      <c r="J279" s="6" t="str">
        <f t="shared" ca="1" si="19"/>
        <v>DEMISSAO</v>
      </c>
      <c r="K279" s="6"/>
      <c r="L279" s="6"/>
    </row>
    <row r="280" spans="1:12" x14ac:dyDescent="0.25">
      <c r="A280" s="1">
        <v>43650</v>
      </c>
      <c r="B280" s="2" t="s">
        <v>1714</v>
      </c>
      <c r="C280" s="2">
        <v>68345</v>
      </c>
      <c r="E280" s="6">
        <v>2019</v>
      </c>
      <c r="F280" s="6">
        <v>7</v>
      </c>
      <c r="G280" s="6">
        <f t="shared" ca="1" si="16"/>
        <v>17</v>
      </c>
      <c r="H280">
        <f t="shared" ca="1" si="17"/>
        <v>17801</v>
      </c>
      <c r="I280" s="7">
        <f t="shared" ca="1" si="18"/>
        <v>43663</v>
      </c>
      <c r="J280" s="6" t="str">
        <f t="shared" ca="1" si="19"/>
        <v>ADMISSAO</v>
      </c>
      <c r="K280" s="6"/>
      <c r="L280" s="6"/>
    </row>
    <row r="281" spans="1:12" x14ac:dyDescent="0.25">
      <c r="A281" s="1">
        <v>43651</v>
      </c>
      <c r="B281" s="2" t="s">
        <v>1714</v>
      </c>
      <c r="C281" s="2">
        <v>63983</v>
      </c>
      <c r="E281" s="6">
        <v>2019</v>
      </c>
      <c r="F281" s="6">
        <v>7</v>
      </c>
      <c r="G281" s="6">
        <f t="shared" ca="1" si="16"/>
        <v>15</v>
      </c>
      <c r="H281">
        <f t="shared" ca="1" si="17"/>
        <v>49567</v>
      </c>
      <c r="I281" s="7">
        <f t="shared" ca="1" si="18"/>
        <v>43661</v>
      </c>
      <c r="J281" s="6" t="str">
        <f t="shared" ca="1" si="19"/>
        <v>DEMISSAO</v>
      </c>
      <c r="K281" s="6"/>
      <c r="L281" s="6"/>
    </row>
    <row r="282" spans="1:12" x14ac:dyDescent="0.25">
      <c r="A282" s="1">
        <v>43666</v>
      </c>
      <c r="B282" s="2" t="s">
        <v>1714</v>
      </c>
      <c r="C282" s="2">
        <v>50886</v>
      </c>
      <c r="E282" s="6">
        <v>2019</v>
      </c>
      <c r="F282" s="6">
        <v>7</v>
      </c>
      <c r="G282" s="6">
        <f t="shared" ca="1" si="16"/>
        <v>10</v>
      </c>
      <c r="H282">
        <f t="shared" ca="1" si="17"/>
        <v>36188</v>
      </c>
      <c r="I282" s="7">
        <f t="shared" ca="1" si="18"/>
        <v>43656</v>
      </c>
      <c r="J282" s="6" t="str">
        <f t="shared" ca="1" si="19"/>
        <v>ADMISSAO</v>
      </c>
      <c r="K282" s="6"/>
      <c r="L282" s="6"/>
    </row>
    <row r="283" spans="1:12" x14ac:dyDescent="0.25">
      <c r="A283" s="1">
        <v>43648</v>
      </c>
      <c r="B283" s="2" t="s">
        <v>1712</v>
      </c>
      <c r="C283" s="2">
        <v>37151</v>
      </c>
      <c r="E283" s="6">
        <v>2019</v>
      </c>
      <c r="F283" s="6">
        <v>7</v>
      </c>
      <c r="G283" s="6">
        <f t="shared" ca="1" si="16"/>
        <v>18</v>
      </c>
      <c r="H283">
        <f t="shared" ca="1" si="17"/>
        <v>95954</v>
      </c>
      <c r="I283" s="7">
        <f t="shared" ca="1" si="18"/>
        <v>43664</v>
      </c>
      <c r="J283" s="6" t="str">
        <f t="shared" ca="1" si="19"/>
        <v>DEMISSAO</v>
      </c>
      <c r="K283" s="6"/>
      <c r="L283" s="6"/>
    </row>
    <row r="284" spans="1:12" x14ac:dyDescent="0.25">
      <c r="A284" s="1">
        <v>43657</v>
      </c>
      <c r="B284" s="2" t="s">
        <v>1712</v>
      </c>
      <c r="C284" s="2">
        <v>49713</v>
      </c>
      <c r="E284" s="6">
        <v>2019</v>
      </c>
      <c r="F284" s="6">
        <v>7</v>
      </c>
      <c r="G284" s="6">
        <f t="shared" ca="1" si="16"/>
        <v>10</v>
      </c>
      <c r="H284">
        <f t="shared" ca="1" si="17"/>
        <v>49447</v>
      </c>
      <c r="I284" s="7">
        <f t="shared" ca="1" si="18"/>
        <v>43656</v>
      </c>
      <c r="J284" s="6" t="str">
        <f t="shared" ca="1" si="19"/>
        <v>ADMISSAO</v>
      </c>
      <c r="K284" s="6"/>
      <c r="L284" s="6"/>
    </row>
    <row r="285" spans="1:12" x14ac:dyDescent="0.25">
      <c r="A285" s="1">
        <v>43665</v>
      </c>
      <c r="B285" s="2" t="s">
        <v>1712</v>
      </c>
      <c r="C285" s="2">
        <v>15890</v>
      </c>
      <c r="E285" s="6">
        <v>2019</v>
      </c>
      <c r="F285" s="6">
        <v>7</v>
      </c>
      <c r="G285" s="6">
        <f t="shared" ca="1" si="16"/>
        <v>6</v>
      </c>
      <c r="H285">
        <f t="shared" ca="1" si="17"/>
        <v>17875</v>
      </c>
      <c r="I285" s="7">
        <f t="shared" ca="1" si="18"/>
        <v>43652</v>
      </c>
      <c r="J285" s="6" t="str">
        <f t="shared" ca="1" si="19"/>
        <v>ADMISSAO</v>
      </c>
      <c r="K285" s="6"/>
      <c r="L285" s="6"/>
    </row>
    <row r="286" spans="1:12" x14ac:dyDescent="0.25">
      <c r="A286" s="1">
        <v>43656</v>
      </c>
      <c r="B286" s="2" t="s">
        <v>1714</v>
      </c>
      <c r="C286" s="2">
        <v>56155</v>
      </c>
      <c r="E286" s="6">
        <v>2019</v>
      </c>
      <c r="F286" s="6">
        <v>7</v>
      </c>
      <c r="G286" s="6">
        <f t="shared" ca="1" si="16"/>
        <v>11</v>
      </c>
      <c r="H286">
        <f t="shared" ca="1" si="17"/>
        <v>86703</v>
      </c>
      <c r="I286" s="7">
        <f t="shared" ca="1" si="18"/>
        <v>43657</v>
      </c>
      <c r="J286" s="6" t="str">
        <f t="shared" ca="1" si="19"/>
        <v>ADMISSAO</v>
      </c>
      <c r="K286" s="6"/>
      <c r="L286" s="6"/>
    </row>
    <row r="287" spans="1:12" x14ac:dyDescent="0.25">
      <c r="A287" s="1">
        <v>43652</v>
      </c>
      <c r="B287" s="2" t="s">
        <v>1712</v>
      </c>
      <c r="C287" s="2">
        <v>84606</v>
      </c>
      <c r="E287" s="6">
        <v>2019</v>
      </c>
      <c r="F287" s="6">
        <v>7</v>
      </c>
      <c r="G287" s="6">
        <f t="shared" ca="1" si="16"/>
        <v>16</v>
      </c>
      <c r="H287">
        <f t="shared" ca="1" si="17"/>
        <v>86988</v>
      </c>
      <c r="I287" s="7">
        <f t="shared" ca="1" si="18"/>
        <v>43662</v>
      </c>
      <c r="J287" s="6" t="str">
        <f t="shared" ca="1" si="19"/>
        <v>ADMISSAO</v>
      </c>
      <c r="K287" s="6"/>
      <c r="L287" s="6"/>
    </row>
    <row r="288" spans="1:12" x14ac:dyDescent="0.25">
      <c r="A288" s="1">
        <v>43661</v>
      </c>
      <c r="B288" s="2" t="s">
        <v>1712</v>
      </c>
      <c r="C288" s="2">
        <v>61594</v>
      </c>
      <c r="E288" s="6">
        <v>2019</v>
      </c>
      <c r="F288" s="6">
        <v>7</v>
      </c>
      <c r="G288" s="6">
        <f t="shared" ca="1" si="16"/>
        <v>7</v>
      </c>
      <c r="H288">
        <f t="shared" ca="1" si="17"/>
        <v>29221</v>
      </c>
      <c r="I288" s="7">
        <f t="shared" ca="1" si="18"/>
        <v>43653</v>
      </c>
      <c r="J288" s="6" t="str">
        <f t="shared" ca="1" si="19"/>
        <v>DEMISSAO</v>
      </c>
      <c r="K288" s="6"/>
      <c r="L288" s="6"/>
    </row>
    <row r="289" spans="1:12" x14ac:dyDescent="0.25">
      <c r="A289" s="1">
        <v>43655</v>
      </c>
      <c r="B289" s="2" t="s">
        <v>1712</v>
      </c>
      <c r="C289" s="2">
        <v>21820</v>
      </c>
      <c r="E289" s="6">
        <v>2019</v>
      </c>
      <c r="F289" s="6">
        <v>7</v>
      </c>
      <c r="G289" s="6">
        <f t="shared" ca="1" si="16"/>
        <v>6</v>
      </c>
      <c r="H289">
        <f t="shared" ca="1" si="17"/>
        <v>88957</v>
      </c>
      <c r="I289" s="7">
        <f t="shared" ca="1" si="18"/>
        <v>43652</v>
      </c>
      <c r="J289" s="6" t="str">
        <f t="shared" ca="1" si="19"/>
        <v>ADMISSAO</v>
      </c>
      <c r="K289" s="6"/>
      <c r="L289" s="6"/>
    </row>
    <row r="290" spans="1:12" x14ac:dyDescent="0.25">
      <c r="A290" s="1">
        <v>43666</v>
      </c>
      <c r="B290" s="2" t="s">
        <v>1714</v>
      </c>
      <c r="C290" s="2">
        <v>84684</v>
      </c>
      <c r="E290" s="6">
        <v>2019</v>
      </c>
      <c r="F290" s="6">
        <v>7</v>
      </c>
      <c r="G290" s="6">
        <f t="shared" ca="1" si="16"/>
        <v>9</v>
      </c>
      <c r="H290">
        <f t="shared" ca="1" si="17"/>
        <v>39942</v>
      </c>
      <c r="I290" s="7">
        <f t="shared" ca="1" si="18"/>
        <v>43655</v>
      </c>
      <c r="J290" s="6" t="str">
        <f t="shared" ca="1" si="19"/>
        <v>ADMISSAO</v>
      </c>
      <c r="K290" s="6"/>
      <c r="L290" s="6"/>
    </row>
    <row r="291" spans="1:12" x14ac:dyDescent="0.25">
      <c r="A291" s="1">
        <v>43651</v>
      </c>
      <c r="B291" s="2" t="s">
        <v>1712</v>
      </c>
      <c r="C291" s="2">
        <v>22040</v>
      </c>
      <c r="E291" s="6">
        <v>2019</v>
      </c>
      <c r="F291" s="6">
        <v>7</v>
      </c>
      <c r="G291" s="6">
        <f t="shared" ca="1" si="16"/>
        <v>5</v>
      </c>
      <c r="H291">
        <f t="shared" ca="1" si="17"/>
        <v>56807</v>
      </c>
      <c r="I291" s="7">
        <f t="shared" ca="1" si="18"/>
        <v>43651</v>
      </c>
      <c r="J291" s="6" t="str">
        <f t="shared" ca="1" si="19"/>
        <v>DEMISSAO</v>
      </c>
      <c r="K291" s="6"/>
      <c r="L291" s="6"/>
    </row>
    <row r="292" spans="1:12" x14ac:dyDescent="0.25">
      <c r="A292" s="1">
        <v>43653</v>
      </c>
      <c r="B292" s="2" t="s">
        <v>1714</v>
      </c>
      <c r="C292" s="2">
        <v>41696</v>
      </c>
      <c r="E292" s="6">
        <v>2019</v>
      </c>
      <c r="F292" s="6">
        <v>7</v>
      </c>
      <c r="G292" s="6">
        <f t="shared" ca="1" si="16"/>
        <v>2</v>
      </c>
      <c r="H292">
        <f t="shared" ca="1" si="17"/>
        <v>26655</v>
      </c>
      <c r="I292" s="7">
        <f t="shared" ca="1" si="18"/>
        <v>43648</v>
      </c>
      <c r="J292" s="6" t="str">
        <f t="shared" ca="1" si="19"/>
        <v>ADMISSAO</v>
      </c>
      <c r="K292" s="6"/>
      <c r="L292" s="6"/>
    </row>
    <row r="293" spans="1:12" x14ac:dyDescent="0.25">
      <c r="A293" s="1">
        <v>43647</v>
      </c>
      <c r="B293" s="2" t="s">
        <v>1712</v>
      </c>
      <c r="C293" s="2">
        <v>35796</v>
      </c>
      <c r="E293" s="6">
        <v>2019</v>
      </c>
      <c r="F293" s="6">
        <v>7</v>
      </c>
      <c r="G293" s="6">
        <f t="shared" ca="1" si="16"/>
        <v>11</v>
      </c>
      <c r="H293">
        <f t="shared" ca="1" si="17"/>
        <v>58196</v>
      </c>
      <c r="I293" s="7">
        <f t="shared" ca="1" si="18"/>
        <v>43657</v>
      </c>
      <c r="J293" s="6" t="str">
        <f t="shared" ca="1" si="19"/>
        <v>ADMISSAO</v>
      </c>
      <c r="K293" s="6"/>
      <c r="L293" s="6"/>
    </row>
    <row r="294" spans="1:12" x14ac:dyDescent="0.25">
      <c r="A294" s="1">
        <v>43650</v>
      </c>
      <c r="B294" s="2" t="s">
        <v>1712</v>
      </c>
      <c r="C294" s="2">
        <v>94804</v>
      </c>
      <c r="E294" s="6">
        <v>2019</v>
      </c>
      <c r="F294" s="6">
        <v>7</v>
      </c>
      <c r="G294" s="6">
        <f t="shared" ca="1" si="16"/>
        <v>10</v>
      </c>
      <c r="H294">
        <f t="shared" ca="1" si="17"/>
        <v>93969</v>
      </c>
      <c r="I294" s="7">
        <f t="shared" ca="1" si="18"/>
        <v>43656</v>
      </c>
      <c r="J294" s="6" t="str">
        <f t="shared" ca="1" si="19"/>
        <v>ADMISSAO</v>
      </c>
      <c r="K294" s="6"/>
      <c r="L294" s="6"/>
    </row>
    <row r="295" spans="1:12" x14ac:dyDescent="0.25">
      <c r="A295" s="1">
        <v>43665</v>
      </c>
      <c r="B295" s="2" t="s">
        <v>1712</v>
      </c>
      <c r="C295" s="2">
        <v>44839</v>
      </c>
      <c r="E295" s="6">
        <v>2019</v>
      </c>
      <c r="F295" s="6">
        <v>7</v>
      </c>
      <c r="G295" s="6">
        <f t="shared" ca="1" si="16"/>
        <v>13</v>
      </c>
      <c r="H295">
        <f t="shared" ca="1" si="17"/>
        <v>73251</v>
      </c>
      <c r="I295" s="7">
        <f t="shared" ca="1" si="18"/>
        <v>43659</v>
      </c>
      <c r="J295" s="6" t="str">
        <f t="shared" ca="1" si="19"/>
        <v>DEMISSAO</v>
      </c>
      <c r="K295" s="6"/>
      <c r="L295" s="6"/>
    </row>
    <row r="296" spans="1:12" x14ac:dyDescent="0.25">
      <c r="A296" s="1">
        <v>43650</v>
      </c>
      <c r="B296" s="2" t="s">
        <v>1712</v>
      </c>
      <c r="C296" s="2">
        <v>61617</v>
      </c>
      <c r="E296" s="6">
        <v>2019</v>
      </c>
      <c r="F296" s="6">
        <v>7</v>
      </c>
      <c r="G296" s="6">
        <f t="shared" ca="1" si="16"/>
        <v>17</v>
      </c>
      <c r="H296">
        <f t="shared" ca="1" si="17"/>
        <v>22910</v>
      </c>
      <c r="I296" s="7">
        <f t="shared" ca="1" si="18"/>
        <v>43663</v>
      </c>
      <c r="J296" s="6" t="str">
        <f t="shared" ca="1" si="19"/>
        <v>DEMISSAO</v>
      </c>
      <c r="K296" s="6"/>
      <c r="L296" s="6"/>
    </row>
    <row r="297" spans="1:12" x14ac:dyDescent="0.25">
      <c r="A297" s="1">
        <v>43658</v>
      </c>
      <c r="B297" s="2" t="s">
        <v>1712</v>
      </c>
      <c r="C297" s="2">
        <v>57843</v>
      </c>
      <c r="E297" s="6">
        <v>2019</v>
      </c>
      <c r="F297" s="6">
        <v>7</v>
      </c>
      <c r="G297" s="6">
        <f t="shared" ca="1" si="16"/>
        <v>6</v>
      </c>
      <c r="H297">
        <f t="shared" ca="1" si="17"/>
        <v>80089</v>
      </c>
      <c r="I297" s="7">
        <f t="shared" ca="1" si="18"/>
        <v>43652</v>
      </c>
      <c r="J297" s="6" t="str">
        <f t="shared" ca="1" si="19"/>
        <v>DEMISSAO</v>
      </c>
      <c r="K297" s="6"/>
      <c r="L297" s="6"/>
    </row>
    <row r="298" spans="1:12" x14ac:dyDescent="0.25">
      <c r="A298" s="1">
        <v>43666</v>
      </c>
      <c r="B298" s="2" t="s">
        <v>1714</v>
      </c>
      <c r="C298" s="2">
        <v>89209</v>
      </c>
      <c r="E298" s="6">
        <v>2019</v>
      </c>
      <c r="F298" s="6">
        <v>7</v>
      </c>
      <c r="G298" s="6">
        <f t="shared" ca="1" si="16"/>
        <v>14</v>
      </c>
      <c r="H298">
        <f t="shared" ca="1" si="17"/>
        <v>16827</v>
      </c>
      <c r="I298" s="7">
        <f t="shared" ca="1" si="18"/>
        <v>43660</v>
      </c>
      <c r="J298" s="6" t="str">
        <f t="shared" ca="1" si="19"/>
        <v>DEMISSAO</v>
      </c>
      <c r="K298" s="6"/>
      <c r="L298" s="6"/>
    </row>
    <row r="299" spans="1:12" x14ac:dyDescent="0.25">
      <c r="A299" s="1">
        <v>43650</v>
      </c>
      <c r="B299" s="2" t="s">
        <v>1712</v>
      </c>
      <c r="C299" s="2">
        <v>91640</v>
      </c>
      <c r="E299" s="6">
        <v>2019</v>
      </c>
      <c r="F299" s="6">
        <v>7</v>
      </c>
      <c r="G299" s="6">
        <f t="shared" ca="1" si="16"/>
        <v>16</v>
      </c>
      <c r="H299">
        <f t="shared" ca="1" si="17"/>
        <v>51086</v>
      </c>
      <c r="I299" s="7">
        <f t="shared" ca="1" si="18"/>
        <v>43662</v>
      </c>
      <c r="J299" s="6" t="str">
        <f t="shared" ca="1" si="19"/>
        <v>ADMISSAO</v>
      </c>
      <c r="K299" s="6"/>
      <c r="L299" s="6"/>
    </row>
    <row r="300" spans="1:12" x14ac:dyDescent="0.25">
      <c r="A300" s="1">
        <v>43649</v>
      </c>
      <c r="B300" s="2" t="s">
        <v>1712</v>
      </c>
      <c r="C300" s="2">
        <v>18163</v>
      </c>
      <c r="E300" s="6">
        <v>2019</v>
      </c>
      <c r="F300" s="6">
        <v>7</v>
      </c>
      <c r="G300" s="6">
        <f t="shared" ca="1" si="16"/>
        <v>1</v>
      </c>
      <c r="H300">
        <f t="shared" ca="1" si="17"/>
        <v>72404</v>
      </c>
      <c r="I300" s="7">
        <f t="shared" ca="1" si="18"/>
        <v>43647</v>
      </c>
      <c r="J300" s="6" t="str">
        <f t="shared" ca="1" si="19"/>
        <v>DEMISSAO</v>
      </c>
      <c r="K300" s="6"/>
      <c r="L300" s="6"/>
    </row>
    <row r="301" spans="1:12" x14ac:dyDescent="0.25">
      <c r="A301" s="1">
        <v>43652</v>
      </c>
      <c r="B301" s="2" t="s">
        <v>1712</v>
      </c>
      <c r="C301" s="2">
        <v>83443</v>
      </c>
      <c r="E301" s="6">
        <v>2019</v>
      </c>
      <c r="F301" s="6">
        <v>7</v>
      </c>
      <c r="G301" s="6">
        <f t="shared" ca="1" si="16"/>
        <v>7</v>
      </c>
      <c r="H301">
        <f t="shared" ca="1" si="17"/>
        <v>73568</v>
      </c>
      <c r="I301" s="7">
        <f t="shared" ca="1" si="18"/>
        <v>43653</v>
      </c>
      <c r="J301" s="6" t="str">
        <f t="shared" ca="1" si="19"/>
        <v>DEMISSAO</v>
      </c>
      <c r="K301" s="6"/>
      <c r="L301" s="6"/>
    </row>
    <row r="302" spans="1:12" x14ac:dyDescent="0.25">
      <c r="A302" s="1">
        <v>43662</v>
      </c>
      <c r="B302" s="2" t="s">
        <v>1714</v>
      </c>
      <c r="C302" s="2">
        <v>92968</v>
      </c>
      <c r="E302" s="6">
        <v>2019</v>
      </c>
      <c r="F302" s="6">
        <v>7</v>
      </c>
      <c r="G302" s="6">
        <f t="shared" ca="1" si="16"/>
        <v>15</v>
      </c>
      <c r="H302">
        <f t="shared" ca="1" si="17"/>
        <v>97182</v>
      </c>
      <c r="I302" s="7">
        <f t="shared" ca="1" si="18"/>
        <v>43661</v>
      </c>
      <c r="J302" s="6" t="str">
        <f t="shared" ca="1" si="19"/>
        <v>DEMISSAO</v>
      </c>
      <c r="K302" s="6"/>
      <c r="L302" s="6"/>
    </row>
    <row r="303" spans="1:12" x14ac:dyDescent="0.25">
      <c r="A303" s="1">
        <v>43648</v>
      </c>
      <c r="B303" s="2" t="s">
        <v>1714</v>
      </c>
      <c r="C303" s="2">
        <v>38460</v>
      </c>
      <c r="E303" s="6">
        <v>2019</v>
      </c>
      <c r="F303" s="6">
        <v>7</v>
      </c>
      <c r="G303" s="6">
        <f t="shared" ca="1" si="16"/>
        <v>17</v>
      </c>
      <c r="H303">
        <f t="shared" ca="1" si="17"/>
        <v>98305</v>
      </c>
      <c r="I303" s="7">
        <f t="shared" ca="1" si="18"/>
        <v>43663</v>
      </c>
      <c r="J303" s="6" t="str">
        <f t="shared" ca="1" si="19"/>
        <v>DEMISSAO</v>
      </c>
      <c r="K303" s="6"/>
      <c r="L303" s="6"/>
    </row>
    <row r="304" spans="1:12" x14ac:dyDescent="0.25">
      <c r="A304" s="1">
        <v>43654</v>
      </c>
      <c r="B304" s="2" t="s">
        <v>1712</v>
      </c>
      <c r="C304" s="2">
        <v>66192</v>
      </c>
      <c r="E304" s="6">
        <v>2019</v>
      </c>
      <c r="F304" s="6">
        <v>7</v>
      </c>
      <c r="G304" s="6">
        <f t="shared" ca="1" si="16"/>
        <v>8</v>
      </c>
      <c r="H304">
        <f t="shared" ca="1" si="17"/>
        <v>22877</v>
      </c>
      <c r="I304" s="7">
        <f t="shared" ca="1" si="18"/>
        <v>43654</v>
      </c>
      <c r="J304" s="6" t="str">
        <f t="shared" ca="1" si="19"/>
        <v>DEMISSAO</v>
      </c>
      <c r="K304" s="6"/>
      <c r="L304" s="6"/>
    </row>
    <row r="305" spans="1:12" x14ac:dyDescent="0.25">
      <c r="A305" s="1">
        <v>43653</v>
      </c>
      <c r="B305" s="2" t="s">
        <v>1712</v>
      </c>
      <c r="C305" s="2">
        <v>16115</v>
      </c>
      <c r="E305" s="6">
        <v>2019</v>
      </c>
      <c r="F305" s="6">
        <v>7</v>
      </c>
      <c r="G305" s="6">
        <f t="shared" ca="1" si="16"/>
        <v>4</v>
      </c>
      <c r="H305">
        <f t="shared" ca="1" si="17"/>
        <v>27429</v>
      </c>
      <c r="I305" s="7">
        <f t="shared" ca="1" si="18"/>
        <v>43650</v>
      </c>
      <c r="J305" s="6" t="str">
        <f t="shared" ca="1" si="19"/>
        <v>ADMISSAO</v>
      </c>
      <c r="K305" s="6"/>
      <c r="L305" s="6"/>
    </row>
    <row r="306" spans="1:12" x14ac:dyDescent="0.25">
      <c r="A306" s="1">
        <v>43649</v>
      </c>
      <c r="B306" s="2" t="s">
        <v>1712</v>
      </c>
      <c r="C306" s="2">
        <v>45220</v>
      </c>
      <c r="E306" s="6">
        <v>2019</v>
      </c>
      <c r="F306" s="6">
        <v>7</v>
      </c>
      <c r="G306" s="6">
        <f t="shared" ca="1" si="16"/>
        <v>7</v>
      </c>
      <c r="H306">
        <f t="shared" ca="1" si="17"/>
        <v>54516</v>
      </c>
      <c r="I306" s="7">
        <f t="shared" ca="1" si="18"/>
        <v>43653</v>
      </c>
      <c r="J306" s="6" t="str">
        <f t="shared" ca="1" si="19"/>
        <v>DEMISSAO</v>
      </c>
      <c r="K306" s="6"/>
      <c r="L306" s="6"/>
    </row>
    <row r="307" spans="1:12" x14ac:dyDescent="0.25">
      <c r="A307" s="1">
        <v>43647</v>
      </c>
      <c r="B307" s="2" t="s">
        <v>1714</v>
      </c>
      <c r="C307" s="2">
        <v>84363</v>
      </c>
      <c r="E307" s="6">
        <v>2019</v>
      </c>
      <c r="F307" s="6">
        <v>7</v>
      </c>
      <c r="G307" s="6">
        <f t="shared" ca="1" si="16"/>
        <v>10</v>
      </c>
      <c r="H307">
        <f t="shared" ca="1" si="17"/>
        <v>91561</v>
      </c>
      <c r="I307" s="7">
        <f t="shared" ca="1" si="18"/>
        <v>43656</v>
      </c>
      <c r="J307" s="6" t="str">
        <f t="shared" ca="1" si="19"/>
        <v>DEMISSAO</v>
      </c>
      <c r="K307" s="6"/>
      <c r="L307" s="6"/>
    </row>
    <row r="308" spans="1:12" x14ac:dyDescent="0.25">
      <c r="A308" s="1">
        <v>43647</v>
      </c>
      <c r="B308" s="2" t="s">
        <v>1714</v>
      </c>
      <c r="C308" s="2">
        <v>94504</v>
      </c>
      <c r="E308" s="6">
        <v>2019</v>
      </c>
      <c r="F308" s="6">
        <v>7</v>
      </c>
      <c r="G308" s="6">
        <f t="shared" ca="1" si="16"/>
        <v>11</v>
      </c>
      <c r="H308">
        <f t="shared" ca="1" si="17"/>
        <v>29488</v>
      </c>
      <c r="I308" s="7">
        <f t="shared" ca="1" si="18"/>
        <v>43657</v>
      </c>
      <c r="J308" s="6" t="str">
        <f t="shared" ca="1" si="19"/>
        <v>ADMISSAO</v>
      </c>
      <c r="K308" s="6"/>
      <c r="L308" s="6"/>
    </row>
    <row r="309" spans="1:12" x14ac:dyDescent="0.25">
      <c r="A309" s="1">
        <v>43653</v>
      </c>
      <c r="B309" s="2" t="s">
        <v>1714</v>
      </c>
      <c r="C309" s="2">
        <v>81316</v>
      </c>
      <c r="E309" s="6">
        <v>2019</v>
      </c>
      <c r="F309" s="6">
        <v>7</v>
      </c>
      <c r="G309" s="6">
        <f t="shared" ca="1" si="16"/>
        <v>15</v>
      </c>
      <c r="H309">
        <f t="shared" ca="1" si="17"/>
        <v>52454</v>
      </c>
      <c r="I309" s="7">
        <f t="shared" ca="1" si="18"/>
        <v>43661</v>
      </c>
      <c r="J309" s="6" t="str">
        <f t="shared" ca="1" si="19"/>
        <v>ADMISSAO</v>
      </c>
      <c r="K309" s="6"/>
      <c r="L309" s="6"/>
    </row>
    <row r="310" spans="1:12" x14ac:dyDescent="0.25">
      <c r="A310" s="1">
        <v>43663</v>
      </c>
      <c r="B310" s="2" t="s">
        <v>1714</v>
      </c>
      <c r="C310" s="2">
        <v>13651</v>
      </c>
      <c r="E310" s="6">
        <v>2019</v>
      </c>
      <c r="F310" s="6">
        <v>7</v>
      </c>
      <c r="G310" s="6">
        <f t="shared" ca="1" si="16"/>
        <v>11</v>
      </c>
      <c r="H310">
        <f t="shared" ca="1" si="17"/>
        <v>53428</v>
      </c>
      <c r="I310" s="7">
        <f t="shared" ca="1" si="18"/>
        <v>43657</v>
      </c>
      <c r="J310" s="6" t="str">
        <f t="shared" ca="1" si="19"/>
        <v>ADMISSAO</v>
      </c>
      <c r="K310" s="6"/>
      <c r="L310" s="6"/>
    </row>
    <row r="311" spans="1:12" x14ac:dyDescent="0.25">
      <c r="A311" s="1">
        <v>43650</v>
      </c>
      <c r="B311" s="2" t="s">
        <v>1712</v>
      </c>
      <c r="C311" s="2">
        <v>80716</v>
      </c>
      <c r="E311" s="6">
        <v>2019</v>
      </c>
      <c r="F311" s="6">
        <v>7</v>
      </c>
      <c r="G311" s="6">
        <f t="shared" ca="1" si="16"/>
        <v>14</v>
      </c>
      <c r="H311">
        <f t="shared" ca="1" si="17"/>
        <v>34982</v>
      </c>
      <c r="I311" s="7">
        <f t="shared" ca="1" si="18"/>
        <v>43660</v>
      </c>
      <c r="J311" s="6" t="str">
        <f t="shared" ca="1" si="19"/>
        <v>DEMISSAO</v>
      </c>
      <c r="K311" s="6"/>
      <c r="L311" s="6"/>
    </row>
    <row r="312" spans="1:12" x14ac:dyDescent="0.25">
      <c r="A312" s="1">
        <v>43649</v>
      </c>
      <c r="B312" s="2" t="s">
        <v>1714</v>
      </c>
      <c r="C312" s="2">
        <v>35874</v>
      </c>
      <c r="E312" s="6">
        <v>2019</v>
      </c>
      <c r="F312" s="6">
        <v>7</v>
      </c>
      <c r="G312" s="6">
        <f t="shared" ca="1" si="16"/>
        <v>4</v>
      </c>
      <c r="H312">
        <f t="shared" ca="1" si="17"/>
        <v>95376</v>
      </c>
      <c r="I312" s="7">
        <f t="shared" ca="1" si="18"/>
        <v>43650</v>
      </c>
      <c r="J312" s="6" t="str">
        <f t="shared" ca="1" si="19"/>
        <v>DEMISSAO</v>
      </c>
      <c r="K312" s="6"/>
      <c r="L312" s="6"/>
    </row>
    <row r="313" spans="1:12" x14ac:dyDescent="0.25">
      <c r="A313" s="1">
        <v>43648</v>
      </c>
      <c r="B313" s="2" t="s">
        <v>1714</v>
      </c>
      <c r="C313" s="2">
        <v>71668</v>
      </c>
      <c r="E313" s="6">
        <v>2019</v>
      </c>
      <c r="F313" s="6">
        <v>7</v>
      </c>
      <c r="G313" s="6">
        <f t="shared" ca="1" si="16"/>
        <v>12</v>
      </c>
      <c r="H313">
        <f t="shared" ca="1" si="17"/>
        <v>22902</v>
      </c>
      <c r="I313" s="7">
        <f t="shared" ca="1" si="18"/>
        <v>43658</v>
      </c>
      <c r="J313" s="6" t="str">
        <f t="shared" ca="1" si="19"/>
        <v>ADMISSAO</v>
      </c>
      <c r="K313" s="6"/>
      <c r="L313" s="6"/>
    </row>
    <row r="314" spans="1:12" x14ac:dyDescent="0.25">
      <c r="A314" s="1">
        <v>43657</v>
      </c>
      <c r="B314" s="2" t="s">
        <v>1714</v>
      </c>
      <c r="C314" s="2">
        <v>82928</v>
      </c>
      <c r="E314" s="6">
        <v>2019</v>
      </c>
      <c r="F314" s="6">
        <v>7</v>
      </c>
      <c r="G314" s="6">
        <f t="shared" ca="1" si="16"/>
        <v>3</v>
      </c>
      <c r="H314">
        <f t="shared" ca="1" si="17"/>
        <v>63378</v>
      </c>
      <c r="I314" s="7">
        <f t="shared" ca="1" si="18"/>
        <v>43649</v>
      </c>
      <c r="J314" s="6" t="str">
        <f t="shared" ca="1" si="19"/>
        <v>DEMISSAO</v>
      </c>
      <c r="K314" s="6"/>
      <c r="L314" s="6"/>
    </row>
    <row r="315" spans="1:12" x14ac:dyDescent="0.25">
      <c r="A315" s="1">
        <v>43663</v>
      </c>
      <c r="B315" s="2" t="s">
        <v>1712</v>
      </c>
      <c r="C315" s="2">
        <v>42977</v>
      </c>
      <c r="E315" s="6">
        <v>2019</v>
      </c>
      <c r="F315" s="6">
        <v>7</v>
      </c>
      <c r="G315" s="6">
        <f t="shared" ca="1" si="16"/>
        <v>15</v>
      </c>
      <c r="H315">
        <f t="shared" ca="1" si="17"/>
        <v>94805</v>
      </c>
      <c r="I315" s="7">
        <f t="shared" ca="1" si="18"/>
        <v>43661</v>
      </c>
      <c r="J315" s="6" t="str">
        <f t="shared" ca="1" si="19"/>
        <v>ADMISSAO</v>
      </c>
      <c r="K315" s="6"/>
      <c r="L315" s="6"/>
    </row>
    <row r="316" spans="1:12" x14ac:dyDescent="0.25">
      <c r="A316" s="1">
        <v>43662</v>
      </c>
      <c r="B316" s="2" t="s">
        <v>1712</v>
      </c>
      <c r="C316" s="2">
        <v>75415</v>
      </c>
      <c r="E316" s="6">
        <v>2019</v>
      </c>
      <c r="F316" s="6">
        <v>7</v>
      </c>
      <c r="G316" s="6">
        <f t="shared" ca="1" si="16"/>
        <v>7</v>
      </c>
      <c r="H316">
        <f t="shared" ca="1" si="17"/>
        <v>28204</v>
      </c>
      <c r="I316" s="7">
        <f t="shared" ca="1" si="18"/>
        <v>43653</v>
      </c>
      <c r="J316" s="6" t="str">
        <f t="shared" ca="1" si="19"/>
        <v>DEMISSAO</v>
      </c>
      <c r="K316" s="6"/>
      <c r="L316" s="6"/>
    </row>
    <row r="317" spans="1:12" x14ac:dyDescent="0.25">
      <c r="A317" s="1">
        <v>43649</v>
      </c>
      <c r="B317" s="2" t="s">
        <v>1714</v>
      </c>
      <c r="C317" s="2">
        <v>10490</v>
      </c>
      <c r="E317" s="6">
        <v>2019</v>
      </c>
      <c r="F317" s="6">
        <v>7</v>
      </c>
      <c r="G317" s="6">
        <f t="shared" ca="1" si="16"/>
        <v>6</v>
      </c>
      <c r="H317">
        <f t="shared" ca="1" si="17"/>
        <v>97401</v>
      </c>
      <c r="I317" s="7">
        <f t="shared" ca="1" si="18"/>
        <v>43652</v>
      </c>
      <c r="J317" s="6" t="str">
        <f t="shared" ca="1" si="19"/>
        <v>ADMISSAO</v>
      </c>
      <c r="K317" s="6"/>
      <c r="L317" s="6"/>
    </row>
    <row r="318" spans="1:12" x14ac:dyDescent="0.25">
      <c r="A318" s="1">
        <v>43647</v>
      </c>
      <c r="B318" s="2" t="s">
        <v>1714</v>
      </c>
      <c r="C318" s="2">
        <v>98097</v>
      </c>
      <c r="E318" s="6">
        <v>2019</v>
      </c>
      <c r="F318" s="6">
        <v>7</v>
      </c>
      <c r="G318" s="6">
        <f t="shared" ca="1" si="16"/>
        <v>3</v>
      </c>
      <c r="H318">
        <f t="shared" ca="1" si="17"/>
        <v>19813</v>
      </c>
      <c r="I318" s="7">
        <f t="shared" ca="1" si="18"/>
        <v>43649</v>
      </c>
      <c r="J318" s="6" t="str">
        <f t="shared" ca="1" si="19"/>
        <v>ADMISSAO</v>
      </c>
      <c r="K318" s="6"/>
      <c r="L318" s="6"/>
    </row>
    <row r="319" spans="1:12" x14ac:dyDescent="0.25">
      <c r="A319" s="1">
        <v>43648</v>
      </c>
      <c r="B319" s="2" t="s">
        <v>1714</v>
      </c>
      <c r="C319" s="2">
        <v>88745</v>
      </c>
      <c r="E319" s="6">
        <v>2019</v>
      </c>
      <c r="F319" s="6">
        <v>7</v>
      </c>
      <c r="G319" s="6">
        <f t="shared" ca="1" si="16"/>
        <v>14</v>
      </c>
      <c r="H319">
        <f t="shared" ca="1" si="17"/>
        <v>64826</v>
      </c>
      <c r="I319" s="7">
        <f t="shared" ca="1" si="18"/>
        <v>43660</v>
      </c>
      <c r="J319" s="6" t="str">
        <f t="shared" ca="1" si="19"/>
        <v>ADMISSAO</v>
      </c>
      <c r="K319" s="6"/>
      <c r="L319" s="6"/>
    </row>
    <row r="320" spans="1:12" x14ac:dyDescent="0.25">
      <c r="A320" s="1">
        <v>43657</v>
      </c>
      <c r="B320" s="2" t="s">
        <v>1714</v>
      </c>
      <c r="C320" s="2">
        <v>13118</v>
      </c>
      <c r="E320" s="6">
        <v>2019</v>
      </c>
      <c r="F320" s="6">
        <v>7</v>
      </c>
      <c r="G320" s="6">
        <f t="shared" ca="1" si="16"/>
        <v>16</v>
      </c>
      <c r="H320">
        <f t="shared" ca="1" si="17"/>
        <v>46982</v>
      </c>
      <c r="I320" s="7">
        <f t="shared" ca="1" si="18"/>
        <v>43662</v>
      </c>
      <c r="J320" s="6" t="str">
        <f t="shared" ca="1" si="19"/>
        <v>DEMISSAO</v>
      </c>
      <c r="K320" s="6"/>
      <c r="L320" s="6"/>
    </row>
    <row r="321" spans="1:12" x14ac:dyDescent="0.25">
      <c r="A321" s="1">
        <v>43662</v>
      </c>
      <c r="B321" s="2" t="s">
        <v>1712</v>
      </c>
      <c r="C321" s="2">
        <v>16303</v>
      </c>
      <c r="E321" s="6">
        <v>2019</v>
      </c>
      <c r="F321" s="6">
        <v>7</v>
      </c>
      <c r="G321" s="6">
        <f t="shared" ca="1" si="16"/>
        <v>15</v>
      </c>
      <c r="H321">
        <f t="shared" ca="1" si="17"/>
        <v>45860</v>
      </c>
      <c r="I321" s="7">
        <f t="shared" ca="1" si="18"/>
        <v>43661</v>
      </c>
      <c r="J321" s="6" t="str">
        <f t="shared" ca="1" si="19"/>
        <v>ADMISSAO</v>
      </c>
      <c r="K321" s="6"/>
      <c r="L321" s="6"/>
    </row>
    <row r="322" spans="1:12" x14ac:dyDescent="0.25">
      <c r="A322" s="1">
        <v>43663</v>
      </c>
      <c r="B322" s="2" t="s">
        <v>1712</v>
      </c>
      <c r="C322" s="2">
        <v>16931</v>
      </c>
      <c r="E322" s="6">
        <v>2019</v>
      </c>
      <c r="F322" s="6">
        <v>7</v>
      </c>
      <c r="G322" s="6">
        <f t="shared" ca="1" si="16"/>
        <v>19</v>
      </c>
      <c r="H322">
        <f t="shared" ca="1" si="17"/>
        <v>94111</v>
      </c>
      <c r="I322" s="7">
        <f t="shared" ca="1" si="18"/>
        <v>43665</v>
      </c>
      <c r="J322" s="6" t="str">
        <f t="shared" ca="1" si="19"/>
        <v>ADMISSAO</v>
      </c>
      <c r="K322" s="6"/>
      <c r="L322" s="6"/>
    </row>
    <row r="323" spans="1:12" x14ac:dyDescent="0.25">
      <c r="A323" s="1">
        <v>43662</v>
      </c>
      <c r="B323" s="2" t="s">
        <v>1714</v>
      </c>
      <c r="C323" s="2">
        <v>80568</v>
      </c>
      <c r="E323" s="6">
        <v>2019</v>
      </c>
      <c r="F323" s="6">
        <v>7</v>
      </c>
      <c r="G323" s="6">
        <f t="shared" ref="G323:G386" ca="1" si="20">RANDBETWEEN(1,20)</f>
        <v>7</v>
      </c>
      <c r="H323">
        <f t="shared" ref="H323:H386" ca="1" si="21">RANDBETWEEN(10000,100000)</f>
        <v>76515</v>
      </c>
      <c r="I323" s="7">
        <f t="shared" ref="I323:I386" ca="1" si="22">DATE(E323,F323,G323)</f>
        <v>43653</v>
      </c>
      <c r="J323" s="6" t="str">
        <f t="shared" ref="J323:J386" ca="1" si="23">VLOOKUP(RANDBETWEEN(1,2),$K$2:$L$4,2,TRUE)</f>
        <v>DEMISSAO</v>
      </c>
      <c r="K323" s="6"/>
      <c r="L323" s="6"/>
    </row>
    <row r="324" spans="1:12" x14ac:dyDescent="0.25">
      <c r="A324" s="1">
        <v>43650</v>
      </c>
      <c r="B324" s="2" t="s">
        <v>1714</v>
      </c>
      <c r="C324" s="2">
        <v>27266</v>
      </c>
      <c r="E324" s="6">
        <v>2019</v>
      </c>
      <c r="F324" s="6">
        <v>7</v>
      </c>
      <c r="G324" s="6">
        <f t="shared" ca="1" si="20"/>
        <v>15</v>
      </c>
      <c r="H324">
        <f t="shared" ca="1" si="21"/>
        <v>36375</v>
      </c>
      <c r="I324" s="7">
        <f t="shared" ca="1" si="22"/>
        <v>43661</v>
      </c>
      <c r="J324" s="6" t="str">
        <f t="shared" ca="1" si="23"/>
        <v>ADMISSAO</v>
      </c>
      <c r="K324" s="6"/>
      <c r="L324" s="6"/>
    </row>
    <row r="325" spans="1:12" x14ac:dyDescent="0.25">
      <c r="A325" s="1">
        <v>43663</v>
      </c>
      <c r="B325" s="2" t="s">
        <v>1712</v>
      </c>
      <c r="C325" s="2">
        <v>62603</v>
      </c>
      <c r="E325" s="6">
        <v>2019</v>
      </c>
      <c r="F325" s="6">
        <v>7</v>
      </c>
      <c r="G325" s="6">
        <f t="shared" ca="1" si="20"/>
        <v>17</v>
      </c>
      <c r="H325">
        <f t="shared" ca="1" si="21"/>
        <v>14970</v>
      </c>
      <c r="I325" s="7">
        <f t="shared" ca="1" si="22"/>
        <v>43663</v>
      </c>
      <c r="J325" s="6" t="str">
        <f t="shared" ca="1" si="23"/>
        <v>ADMISSAO</v>
      </c>
      <c r="K325" s="6"/>
      <c r="L325" s="6"/>
    </row>
    <row r="326" spans="1:12" x14ac:dyDescent="0.25">
      <c r="A326" s="1">
        <v>43660</v>
      </c>
      <c r="B326" s="2" t="s">
        <v>1712</v>
      </c>
      <c r="C326" s="2">
        <v>89845</v>
      </c>
      <c r="E326" s="6">
        <v>2019</v>
      </c>
      <c r="F326" s="6">
        <v>7</v>
      </c>
      <c r="G326" s="6">
        <f t="shared" ca="1" si="20"/>
        <v>17</v>
      </c>
      <c r="H326">
        <f t="shared" ca="1" si="21"/>
        <v>49741</v>
      </c>
      <c r="I326" s="7">
        <f t="shared" ca="1" si="22"/>
        <v>43663</v>
      </c>
      <c r="J326" s="6" t="str">
        <f t="shared" ca="1" si="23"/>
        <v>ADMISSAO</v>
      </c>
      <c r="K326" s="6"/>
      <c r="L326" s="6"/>
    </row>
    <row r="327" spans="1:12" x14ac:dyDescent="0.25">
      <c r="A327" s="1">
        <v>43650</v>
      </c>
      <c r="B327" s="2" t="s">
        <v>1714</v>
      </c>
      <c r="C327" s="2">
        <v>55637</v>
      </c>
      <c r="E327" s="6">
        <v>2019</v>
      </c>
      <c r="F327" s="6">
        <v>7</v>
      </c>
      <c r="G327" s="6">
        <f t="shared" ca="1" si="20"/>
        <v>16</v>
      </c>
      <c r="H327">
        <f t="shared" ca="1" si="21"/>
        <v>41076</v>
      </c>
      <c r="I327" s="7">
        <f t="shared" ca="1" si="22"/>
        <v>43662</v>
      </c>
      <c r="J327" s="6" t="str">
        <f t="shared" ca="1" si="23"/>
        <v>DEMISSAO</v>
      </c>
      <c r="K327" s="6"/>
      <c r="L327" s="6"/>
    </row>
    <row r="328" spans="1:12" x14ac:dyDescent="0.25">
      <c r="A328" s="1">
        <v>43653</v>
      </c>
      <c r="B328" s="2" t="s">
        <v>1712</v>
      </c>
      <c r="C328" s="2">
        <v>74923</v>
      </c>
      <c r="E328" s="6">
        <v>2019</v>
      </c>
      <c r="F328" s="6">
        <v>7</v>
      </c>
      <c r="G328" s="6">
        <f t="shared" ca="1" si="20"/>
        <v>14</v>
      </c>
      <c r="H328">
        <f t="shared" ca="1" si="21"/>
        <v>43704</v>
      </c>
      <c r="I328" s="7">
        <f t="shared" ca="1" si="22"/>
        <v>43660</v>
      </c>
      <c r="J328" s="6" t="str">
        <f t="shared" ca="1" si="23"/>
        <v>DEMISSAO</v>
      </c>
      <c r="K328" s="6"/>
      <c r="L328" s="6"/>
    </row>
    <row r="329" spans="1:12" x14ac:dyDescent="0.25">
      <c r="A329" s="1">
        <v>43658</v>
      </c>
      <c r="B329" s="2" t="s">
        <v>1712</v>
      </c>
      <c r="C329" s="2">
        <v>61985</v>
      </c>
      <c r="E329" s="6">
        <v>2019</v>
      </c>
      <c r="F329" s="6">
        <v>7</v>
      </c>
      <c r="G329" s="6">
        <f t="shared" ca="1" si="20"/>
        <v>13</v>
      </c>
      <c r="H329">
        <f t="shared" ca="1" si="21"/>
        <v>80330</v>
      </c>
      <c r="I329" s="7">
        <f t="shared" ca="1" si="22"/>
        <v>43659</v>
      </c>
      <c r="J329" s="6" t="str">
        <f t="shared" ca="1" si="23"/>
        <v>DEMISSAO</v>
      </c>
      <c r="K329" s="6"/>
      <c r="L329" s="6"/>
    </row>
    <row r="330" spans="1:12" x14ac:dyDescent="0.25">
      <c r="A330" s="1">
        <v>43653</v>
      </c>
      <c r="B330" s="2" t="s">
        <v>1714</v>
      </c>
      <c r="C330" s="2">
        <v>91128</v>
      </c>
      <c r="E330" s="6">
        <v>2019</v>
      </c>
      <c r="F330" s="6">
        <v>7</v>
      </c>
      <c r="G330" s="6">
        <f t="shared" ca="1" si="20"/>
        <v>3</v>
      </c>
      <c r="H330">
        <f t="shared" ca="1" si="21"/>
        <v>82790</v>
      </c>
      <c r="I330" s="7">
        <f t="shared" ca="1" si="22"/>
        <v>43649</v>
      </c>
      <c r="J330" s="6" t="str">
        <f t="shared" ca="1" si="23"/>
        <v>DEMISSAO</v>
      </c>
      <c r="K330" s="6"/>
      <c r="L330" s="6"/>
    </row>
    <row r="331" spans="1:12" x14ac:dyDescent="0.25">
      <c r="A331" s="1">
        <v>43650</v>
      </c>
      <c r="B331" s="2" t="s">
        <v>1714</v>
      </c>
      <c r="C331" s="2">
        <v>92765</v>
      </c>
      <c r="E331" s="6">
        <v>2019</v>
      </c>
      <c r="F331" s="6">
        <v>7</v>
      </c>
      <c r="G331" s="6">
        <f t="shared" ca="1" si="20"/>
        <v>19</v>
      </c>
      <c r="H331">
        <f t="shared" ca="1" si="21"/>
        <v>29495</v>
      </c>
      <c r="I331" s="7">
        <f t="shared" ca="1" si="22"/>
        <v>43665</v>
      </c>
      <c r="J331" s="6" t="str">
        <f t="shared" ca="1" si="23"/>
        <v>ADMISSAO</v>
      </c>
      <c r="K331" s="6"/>
      <c r="L331" s="6"/>
    </row>
    <row r="332" spans="1:12" x14ac:dyDescent="0.25">
      <c r="A332" s="1">
        <v>43648</v>
      </c>
      <c r="B332" s="2" t="s">
        <v>1714</v>
      </c>
      <c r="C332" s="2">
        <v>27417</v>
      </c>
      <c r="E332" s="6">
        <v>2019</v>
      </c>
      <c r="F332" s="6">
        <v>7</v>
      </c>
      <c r="G332" s="6">
        <f t="shared" ca="1" si="20"/>
        <v>18</v>
      </c>
      <c r="H332">
        <f t="shared" ca="1" si="21"/>
        <v>43787</v>
      </c>
      <c r="I332" s="7">
        <f t="shared" ca="1" si="22"/>
        <v>43664</v>
      </c>
      <c r="J332" s="6" t="str">
        <f t="shared" ca="1" si="23"/>
        <v>ADMISSAO</v>
      </c>
      <c r="K332" s="6"/>
      <c r="L332" s="6"/>
    </row>
    <row r="333" spans="1:12" x14ac:dyDescent="0.25">
      <c r="A333" s="1">
        <v>43655</v>
      </c>
      <c r="B333" s="2" t="s">
        <v>1712</v>
      </c>
      <c r="C333" s="2">
        <v>25605</v>
      </c>
      <c r="E333" s="6">
        <v>2019</v>
      </c>
      <c r="F333" s="6">
        <v>7</v>
      </c>
      <c r="G333" s="6">
        <f t="shared" ca="1" si="20"/>
        <v>15</v>
      </c>
      <c r="H333">
        <f t="shared" ca="1" si="21"/>
        <v>38414</v>
      </c>
      <c r="I333" s="7">
        <f t="shared" ca="1" si="22"/>
        <v>43661</v>
      </c>
      <c r="J333" s="6" t="str">
        <f t="shared" ca="1" si="23"/>
        <v>DEMISSAO</v>
      </c>
      <c r="K333" s="6"/>
      <c r="L333" s="6"/>
    </row>
    <row r="334" spans="1:12" x14ac:dyDescent="0.25">
      <c r="A334" s="1">
        <v>43653</v>
      </c>
      <c r="B334" s="2" t="s">
        <v>1714</v>
      </c>
      <c r="C334" s="2">
        <v>45339</v>
      </c>
      <c r="E334" s="6">
        <v>2019</v>
      </c>
      <c r="F334" s="6">
        <v>7</v>
      </c>
      <c r="G334" s="6">
        <f t="shared" ca="1" si="20"/>
        <v>4</v>
      </c>
      <c r="H334">
        <f t="shared" ca="1" si="21"/>
        <v>44762</v>
      </c>
      <c r="I334" s="7">
        <f t="shared" ca="1" si="22"/>
        <v>43650</v>
      </c>
      <c r="J334" s="6" t="str">
        <f t="shared" ca="1" si="23"/>
        <v>DEMISSAO</v>
      </c>
      <c r="K334" s="6"/>
      <c r="L334" s="6"/>
    </row>
    <row r="335" spans="1:12" x14ac:dyDescent="0.25">
      <c r="A335" s="1">
        <v>43657</v>
      </c>
      <c r="B335" s="2" t="s">
        <v>1714</v>
      </c>
      <c r="C335" s="2">
        <v>87672</v>
      </c>
      <c r="E335" s="6">
        <v>2019</v>
      </c>
      <c r="F335" s="6">
        <v>7</v>
      </c>
      <c r="G335" s="6">
        <f t="shared" ca="1" si="20"/>
        <v>9</v>
      </c>
      <c r="H335">
        <f t="shared" ca="1" si="21"/>
        <v>12719</v>
      </c>
      <c r="I335" s="7">
        <f t="shared" ca="1" si="22"/>
        <v>43655</v>
      </c>
      <c r="J335" s="6" t="str">
        <f t="shared" ca="1" si="23"/>
        <v>ADMISSAO</v>
      </c>
      <c r="K335" s="6"/>
      <c r="L335" s="6"/>
    </row>
    <row r="336" spans="1:12" x14ac:dyDescent="0.25">
      <c r="A336" s="1">
        <v>43647</v>
      </c>
      <c r="B336" s="2" t="s">
        <v>1712</v>
      </c>
      <c r="C336" s="2">
        <v>15994</v>
      </c>
      <c r="E336" s="6">
        <v>2019</v>
      </c>
      <c r="F336" s="6">
        <v>7</v>
      </c>
      <c r="G336" s="6">
        <f t="shared" ca="1" si="20"/>
        <v>2</v>
      </c>
      <c r="H336">
        <f t="shared" ca="1" si="21"/>
        <v>77713</v>
      </c>
      <c r="I336" s="7">
        <f t="shared" ca="1" si="22"/>
        <v>43648</v>
      </c>
      <c r="J336" s="6" t="str">
        <f t="shared" ca="1" si="23"/>
        <v>ADMISSAO</v>
      </c>
      <c r="K336" s="6"/>
      <c r="L336" s="6"/>
    </row>
    <row r="337" spans="1:12" x14ac:dyDescent="0.25">
      <c r="A337" s="1">
        <v>43662</v>
      </c>
      <c r="B337" s="2" t="s">
        <v>1712</v>
      </c>
      <c r="C337" s="2">
        <v>12492</v>
      </c>
      <c r="E337" s="6">
        <v>2019</v>
      </c>
      <c r="F337" s="6">
        <v>7</v>
      </c>
      <c r="G337" s="6">
        <f t="shared" ca="1" si="20"/>
        <v>3</v>
      </c>
      <c r="H337">
        <f t="shared" ca="1" si="21"/>
        <v>87867</v>
      </c>
      <c r="I337" s="7">
        <f t="shared" ca="1" si="22"/>
        <v>43649</v>
      </c>
      <c r="J337" s="6" t="str">
        <f t="shared" ca="1" si="23"/>
        <v>DEMISSAO</v>
      </c>
      <c r="K337" s="6"/>
      <c r="L337" s="6"/>
    </row>
    <row r="338" spans="1:12" x14ac:dyDescent="0.25">
      <c r="A338" s="1">
        <v>43652</v>
      </c>
      <c r="B338" s="2" t="s">
        <v>1712</v>
      </c>
      <c r="C338" s="2">
        <v>92861</v>
      </c>
      <c r="E338" s="6">
        <v>2019</v>
      </c>
      <c r="F338" s="6">
        <v>7</v>
      </c>
      <c r="G338" s="6">
        <f t="shared" ca="1" si="20"/>
        <v>8</v>
      </c>
      <c r="H338">
        <f t="shared" ca="1" si="21"/>
        <v>31313</v>
      </c>
      <c r="I338" s="7">
        <f t="shared" ca="1" si="22"/>
        <v>43654</v>
      </c>
      <c r="J338" s="6" t="str">
        <f t="shared" ca="1" si="23"/>
        <v>DEMISSAO</v>
      </c>
      <c r="K338" s="6"/>
      <c r="L338" s="6"/>
    </row>
    <row r="339" spans="1:12" x14ac:dyDescent="0.25">
      <c r="A339" s="1">
        <v>43648</v>
      </c>
      <c r="B339" s="2" t="s">
        <v>1714</v>
      </c>
      <c r="C339" s="2">
        <v>41705</v>
      </c>
      <c r="E339" s="6">
        <v>2019</v>
      </c>
      <c r="F339" s="6">
        <v>7</v>
      </c>
      <c r="G339" s="6">
        <f t="shared" ca="1" si="20"/>
        <v>11</v>
      </c>
      <c r="H339">
        <f t="shared" ca="1" si="21"/>
        <v>30281</v>
      </c>
      <c r="I339" s="7">
        <f t="shared" ca="1" si="22"/>
        <v>43657</v>
      </c>
      <c r="J339" s="6" t="str">
        <f t="shared" ca="1" si="23"/>
        <v>ADMISSAO</v>
      </c>
      <c r="K339" s="6"/>
      <c r="L339" s="6"/>
    </row>
    <row r="340" spans="1:12" x14ac:dyDescent="0.25">
      <c r="A340" s="1">
        <v>43666</v>
      </c>
      <c r="B340" s="2" t="s">
        <v>1714</v>
      </c>
      <c r="C340" s="2">
        <v>58843</v>
      </c>
      <c r="E340" s="6">
        <v>2019</v>
      </c>
      <c r="F340" s="6">
        <v>7</v>
      </c>
      <c r="G340" s="6">
        <f t="shared" ca="1" si="20"/>
        <v>4</v>
      </c>
      <c r="H340">
        <f t="shared" ca="1" si="21"/>
        <v>59783</v>
      </c>
      <c r="I340" s="7">
        <f t="shared" ca="1" si="22"/>
        <v>43650</v>
      </c>
      <c r="J340" s="6" t="str">
        <f t="shared" ca="1" si="23"/>
        <v>ADMISSAO</v>
      </c>
      <c r="K340" s="6"/>
      <c r="L340" s="6"/>
    </row>
    <row r="341" spans="1:12" x14ac:dyDescent="0.25">
      <c r="A341" s="1">
        <v>43660</v>
      </c>
      <c r="B341" s="2" t="s">
        <v>1714</v>
      </c>
      <c r="C341" s="2">
        <v>23789</v>
      </c>
      <c r="E341" s="6">
        <v>2019</v>
      </c>
      <c r="F341" s="6">
        <v>7</v>
      </c>
      <c r="G341" s="6">
        <f t="shared" ca="1" si="20"/>
        <v>5</v>
      </c>
      <c r="H341">
        <f t="shared" ca="1" si="21"/>
        <v>28819</v>
      </c>
      <c r="I341" s="7">
        <f t="shared" ca="1" si="22"/>
        <v>43651</v>
      </c>
      <c r="J341" s="6" t="str">
        <f t="shared" ca="1" si="23"/>
        <v>ADMISSAO</v>
      </c>
      <c r="K341" s="6"/>
      <c r="L341" s="6"/>
    </row>
    <row r="342" spans="1:12" x14ac:dyDescent="0.25">
      <c r="A342" s="1">
        <v>43661</v>
      </c>
      <c r="B342" s="2" t="s">
        <v>1714</v>
      </c>
      <c r="C342" s="2">
        <v>83353</v>
      </c>
      <c r="E342" s="6">
        <v>2019</v>
      </c>
      <c r="F342" s="6">
        <v>7</v>
      </c>
      <c r="G342" s="6">
        <f t="shared" ca="1" si="20"/>
        <v>12</v>
      </c>
      <c r="H342">
        <f t="shared" ca="1" si="21"/>
        <v>74954</v>
      </c>
      <c r="I342" s="7">
        <f t="shared" ca="1" si="22"/>
        <v>43658</v>
      </c>
      <c r="J342" s="6" t="str">
        <f t="shared" ca="1" si="23"/>
        <v>DEMISSAO</v>
      </c>
      <c r="K342" s="6"/>
      <c r="L342" s="6"/>
    </row>
    <row r="343" spans="1:12" x14ac:dyDescent="0.25">
      <c r="A343" s="1">
        <v>43663</v>
      </c>
      <c r="B343" s="2" t="s">
        <v>1712</v>
      </c>
      <c r="C343" s="2">
        <v>24460</v>
      </c>
      <c r="E343" s="6">
        <v>2019</v>
      </c>
      <c r="F343" s="6">
        <v>7</v>
      </c>
      <c r="G343" s="6">
        <f t="shared" ca="1" si="20"/>
        <v>7</v>
      </c>
      <c r="H343">
        <f t="shared" ca="1" si="21"/>
        <v>45206</v>
      </c>
      <c r="I343" s="7">
        <f t="shared" ca="1" si="22"/>
        <v>43653</v>
      </c>
      <c r="J343" s="6" t="str">
        <f t="shared" ca="1" si="23"/>
        <v>ADMISSAO</v>
      </c>
      <c r="K343" s="6"/>
      <c r="L343" s="6"/>
    </row>
    <row r="344" spans="1:12" x14ac:dyDescent="0.25">
      <c r="A344" s="1">
        <v>43651</v>
      </c>
      <c r="B344" s="2" t="s">
        <v>1712</v>
      </c>
      <c r="C344" s="2">
        <v>56001</v>
      </c>
      <c r="E344" s="6">
        <v>2019</v>
      </c>
      <c r="F344" s="6">
        <v>7</v>
      </c>
      <c r="G344" s="6">
        <f t="shared" ca="1" si="20"/>
        <v>7</v>
      </c>
      <c r="H344">
        <f t="shared" ca="1" si="21"/>
        <v>35293</v>
      </c>
      <c r="I344" s="7">
        <f t="shared" ca="1" si="22"/>
        <v>43653</v>
      </c>
      <c r="J344" s="6" t="str">
        <f t="shared" ca="1" si="23"/>
        <v>ADMISSAO</v>
      </c>
      <c r="K344" s="6"/>
      <c r="L344" s="6"/>
    </row>
    <row r="345" spans="1:12" x14ac:dyDescent="0.25">
      <c r="A345" s="1">
        <v>43661</v>
      </c>
      <c r="B345" s="2" t="s">
        <v>1714</v>
      </c>
      <c r="C345" s="2">
        <v>63696</v>
      </c>
      <c r="E345" s="6">
        <v>2019</v>
      </c>
      <c r="F345" s="6">
        <v>7</v>
      </c>
      <c r="G345" s="6">
        <f t="shared" ca="1" si="20"/>
        <v>12</v>
      </c>
      <c r="H345">
        <f t="shared" ca="1" si="21"/>
        <v>45198</v>
      </c>
      <c r="I345" s="7">
        <f t="shared" ca="1" si="22"/>
        <v>43658</v>
      </c>
      <c r="J345" s="6" t="str">
        <f t="shared" ca="1" si="23"/>
        <v>DEMISSAO</v>
      </c>
      <c r="K345" s="6"/>
      <c r="L345" s="6"/>
    </row>
    <row r="346" spans="1:12" x14ac:dyDescent="0.25">
      <c r="A346" s="1">
        <v>43656</v>
      </c>
      <c r="B346" s="2" t="s">
        <v>1714</v>
      </c>
      <c r="C346" s="2">
        <v>43492</v>
      </c>
      <c r="E346" s="6">
        <v>2019</v>
      </c>
      <c r="F346" s="6">
        <v>7</v>
      </c>
      <c r="G346" s="6">
        <f t="shared" ca="1" si="20"/>
        <v>10</v>
      </c>
      <c r="H346">
        <f t="shared" ca="1" si="21"/>
        <v>95332</v>
      </c>
      <c r="I346" s="7">
        <f t="shared" ca="1" si="22"/>
        <v>43656</v>
      </c>
      <c r="J346" s="6" t="str">
        <f t="shared" ca="1" si="23"/>
        <v>DEMISSAO</v>
      </c>
      <c r="K346" s="6"/>
      <c r="L346" s="6"/>
    </row>
    <row r="347" spans="1:12" x14ac:dyDescent="0.25">
      <c r="A347" s="1">
        <v>43659</v>
      </c>
      <c r="B347" s="2" t="s">
        <v>1712</v>
      </c>
      <c r="C347" s="2">
        <v>57462</v>
      </c>
      <c r="E347" s="6">
        <v>2019</v>
      </c>
      <c r="F347" s="6">
        <v>7</v>
      </c>
      <c r="G347" s="6">
        <f t="shared" ca="1" si="20"/>
        <v>8</v>
      </c>
      <c r="H347">
        <f t="shared" ca="1" si="21"/>
        <v>20062</v>
      </c>
      <c r="I347" s="7">
        <f t="shared" ca="1" si="22"/>
        <v>43654</v>
      </c>
      <c r="J347" s="6" t="str">
        <f t="shared" ca="1" si="23"/>
        <v>DEMISSAO</v>
      </c>
      <c r="K347" s="6"/>
      <c r="L347" s="6"/>
    </row>
    <row r="348" spans="1:12" x14ac:dyDescent="0.25">
      <c r="A348" s="1">
        <v>43650</v>
      </c>
      <c r="B348" s="2" t="s">
        <v>1714</v>
      </c>
      <c r="C348" s="2">
        <v>61259</v>
      </c>
      <c r="E348" s="6">
        <v>2019</v>
      </c>
      <c r="F348" s="6">
        <v>7</v>
      </c>
      <c r="G348" s="6">
        <f t="shared" ca="1" si="20"/>
        <v>16</v>
      </c>
      <c r="H348">
        <f t="shared" ca="1" si="21"/>
        <v>84159</v>
      </c>
      <c r="I348" s="7">
        <f t="shared" ca="1" si="22"/>
        <v>43662</v>
      </c>
      <c r="J348" s="6" t="str">
        <f t="shared" ca="1" si="23"/>
        <v>DEMISSAO</v>
      </c>
      <c r="K348" s="6"/>
      <c r="L348" s="6"/>
    </row>
    <row r="349" spans="1:12" x14ac:dyDescent="0.25">
      <c r="A349" s="1">
        <v>43665</v>
      </c>
      <c r="B349" s="2" t="s">
        <v>1712</v>
      </c>
      <c r="C349" s="2">
        <v>88418</v>
      </c>
      <c r="E349" s="6">
        <v>2019</v>
      </c>
      <c r="F349" s="6">
        <v>7</v>
      </c>
      <c r="G349" s="6">
        <f t="shared" ca="1" si="20"/>
        <v>8</v>
      </c>
      <c r="H349">
        <f t="shared" ca="1" si="21"/>
        <v>93993</v>
      </c>
      <c r="I349" s="7">
        <f t="shared" ca="1" si="22"/>
        <v>43654</v>
      </c>
      <c r="J349" s="6" t="str">
        <f t="shared" ca="1" si="23"/>
        <v>DEMISSAO</v>
      </c>
      <c r="K349" s="6"/>
      <c r="L349" s="6"/>
    </row>
    <row r="350" spans="1:12" x14ac:dyDescent="0.25">
      <c r="A350" s="1">
        <v>43662</v>
      </c>
      <c r="B350" s="2" t="s">
        <v>1714</v>
      </c>
      <c r="C350" s="2">
        <v>75401</v>
      </c>
      <c r="E350" s="6">
        <v>2019</v>
      </c>
      <c r="F350" s="6">
        <v>7</v>
      </c>
      <c r="G350" s="6">
        <f t="shared" ca="1" si="20"/>
        <v>10</v>
      </c>
      <c r="H350">
        <f t="shared" ca="1" si="21"/>
        <v>71465</v>
      </c>
      <c r="I350" s="7">
        <f t="shared" ca="1" si="22"/>
        <v>43656</v>
      </c>
      <c r="J350" s="6" t="str">
        <f t="shared" ca="1" si="23"/>
        <v>ADMISSAO</v>
      </c>
      <c r="K350" s="6"/>
      <c r="L350" s="6"/>
    </row>
    <row r="351" spans="1:12" x14ac:dyDescent="0.25">
      <c r="A351" s="1">
        <v>43653</v>
      </c>
      <c r="B351" s="2" t="s">
        <v>1712</v>
      </c>
      <c r="C351" s="2">
        <v>62533</v>
      </c>
      <c r="E351" s="6">
        <v>2019</v>
      </c>
      <c r="F351" s="6">
        <v>7</v>
      </c>
      <c r="G351" s="6">
        <f t="shared" ca="1" si="20"/>
        <v>4</v>
      </c>
      <c r="H351">
        <f t="shared" ca="1" si="21"/>
        <v>86731</v>
      </c>
      <c r="I351" s="7">
        <f t="shared" ca="1" si="22"/>
        <v>43650</v>
      </c>
      <c r="J351" s="6" t="str">
        <f t="shared" ca="1" si="23"/>
        <v>DEMISSAO</v>
      </c>
      <c r="K351" s="6"/>
      <c r="L351" s="6"/>
    </row>
    <row r="352" spans="1:12" x14ac:dyDescent="0.25">
      <c r="A352" s="1">
        <v>43650</v>
      </c>
      <c r="B352" s="2" t="s">
        <v>1712</v>
      </c>
      <c r="C352" s="2">
        <v>99822</v>
      </c>
      <c r="E352" s="6">
        <v>2019</v>
      </c>
      <c r="F352" s="6">
        <v>7</v>
      </c>
      <c r="G352" s="6">
        <f t="shared" ca="1" si="20"/>
        <v>11</v>
      </c>
      <c r="H352">
        <f t="shared" ca="1" si="21"/>
        <v>65891</v>
      </c>
      <c r="I352" s="7">
        <f t="shared" ca="1" si="22"/>
        <v>43657</v>
      </c>
      <c r="J352" s="6" t="str">
        <f t="shared" ca="1" si="23"/>
        <v>DEMISSAO</v>
      </c>
      <c r="K352" s="6"/>
      <c r="L352" s="6"/>
    </row>
    <row r="353" spans="1:12" x14ac:dyDescent="0.25">
      <c r="A353" s="1">
        <v>43658</v>
      </c>
      <c r="B353" s="2" t="s">
        <v>1714</v>
      </c>
      <c r="C353" s="2">
        <v>21172</v>
      </c>
      <c r="E353" s="6">
        <v>2019</v>
      </c>
      <c r="F353" s="6">
        <v>7</v>
      </c>
      <c r="G353" s="6">
        <f t="shared" ca="1" si="20"/>
        <v>3</v>
      </c>
      <c r="H353">
        <f t="shared" ca="1" si="21"/>
        <v>38698</v>
      </c>
      <c r="I353" s="7">
        <f t="shared" ca="1" si="22"/>
        <v>43649</v>
      </c>
      <c r="J353" s="6" t="str">
        <f t="shared" ca="1" si="23"/>
        <v>DEMISSAO</v>
      </c>
      <c r="K353" s="6"/>
      <c r="L353" s="6"/>
    </row>
    <row r="354" spans="1:12" x14ac:dyDescent="0.25">
      <c r="A354" s="1">
        <v>43693</v>
      </c>
      <c r="B354" s="2" t="s">
        <v>1714</v>
      </c>
      <c r="C354" s="2">
        <v>23145</v>
      </c>
      <c r="E354" s="6">
        <v>2019</v>
      </c>
      <c r="F354" s="6">
        <v>8</v>
      </c>
      <c r="G354" s="6">
        <f t="shared" ca="1" si="20"/>
        <v>9</v>
      </c>
      <c r="H354">
        <f t="shared" ca="1" si="21"/>
        <v>28032</v>
      </c>
      <c r="I354" s="7">
        <f t="shared" ca="1" si="22"/>
        <v>43686</v>
      </c>
      <c r="J354" s="6" t="str">
        <f t="shared" ca="1" si="23"/>
        <v>ADMISSAO</v>
      </c>
      <c r="K354" s="6"/>
      <c r="L354" s="6"/>
    </row>
    <row r="355" spans="1:12" x14ac:dyDescent="0.25">
      <c r="A355" s="1">
        <v>43679</v>
      </c>
      <c r="B355" s="2" t="s">
        <v>1714</v>
      </c>
      <c r="C355" s="2">
        <v>30923</v>
      </c>
      <c r="E355" s="6">
        <v>2019</v>
      </c>
      <c r="F355" s="6">
        <v>8</v>
      </c>
      <c r="G355" s="6">
        <f t="shared" ca="1" si="20"/>
        <v>18</v>
      </c>
      <c r="H355">
        <f t="shared" ca="1" si="21"/>
        <v>47828</v>
      </c>
      <c r="I355" s="7">
        <f t="shared" ca="1" si="22"/>
        <v>43695</v>
      </c>
      <c r="J355" s="6" t="str">
        <f t="shared" ca="1" si="23"/>
        <v>DEMISSAO</v>
      </c>
      <c r="K355" s="6"/>
      <c r="L355" s="6"/>
    </row>
    <row r="356" spans="1:12" x14ac:dyDescent="0.25">
      <c r="A356" s="1">
        <v>43691</v>
      </c>
      <c r="B356" s="2" t="s">
        <v>1714</v>
      </c>
      <c r="C356" s="2">
        <v>63221</v>
      </c>
      <c r="E356" s="6">
        <v>2019</v>
      </c>
      <c r="F356" s="6">
        <v>8</v>
      </c>
      <c r="G356" s="6">
        <f t="shared" ca="1" si="20"/>
        <v>13</v>
      </c>
      <c r="H356">
        <f t="shared" ca="1" si="21"/>
        <v>62061</v>
      </c>
      <c r="I356" s="7">
        <f t="shared" ca="1" si="22"/>
        <v>43690</v>
      </c>
      <c r="J356" s="6" t="str">
        <f t="shared" ca="1" si="23"/>
        <v>DEMISSAO</v>
      </c>
      <c r="K356" s="6"/>
      <c r="L356" s="6"/>
    </row>
    <row r="357" spans="1:12" x14ac:dyDescent="0.25">
      <c r="A357" s="1">
        <v>43679</v>
      </c>
      <c r="B357" s="2" t="s">
        <v>1714</v>
      </c>
      <c r="C357" s="2">
        <v>13288</v>
      </c>
      <c r="E357" s="6">
        <v>2019</v>
      </c>
      <c r="F357" s="6">
        <v>8</v>
      </c>
      <c r="G357" s="6">
        <f t="shared" ca="1" si="20"/>
        <v>13</v>
      </c>
      <c r="H357">
        <f t="shared" ca="1" si="21"/>
        <v>52738</v>
      </c>
      <c r="I357" s="7">
        <f t="shared" ca="1" si="22"/>
        <v>43690</v>
      </c>
      <c r="J357" s="6" t="str">
        <f t="shared" ca="1" si="23"/>
        <v>DEMISSAO</v>
      </c>
      <c r="K357" s="6"/>
      <c r="L357" s="6"/>
    </row>
    <row r="358" spans="1:12" x14ac:dyDescent="0.25">
      <c r="A358" s="1">
        <v>43686</v>
      </c>
      <c r="B358" s="2" t="s">
        <v>1712</v>
      </c>
      <c r="C358" s="2">
        <v>57550</v>
      </c>
      <c r="E358" s="6">
        <v>2019</v>
      </c>
      <c r="F358" s="6">
        <v>8</v>
      </c>
      <c r="G358" s="6">
        <f t="shared" ca="1" si="20"/>
        <v>10</v>
      </c>
      <c r="H358">
        <f t="shared" ca="1" si="21"/>
        <v>86539</v>
      </c>
      <c r="I358" s="7">
        <f t="shared" ca="1" si="22"/>
        <v>43687</v>
      </c>
      <c r="J358" s="6" t="str">
        <f t="shared" ca="1" si="23"/>
        <v>DEMISSAO</v>
      </c>
      <c r="K358" s="6"/>
      <c r="L358" s="6"/>
    </row>
    <row r="359" spans="1:12" x14ac:dyDescent="0.25">
      <c r="A359" s="1">
        <v>43679</v>
      </c>
      <c r="B359" s="2" t="s">
        <v>1714</v>
      </c>
      <c r="C359" s="2">
        <v>11134</v>
      </c>
      <c r="E359" s="6">
        <v>2019</v>
      </c>
      <c r="F359" s="6">
        <v>8</v>
      </c>
      <c r="G359" s="6">
        <f t="shared" ca="1" si="20"/>
        <v>6</v>
      </c>
      <c r="H359">
        <f t="shared" ca="1" si="21"/>
        <v>46434</v>
      </c>
      <c r="I359" s="7">
        <f t="shared" ca="1" si="22"/>
        <v>43683</v>
      </c>
      <c r="J359" s="6" t="str">
        <f t="shared" ca="1" si="23"/>
        <v>ADMISSAO</v>
      </c>
      <c r="K359" s="6"/>
      <c r="L359" s="6"/>
    </row>
    <row r="360" spans="1:12" x14ac:dyDescent="0.25">
      <c r="A360" s="1">
        <v>43689</v>
      </c>
      <c r="B360" s="2" t="s">
        <v>1712</v>
      </c>
      <c r="C360" s="2">
        <v>30608</v>
      </c>
      <c r="E360" s="6">
        <v>2019</v>
      </c>
      <c r="F360" s="6">
        <v>8</v>
      </c>
      <c r="G360" s="6">
        <f t="shared" ca="1" si="20"/>
        <v>9</v>
      </c>
      <c r="H360">
        <f t="shared" ca="1" si="21"/>
        <v>17612</v>
      </c>
      <c r="I360" s="7">
        <f t="shared" ca="1" si="22"/>
        <v>43686</v>
      </c>
      <c r="J360" s="6" t="str">
        <f t="shared" ca="1" si="23"/>
        <v>DEMISSAO</v>
      </c>
      <c r="K360" s="6"/>
      <c r="L360" s="6"/>
    </row>
    <row r="361" spans="1:12" x14ac:dyDescent="0.25">
      <c r="A361" s="1">
        <v>43683</v>
      </c>
      <c r="B361" s="2" t="s">
        <v>1712</v>
      </c>
      <c r="C361" s="2">
        <v>54999</v>
      </c>
      <c r="E361" s="6">
        <v>2019</v>
      </c>
      <c r="F361" s="6">
        <v>8</v>
      </c>
      <c r="G361" s="6">
        <f t="shared" ca="1" si="20"/>
        <v>19</v>
      </c>
      <c r="H361">
        <f t="shared" ca="1" si="21"/>
        <v>20663</v>
      </c>
      <c r="I361" s="7">
        <f t="shared" ca="1" si="22"/>
        <v>43696</v>
      </c>
      <c r="J361" s="6" t="str">
        <f t="shared" ca="1" si="23"/>
        <v>DEMISSAO</v>
      </c>
      <c r="K361" s="6"/>
      <c r="L361" s="6"/>
    </row>
    <row r="362" spans="1:12" x14ac:dyDescent="0.25">
      <c r="A362" s="1">
        <v>43696</v>
      </c>
      <c r="B362" s="2" t="s">
        <v>1712</v>
      </c>
      <c r="C362" s="2">
        <v>19381</v>
      </c>
      <c r="E362" s="6">
        <v>2019</v>
      </c>
      <c r="F362" s="6">
        <v>8</v>
      </c>
      <c r="G362" s="6">
        <f t="shared" ca="1" si="20"/>
        <v>8</v>
      </c>
      <c r="H362">
        <f t="shared" ca="1" si="21"/>
        <v>16097</v>
      </c>
      <c r="I362" s="7">
        <f t="shared" ca="1" si="22"/>
        <v>43685</v>
      </c>
      <c r="J362" s="6" t="str">
        <f t="shared" ca="1" si="23"/>
        <v>DEMISSAO</v>
      </c>
      <c r="K362" s="6"/>
      <c r="L362" s="6"/>
    </row>
    <row r="363" spans="1:12" x14ac:dyDescent="0.25">
      <c r="A363" s="1">
        <v>43683</v>
      </c>
      <c r="B363" s="2" t="s">
        <v>1712</v>
      </c>
      <c r="C363" s="2">
        <v>47420</v>
      </c>
      <c r="E363" s="6">
        <v>2019</v>
      </c>
      <c r="F363" s="6">
        <v>8</v>
      </c>
      <c r="G363" s="6">
        <f t="shared" ca="1" si="20"/>
        <v>19</v>
      </c>
      <c r="H363">
        <f t="shared" ca="1" si="21"/>
        <v>28140</v>
      </c>
      <c r="I363" s="7">
        <f t="shared" ca="1" si="22"/>
        <v>43696</v>
      </c>
      <c r="J363" s="6" t="str">
        <f t="shared" ca="1" si="23"/>
        <v>ADMISSAO</v>
      </c>
      <c r="K363" s="6"/>
      <c r="L363" s="6"/>
    </row>
    <row r="364" spans="1:12" x14ac:dyDescent="0.25">
      <c r="A364" s="1">
        <v>43689</v>
      </c>
      <c r="B364" s="2" t="s">
        <v>1714</v>
      </c>
      <c r="C364" s="2">
        <v>67232</v>
      </c>
      <c r="E364" s="6">
        <v>2019</v>
      </c>
      <c r="F364" s="6">
        <v>8</v>
      </c>
      <c r="G364" s="6">
        <f t="shared" ca="1" si="20"/>
        <v>6</v>
      </c>
      <c r="H364">
        <f t="shared" ca="1" si="21"/>
        <v>22986</v>
      </c>
      <c r="I364" s="7">
        <f t="shared" ca="1" si="22"/>
        <v>43683</v>
      </c>
      <c r="J364" s="6" t="str">
        <f t="shared" ca="1" si="23"/>
        <v>DEMISSAO</v>
      </c>
      <c r="K364" s="6"/>
      <c r="L364" s="6"/>
    </row>
    <row r="365" spans="1:12" x14ac:dyDescent="0.25">
      <c r="A365" s="1">
        <v>43680</v>
      </c>
      <c r="B365" s="2" t="s">
        <v>1712</v>
      </c>
      <c r="C365" s="2">
        <v>11233</v>
      </c>
      <c r="E365" s="6">
        <v>2019</v>
      </c>
      <c r="F365" s="6">
        <v>8</v>
      </c>
      <c r="G365" s="6">
        <f t="shared" ca="1" si="20"/>
        <v>1</v>
      </c>
      <c r="H365">
        <f t="shared" ca="1" si="21"/>
        <v>75541</v>
      </c>
      <c r="I365" s="7">
        <f t="shared" ca="1" si="22"/>
        <v>43678</v>
      </c>
      <c r="J365" s="6" t="str">
        <f t="shared" ca="1" si="23"/>
        <v>ADMISSAO</v>
      </c>
      <c r="K365" s="6"/>
      <c r="L365" s="6"/>
    </row>
    <row r="366" spans="1:12" x14ac:dyDescent="0.25">
      <c r="A366" s="1">
        <v>43678</v>
      </c>
      <c r="B366" s="2" t="s">
        <v>1714</v>
      </c>
      <c r="C366" s="2">
        <v>61983</v>
      </c>
      <c r="E366" s="6">
        <v>2019</v>
      </c>
      <c r="F366" s="6">
        <v>8</v>
      </c>
      <c r="G366" s="6">
        <f t="shared" ca="1" si="20"/>
        <v>19</v>
      </c>
      <c r="H366">
        <f t="shared" ca="1" si="21"/>
        <v>79338</v>
      </c>
      <c r="I366" s="7">
        <f t="shared" ca="1" si="22"/>
        <v>43696</v>
      </c>
      <c r="J366" s="6" t="str">
        <f t="shared" ca="1" si="23"/>
        <v>DEMISSAO</v>
      </c>
      <c r="K366" s="6"/>
      <c r="L366" s="6"/>
    </row>
    <row r="367" spans="1:12" x14ac:dyDescent="0.25">
      <c r="A367" s="1">
        <v>43688</v>
      </c>
      <c r="B367" s="2" t="s">
        <v>1714</v>
      </c>
      <c r="C367" s="2">
        <v>16498</v>
      </c>
      <c r="E367" s="6">
        <v>2019</v>
      </c>
      <c r="F367" s="6">
        <v>8</v>
      </c>
      <c r="G367" s="6">
        <f t="shared" ca="1" si="20"/>
        <v>18</v>
      </c>
      <c r="H367">
        <f t="shared" ca="1" si="21"/>
        <v>68596</v>
      </c>
      <c r="I367" s="7">
        <f t="shared" ca="1" si="22"/>
        <v>43695</v>
      </c>
      <c r="J367" s="6" t="str">
        <f t="shared" ca="1" si="23"/>
        <v>DEMISSAO</v>
      </c>
      <c r="K367" s="6"/>
      <c r="L367" s="6"/>
    </row>
    <row r="368" spans="1:12" x14ac:dyDescent="0.25">
      <c r="A368" s="1">
        <v>43696</v>
      </c>
      <c r="B368" s="2" t="s">
        <v>1712</v>
      </c>
      <c r="C368" s="2">
        <v>72668</v>
      </c>
      <c r="E368" s="6">
        <v>2019</v>
      </c>
      <c r="F368" s="6">
        <v>8</v>
      </c>
      <c r="G368" s="6">
        <f t="shared" ca="1" si="20"/>
        <v>13</v>
      </c>
      <c r="H368">
        <f t="shared" ca="1" si="21"/>
        <v>25624</v>
      </c>
      <c r="I368" s="7">
        <f t="shared" ca="1" si="22"/>
        <v>43690</v>
      </c>
      <c r="J368" s="6" t="str">
        <f t="shared" ca="1" si="23"/>
        <v>ADMISSAO</v>
      </c>
      <c r="K368" s="6"/>
      <c r="L368" s="6"/>
    </row>
    <row r="369" spans="1:12" x14ac:dyDescent="0.25">
      <c r="A369" s="1">
        <v>43682</v>
      </c>
      <c r="B369" s="2" t="s">
        <v>1712</v>
      </c>
      <c r="C369" s="2">
        <v>15670</v>
      </c>
      <c r="E369" s="6">
        <v>2019</v>
      </c>
      <c r="F369" s="6">
        <v>8</v>
      </c>
      <c r="G369" s="6">
        <f t="shared" ca="1" si="20"/>
        <v>20</v>
      </c>
      <c r="H369">
        <f t="shared" ca="1" si="21"/>
        <v>15108</v>
      </c>
      <c r="I369" s="7">
        <f t="shared" ca="1" si="22"/>
        <v>43697</v>
      </c>
      <c r="J369" s="6" t="str">
        <f t="shared" ca="1" si="23"/>
        <v>ADMISSAO</v>
      </c>
      <c r="K369" s="6"/>
      <c r="L369" s="6"/>
    </row>
    <row r="370" spans="1:12" x14ac:dyDescent="0.25">
      <c r="A370" s="1">
        <v>43694</v>
      </c>
      <c r="B370" s="2" t="s">
        <v>1712</v>
      </c>
      <c r="C370" s="2">
        <v>28828</v>
      </c>
      <c r="E370" s="6">
        <v>2019</v>
      </c>
      <c r="F370" s="6">
        <v>8</v>
      </c>
      <c r="G370" s="6">
        <f t="shared" ca="1" si="20"/>
        <v>11</v>
      </c>
      <c r="H370">
        <f t="shared" ca="1" si="21"/>
        <v>45682</v>
      </c>
      <c r="I370" s="7">
        <f t="shared" ca="1" si="22"/>
        <v>43688</v>
      </c>
      <c r="J370" s="6" t="str">
        <f t="shared" ca="1" si="23"/>
        <v>ADMISSAO</v>
      </c>
      <c r="K370" s="6"/>
      <c r="L370" s="6"/>
    </row>
    <row r="371" spans="1:12" x14ac:dyDescent="0.25">
      <c r="A371" s="1">
        <v>43679</v>
      </c>
      <c r="B371" s="2" t="s">
        <v>1712</v>
      </c>
      <c r="C371" s="2">
        <v>51517</v>
      </c>
      <c r="E371" s="6">
        <v>2019</v>
      </c>
      <c r="F371" s="6">
        <v>8</v>
      </c>
      <c r="G371" s="6">
        <f t="shared" ca="1" si="20"/>
        <v>3</v>
      </c>
      <c r="H371">
        <f t="shared" ca="1" si="21"/>
        <v>13447</v>
      </c>
      <c r="I371" s="7">
        <f t="shared" ca="1" si="22"/>
        <v>43680</v>
      </c>
      <c r="J371" s="6" t="str">
        <f t="shared" ca="1" si="23"/>
        <v>DEMISSAO</v>
      </c>
      <c r="K371" s="6"/>
      <c r="L371" s="6"/>
    </row>
    <row r="372" spans="1:12" x14ac:dyDescent="0.25">
      <c r="A372" s="1">
        <v>43693</v>
      </c>
      <c r="B372" s="2" t="s">
        <v>1714</v>
      </c>
      <c r="C372" s="2">
        <v>65130</v>
      </c>
      <c r="E372" s="6">
        <v>2019</v>
      </c>
      <c r="F372" s="6">
        <v>8</v>
      </c>
      <c r="G372" s="6">
        <f t="shared" ca="1" si="20"/>
        <v>2</v>
      </c>
      <c r="H372">
        <f t="shared" ca="1" si="21"/>
        <v>14056</v>
      </c>
      <c r="I372" s="7">
        <f t="shared" ca="1" si="22"/>
        <v>43679</v>
      </c>
      <c r="J372" s="6" t="str">
        <f t="shared" ca="1" si="23"/>
        <v>ADMISSAO</v>
      </c>
      <c r="K372" s="6"/>
      <c r="L372" s="6"/>
    </row>
    <row r="373" spans="1:12" x14ac:dyDescent="0.25">
      <c r="A373" s="1">
        <v>43692</v>
      </c>
      <c r="B373" s="2" t="s">
        <v>1712</v>
      </c>
      <c r="C373" s="2">
        <v>54797</v>
      </c>
      <c r="E373" s="6">
        <v>2019</v>
      </c>
      <c r="F373" s="6">
        <v>8</v>
      </c>
      <c r="G373" s="6">
        <f t="shared" ca="1" si="20"/>
        <v>16</v>
      </c>
      <c r="H373">
        <f t="shared" ca="1" si="21"/>
        <v>60532</v>
      </c>
      <c r="I373" s="7">
        <f t="shared" ca="1" si="22"/>
        <v>43693</v>
      </c>
      <c r="J373" s="6" t="str">
        <f t="shared" ca="1" si="23"/>
        <v>DEMISSAO</v>
      </c>
      <c r="K373" s="6"/>
      <c r="L373" s="6"/>
    </row>
    <row r="374" spans="1:12" x14ac:dyDescent="0.25">
      <c r="A374" s="1">
        <v>43685</v>
      </c>
      <c r="B374" s="2" t="s">
        <v>1714</v>
      </c>
      <c r="C374" s="2">
        <v>39437</v>
      </c>
      <c r="E374" s="6">
        <v>2019</v>
      </c>
      <c r="F374" s="6">
        <v>8</v>
      </c>
      <c r="G374" s="6">
        <f t="shared" ca="1" si="20"/>
        <v>17</v>
      </c>
      <c r="H374">
        <f t="shared" ca="1" si="21"/>
        <v>24588</v>
      </c>
      <c r="I374" s="7">
        <f t="shared" ca="1" si="22"/>
        <v>43694</v>
      </c>
      <c r="J374" s="6" t="str">
        <f t="shared" ca="1" si="23"/>
        <v>DEMISSAO</v>
      </c>
      <c r="K374" s="6"/>
      <c r="L374" s="6"/>
    </row>
    <row r="375" spans="1:12" x14ac:dyDescent="0.25">
      <c r="A375" s="1">
        <v>43685</v>
      </c>
      <c r="B375" s="2" t="s">
        <v>1712</v>
      </c>
      <c r="C375" s="2">
        <v>51148</v>
      </c>
      <c r="E375" s="6">
        <v>2019</v>
      </c>
      <c r="F375" s="6">
        <v>8</v>
      </c>
      <c r="G375" s="6">
        <f t="shared" ca="1" si="20"/>
        <v>11</v>
      </c>
      <c r="H375">
        <f t="shared" ca="1" si="21"/>
        <v>10535</v>
      </c>
      <c r="I375" s="7">
        <f t="shared" ca="1" si="22"/>
        <v>43688</v>
      </c>
      <c r="J375" s="6" t="str">
        <f t="shared" ca="1" si="23"/>
        <v>ADMISSAO</v>
      </c>
      <c r="K375" s="6"/>
      <c r="L375" s="6"/>
    </row>
    <row r="376" spans="1:12" x14ac:dyDescent="0.25">
      <c r="A376" s="1">
        <v>43685</v>
      </c>
      <c r="B376" s="2" t="s">
        <v>1712</v>
      </c>
      <c r="C376" s="2">
        <v>84042</v>
      </c>
      <c r="E376" s="6">
        <v>2019</v>
      </c>
      <c r="F376" s="6">
        <v>8</v>
      </c>
      <c r="G376" s="6">
        <f t="shared" ca="1" si="20"/>
        <v>2</v>
      </c>
      <c r="H376">
        <f t="shared" ca="1" si="21"/>
        <v>14558</v>
      </c>
      <c r="I376" s="7">
        <f t="shared" ca="1" si="22"/>
        <v>43679</v>
      </c>
      <c r="J376" s="6" t="str">
        <f t="shared" ca="1" si="23"/>
        <v>ADMISSAO</v>
      </c>
      <c r="K376" s="6"/>
      <c r="L376" s="6"/>
    </row>
    <row r="377" spans="1:12" x14ac:dyDescent="0.25">
      <c r="A377" s="1">
        <v>43689</v>
      </c>
      <c r="B377" s="2" t="s">
        <v>1712</v>
      </c>
      <c r="C377" s="2">
        <v>68280</v>
      </c>
      <c r="E377" s="6">
        <v>2019</v>
      </c>
      <c r="F377" s="6">
        <v>8</v>
      </c>
      <c r="G377" s="6">
        <f t="shared" ca="1" si="20"/>
        <v>12</v>
      </c>
      <c r="H377">
        <f t="shared" ca="1" si="21"/>
        <v>87308</v>
      </c>
      <c r="I377" s="7">
        <f t="shared" ca="1" si="22"/>
        <v>43689</v>
      </c>
      <c r="J377" s="6" t="str">
        <f t="shared" ca="1" si="23"/>
        <v>DEMISSAO</v>
      </c>
      <c r="K377" s="6"/>
      <c r="L377" s="6"/>
    </row>
    <row r="378" spans="1:12" x14ac:dyDescent="0.25">
      <c r="A378" s="1">
        <v>43696</v>
      </c>
      <c r="B378" s="2" t="s">
        <v>1714</v>
      </c>
      <c r="C378" s="2">
        <v>30681</v>
      </c>
      <c r="E378" s="6">
        <v>2019</v>
      </c>
      <c r="F378" s="6">
        <v>8</v>
      </c>
      <c r="G378" s="6">
        <f t="shared" ca="1" si="20"/>
        <v>12</v>
      </c>
      <c r="H378">
        <f t="shared" ca="1" si="21"/>
        <v>58792</v>
      </c>
      <c r="I378" s="7">
        <f t="shared" ca="1" si="22"/>
        <v>43689</v>
      </c>
      <c r="J378" s="6" t="str">
        <f t="shared" ca="1" si="23"/>
        <v>DEMISSAO</v>
      </c>
      <c r="K378" s="6"/>
      <c r="L378" s="6"/>
    </row>
    <row r="379" spans="1:12" x14ac:dyDescent="0.25">
      <c r="A379" s="1">
        <v>43682</v>
      </c>
      <c r="B379" s="2" t="s">
        <v>1712</v>
      </c>
      <c r="C379" s="2">
        <v>54214</v>
      </c>
      <c r="E379" s="6">
        <v>2019</v>
      </c>
      <c r="F379" s="6">
        <v>8</v>
      </c>
      <c r="G379" s="6">
        <f t="shared" ca="1" si="20"/>
        <v>11</v>
      </c>
      <c r="H379">
        <f t="shared" ca="1" si="21"/>
        <v>34009</v>
      </c>
      <c r="I379" s="7">
        <f t="shared" ca="1" si="22"/>
        <v>43688</v>
      </c>
      <c r="J379" s="6" t="str">
        <f t="shared" ca="1" si="23"/>
        <v>ADMISSAO</v>
      </c>
      <c r="K379" s="6"/>
      <c r="L379" s="6"/>
    </row>
    <row r="380" spans="1:12" x14ac:dyDescent="0.25">
      <c r="A380" s="1">
        <v>43691</v>
      </c>
      <c r="B380" s="2" t="s">
        <v>1712</v>
      </c>
      <c r="C380" s="2">
        <v>75044</v>
      </c>
      <c r="E380" s="6">
        <v>2019</v>
      </c>
      <c r="F380" s="6">
        <v>8</v>
      </c>
      <c r="G380" s="6">
        <f t="shared" ca="1" si="20"/>
        <v>17</v>
      </c>
      <c r="H380">
        <f t="shared" ca="1" si="21"/>
        <v>67122</v>
      </c>
      <c r="I380" s="7">
        <f t="shared" ca="1" si="22"/>
        <v>43694</v>
      </c>
      <c r="J380" s="6" t="str">
        <f t="shared" ca="1" si="23"/>
        <v>DEMISSAO</v>
      </c>
      <c r="K380" s="6"/>
      <c r="L380" s="6"/>
    </row>
    <row r="381" spans="1:12" x14ac:dyDescent="0.25">
      <c r="A381" s="1">
        <v>43682</v>
      </c>
      <c r="B381" s="2" t="s">
        <v>1714</v>
      </c>
      <c r="C381" s="2">
        <v>54001</v>
      </c>
      <c r="E381" s="6">
        <v>2019</v>
      </c>
      <c r="F381" s="6">
        <v>8</v>
      </c>
      <c r="G381" s="6">
        <f t="shared" ca="1" si="20"/>
        <v>5</v>
      </c>
      <c r="H381">
        <f t="shared" ca="1" si="21"/>
        <v>93488</v>
      </c>
      <c r="I381" s="7">
        <f t="shared" ca="1" si="22"/>
        <v>43682</v>
      </c>
      <c r="J381" s="6" t="str">
        <f t="shared" ca="1" si="23"/>
        <v>DEMISSAO</v>
      </c>
      <c r="K381" s="6"/>
      <c r="L381" s="6"/>
    </row>
    <row r="382" spans="1:12" x14ac:dyDescent="0.25">
      <c r="A382" s="1">
        <v>43686</v>
      </c>
      <c r="B382" s="2" t="s">
        <v>1714</v>
      </c>
      <c r="C382" s="2">
        <v>53903</v>
      </c>
      <c r="E382" s="6">
        <v>2019</v>
      </c>
      <c r="F382" s="6">
        <v>8</v>
      </c>
      <c r="G382" s="6">
        <f t="shared" ca="1" si="20"/>
        <v>4</v>
      </c>
      <c r="H382">
        <f t="shared" ca="1" si="21"/>
        <v>15887</v>
      </c>
      <c r="I382" s="7">
        <f t="shared" ca="1" si="22"/>
        <v>43681</v>
      </c>
      <c r="J382" s="6" t="str">
        <f t="shared" ca="1" si="23"/>
        <v>ADMISSAO</v>
      </c>
      <c r="K382" s="6"/>
      <c r="L382" s="6"/>
    </row>
    <row r="383" spans="1:12" x14ac:dyDescent="0.25">
      <c r="A383" s="1">
        <v>43694</v>
      </c>
      <c r="B383" s="2" t="s">
        <v>1714</v>
      </c>
      <c r="C383" s="2">
        <v>24213</v>
      </c>
      <c r="E383" s="6">
        <v>2019</v>
      </c>
      <c r="F383" s="6">
        <v>8</v>
      </c>
      <c r="G383" s="6">
        <f t="shared" ca="1" si="20"/>
        <v>9</v>
      </c>
      <c r="H383">
        <f t="shared" ca="1" si="21"/>
        <v>89116</v>
      </c>
      <c r="I383" s="7">
        <f t="shared" ca="1" si="22"/>
        <v>43686</v>
      </c>
      <c r="J383" s="6" t="str">
        <f t="shared" ca="1" si="23"/>
        <v>DEMISSAO</v>
      </c>
      <c r="K383" s="6"/>
      <c r="L383" s="6"/>
    </row>
    <row r="384" spans="1:12" x14ac:dyDescent="0.25">
      <c r="A384" s="1">
        <v>43689</v>
      </c>
      <c r="B384" s="2" t="s">
        <v>1714</v>
      </c>
      <c r="C384" s="2">
        <v>32825</v>
      </c>
      <c r="E384" s="6">
        <v>2019</v>
      </c>
      <c r="F384" s="6">
        <v>8</v>
      </c>
      <c r="G384" s="6">
        <f t="shared" ca="1" si="20"/>
        <v>13</v>
      </c>
      <c r="H384">
        <f t="shared" ca="1" si="21"/>
        <v>97169</v>
      </c>
      <c r="I384" s="7">
        <f t="shared" ca="1" si="22"/>
        <v>43690</v>
      </c>
      <c r="J384" s="6" t="str">
        <f t="shared" ca="1" si="23"/>
        <v>ADMISSAO</v>
      </c>
      <c r="K384" s="6"/>
      <c r="L384" s="6"/>
    </row>
    <row r="385" spans="1:12" x14ac:dyDescent="0.25">
      <c r="A385" s="1">
        <v>43692</v>
      </c>
      <c r="B385" s="2" t="s">
        <v>1714</v>
      </c>
      <c r="C385" s="2">
        <v>39105</v>
      </c>
      <c r="E385" s="6">
        <v>2019</v>
      </c>
      <c r="F385" s="6">
        <v>8</v>
      </c>
      <c r="G385" s="6">
        <f t="shared" ca="1" si="20"/>
        <v>3</v>
      </c>
      <c r="H385">
        <f t="shared" ca="1" si="21"/>
        <v>91868</v>
      </c>
      <c r="I385" s="7">
        <f t="shared" ca="1" si="22"/>
        <v>43680</v>
      </c>
      <c r="J385" s="6" t="str">
        <f t="shared" ca="1" si="23"/>
        <v>DEMISSAO</v>
      </c>
      <c r="K385" s="6"/>
      <c r="L385" s="6"/>
    </row>
    <row r="386" spans="1:12" x14ac:dyDescent="0.25">
      <c r="A386" s="1">
        <v>43696</v>
      </c>
      <c r="B386" s="2" t="s">
        <v>1714</v>
      </c>
      <c r="C386" s="2">
        <v>13840</v>
      </c>
      <c r="E386" s="6">
        <v>2019</v>
      </c>
      <c r="F386" s="6">
        <v>8</v>
      </c>
      <c r="G386" s="6">
        <f t="shared" ca="1" si="20"/>
        <v>19</v>
      </c>
      <c r="H386">
        <f t="shared" ca="1" si="21"/>
        <v>86101</v>
      </c>
      <c r="I386" s="7">
        <f t="shared" ca="1" si="22"/>
        <v>43696</v>
      </c>
      <c r="J386" s="6" t="str">
        <f t="shared" ca="1" si="23"/>
        <v>ADMISSAO</v>
      </c>
      <c r="K386" s="6"/>
      <c r="L386" s="6"/>
    </row>
    <row r="387" spans="1:12" x14ac:dyDescent="0.25">
      <c r="A387" s="1">
        <v>43690</v>
      </c>
      <c r="B387" s="2" t="s">
        <v>1714</v>
      </c>
      <c r="C387" s="2">
        <v>47020</v>
      </c>
      <c r="E387" s="6">
        <v>2019</v>
      </c>
      <c r="F387" s="6">
        <v>8</v>
      </c>
      <c r="G387" s="6">
        <f t="shared" ref="G387:G450" ca="1" si="24">RANDBETWEEN(1,20)</f>
        <v>1</v>
      </c>
      <c r="H387">
        <f t="shared" ref="H387:H450" ca="1" si="25">RANDBETWEEN(10000,100000)</f>
        <v>92280</v>
      </c>
      <c r="I387" s="7">
        <f t="shared" ref="I387:I450" ca="1" si="26">DATE(E387,F387,G387)</f>
        <v>43678</v>
      </c>
      <c r="J387" s="6" t="str">
        <f t="shared" ref="J387:J450" ca="1" si="27">VLOOKUP(RANDBETWEEN(1,2),$K$2:$L$4,2,TRUE)</f>
        <v>ADMISSAO</v>
      </c>
      <c r="K387" s="6"/>
      <c r="L387" s="6"/>
    </row>
    <row r="388" spans="1:12" x14ac:dyDescent="0.25">
      <c r="A388" s="1">
        <v>43690</v>
      </c>
      <c r="B388" s="2" t="s">
        <v>1714</v>
      </c>
      <c r="C388" s="2">
        <v>92027</v>
      </c>
      <c r="E388" s="6">
        <v>2019</v>
      </c>
      <c r="F388" s="6">
        <v>8</v>
      </c>
      <c r="G388" s="6">
        <f t="shared" ca="1" si="24"/>
        <v>18</v>
      </c>
      <c r="H388">
        <f t="shared" ca="1" si="25"/>
        <v>68489</v>
      </c>
      <c r="I388" s="7">
        <f t="shared" ca="1" si="26"/>
        <v>43695</v>
      </c>
      <c r="J388" s="6" t="str">
        <f t="shared" ca="1" si="27"/>
        <v>DEMISSAO</v>
      </c>
      <c r="K388" s="6"/>
      <c r="L388" s="6"/>
    </row>
    <row r="389" spans="1:12" x14ac:dyDescent="0.25">
      <c r="A389" s="1">
        <v>43695</v>
      </c>
      <c r="B389" s="2" t="s">
        <v>1712</v>
      </c>
      <c r="C389" s="2">
        <v>13360</v>
      </c>
      <c r="E389" s="6">
        <v>2019</v>
      </c>
      <c r="F389" s="6">
        <v>8</v>
      </c>
      <c r="G389" s="6">
        <f t="shared" ca="1" si="24"/>
        <v>10</v>
      </c>
      <c r="H389">
        <f t="shared" ca="1" si="25"/>
        <v>22197</v>
      </c>
      <c r="I389" s="7">
        <f t="shared" ca="1" si="26"/>
        <v>43687</v>
      </c>
      <c r="J389" s="6" t="str">
        <f t="shared" ca="1" si="27"/>
        <v>DEMISSAO</v>
      </c>
      <c r="K389" s="6"/>
      <c r="L389" s="6"/>
    </row>
    <row r="390" spans="1:12" x14ac:dyDescent="0.25">
      <c r="A390" s="1">
        <v>43692</v>
      </c>
      <c r="B390" s="2" t="s">
        <v>1712</v>
      </c>
      <c r="C390" s="2">
        <v>84502</v>
      </c>
      <c r="E390" s="6">
        <v>2019</v>
      </c>
      <c r="F390" s="6">
        <v>8</v>
      </c>
      <c r="G390" s="6">
        <f t="shared" ca="1" si="24"/>
        <v>7</v>
      </c>
      <c r="H390">
        <f t="shared" ca="1" si="25"/>
        <v>46717</v>
      </c>
      <c r="I390" s="7">
        <f t="shared" ca="1" si="26"/>
        <v>43684</v>
      </c>
      <c r="J390" s="6" t="str">
        <f t="shared" ca="1" si="27"/>
        <v>ADMISSAO</v>
      </c>
      <c r="K390" s="6"/>
      <c r="L390" s="6"/>
    </row>
    <row r="391" spans="1:12" x14ac:dyDescent="0.25">
      <c r="A391" s="1">
        <v>43690</v>
      </c>
      <c r="B391" s="2" t="s">
        <v>1714</v>
      </c>
      <c r="C391" s="2">
        <v>82421</v>
      </c>
      <c r="E391" s="6">
        <v>2019</v>
      </c>
      <c r="F391" s="6">
        <v>8</v>
      </c>
      <c r="G391" s="6">
        <f t="shared" ca="1" si="24"/>
        <v>15</v>
      </c>
      <c r="H391">
        <f t="shared" ca="1" si="25"/>
        <v>15295</v>
      </c>
      <c r="I391" s="7">
        <f t="shared" ca="1" si="26"/>
        <v>43692</v>
      </c>
      <c r="J391" s="6" t="str">
        <f t="shared" ca="1" si="27"/>
        <v>DEMISSAO</v>
      </c>
      <c r="K391" s="6"/>
      <c r="L391" s="6"/>
    </row>
    <row r="392" spans="1:12" x14ac:dyDescent="0.25">
      <c r="A392" s="1">
        <v>43681</v>
      </c>
      <c r="B392" s="2" t="s">
        <v>1714</v>
      </c>
      <c r="C392" s="2">
        <v>66697</v>
      </c>
      <c r="E392" s="6">
        <v>2019</v>
      </c>
      <c r="F392" s="6">
        <v>8</v>
      </c>
      <c r="G392" s="6">
        <f t="shared" ca="1" si="24"/>
        <v>15</v>
      </c>
      <c r="H392">
        <f t="shared" ca="1" si="25"/>
        <v>56801</v>
      </c>
      <c r="I392" s="7">
        <f t="shared" ca="1" si="26"/>
        <v>43692</v>
      </c>
      <c r="J392" s="6" t="str">
        <f t="shared" ca="1" si="27"/>
        <v>DEMISSAO</v>
      </c>
      <c r="K392" s="6"/>
      <c r="L392" s="6"/>
    </row>
    <row r="393" spans="1:12" x14ac:dyDescent="0.25">
      <c r="A393" s="1">
        <v>43696</v>
      </c>
      <c r="B393" s="2" t="s">
        <v>1714</v>
      </c>
      <c r="C393" s="2">
        <v>46520</v>
      </c>
      <c r="E393" s="6">
        <v>2019</v>
      </c>
      <c r="F393" s="6">
        <v>8</v>
      </c>
      <c r="G393" s="6">
        <f t="shared" ca="1" si="24"/>
        <v>17</v>
      </c>
      <c r="H393">
        <f t="shared" ca="1" si="25"/>
        <v>10799</v>
      </c>
      <c r="I393" s="7">
        <f t="shared" ca="1" si="26"/>
        <v>43694</v>
      </c>
      <c r="J393" s="6" t="str">
        <f t="shared" ca="1" si="27"/>
        <v>ADMISSAO</v>
      </c>
      <c r="K393" s="6"/>
      <c r="L393" s="6"/>
    </row>
    <row r="394" spans="1:12" x14ac:dyDescent="0.25">
      <c r="A394" s="1">
        <v>43686</v>
      </c>
      <c r="B394" s="2" t="s">
        <v>1712</v>
      </c>
      <c r="C394" s="2">
        <v>65666</v>
      </c>
      <c r="E394" s="6">
        <v>2019</v>
      </c>
      <c r="F394" s="6">
        <v>8</v>
      </c>
      <c r="G394" s="6">
        <f t="shared" ca="1" si="24"/>
        <v>9</v>
      </c>
      <c r="H394">
        <f t="shared" ca="1" si="25"/>
        <v>80506</v>
      </c>
      <c r="I394" s="7">
        <f t="shared" ca="1" si="26"/>
        <v>43686</v>
      </c>
      <c r="J394" s="6" t="str">
        <f t="shared" ca="1" si="27"/>
        <v>DEMISSAO</v>
      </c>
      <c r="K394" s="6"/>
      <c r="L394" s="6"/>
    </row>
    <row r="395" spans="1:12" x14ac:dyDescent="0.25">
      <c r="A395" s="1">
        <v>43684</v>
      </c>
      <c r="B395" s="2" t="s">
        <v>1714</v>
      </c>
      <c r="C395" s="2">
        <v>25504</v>
      </c>
      <c r="E395" s="6">
        <v>2019</v>
      </c>
      <c r="F395" s="6">
        <v>8</v>
      </c>
      <c r="G395" s="6">
        <f t="shared" ca="1" si="24"/>
        <v>10</v>
      </c>
      <c r="H395">
        <f t="shared" ca="1" si="25"/>
        <v>82058</v>
      </c>
      <c r="I395" s="7">
        <f t="shared" ca="1" si="26"/>
        <v>43687</v>
      </c>
      <c r="J395" s="6" t="str">
        <f t="shared" ca="1" si="27"/>
        <v>ADMISSAO</v>
      </c>
      <c r="K395" s="6"/>
      <c r="L395" s="6"/>
    </row>
    <row r="396" spans="1:12" x14ac:dyDescent="0.25">
      <c r="A396" s="1">
        <v>43683</v>
      </c>
      <c r="B396" s="2" t="s">
        <v>1714</v>
      </c>
      <c r="C396" s="2">
        <v>14359</v>
      </c>
      <c r="E396" s="6">
        <v>2019</v>
      </c>
      <c r="F396" s="6">
        <v>8</v>
      </c>
      <c r="G396" s="6">
        <f t="shared" ca="1" si="24"/>
        <v>12</v>
      </c>
      <c r="H396">
        <f t="shared" ca="1" si="25"/>
        <v>86281</v>
      </c>
      <c r="I396" s="7">
        <f t="shared" ca="1" si="26"/>
        <v>43689</v>
      </c>
      <c r="J396" s="6" t="str">
        <f t="shared" ca="1" si="27"/>
        <v>DEMISSAO</v>
      </c>
      <c r="K396" s="6"/>
      <c r="L396" s="6"/>
    </row>
    <row r="397" spans="1:12" x14ac:dyDescent="0.25">
      <c r="A397" s="1">
        <v>43691</v>
      </c>
      <c r="B397" s="2" t="s">
        <v>1712</v>
      </c>
      <c r="C397" s="2">
        <v>57724</v>
      </c>
      <c r="E397" s="6">
        <v>2019</v>
      </c>
      <c r="F397" s="6">
        <v>8</v>
      </c>
      <c r="G397" s="6">
        <f t="shared" ca="1" si="24"/>
        <v>4</v>
      </c>
      <c r="H397">
        <f t="shared" ca="1" si="25"/>
        <v>52906</v>
      </c>
      <c r="I397" s="7">
        <f t="shared" ca="1" si="26"/>
        <v>43681</v>
      </c>
      <c r="J397" s="6" t="str">
        <f t="shared" ca="1" si="27"/>
        <v>DEMISSAO</v>
      </c>
      <c r="K397" s="6"/>
      <c r="L397" s="6"/>
    </row>
    <row r="398" spans="1:12" x14ac:dyDescent="0.25">
      <c r="A398" s="1">
        <v>43688</v>
      </c>
      <c r="B398" s="2" t="s">
        <v>1712</v>
      </c>
      <c r="C398" s="2">
        <v>71870</v>
      </c>
      <c r="E398" s="6">
        <v>2019</v>
      </c>
      <c r="F398" s="6">
        <v>8</v>
      </c>
      <c r="G398" s="6">
        <f t="shared" ca="1" si="24"/>
        <v>3</v>
      </c>
      <c r="H398">
        <f t="shared" ca="1" si="25"/>
        <v>44719</v>
      </c>
      <c r="I398" s="7">
        <f t="shared" ca="1" si="26"/>
        <v>43680</v>
      </c>
      <c r="J398" s="6" t="str">
        <f t="shared" ca="1" si="27"/>
        <v>DEMISSAO</v>
      </c>
      <c r="K398" s="6"/>
      <c r="L398" s="6"/>
    </row>
    <row r="399" spans="1:12" x14ac:dyDescent="0.25">
      <c r="A399" s="1">
        <v>43679</v>
      </c>
      <c r="B399" s="2" t="s">
        <v>1712</v>
      </c>
      <c r="C399" s="2">
        <v>15109</v>
      </c>
      <c r="E399" s="6">
        <v>2019</v>
      </c>
      <c r="F399" s="6">
        <v>8</v>
      </c>
      <c r="G399" s="6">
        <f t="shared" ca="1" si="24"/>
        <v>11</v>
      </c>
      <c r="H399">
        <f t="shared" ca="1" si="25"/>
        <v>17580</v>
      </c>
      <c r="I399" s="7">
        <f t="shared" ca="1" si="26"/>
        <v>43688</v>
      </c>
      <c r="J399" s="6" t="str">
        <f t="shared" ca="1" si="27"/>
        <v>ADMISSAO</v>
      </c>
      <c r="K399" s="6"/>
      <c r="L399" s="6"/>
    </row>
    <row r="400" spans="1:12" x14ac:dyDescent="0.25">
      <c r="A400" s="1">
        <v>43692</v>
      </c>
      <c r="B400" s="2" t="s">
        <v>1712</v>
      </c>
      <c r="C400" s="2">
        <v>74057</v>
      </c>
      <c r="E400" s="6">
        <v>2019</v>
      </c>
      <c r="F400" s="6">
        <v>8</v>
      </c>
      <c r="G400" s="6">
        <f t="shared" ca="1" si="24"/>
        <v>8</v>
      </c>
      <c r="H400">
        <f t="shared" ca="1" si="25"/>
        <v>85942</v>
      </c>
      <c r="I400" s="7">
        <f t="shared" ca="1" si="26"/>
        <v>43685</v>
      </c>
      <c r="J400" s="6" t="str">
        <f t="shared" ca="1" si="27"/>
        <v>ADMISSAO</v>
      </c>
      <c r="K400" s="6"/>
      <c r="L400" s="6"/>
    </row>
    <row r="401" spans="1:12" x14ac:dyDescent="0.25">
      <c r="A401" s="1">
        <v>43695</v>
      </c>
      <c r="B401" s="2" t="s">
        <v>1712</v>
      </c>
      <c r="C401" s="2">
        <v>87647</v>
      </c>
      <c r="E401" s="6">
        <v>2019</v>
      </c>
      <c r="F401" s="6">
        <v>8</v>
      </c>
      <c r="G401" s="6">
        <f t="shared" ca="1" si="24"/>
        <v>2</v>
      </c>
      <c r="H401">
        <f t="shared" ca="1" si="25"/>
        <v>39611</v>
      </c>
      <c r="I401" s="7">
        <f t="shared" ca="1" si="26"/>
        <v>43679</v>
      </c>
      <c r="J401" s="6" t="str">
        <f t="shared" ca="1" si="27"/>
        <v>ADMISSAO</v>
      </c>
      <c r="K401" s="6"/>
      <c r="L401" s="6"/>
    </row>
    <row r="402" spans="1:12" x14ac:dyDescent="0.25">
      <c r="A402" s="1">
        <v>43692</v>
      </c>
      <c r="B402" s="2" t="s">
        <v>1712</v>
      </c>
      <c r="C402" s="2">
        <v>16257</v>
      </c>
      <c r="E402" s="6">
        <v>2019</v>
      </c>
      <c r="F402" s="6">
        <v>8</v>
      </c>
      <c r="G402" s="6">
        <f t="shared" ca="1" si="24"/>
        <v>13</v>
      </c>
      <c r="H402">
        <f t="shared" ca="1" si="25"/>
        <v>87104</v>
      </c>
      <c r="I402" s="7">
        <f t="shared" ca="1" si="26"/>
        <v>43690</v>
      </c>
      <c r="J402" s="6" t="str">
        <f t="shared" ca="1" si="27"/>
        <v>DEMISSAO</v>
      </c>
      <c r="K402" s="6"/>
      <c r="L402" s="6"/>
    </row>
    <row r="403" spans="1:12" x14ac:dyDescent="0.25">
      <c r="A403" s="1">
        <v>43689</v>
      </c>
      <c r="B403" s="2" t="s">
        <v>1712</v>
      </c>
      <c r="C403" s="2">
        <v>93269</v>
      </c>
      <c r="E403" s="6">
        <v>2019</v>
      </c>
      <c r="F403" s="6">
        <v>8</v>
      </c>
      <c r="G403" s="6">
        <f t="shared" ca="1" si="24"/>
        <v>5</v>
      </c>
      <c r="H403">
        <f t="shared" ca="1" si="25"/>
        <v>58504</v>
      </c>
      <c r="I403" s="7">
        <f t="shared" ca="1" si="26"/>
        <v>43682</v>
      </c>
      <c r="J403" s="6" t="str">
        <f t="shared" ca="1" si="27"/>
        <v>ADMISSAO</v>
      </c>
      <c r="K403" s="6"/>
      <c r="L403" s="6"/>
    </row>
    <row r="404" spans="1:12" x14ac:dyDescent="0.25">
      <c r="A404" s="1">
        <v>43683</v>
      </c>
      <c r="B404" s="2" t="s">
        <v>1712</v>
      </c>
      <c r="C404" s="2">
        <v>58144</v>
      </c>
      <c r="E404" s="6">
        <v>2019</v>
      </c>
      <c r="F404" s="6">
        <v>8</v>
      </c>
      <c r="G404" s="6">
        <f t="shared" ca="1" si="24"/>
        <v>11</v>
      </c>
      <c r="H404">
        <f t="shared" ca="1" si="25"/>
        <v>43489</v>
      </c>
      <c r="I404" s="7">
        <f t="shared" ca="1" si="26"/>
        <v>43688</v>
      </c>
      <c r="J404" s="6" t="str">
        <f t="shared" ca="1" si="27"/>
        <v>ADMISSAO</v>
      </c>
      <c r="K404" s="6"/>
      <c r="L404" s="6"/>
    </row>
    <row r="405" spans="1:12" x14ac:dyDescent="0.25">
      <c r="A405" s="1">
        <v>43697</v>
      </c>
      <c r="B405" s="2" t="s">
        <v>1712</v>
      </c>
      <c r="C405" s="2">
        <v>26797</v>
      </c>
      <c r="E405" s="6">
        <v>2019</v>
      </c>
      <c r="F405" s="6">
        <v>8</v>
      </c>
      <c r="G405" s="6">
        <f t="shared" ca="1" si="24"/>
        <v>14</v>
      </c>
      <c r="H405">
        <f t="shared" ca="1" si="25"/>
        <v>78097</v>
      </c>
      <c r="I405" s="7">
        <f t="shared" ca="1" si="26"/>
        <v>43691</v>
      </c>
      <c r="J405" s="6" t="str">
        <f t="shared" ca="1" si="27"/>
        <v>DEMISSAO</v>
      </c>
      <c r="K405" s="6"/>
      <c r="L405" s="6"/>
    </row>
    <row r="406" spans="1:12" x14ac:dyDescent="0.25">
      <c r="A406" s="1">
        <v>43678</v>
      </c>
      <c r="B406" s="2" t="s">
        <v>1714</v>
      </c>
      <c r="C406" s="2">
        <v>60009</v>
      </c>
      <c r="E406" s="6">
        <v>2019</v>
      </c>
      <c r="F406" s="6">
        <v>8</v>
      </c>
      <c r="G406" s="6">
        <f t="shared" ca="1" si="24"/>
        <v>5</v>
      </c>
      <c r="H406">
        <f t="shared" ca="1" si="25"/>
        <v>42324</v>
      </c>
      <c r="I406" s="7">
        <f t="shared" ca="1" si="26"/>
        <v>43682</v>
      </c>
      <c r="J406" s="6" t="str">
        <f t="shared" ca="1" si="27"/>
        <v>ADMISSAO</v>
      </c>
      <c r="K406" s="6"/>
      <c r="L406" s="6"/>
    </row>
    <row r="407" spans="1:12" x14ac:dyDescent="0.25">
      <c r="A407" s="1">
        <v>43696</v>
      </c>
      <c r="B407" s="2" t="s">
        <v>1712</v>
      </c>
      <c r="C407" s="2">
        <v>64796</v>
      </c>
      <c r="E407" s="6">
        <v>2019</v>
      </c>
      <c r="F407" s="6">
        <v>8</v>
      </c>
      <c r="G407" s="6">
        <f t="shared" ca="1" si="24"/>
        <v>3</v>
      </c>
      <c r="H407">
        <f t="shared" ca="1" si="25"/>
        <v>80088</v>
      </c>
      <c r="I407" s="7">
        <f t="shared" ca="1" si="26"/>
        <v>43680</v>
      </c>
      <c r="J407" s="6" t="str">
        <f t="shared" ca="1" si="27"/>
        <v>ADMISSAO</v>
      </c>
      <c r="K407" s="6"/>
      <c r="L407" s="6"/>
    </row>
    <row r="408" spans="1:12" x14ac:dyDescent="0.25">
      <c r="A408" s="1">
        <v>43679</v>
      </c>
      <c r="B408" s="2" t="s">
        <v>1714</v>
      </c>
      <c r="C408" s="2">
        <v>89200</v>
      </c>
      <c r="E408" s="6">
        <v>2019</v>
      </c>
      <c r="F408" s="6">
        <v>8</v>
      </c>
      <c r="G408" s="6">
        <f t="shared" ca="1" si="24"/>
        <v>17</v>
      </c>
      <c r="H408">
        <f t="shared" ca="1" si="25"/>
        <v>35241</v>
      </c>
      <c r="I408" s="7">
        <f t="shared" ca="1" si="26"/>
        <v>43694</v>
      </c>
      <c r="J408" s="6" t="str">
        <f t="shared" ca="1" si="27"/>
        <v>DEMISSAO</v>
      </c>
      <c r="K408" s="6"/>
      <c r="L408" s="6"/>
    </row>
    <row r="409" spans="1:12" x14ac:dyDescent="0.25">
      <c r="A409" s="1">
        <v>43689</v>
      </c>
      <c r="B409" s="2" t="s">
        <v>1714</v>
      </c>
      <c r="C409" s="2">
        <v>65187</v>
      </c>
      <c r="E409" s="6">
        <v>2019</v>
      </c>
      <c r="F409" s="6">
        <v>8</v>
      </c>
      <c r="G409" s="6">
        <f t="shared" ca="1" si="24"/>
        <v>1</v>
      </c>
      <c r="H409">
        <f t="shared" ca="1" si="25"/>
        <v>90078</v>
      </c>
      <c r="I409" s="7">
        <f t="shared" ca="1" si="26"/>
        <v>43678</v>
      </c>
      <c r="J409" s="6" t="str">
        <f t="shared" ca="1" si="27"/>
        <v>ADMISSAO</v>
      </c>
      <c r="K409" s="6"/>
      <c r="L409" s="6"/>
    </row>
    <row r="410" spans="1:12" x14ac:dyDescent="0.25">
      <c r="A410" s="1">
        <v>43697</v>
      </c>
      <c r="B410" s="2" t="s">
        <v>1712</v>
      </c>
      <c r="C410" s="2">
        <v>39293</v>
      </c>
      <c r="E410" s="6">
        <v>2019</v>
      </c>
      <c r="F410" s="6">
        <v>8</v>
      </c>
      <c r="G410" s="6">
        <f t="shared" ca="1" si="24"/>
        <v>9</v>
      </c>
      <c r="H410">
        <f t="shared" ca="1" si="25"/>
        <v>68890</v>
      </c>
      <c r="I410" s="7">
        <f t="shared" ca="1" si="26"/>
        <v>43686</v>
      </c>
      <c r="J410" s="6" t="str">
        <f t="shared" ca="1" si="27"/>
        <v>DEMISSAO</v>
      </c>
      <c r="K410" s="6"/>
      <c r="L410" s="6"/>
    </row>
    <row r="411" spans="1:12" x14ac:dyDescent="0.25">
      <c r="A411" s="1">
        <v>43727</v>
      </c>
      <c r="B411" s="2" t="s">
        <v>1714</v>
      </c>
      <c r="C411" s="2">
        <v>55132</v>
      </c>
      <c r="E411" s="6">
        <v>2019</v>
      </c>
      <c r="F411" s="6">
        <v>9</v>
      </c>
      <c r="G411" s="6">
        <f t="shared" ca="1" si="24"/>
        <v>11</v>
      </c>
      <c r="H411">
        <f t="shared" ca="1" si="25"/>
        <v>73243</v>
      </c>
      <c r="I411" s="7">
        <f t="shared" ca="1" si="26"/>
        <v>43719</v>
      </c>
      <c r="J411" s="6" t="str">
        <f t="shared" ca="1" si="27"/>
        <v>DEMISSAO</v>
      </c>
      <c r="K411" s="6"/>
      <c r="L411" s="6"/>
    </row>
    <row r="412" spans="1:12" x14ac:dyDescent="0.25">
      <c r="A412" s="1">
        <v>43724</v>
      </c>
      <c r="B412" s="2" t="s">
        <v>1714</v>
      </c>
      <c r="C412" s="2">
        <v>74861</v>
      </c>
      <c r="E412" s="6">
        <v>2019</v>
      </c>
      <c r="F412" s="6">
        <v>9</v>
      </c>
      <c r="G412" s="6">
        <f t="shared" ca="1" si="24"/>
        <v>20</v>
      </c>
      <c r="H412">
        <f t="shared" ca="1" si="25"/>
        <v>46144</v>
      </c>
      <c r="I412" s="7">
        <f t="shared" ca="1" si="26"/>
        <v>43728</v>
      </c>
      <c r="J412" s="6" t="str">
        <f t="shared" ca="1" si="27"/>
        <v>ADMISSAO</v>
      </c>
      <c r="K412" s="6"/>
      <c r="L412" s="6"/>
    </row>
    <row r="413" spans="1:12" x14ac:dyDescent="0.25">
      <c r="A413" s="1">
        <v>43715</v>
      </c>
      <c r="B413" s="2" t="s">
        <v>1714</v>
      </c>
      <c r="C413" s="2">
        <v>92701</v>
      </c>
      <c r="E413" s="6">
        <v>2019</v>
      </c>
      <c r="F413" s="6">
        <v>9</v>
      </c>
      <c r="G413" s="6">
        <f t="shared" ca="1" si="24"/>
        <v>20</v>
      </c>
      <c r="H413">
        <f t="shared" ca="1" si="25"/>
        <v>29433</v>
      </c>
      <c r="I413" s="7">
        <f t="shared" ca="1" si="26"/>
        <v>43728</v>
      </c>
      <c r="J413" s="6" t="str">
        <f t="shared" ca="1" si="27"/>
        <v>DEMISSAO</v>
      </c>
      <c r="K413" s="6"/>
      <c r="L413" s="6"/>
    </row>
    <row r="414" spans="1:12" x14ac:dyDescent="0.25">
      <c r="A414" s="1">
        <v>43719</v>
      </c>
      <c r="B414" s="2" t="s">
        <v>1714</v>
      </c>
      <c r="C414" s="2">
        <v>15681</v>
      </c>
      <c r="E414" s="6">
        <v>2019</v>
      </c>
      <c r="F414" s="6">
        <v>9</v>
      </c>
      <c r="G414" s="6">
        <f t="shared" ca="1" si="24"/>
        <v>12</v>
      </c>
      <c r="H414">
        <f t="shared" ca="1" si="25"/>
        <v>78120</v>
      </c>
      <c r="I414" s="7">
        <f t="shared" ca="1" si="26"/>
        <v>43720</v>
      </c>
      <c r="J414" s="6" t="str">
        <f t="shared" ca="1" si="27"/>
        <v>DEMISSAO</v>
      </c>
      <c r="K414" s="6"/>
      <c r="L414" s="6"/>
    </row>
    <row r="415" spans="1:12" x14ac:dyDescent="0.25">
      <c r="A415" s="1">
        <v>43714</v>
      </c>
      <c r="B415" s="2" t="s">
        <v>1712</v>
      </c>
      <c r="C415" s="2">
        <v>88955</v>
      </c>
      <c r="E415" s="6">
        <v>2019</v>
      </c>
      <c r="F415" s="6">
        <v>9</v>
      </c>
      <c r="G415" s="6">
        <f t="shared" ca="1" si="24"/>
        <v>9</v>
      </c>
      <c r="H415">
        <f t="shared" ca="1" si="25"/>
        <v>86364</v>
      </c>
      <c r="I415" s="7">
        <f t="shared" ca="1" si="26"/>
        <v>43717</v>
      </c>
      <c r="J415" s="6" t="str">
        <f t="shared" ca="1" si="27"/>
        <v>DEMISSAO</v>
      </c>
      <c r="K415" s="6"/>
      <c r="L415" s="6"/>
    </row>
    <row r="416" spans="1:12" x14ac:dyDescent="0.25">
      <c r="A416" s="1">
        <v>43713</v>
      </c>
      <c r="B416" s="2" t="s">
        <v>1714</v>
      </c>
      <c r="C416" s="2">
        <v>39444</v>
      </c>
      <c r="E416" s="6">
        <v>2019</v>
      </c>
      <c r="F416" s="6">
        <v>9</v>
      </c>
      <c r="G416" s="6">
        <f t="shared" ca="1" si="24"/>
        <v>6</v>
      </c>
      <c r="H416">
        <f t="shared" ca="1" si="25"/>
        <v>70333</v>
      </c>
      <c r="I416" s="7">
        <f t="shared" ca="1" si="26"/>
        <v>43714</v>
      </c>
      <c r="J416" s="6" t="str">
        <f t="shared" ca="1" si="27"/>
        <v>ADMISSAO</v>
      </c>
      <c r="K416" s="6"/>
      <c r="L416" s="6"/>
    </row>
    <row r="417" spans="1:12" x14ac:dyDescent="0.25">
      <c r="A417" s="1">
        <v>43709</v>
      </c>
      <c r="B417" s="2" t="s">
        <v>1714</v>
      </c>
      <c r="C417" s="2">
        <v>72141</v>
      </c>
      <c r="E417" s="6">
        <v>2019</v>
      </c>
      <c r="F417" s="6">
        <v>9</v>
      </c>
      <c r="G417" s="6">
        <f t="shared" ca="1" si="24"/>
        <v>18</v>
      </c>
      <c r="H417">
        <f t="shared" ca="1" si="25"/>
        <v>49250</v>
      </c>
      <c r="I417" s="7">
        <f t="shared" ca="1" si="26"/>
        <v>43726</v>
      </c>
      <c r="J417" s="6" t="str">
        <f t="shared" ca="1" si="27"/>
        <v>ADMISSAO</v>
      </c>
      <c r="K417" s="6"/>
      <c r="L417" s="6"/>
    </row>
    <row r="418" spans="1:12" x14ac:dyDescent="0.25">
      <c r="A418" s="1">
        <v>43716</v>
      </c>
      <c r="B418" s="2" t="s">
        <v>1714</v>
      </c>
      <c r="C418" s="2">
        <v>85928</v>
      </c>
      <c r="E418" s="6">
        <v>2019</v>
      </c>
      <c r="F418" s="6">
        <v>9</v>
      </c>
      <c r="G418" s="6">
        <f t="shared" ca="1" si="24"/>
        <v>5</v>
      </c>
      <c r="H418">
        <f t="shared" ca="1" si="25"/>
        <v>32235</v>
      </c>
      <c r="I418" s="7">
        <f t="shared" ca="1" si="26"/>
        <v>43713</v>
      </c>
      <c r="J418" s="6" t="str">
        <f t="shared" ca="1" si="27"/>
        <v>DEMISSAO</v>
      </c>
      <c r="K418" s="6"/>
      <c r="L418" s="6"/>
    </row>
    <row r="419" spans="1:12" x14ac:dyDescent="0.25">
      <c r="A419" s="1">
        <v>43725</v>
      </c>
      <c r="B419" s="2" t="s">
        <v>1712</v>
      </c>
      <c r="C419" s="2">
        <v>36526</v>
      </c>
      <c r="E419" s="6">
        <v>2019</v>
      </c>
      <c r="F419" s="6">
        <v>9</v>
      </c>
      <c r="G419" s="6">
        <f t="shared" ca="1" si="24"/>
        <v>6</v>
      </c>
      <c r="H419">
        <f t="shared" ca="1" si="25"/>
        <v>68492</v>
      </c>
      <c r="I419" s="7">
        <f t="shared" ca="1" si="26"/>
        <v>43714</v>
      </c>
      <c r="J419" s="6" t="str">
        <f t="shared" ca="1" si="27"/>
        <v>ADMISSAO</v>
      </c>
      <c r="K419" s="6"/>
      <c r="L419" s="6"/>
    </row>
    <row r="420" spans="1:12" x14ac:dyDescent="0.25">
      <c r="A420" s="1">
        <v>43722</v>
      </c>
      <c r="B420" s="2" t="s">
        <v>1714</v>
      </c>
      <c r="C420" s="2">
        <v>64230</v>
      </c>
      <c r="E420" s="6">
        <v>2019</v>
      </c>
      <c r="F420" s="6">
        <v>9</v>
      </c>
      <c r="G420" s="6">
        <f t="shared" ca="1" si="24"/>
        <v>11</v>
      </c>
      <c r="H420">
        <f t="shared" ca="1" si="25"/>
        <v>15280</v>
      </c>
      <c r="I420" s="7">
        <f t="shared" ca="1" si="26"/>
        <v>43719</v>
      </c>
      <c r="J420" s="6" t="str">
        <f t="shared" ca="1" si="27"/>
        <v>ADMISSAO</v>
      </c>
      <c r="K420" s="6"/>
      <c r="L420" s="6"/>
    </row>
    <row r="421" spans="1:12" x14ac:dyDescent="0.25">
      <c r="A421" s="1">
        <v>43723</v>
      </c>
      <c r="B421" s="2" t="s">
        <v>1714</v>
      </c>
      <c r="C421" s="2">
        <v>26400</v>
      </c>
      <c r="E421" s="6">
        <v>2019</v>
      </c>
      <c r="F421" s="6">
        <v>9</v>
      </c>
      <c r="G421" s="6">
        <f t="shared" ca="1" si="24"/>
        <v>15</v>
      </c>
      <c r="H421">
        <f t="shared" ca="1" si="25"/>
        <v>61124</v>
      </c>
      <c r="I421" s="7">
        <f t="shared" ca="1" si="26"/>
        <v>43723</v>
      </c>
      <c r="J421" s="6" t="str">
        <f t="shared" ca="1" si="27"/>
        <v>DEMISSAO</v>
      </c>
      <c r="K421" s="6"/>
      <c r="L421" s="6"/>
    </row>
    <row r="422" spans="1:12" x14ac:dyDescent="0.25">
      <c r="A422" s="1">
        <v>43720</v>
      </c>
      <c r="B422" s="2" t="s">
        <v>1714</v>
      </c>
      <c r="C422" s="2">
        <v>77407</v>
      </c>
      <c r="E422" s="6">
        <v>2019</v>
      </c>
      <c r="F422" s="6">
        <v>9</v>
      </c>
      <c r="G422" s="6">
        <f t="shared" ca="1" si="24"/>
        <v>19</v>
      </c>
      <c r="H422">
        <f t="shared" ca="1" si="25"/>
        <v>66011</v>
      </c>
      <c r="I422" s="7">
        <f t="shared" ca="1" si="26"/>
        <v>43727</v>
      </c>
      <c r="J422" s="6" t="str">
        <f t="shared" ca="1" si="27"/>
        <v>DEMISSAO</v>
      </c>
      <c r="K422" s="6"/>
      <c r="L422" s="6"/>
    </row>
    <row r="423" spans="1:12" x14ac:dyDescent="0.25">
      <c r="A423" s="1">
        <v>43710</v>
      </c>
      <c r="B423" s="2" t="s">
        <v>1712</v>
      </c>
      <c r="C423" s="2">
        <v>18660</v>
      </c>
      <c r="E423" s="6">
        <v>2019</v>
      </c>
      <c r="F423" s="6">
        <v>9</v>
      </c>
      <c r="G423" s="6">
        <f t="shared" ca="1" si="24"/>
        <v>17</v>
      </c>
      <c r="H423">
        <f t="shared" ca="1" si="25"/>
        <v>94610</v>
      </c>
      <c r="I423" s="7">
        <f t="shared" ca="1" si="26"/>
        <v>43725</v>
      </c>
      <c r="J423" s="6" t="str">
        <f t="shared" ca="1" si="27"/>
        <v>ADMISSAO</v>
      </c>
      <c r="K423" s="6"/>
      <c r="L423" s="6"/>
    </row>
    <row r="424" spans="1:12" x14ac:dyDescent="0.25">
      <c r="A424" s="1">
        <v>43723</v>
      </c>
      <c r="B424" s="2" t="s">
        <v>1712</v>
      </c>
      <c r="C424" s="2">
        <v>38359</v>
      </c>
      <c r="E424" s="6">
        <v>2019</v>
      </c>
      <c r="F424" s="6">
        <v>9</v>
      </c>
      <c r="G424" s="6">
        <f t="shared" ca="1" si="24"/>
        <v>17</v>
      </c>
      <c r="H424">
        <f t="shared" ca="1" si="25"/>
        <v>29358</v>
      </c>
      <c r="I424" s="7">
        <f t="shared" ca="1" si="26"/>
        <v>43725</v>
      </c>
      <c r="J424" s="6" t="str">
        <f t="shared" ca="1" si="27"/>
        <v>ADMISSAO</v>
      </c>
      <c r="K424" s="6"/>
      <c r="L424" s="6"/>
    </row>
    <row r="425" spans="1:12" x14ac:dyDescent="0.25">
      <c r="A425" s="1">
        <v>43720</v>
      </c>
      <c r="B425" s="2" t="s">
        <v>1714</v>
      </c>
      <c r="C425" s="2">
        <v>78458</v>
      </c>
      <c r="E425" s="6">
        <v>2019</v>
      </c>
      <c r="F425" s="6">
        <v>9</v>
      </c>
      <c r="G425" s="6">
        <f t="shared" ca="1" si="24"/>
        <v>3</v>
      </c>
      <c r="H425">
        <f t="shared" ca="1" si="25"/>
        <v>70021</v>
      </c>
      <c r="I425" s="7">
        <f t="shared" ca="1" si="26"/>
        <v>43711</v>
      </c>
      <c r="J425" s="6" t="str">
        <f t="shared" ca="1" si="27"/>
        <v>ADMISSAO</v>
      </c>
      <c r="K425" s="6"/>
      <c r="L425" s="6"/>
    </row>
    <row r="426" spans="1:12" x14ac:dyDescent="0.25">
      <c r="A426" s="1">
        <v>43717</v>
      </c>
      <c r="B426" s="2" t="s">
        <v>1712</v>
      </c>
      <c r="C426" s="2">
        <v>58467</v>
      </c>
      <c r="E426" s="6">
        <v>2019</v>
      </c>
      <c r="F426" s="6">
        <v>9</v>
      </c>
      <c r="G426" s="6">
        <f t="shared" ca="1" si="24"/>
        <v>5</v>
      </c>
      <c r="H426">
        <f t="shared" ca="1" si="25"/>
        <v>86499</v>
      </c>
      <c r="I426" s="7">
        <f t="shared" ca="1" si="26"/>
        <v>43713</v>
      </c>
      <c r="J426" s="6" t="str">
        <f t="shared" ca="1" si="27"/>
        <v>ADMISSAO</v>
      </c>
      <c r="K426" s="6"/>
      <c r="L426" s="6"/>
    </row>
    <row r="427" spans="1:12" x14ac:dyDescent="0.25">
      <c r="A427" s="1">
        <v>43717</v>
      </c>
      <c r="B427" s="2" t="s">
        <v>1712</v>
      </c>
      <c r="C427" s="2">
        <v>56217</v>
      </c>
      <c r="E427" s="6">
        <v>2019</v>
      </c>
      <c r="F427" s="6">
        <v>9</v>
      </c>
      <c r="G427" s="6">
        <f t="shared" ca="1" si="24"/>
        <v>15</v>
      </c>
      <c r="H427">
        <f t="shared" ca="1" si="25"/>
        <v>20973</v>
      </c>
      <c r="I427" s="7">
        <f t="shared" ca="1" si="26"/>
        <v>43723</v>
      </c>
      <c r="J427" s="6" t="str">
        <f t="shared" ca="1" si="27"/>
        <v>ADMISSAO</v>
      </c>
      <c r="K427" s="6"/>
      <c r="L427" s="6"/>
    </row>
    <row r="428" spans="1:12" x14ac:dyDescent="0.25">
      <c r="A428" s="1">
        <v>43709</v>
      </c>
      <c r="B428" s="2" t="s">
        <v>1712</v>
      </c>
      <c r="C428" s="2">
        <v>29571</v>
      </c>
      <c r="E428" s="6">
        <v>2019</v>
      </c>
      <c r="F428" s="6">
        <v>9</v>
      </c>
      <c r="G428" s="6">
        <f t="shared" ca="1" si="24"/>
        <v>15</v>
      </c>
      <c r="H428">
        <f t="shared" ca="1" si="25"/>
        <v>65248</v>
      </c>
      <c r="I428" s="7">
        <f t="shared" ca="1" si="26"/>
        <v>43723</v>
      </c>
      <c r="J428" s="6" t="str">
        <f t="shared" ca="1" si="27"/>
        <v>DEMISSAO</v>
      </c>
      <c r="K428" s="6"/>
      <c r="L428" s="6"/>
    </row>
    <row r="429" spans="1:12" x14ac:dyDescent="0.25">
      <c r="A429" s="1">
        <v>43727</v>
      </c>
      <c r="B429" s="2" t="s">
        <v>1714</v>
      </c>
      <c r="C429" s="2">
        <v>91256</v>
      </c>
      <c r="E429" s="6">
        <v>2019</v>
      </c>
      <c r="F429" s="6">
        <v>9</v>
      </c>
      <c r="G429" s="6">
        <f t="shared" ca="1" si="24"/>
        <v>16</v>
      </c>
      <c r="H429">
        <f t="shared" ca="1" si="25"/>
        <v>68759</v>
      </c>
      <c r="I429" s="7">
        <f t="shared" ca="1" si="26"/>
        <v>43724</v>
      </c>
      <c r="J429" s="6" t="str">
        <f t="shared" ca="1" si="27"/>
        <v>ADMISSAO</v>
      </c>
      <c r="K429" s="6"/>
      <c r="L429" s="6"/>
    </row>
    <row r="430" spans="1:12" x14ac:dyDescent="0.25">
      <c r="A430" s="1">
        <v>43710</v>
      </c>
      <c r="B430" s="2" t="s">
        <v>1714</v>
      </c>
      <c r="C430" s="2">
        <v>14175</v>
      </c>
      <c r="E430" s="6">
        <v>2019</v>
      </c>
      <c r="F430" s="6">
        <v>9</v>
      </c>
      <c r="G430" s="6">
        <f t="shared" ca="1" si="24"/>
        <v>3</v>
      </c>
      <c r="H430">
        <f t="shared" ca="1" si="25"/>
        <v>17871</v>
      </c>
      <c r="I430" s="7">
        <f t="shared" ca="1" si="26"/>
        <v>43711</v>
      </c>
      <c r="J430" s="6" t="str">
        <f t="shared" ca="1" si="27"/>
        <v>DEMISSAO</v>
      </c>
      <c r="K430" s="6"/>
      <c r="L430" s="6"/>
    </row>
    <row r="431" spans="1:12" x14ac:dyDescent="0.25">
      <c r="A431" s="1">
        <v>43710</v>
      </c>
      <c r="B431" s="2" t="s">
        <v>1714</v>
      </c>
      <c r="C431" s="2">
        <v>95689</v>
      </c>
      <c r="E431" s="6">
        <v>2019</v>
      </c>
      <c r="F431" s="6">
        <v>9</v>
      </c>
      <c r="G431" s="6">
        <f t="shared" ca="1" si="24"/>
        <v>4</v>
      </c>
      <c r="H431">
        <f t="shared" ca="1" si="25"/>
        <v>15614</v>
      </c>
      <c r="I431" s="7">
        <f t="shared" ca="1" si="26"/>
        <v>43712</v>
      </c>
      <c r="J431" s="6" t="str">
        <f t="shared" ca="1" si="27"/>
        <v>ADMISSAO</v>
      </c>
      <c r="K431" s="6"/>
      <c r="L431" s="6"/>
    </row>
    <row r="432" spans="1:12" x14ac:dyDescent="0.25">
      <c r="A432" s="1">
        <v>43719</v>
      </c>
      <c r="B432" s="2" t="s">
        <v>1712</v>
      </c>
      <c r="C432" s="2">
        <v>32208</v>
      </c>
      <c r="E432" s="6">
        <v>2019</v>
      </c>
      <c r="F432" s="6">
        <v>9</v>
      </c>
      <c r="G432" s="6">
        <f t="shared" ca="1" si="24"/>
        <v>13</v>
      </c>
      <c r="H432">
        <f t="shared" ca="1" si="25"/>
        <v>52321</v>
      </c>
      <c r="I432" s="7">
        <f t="shared" ca="1" si="26"/>
        <v>43721</v>
      </c>
      <c r="J432" s="6" t="str">
        <f t="shared" ca="1" si="27"/>
        <v>ADMISSAO</v>
      </c>
      <c r="K432" s="6"/>
      <c r="L432" s="6"/>
    </row>
    <row r="433" spans="1:12" x14ac:dyDescent="0.25">
      <c r="A433" s="1">
        <v>43719</v>
      </c>
      <c r="B433" s="2" t="s">
        <v>1714</v>
      </c>
      <c r="C433" s="2">
        <v>76958</v>
      </c>
      <c r="E433" s="6">
        <v>2019</v>
      </c>
      <c r="F433" s="6">
        <v>9</v>
      </c>
      <c r="G433" s="6">
        <f t="shared" ca="1" si="24"/>
        <v>14</v>
      </c>
      <c r="H433">
        <f t="shared" ca="1" si="25"/>
        <v>46585</v>
      </c>
      <c r="I433" s="7">
        <f t="shared" ca="1" si="26"/>
        <v>43722</v>
      </c>
      <c r="J433" s="6" t="str">
        <f t="shared" ca="1" si="27"/>
        <v>DEMISSAO</v>
      </c>
      <c r="K433" s="6"/>
      <c r="L433" s="6"/>
    </row>
    <row r="434" spans="1:12" x14ac:dyDescent="0.25">
      <c r="A434" s="1">
        <v>43728</v>
      </c>
      <c r="B434" s="2" t="s">
        <v>1714</v>
      </c>
      <c r="C434" s="2">
        <v>20861</v>
      </c>
      <c r="E434" s="6">
        <v>2019</v>
      </c>
      <c r="F434" s="6">
        <v>9</v>
      </c>
      <c r="G434" s="6">
        <f t="shared" ca="1" si="24"/>
        <v>14</v>
      </c>
      <c r="H434">
        <f t="shared" ca="1" si="25"/>
        <v>47601</v>
      </c>
      <c r="I434" s="7">
        <f t="shared" ca="1" si="26"/>
        <v>43722</v>
      </c>
      <c r="J434" s="6" t="str">
        <f t="shared" ca="1" si="27"/>
        <v>ADMISSAO</v>
      </c>
      <c r="K434" s="6"/>
      <c r="L434" s="6"/>
    </row>
    <row r="435" spans="1:12" x14ac:dyDescent="0.25">
      <c r="A435" s="1">
        <v>43710</v>
      </c>
      <c r="B435" s="2" t="s">
        <v>1714</v>
      </c>
      <c r="C435" s="2">
        <v>88089</v>
      </c>
      <c r="E435" s="6">
        <v>2019</v>
      </c>
      <c r="F435" s="6">
        <v>9</v>
      </c>
      <c r="G435" s="6">
        <f t="shared" ca="1" si="24"/>
        <v>8</v>
      </c>
      <c r="H435">
        <f t="shared" ca="1" si="25"/>
        <v>16428</v>
      </c>
      <c r="I435" s="7">
        <f t="shared" ca="1" si="26"/>
        <v>43716</v>
      </c>
      <c r="J435" s="6" t="str">
        <f t="shared" ca="1" si="27"/>
        <v>DEMISSAO</v>
      </c>
      <c r="K435" s="6"/>
      <c r="L435" s="6"/>
    </row>
    <row r="436" spans="1:12" x14ac:dyDescent="0.25">
      <c r="A436" s="1">
        <v>43713</v>
      </c>
      <c r="B436" s="2" t="s">
        <v>1714</v>
      </c>
      <c r="C436" s="2">
        <v>99371</v>
      </c>
      <c r="E436" s="6">
        <v>2019</v>
      </c>
      <c r="F436" s="6">
        <v>9</v>
      </c>
      <c r="G436" s="6">
        <f t="shared" ca="1" si="24"/>
        <v>20</v>
      </c>
      <c r="H436">
        <f t="shared" ca="1" si="25"/>
        <v>93711</v>
      </c>
      <c r="I436" s="7">
        <f t="shared" ca="1" si="26"/>
        <v>43728</v>
      </c>
      <c r="J436" s="6" t="str">
        <f t="shared" ca="1" si="27"/>
        <v>ADMISSAO</v>
      </c>
      <c r="K436" s="6"/>
      <c r="L436" s="6"/>
    </row>
    <row r="437" spans="1:12" x14ac:dyDescent="0.25">
      <c r="A437" s="1">
        <v>43712</v>
      </c>
      <c r="B437" s="2" t="s">
        <v>1714</v>
      </c>
      <c r="C437" s="2">
        <v>14947</v>
      </c>
      <c r="E437" s="6">
        <v>2019</v>
      </c>
      <c r="F437" s="6">
        <v>9</v>
      </c>
      <c r="G437" s="6">
        <f t="shared" ca="1" si="24"/>
        <v>16</v>
      </c>
      <c r="H437">
        <f t="shared" ca="1" si="25"/>
        <v>71021</v>
      </c>
      <c r="I437" s="7">
        <f t="shared" ca="1" si="26"/>
        <v>43724</v>
      </c>
      <c r="J437" s="6" t="str">
        <f t="shared" ca="1" si="27"/>
        <v>DEMISSAO</v>
      </c>
      <c r="K437" s="6"/>
      <c r="L437" s="6"/>
    </row>
    <row r="438" spans="1:12" x14ac:dyDescent="0.25">
      <c r="A438" s="1">
        <v>43721</v>
      </c>
      <c r="B438" s="2" t="s">
        <v>1712</v>
      </c>
      <c r="C438" s="2">
        <v>36589</v>
      </c>
      <c r="E438" s="6">
        <v>2019</v>
      </c>
      <c r="F438" s="6">
        <v>9</v>
      </c>
      <c r="G438" s="6">
        <f t="shared" ca="1" si="24"/>
        <v>10</v>
      </c>
      <c r="H438">
        <f t="shared" ca="1" si="25"/>
        <v>69712</v>
      </c>
      <c r="I438" s="7">
        <f t="shared" ca="1" si="26"/>
        <v>43718</v>
      </c>
      <c r="J438" s="6" t="str">
        <f t="shared" ca="1" si="27"/>
        <v>DEMISSAO</v>
      </c>
      <c r="K438" s="6"/>
      <c r="L438" s="6"/>
    </row>
    <row r="439" spans="1:12" x14ac:dyDescent="0.25">
      <c r="A439" s="1">
        <v>43716</v>
      </c>
      <c r="B439" s="2" t="s">
        <v>1712</v>
      </c>
      <c r="C439" s="2">
        <v>71165</v>
      </c>
      <c r="E439" s="6">
        <v>2019</v>
      </c>
      <c r="F439" s="6">
        <v>9</v>
      </c>
      <c r="G439" s="6">
        <f t="shared" ca="1" si="24"/>
        <v>11</v>
      </c>
      <c r="H439">
        <f t="shared" ca="1" si="25"/>
        <v>73235</v>
      </c>
      <c r="I439" s="7">
        <f t="shared" ca="1" si="26"/>
        <v>43719</v>
      </c>
      <c r="J439" s="6" t="str">
        <f t="shared" ca="1" si="27"/>
        <v>DEMISSAO</v>
      </c>
      <c r="K439" s="6"/>
      <c r="L439" s="6"/>
    </row>
    <row r="440" spans="1:12" x14ac:dyDescent="0.25">
      <c r="A440" s="1">
        <v>43726</v>
      </c>
      <c r="B440" s="2" t="s">
        <v>1712</v>
      </c>
      <c r="C440" s="2">
        <v>75180</v>
      </c>
      <c r="E440" s="6">
        <v>2019</v>
      </c>
      <c r="F440" s="6">
        <v>9</v>
      </c>
      <c r="G440" s="6">
        <f t="shared" ca="1" si="24"/>
        <v>19</v>
      </c>
      <c r="H440">
        <f t="shared" ca="1" si="25"/>
        <v>50648</v>
      </c>
      <c r="I440" s="7">
        <f t="shared" ca="1" si="26"/>
        <v>43727</v>
      </c>
      <c r="J440" s="6" t="str">
        <f t="shared" ca="1" si="27"/>
        <v>ADMISSAO</v>
      </c>
      <c r="K440" s="6"/>
      <c r="L440" s="6"/>
    </row>
    <row r="441" spans="1:12" x14ac:dyDescent="0.25">
      <c r="A441" s="1">
        <v>43724</v>
      </c>
      <c r="B441" s="2" t="s">
        <v>1712</v>
      </c>
      <c r="C441" s="2">
        <v>83694</v>
      </c>
      <c r="E441" s="6">
        <v>2019</v>
      </c>
      <c r="F441" s="6">
        <v>9</v>
      </c>
      <c r="G441" s="6">
        <f t="shared" ca="1" si="24"/>
        <v>3</v>
      </c>
      <c r="H441">
        <f t="shared" ca="1" si="25"/>
        <v>76264</v>
      </c>
      <c r="I441" s="7">
        <f t="shared" ca="1" si="26"/>
        <v>43711</v>
      </c>
      <c r="J441" s="6" t="str">
        <f t="shared" ca="1" si="27"/>
        <v>DEMISSAO</v>
      </c>
      <c r="K441" s="6"/>
      <c r="L441" s="6"/>
    </row>
    <row r="442" spans="1:12" x14ac:dyDescent="0.25">
      <c r="A442" s="1">
        <v>43728</v>
      </c>
      <c r="B442" s="2" t="s">
        <v>1712</v>
      </c>
      <c r="C442" s="2">
        <v>33935</v>
      </c>
      <c r="E442" s="6">
        <v>2019</v>
      </c>
      <c r="F442" s="6">
        <v>9</v>
      </c>
      <c r="G442" s="6">
        <f t="shared" ca="1" si="24"/>
        <v>12</v>
      </c>
      <c r="H442">
        <f t="shared" ca="1" si="25"/>
        <v>58387</v>
      </c>
      <c r="I442" s="7">
        <f t="shared" ca="1" si="26"/>
        <v>43720</v>
      </c>
      <c r="J442" s="6" t="str">
        <f t="shared" ca="1" si="27"/>
        <v>ADMISSAO</v>
      </c>
      <c r="K442" s="6"/>
      <c r="L442" s="6"/>
    </row>
    <row r="443" spans="1:12" x14ac:dyDescent="0.25">
      <c r="A443" s="1">
        <v>43720</v>
      </c>
      <c r="B443" s="2" t="s">
        <v>1712</v>
      </c>
      <c r="C443" s="2">
        <v>75855</v>
      </c>
      <c r="E443" s="6">
        <v>2019</v>
      </c>
      <c r="F443" s="6">
        <v>9</v>
      </c>
      <c r="G443" s="6">
        <f t="shared" ca="1" si="24"/>
        <v>8</v>
      </c>
      <c r="H443">
        <f t="shared" ca="1" si="25"/>
        <v>93833</v>
      </c>
      <c r="I443" s="7">
        <f t="shared" ca="1" si="26"/>
        <v>43716</v>
      </c>
      <c r="J443" s="6" t="str">
        <f t="shared" ca="1" si="27"/>
        <v>ADMISSAO</v>
      </c>
      <c r="K443" s="6"/>
      <c r="L443" s="6"/>
    </row>
    <row r="444" spans="1:12" x14ac:dyDescent="0.25">
      <c r="A444" s="1">
        <v>43711</v>
      </c>
      <c r="B444" s="2" t="s">
        <v>1712</v>
      </c>
      <c r="C444" s="2">
        <v>40034</v>
      </c>
      <c r="E444" s="6">
        <v>2019</v>
      </c>
      <c r="F444" s="6">
        <v>9</v>
      </c>
      <c r="G444" s="6">
        <f t="shared" ca="1" si="24"/>
        <v>6</v>
      </c>
      <c r="H444">
        <f t="shared" ca="1" si="25"/>
        <v>70997</v>
      </c>
      <c r="I444" s="7">
        <f t="shared" ca="1" si="26"/>
        <v>43714</v>
      </c>
      <c r="J444" s="6" t="str">
        <f t="shared" ca="1" si="27"/>
        <v>ADMISSAO</v>
      </c>
      <c r="K444" s="6"/>
      <c r="L444" s="6"/>
    </row>
    <row r="445" spans="1:12" x14ac:dyDescent="0.25">
      <c r="A445" s="1">
        <v>43721</v>
      </c>
      <c r="B445" s="2" t="s">
        <v>1714</v>
      </c>
      <c r="C445" s="2">
        <v>21976</v>
      </c>
      <c r="E445" s="6">
        <v>2019</v>
      </c>
      <c r="F445" s="6">
        <v>9</v>
      </c>
      <c r="G445" s="6">
        <f t="shared" ca="1" si="24"/>
        <v>3</v>
      </c>
      <c r="H445">
        <f t="shared" ca="1" si="25"/>
        <v>71589</v>
      </c>
      <c r="I445" s="7">
        <f t="shared" ca="1" si="26"/>
        <v>43711</v>
      </c>
      <c r="J445" s="6" t="str">
        <f t="shared" ca="1" si="27"/>
        <v>DEMISSAO</v>
      </c>
      <c r="K445" s="6"/>
      <c r="L445" s="6"/>
    </row>
    <row r="446" spans="1:12" x14ac:dyDescent="0.25">
      <c r="A446" s="1">
        <v>43720</v>
      </c>
      <c r="B446" s="2" t="s">
        <v>1714</v>
      </c>
      <c r="C446" s="2">
        <v>54813</v>
      </c>
      <c r="E446" s="6">
        <v>2019</v>
      </c>
      <c r="F446" s="6">
        <v>9</v>
      </c>
      <c r="G446" s="6">
        <f t="shared" ca="1" si="24"/>
        <v>18</v>
      </c>
      <c r="H446">
        <f t="shared" ca="1" si="25"/>
        <v>35623</v>
      </c>
      <c r="I446" s="7">
        <f t="shared" ca="1" si="26"/>
        <v>43726</v>
      </c>
      <c r="J446" s="6" t="str">
        <f t="shared" ca="1" si="27"/>
        <v>DEMISSAO</v>
      </c>
      <c r="K446" s="6"/>
      <c r="L446" s="6"/>
    </row>
    <row r="447" spans="1:12" x14ac:dyDescent="0.25">
      <c r="A447" s="1">
        <v>43710</v>
      </c>
      <c r="B447" s="2" t="s">
        <v>1712</v>
      </c>
      <c r="C447" s="2">
        <v>60407</v>
      </c>
      <c r="E447" s="6">
        <v>2019</v>
      </c>
      <c r="F447" s="6">
        <v>9</v>
      </c>
      <c r="G447" s="6">
        <f t="shared" ca="1" si="24"/>
        <v>2</v>
      </c>
      <c r="H447">
        <f t="shared" ca="1" si="25"/>
        <v>14001</v>
      </c>
      <c r="I447" s="7">
        <f t="shared" ca="1" si="26"/>
        <v>43710</v>
      </c>
      <c r="J447" s="6" t="str">
        <f t="shared" ca="1" si="27"/>
        <v>DEMISSAO</v>
      </c>
      <c r="K447" s="6"/>
      <c r="L447" s="6"/>
    </row>
    <row r="448" spans="1:12" x14ac:dyDescent="0.25">
      <c r="A448" s="1">
        <v>43720</v>
      </c>
      <c r="B448" s="2" t="s">
        <v>1714</v>
      </c>
      <c r="C448" s="2">
        <v>88154</v>
      </c>
      <c r="E448" s="6">
        <v>2019</v>
      </c>
      <c r="F448" s="6">
        <v>9</v>
      </c>
      <c r="G448" s="6">
        <f t="shared" ca="1" si="24"/>
        <v>3</v>
      </c>
      <c r="H448">
        <f t="shared" ca="1" si="25"/>
        <v>28682</v>
      </c>
      <c r="I448" s="7">
        <f t="shared" ca="1" si="26"/>
        <v>43711</v>
      </c>
      <c r="J448" s="6" t="str">
        <f t="shared" ca="1" si="27"/>
        <v>DEMISSAO</v>
      </c>
      <c r="K448" s="6"/>
      <c r="L448" s="6"/>
    </row>
    <row r="449" spans="1:12" x14ac:dyDescent="0.25">
      <c r="A449" s="1">
        <v>43714</v>
      </c>
      <c r="B449" s="2" t="s">
        <v>1714</v>
      </c>
      <c r="C449" s="2">
        <v>95155</v>
      </c>
      <c r="E449" s="6">
        <v>2019</v>
      </c>
      <c r="F449" s="6">
        <v>9</v>
      </c>
      <c r="G449" s="6">
        <f t="shared" ca="1" si="24"/>
        <v>2</v>
      </c>
      <c r="H449">
        <f t="shared" ca="1" si="25"/>
        <v>11732</v>
      </c>
      <c r="I449" s="7">
        <f t="shared" ca="1" si="26"/>
        <v>43710</v>
      </c>
      <c r="J449" s="6" t="str">
        <f t="shared" ca="1" si="27"/>
        <v>ADMISSAO</v>
      </c>
      <c r="K449" s="6"/>
      <c r="L449" s="6"/>
    </row>
    <row r="450" spans="1:12" x14ac:dyDescent="0.25">
      <c r="A450" s="1">
        <v>43710</v>
      </c>
      <c r="B450" s="2" t="s">
        <v>1712</v>
      </c>
      <c r="C450" s="2">
        <v>68485</v>
      </c>
      <c r="E450" s="6">
        <v>2019</v>
      </c>
      <c r="F450" s="6">
        <v>9</v>
      </c>
      <c r="G450" s="6">
        <f t="shared" ca="1" si="24"/>
        <v>11</v>
      </c>
      <c r="H450">
        <f t="shared" ca="1" si="25"/>
        <v>52763</v>
      </c>
      <c r="I450" s="7">
        <f t="shared" ca="1" si="26"/>
        <v>43719</v>
      </c>
      <c r="J450" s="6" t="str">
        <f t="shared" ca="1" si="27"/>
        <v>DEMISSAO</v>
      </c>
      <c r="K450" s="6"/>
      <c r="L450" s="6"/>
    </row>
    <row r="451" spans="1:12" x14ac:dyDescent="0.25">
      <c r="A451" s="1">
        <v>43723</v>
      </c>
      <c r="B451" s="2" t="s">
        <v>1712</v>
      </c>
      <c r="C451" s="2">
        <v>46463</v>
      </c>
      <c r="E451" s="6">
        <v>2019</v>
      </c>
      <c r="F451" s="6">
        <v>9</v>
      </c>
      <c r="G451" s="6">
        <f t="shared" ref="G451:G514" ca="1" si="28">RANDBETWEEN(1,20)</f>
        <v>8</v>
      </c>
      <c r="H451">
        <f t="shared" ref="H451:H514" ca="1" si="29">RANDBETWEEN(10000,100000)</f>
        <v>40569</v>
      </c>
      <c r="I451" s="7">
        <f t="shared" ref="I451:I514" ca="1" si="30">DATE(E451,F451,G451)</f>
        <v>43716</v>
      </c>
      <c r="J451" s="6" t="str">
        <f t="shared" ref="J451:J514" ca="1" si="31">VLOOKUP(RANDBETWEEN(1,2),$K$2:$L$4,2,TRUE)</f>
        <v>ADMISSAO</v>
      </c>
      <c r="K451" s="6"/>
      <c r="L451" s="6"/>
    </row>
    <row r="452" spans="1:12" x14ac:dyDescent="0.25">
      <c r="A452" s="1">
        <v>43724</v>
      </c>
      <c r="B452" s="2" t="s">
        <v>1714</v>
      </c>
      <c r="C452" s="2">
        <v>69381</v>
      </c>
      <c r="E452" s="6">
        <v>2019</v>
      </c>
      <c r="F452" s="6">
        <v>9</v>
      </c>
      <c r="G452" s="6">
        <f t="shared" ca="1" si="28"/>
        <v>15</v>
      </c>
      <c r="H452">
        <f t="shared" ca="1" si="29"/>
        <v>38756</v>
      </c>
      <c r="I452" s="7">
        <f t="shared" ca="1" si="30"/>
        <v>43723</v>
      </c>
      <c r="J452" s="6" t="str">
        <f t="shared" ca="1" si="31"/>
        <v>DEMISSAO</v>
      </c>
      <c r="K452" s="6"/>
      <c r="L452" s="6"/>
    </row>
    <row r="453" spans="1:12" x14ac:dyDescent="0.25">
      <c r="A453" s="1">
        <v>43727</v>
      </c>
      <c r="B453" s="2" t="s">
        <v>1712</v>
      </c>
      <c r="C453" s="2">
        <v>84244</v>
      </c>
      <c r="E453" s="6">
        <v>2019</v>
      </c>
      <c r="F453" s="6">
        <v>9</v>
      </c>
      <c r="G453" s="6">
        <f t="shared" ca="1" si="28"/>
        <v>8</v>
      </c>
      <c r="H453">
        <f t="shared" ca="1" si="29"/>
        <v>55881</v>
      </c>
      <c r="I453" s="7">
        <f t="shared" ca="1" si="30"/>
        <v>43716</v>
      </c>
      <c r="J453" s="6" t="str">
        <f t="shared" ca="1" si="31"/>
        <v>DEMISSAO</v>
      </c>
      <c r="K453" s="6"/>
      <c r="L453" s="6"/>
    </row>
    <row r="454" spans="1:12" x14ac:dyDescent="0.25">
      <c r="A454" s="1">
        <v>43747</v>
      </c>
      <c r="B454" s="2" t="s">
        <v>1712</v>
      </c>
      <c r="C454" s="2">
        <v>67966</v>
      </c>
      <c r="E454" s="6">
        <v>2019</v>
      </c>
      <c r="F454" s="6">
        <v>10</v>
      </c>
      <c r="G454" s="6">
        <f t="shared" ca="1" si="28"/>
        <v>13</v>
      </c>
      <c r="H454">
        <f t="shared" ca="1" si="29"/>
        <v>40506</v>
      </c>
      <c r="I454" s="7">
        <f t="shared" ca="1" si="30"/>
        <v>43751</v>
      </c>
      <c r="J454" s="6" t="str">
        <f t="shared" ca="1" si="31"/>
        <v>DEMISSAO</v>
      </c>
      <c r="K454" s="6"/>
      <c r="L454" s="6"/>
    </row>
    <row r="455" spans="1:12" x14ac:dyDescent="0.25">
      <c r="A455" s="1">
        <v>43749</v>
      </c>
      <c r="B455" s="2" t="s">
        <v>1712</v>
      </c>
      <c r="C455" s="2">
        <v>38050</v>
      </c>
      <c r="E455" s="6">
        <v>2019</v>
      </c>
      <c r="F455" s="6">
        <v>10</v>
      </c>
      <c r="G455" s="6">
        <f t="shared" ca="1" si="28"/>
        <v>17</v>
      </c>
      <c r="H455">
        <f t="shared" ca="1" si="29"/>
        <v>62374</v>
      </c>
      <c r="I455" s="7">
        <f t="shared" ca="1" si="30"/>
        <v>43755</v>
      </c>
      <c r="J455" s="6" t="str">
        <f t="shared" ca="1" si="31"/>
        <v>DEMISSAO</v>
      </c>
      <c r="K455" s="6"/>
      <c r="L455" s="6"/>
    </row>
    <row r="456" spans="1:12" x14ac:dyDescent="0.25">
      <c r="A456" s="1">
        <v>43743</v>
      </c>
      <c r="B456" s="2" t="s">
        <v>1712</v>
      </c>
      <c r="C456" s="2">
        <v>47415</v>
      </c>
      <c r="E456" s="6">
        <v>2019</v>
      </c>
      <c r="F456" s="6">
        <v>10</v>
      </c>
      <c r="G456" s="6">
        <f t="shared" ca="1" si="28"/>
        <v>16</v>
      </c>
      <c r="H456">
        <f t="shared" ca="1" si="29"/>
        <v>70800</v>
      </c>
      <c r="I456" s="7">
        <f t="shared" ca="1" si="30"/>
        <v>43754</v>
      </c>
      <c r="J456" s="6" t="str">
        <f t="shared" ca="1" si="31"/>
        <v>ADMISSAO</v>
      </c>
      <c r="K456" s="6"/>
      <c r="L456" s="6"/>
    </row>
    <row r="457" spans="1:12" x14ac:dyDescent="0.25">
      <c r="A457" s="1">
        <v>43740</v>
      </c>
      <c r="B457" s="2" t="s">
        <v>1712</v>
      </c>
      <c r="C457" s="2">
        <v>45740</v>
      </c>
      <c r="E457" s="6">
        <v>2019</v>
      </c>
      <c r="F457" s="6">
        <v>10</v>
      </c>
      <c r="G457" s="6">
        <f t="shared" ca="1" si="28"/>
        <v>13</v>
      </c>
      <c r="H457">
        <f t="shared" ca="1" si="29"/>
        <v>45406</v>
      </c>
      <c r="I457" s="7">
        <f t="shared" ca="1" si="30"/>
        <v>43751</v>
      </c>
      <c r="J457" s="6" t="str">
        <f t="shared" ca="1" si="31"/>
        <v>DEMISSAO</v>
      </c>
      <c r="K457" s="6"/>
      <c r="L457" s="6"/>
    </row>
    <row r="458" spans="1:12" x14ac:dyDescent="0.25">
      <c r="A458" s="1">
        <v>43741</v>
      </c>
      <c r="B458" s="2" t="s">
        <v>1714</v>
      </c>
      <c r="C458" s="2">
        <v>90135</v>
      </c>
      <c r="E458" s="6">
        <v>2019</v>
      </c>
      <c r="F458" s="6">
        <v>10</v>
      </c>
      <c r="G458" s="6">
        <f t="shared" ca="1" si="28"/>
        <v>15</v>
      </c>
      <c r="H458">
        <f t="shared" ca="1" si="29"/>
        <v>35406</v>
      </c>
      <c r="I458" s="7">
        <f t="shared" ca="1" si="30"/>
        <v>43753</v>
      </c>
      <c r="J458" s="6" t="str">
        <f t="shared" ca="1" si="31"/>
        <v>ADMISSAO</v>
      </c>
      <c r="K458" s="6"/>
      <c r="L458" s="6"/>
    </row>
    <row r="459" spans="1:12" x14ac:dyDescent="0.25">
      <c r="A459" s="1">
        <v>43749</v>
      </c>
      <c r="B459" s="2" t="s">
        <v>1712</v>
      </c>
      <c r="C459" s="2">
        <v>87657</v>
      </c>
      <c r="E459" s="6">
        <v>2019</v>
      </c>
      <c r="F459" s="6">
        <v>10</v>
      </c>
      <c r="G459" s="6">
        <f t="shared" ca="1" si="28"/>
        <v>12</v>
      </c>
      <c r="H459">
        <f t="shared" ca="1" si="29"/>
        <v>79287</v>
      </c>
      <c r="I459" s="7">
        <f t="shared" ca="1" si="30"/>
        <v>43750</v>
      </c>
      <c r="J459" s="6" t="str">
        <f t="shared" ca="1" si="31"/>
        <v>ADMISSAO</v>
      </c>
      <c r="K459" s="6"/>
      <c r="L459" s="6"/>
    </row>
    <row r="460" spans="1:12" x14ac:dyDescent="0.25">
      <c r="A460" s="1">
        <v>43740</v>
      </c>
      <c r="B460" s="2" t="s">
        <v>1712</v>
      </c>
      <c r="C460" s="2">
        <v>90555</v>
      </c>
      <c r="E460" s="6">
        <v>2019</v>
      </c>
      <c r="F460" s="6">
        <v>10</v>
      </c>
      <c r="G460" s="6">
        <f t="shared" ca="1" si="28"/>
        <v>20</v>
      </c>
      <c r="H460">
        <f t="shared" ca="1" si="29"/>
        <v>60824</v>
      </c>
      <c r="I460" s="7">
        <f t="shared" ca="1" si="30"/>
        <v>43758</v>
      </c>
      <c r="J460" s="6" t="str">
        <f t="shared" ca="1" si="31"/>
        <v>DEMISSAO</v>
      </c>
      <c r="K460" s="6"/>
      <c r="L460" s="6"/>
    </row>
    <row r="461" spans="1:12" x14ac:dyDescent="0.25">
      <c r="A461" s="1">
        <v>43745</v>
      </c>
      <c r="B461" s="2" t="s">
        <v>1714</v>
      </c>
      <c r="C461" s="2">
        <v>89102</v>
      </c>
      <c r="E461" s="6">
        <v>2019</v>
      </c>
      <c r="F461" s="6">
        <v>10</v>
      </c>
      <c r="G461" s="6">
        <f t="shared" ca="1" si="28"/>
        <v>1</v>
      </c>
      <c r="H461">
        <f t="shared" ca="1" si="29"/>
        <v>72056</v>
      </c>
      <c r="I461" s="7">
        <f t="shared" ca="1" si="30"/>
        <v>43739</v>
      </c>
      <c r="J461" s="6" t="str">
        <f t="shared" ca="1" si="31"/>
        <v>ADMISSAO</v>
      </c>
      <c r="K461" s="6"/>
      <c r="L461" s="6"/>
    </row>
    <row r="462" spans="1:12" x14ac:dyDescent="0.25">
      <c r="A462" s="1">
        <v>43743</v>
      </c>
      <c r="B462" s="2" t="s">
        <v>1712</v>
      </c>
      <c r="C462" s="2">
        <v>76861</v>
      </c>
      <c r="E462" s="6">
        <v>2019</v>
      </c>
      <c r="F462" s="6">
        <v>10</v>
      </c>
      <c r="G462" s="6">
        <f t="shared" ca="1" si="28"/>
        <v>20</v>
      </c>
      <c r="H462">
        <f t="shared" ca="1" si="29"/>
        <v>89701</v>
      </c>
      <c r="I462" s="7">
        <f t="shared" ca="1" si="30"/>
        <v>43758</v>
      </c>
      <c r="J462" s="6" t="str">
        <f t="shared" ca="1" si="31"/>
        <v>ADMISSAO</v>
      </c>
      <c r="K462" s="6"/>
      <c r="L462" s="6"/>
    </row>
    <row r="463" spans="1:12" x14ac:dyDescent="0.25">
      <c r="A463" s="1">
        <v>43744</v>
      </c>
      <c r="B463" s="2" t="s">
        <v>1714</v>
      </c>
      <c r="C463" s="2">
        <v>19676</v>
      </c>
      <c r="E463" s="6">
        <v>2019</v>
      </c>
      <c r="F463" s="6">
        <v>10</v>
      </c>
      <c r="G463" s="6">
        <f t="shared" ca="1" si="28"/>
        <v>2</v>
      </c>
      <c r="H463">
        <f t="shared" ca="1" si="29"/>
        <v>57526</v>
      </c>
      <c r="I463" s="7">
        <f t="shared" ca="1" si="30"/>
        <v>43740</v>
      </c>
      <c r="J463" s="6" t="str">
        <f t="shared" ca="1" si="31"/>
        <v>ADMISSAO</v>
      </c>
      <c r="K463" s="6"/>
      <c r="L463" s="6"/>
    </row>
    <row r="464" spans="1:12" x14ac:dyDescent="0.25">
      <c r="A464" s="1">
        <v>43743</v>
      </c>
      <c r="B464" s="2" t="s">
        <v>1714</v>
      </c>
      <c r="C464" s="2">
        <v>89444</v>
      </c>
      <c r="E464" s="6">
        <v>2019</v>
      </c>
      <c r="F464" s="6">
        <v>10</v>
      </c>
      <c r="G464" s="6">
        <f t="shared" ca="1" si="28"/>
        <v>19</v>
      </c>
      <c r="H464">
        <f t="shared" ca="1" si="29"/>
        <v>64305</v>
      </c>
      <c r="I464" s="7">
        <f t="shared" ca="1" si="30"/>
        <v>43757</v>
      </c>
      <c r="J464" s="6" t="str">
        <f t="shared" ca="1" si="31"/>
        <v>ADMISSAO</v>
      </c>
      <c r="K464" s="6"/>
      <c r="L464" s="6"/>
    </row>
    <row r="465" spans="1:12" x14ac:dyDescent="0.25">
      <c r="A465" s="1">
        <v>43740</v>
      </c>
      <c r="B465" s="2" t="s">
        <v>1714</v>
      </c>
      <c r="C465" s="2">
        <v>17405</v>
      </c>
      <c r="E465" s="6">
        <v>2019</v>
      </c>
      <c r="F465" s="6">
        <v>10</v>
      </c>
      <c r="G465" s="6">
        <f t="shared" ca="1" si="28"/>
        <v>14</v>
      </c>
      <c r="H465">
        <f t="shared" ca="1" si="29"/>
        <v>52182</v>
      </c>
      <c r="I465" s="7">
        <f t="shared" ca="1" si="30"/>
        <v>43752</v>
      </c>
      <c r="J465" s="6" t="str">
        <f t="shared" ca="1" si="31"/>
        <v>DEMISSAO</v>
      </c>
      <c r="K465" s="6"/>
      <c r="L465" s="6"/>
    </row>
    <row r="466" spans="1:12" x14ac:dyDescent="0.25">
      <c r="A466" s="1">
        <v>43755</v>
      </c>
      <c r="B466" s="2" t="s">
        <v>1714</v>
      </c>
      <c r="C466" s="2">
        <v>14613</v>
      </c>
      <c r="E466" s="6">
        <v>2019</v>
      </c>
      <c r="F466" s="6">
        <v>10</v>
      </c>
      <c r="G466" s="6">
        <f t="shared" ca="1" si="28"/>
        <v>6</v>
      </c>
      <c r="H466">
        <f t="shared" ca="1" si="29"/>
        <v>24135</v>
      </c>
      <c r="I466" s="7">
        <f t="shared" ca="1" si="30"/>
        <v>43744</v>
      </c>
      <c r="J466" s="6" t="str">
        <f t="shared" ca="1" si="31"/>
        <v>DEMISSAO</v>
      </c>
      <c r="K466" s="6"/>
      <c r="L466" s="6"/>
    </row>
    <row r="467" spans="1:12" x14ac:dyDescent="0.25">
      <c r="A467" s="1">
        <v>43741</v>
      </c>
      <c r="B467" s="2" t="s">
        <v>1712</v>
      </c>
      <c r="C467" s="2">
        <v>28588</v>
      </c>
      <c r="E467" s="6">
        <v>2019</v>
      </c>
      <c r="F467" s="6">
        <v>10</v>
      </c>
      <c r="G467" s="6">
        <f t="shared" ca="1" si="28"/>
        <v>8</v>
      </c>
      <c r="H467">
        <f t="shared" ca="1" si="29"/>
        <v>40751</v>
      </c>
      <c r="I467" s="7">
        <f t="shared" ca="1" si="30"/>
        <v>43746</v>
      </c>
      <c r="J467" s="6" t="str">
        <f t="shared" ca="1" si="31"/>
        <v>DEMISSAO</v>
      </c>
      <c r="K467" s="6"/>
      <c r="L467" s="6"/>
    </row>
    <row r="468" spans="1:12" x14ac:dyDescent="0.25">
      <c r="A468" s="1">
        <v>43751</v>
      </c>
      <c r="B468" s="2" t="s">
        <v>1714</v>
      </c>
      <c r="C468" s="2">
        <v>61494</v>
      </c>
      <c r="E468" s="6">
        <v>2019</v>
      </c>
      <c r="F468" s="6">
        <v>10</v>
      </c>
      <c r="G468" s="6">
        <f t="shared" ca="1" si="28"/>
        <v>14</v>
      </c>
      <c r="H468">
        <f t="shared" ca="1" si="29"/>
        <v>81756</v>
      </c>
      <c r="I468" s="7">
        <f t="shared" ca="1" si="30"/>
        <v>43752</v>
      </c>
      <c r="J468" s="6" t="str">
        <f t="shared" ca="1" si="31"/>
        <v>ADMISSAO</v>
      </c>
      <c r="K468" s="6"/>
      <c r="L468" s="6"/>
    </row>
    <row r="469" spans="1:12" x14ac:dyDescent="0.25">
      <c r="A469" s="1">
        <v>43747</v>
      </c>
      <c r="B469" s="2" t="s">
        <v>1712</v>
      </c>
      <c r="C469" s="2">
        <v>56061</v>
      </c>
      <c r="E469" s="6">
        <v>2019</v>
      </c>
      <c r="F469" s="6">
        <v>10</v>
      </c>
      <c r="G469" s="6">
        <f t="shared" ca="1" si="28"/>
        <v>1</v>
      </c>
      <c r="H469">
        <f t="shared" ca="1" si="29"/>
        <v>22161</v>
      </c>
      <c r="I469" s="7">
        <f t="shared" ca="1" si="30"/>
        <v>43739</v>
      </c>
      <c r="J469" s="6" t="str">
        <f t="shared" ca="1" si="31"/>
        <v>ADMISSAO</v>
      </c>
      <c r="K469" s="6"/>
      <c r="L469" s="6"/>
    </row>
    <row r="470" spans="1:12" x14ac:dyDescent="0.25">
      <c r="A470" s="1">
        <v>43750</v>
      </c>
      <c r="B470" s="2" t="s">
        <v>1712</v>
      </c>
      <c r="C470" s="2">
        <v>95062</v>
      </c>
      <c r="E470" s="6">
        <v>2019</v>
      </c>
      <c r="F470" s="6">
        <v>10</v>
      </c>
      <c r="G470" s="6">
        <f t="shared" ca="1" si="28"/>
        <v>18</v>
      </c>
      <c r="H470">
        <f t="shared" ca="1" si="29"/>
        <v>30769</v>
      </c>
      <c r="I470" s="7">
        <f t="shared" ca="1" si="30"/>
        <v>43756</v>
      </c>
      <c r="J470" s="6" t="str">
        <f t="shared" ca="1" si="31"/>
        <v>ADMISSAO</v>
      </c>
      <c r="K470" s="6"/>
      <c r="L470" s="6"/>
    </row>
    <row r="471" spans="1:12" x14ac:dyDescent="0.25">
      <c r="A471" s="1">
        <v>43752</v>
      </c>
      <c r="B471" s="2" t="s">
        <v>1714</v>
      </c>
      <c r="C471" s="2">
        <v>55202</v>
      </c>
      <c r="E471" s="6">
        <v>2019</v>
      </c>
      <c r="F471" s="6">
        <v>10</v>
      </c>
      <c r="G471" s="6">
        <f t="shared" ca="1" si="28"/>
        <v>3</v>
      </c>
      <c r="H471">
        <f t="shared" ca="1" si="29"/>
        <v>13718</v>
      </c>
      <c r="I471" s="7">
        <f t="shared" ca="1" si="30"/>
        <v>43741</v>
      </c>
      <c r="J471" s="6" t="str">
        <f t="shared" ca="1" si="31"/>
        <v>ADMISSAO</v>
      </c>
      <c r="K471" s="6"/>
      <c r="L471" s="6"/>
    </row>
    <row r="472" spans="1:12" x14ac:dyDescent="0.25">
      <c r="A472" s="1">
        <v>43756</v>
      </c>
      <c r="B472" s="2" t="s">
        <v>1712</v>
      </c>
      <c r="C472" s="2">
        <v>70586</v>
      </c>
      <c r="E472" s="6">
        <v>2019</v>
      </c>
      <c r="F472" s="6">
        <v>10</v>
      </c>
      <c r="G472" s="6">
        <f t="shared" ca="1" si="28"/>
        <v>15</v>
      </c>
      <c r="H472">
        <f t="shared" ca="1" si="29"/>
        <v>80838</v>
      </c>
      <c r="I472" s="7">
        <f t="shared" ca="1" si="30"/>
        <v>43753</v>
      </c>
      <c r="J472" s="6" t="str">
        <f t="shared" ca="1" si="31"/>
        <v>ADMISSAO</v>
      </c>
      <c r="K472" s="6"/>
      <c r="L472" s="6"/>
    </row>
    <row r="473" spans="1:12" x14ac:dyDescent="0.25">
      <c r="A473" s="1">
        <v>43753</v>
      </c>
      <c r="B473" s="2" t="s">
        <v>1714</v>
      </c>
      <c r="C473" s="2">
        <v>84751</v>
      </c>
      <c r="E473" s="6">
        <v>2019</v>
      </c>
      <c r="F473" s="6">
        <v>10</v>
      </c>
      <c r="G473" s="6">
        <f t="shared" ca="1" si="28"/>
        <v>9</v>
      </c>
      <c r="H473">
        <f t="shared" ca="1" si="29"/>
        <v>73986</v>
      </c>
      <c r="I473" s="7">
        <f t="shared" ca="1" si="30"/>
        <v>43747</v>
      </c>
      <c r="J473" s="6" t="str">
        <f t="shared" ca="1" si="31"/>
        <v>ADMISSAO</v>
      </c>
      <c r="K473" s="6"/>
      <c r="L473" s="6"/>
    </row>
    <row r="474" spans="1:12" x14ac:dyDescent="0.25">
      <c r="A474" s="1">
        <v>43749</v>
      </c>
      <c r="B474" s="2" t="s">
        <v>1712</v>
      </c>
      <c r="C474" s="2">
        <v>51133</v>
      </c>
      <c r="E474" s="6">
        <v>2019</v>
      </c>
      <c r="F474" s="6">
        <v>10</v>
      </c>
      <c r="G474" s="6">
        <f t="shared" ca="1" si="28"/>
        <v>2</v>
      </c>
      <c r="H474">
        <f t="shared" ca="1" si="29"/>
        <v>83546</v>
      </c>
      <c r="I474" s="7">
        <f t="shared" ca="1" si="30"/>
        <v>43740</v>
      </c>
      <c r="J474" s="6" t="str">
        <f t="shared" ca="1" si="31"/>
        <v>ADMISSAO</v>
      </c>
      <c r="K474" s="6"/>
      <c r="L474" s="6"/>
    </row>
    <row r="475" spans="1:12" x14ac:dyDescent="0.25">
      <c r="A475" s="1">
        <v>43751</v>
      </c>
      <c r="B475" s="2" t="s">
        <v>1712</v>
      </c>
      <c r="C475" s="2">
        <v>20450</v>
      </c>
      <c r="E475" s="6">
        <v>2019</v>
      </c>
      <c r="F475" s="6">
        <v>10</v>
      </c>
      <c r="G475" s="6">
        <f t="shared" ca="1" si="28"/>
        <v>5</v>
      </c>
      <c r="H475">
        <f t="shared" ca="1" si="29"/>
        <v>70916</v>
      </c>
      <c r="I475" s="7">
        <f t="shared" ca="1" si="30"/>
        <v>43743</v>
      </c>
      <c r="J475" s="6" t="str">
        <f t="shared" ca="1" si="31"/>
        <v>ADMISSAO</v>
      </c>
      <c r="K475" s="6"/>
      <c r="L475" s="6"/>
    </row>
    <row r="476" spans="1:12" x14ac:dyDescent="0.25">
      <c r="A476" s="1">
        <v>43748</v>
      </c>
      <c r="B476" s="2" t="s">
        <v>1714</v>
      </c>
      <c r="C476" s="2">
        <v>70549</v>
      </c>
      <c r="E476" s="6">
        <v>2019</v>
      </c>
      <c r="F476" s="6">
        <v>10</v>
      </c>
      <c r="G476" s="6">
        <f t="shared" ca="1" si="28"/>
        <v>12</v>
      </c>
      <c r="H476">
        <f t="shared" ca="1" si="29"/>
        <v>62651</v>
      </c>
      <c r="I476" s="7">
        <f t="shared" ca="1" si="30"/>
        <v>43750</v>
      </c>
      <c r="J476" s="6" t="str">
        <f t="shared" ca="1" si="31"/>
        <v>DEMISSAO</v>
      </c>
      <c r="K476" s="6"/>
      <c r="L476" s="6"/>
    </row>
    <row r="477" spans="1:12" x14ac:dyDescent="0.25">
      <c r="A477" s="1">
        <v>43739</v>
      </c>
      <c r="B477" s="2" t="s">
        <v>1712</v>
      </c>
      <c r="C477" s="2">
        <v>24637</v>
      </c>
      <c r="E477" s="6">
        <v>2019</v>
      </c>
      <c r="F477" s="6">
        <v>10</v>
      </c>
      <c r="G477" s="6">
        <f t="shared" ca="1" si="28"/>
        <v>20</v>
      </c>
      <c r="H477">
        <f t="shared" ca="1" si="29"/>
        <v>39242</v>
      </c>
      <c r="I477" s="7">
        <f t="shared" ca="1" si="30"/>
        <v>43758</v>
      </c>
      <c r="J477" s="6" t="str">
        <f t="shared" ca="1" si="31"/>
        <v>ADMISSAO</v>
      </c>
      <c r="K477" s="6"/>
      <c r="L477" s="6"/>
    </row>
    <row r="478" spans="1:12" x14ac:dyDescent="0.25">
      <c r="A478" s="1">
        <v>43748</v>
      </c>
      <c r="B478" s="2" t="s">
        <v>1714</v>
      </c>
      <c r="C478" s="2">
        <v>15804</v>
      </c>
      <c r="E478" s="6">
        <v>2019</v>
      </c>
      <c r="F478" s="6">
        <v>10</v>
      </c>
      <c r="G478" s="6">
        <f t="shared" ca="1" si="28"/>
        <v>2</v>
      </c>
      <c r="H478">
        <f t="shared" ca="1" si="29"/>
        <v>61124</v>
      </c>
      <c r="I478" s="7">
        <f t="shared" ca="1" si="30"/>
        <v>43740</v>
      </c>
      <c r="J478" s="6" t="str">
        <f t="shared" ca="1" si="31"/>
        <v>DEMISSAO</v>
      </c>
      <c r="K478" s="6"/>
      <c r="L478" s="6"/>
    </row>
    <row r="479" spans="1:12" x14ac:dyDescent="0.25">
      <c r="A479" s="1">
        <v>43739</v>
      </c>
      <c r="B479" s="2" t="s">
        <v>1712</v>
      </c>
      <c r="C479" s="2">
        <v>99050</v>
      </c>
      <c r="E479" s="6">
        <v>2019</v>
      </c>
      <c r="F479" s="6">
        <v>10</v>
      </c>
      <c r="G479" s="6">
        <f t="shared" ca="1" si="28"/>
        <v>16</v>
      </c>
      <c r="H479">
        <f t="shared" ca="1" si="29"/>
        <v>25483</v>
      </c>
      <c r="I479" s="7">
        <f t="shared" ca="1" si="30"/>
        <v>43754</v>
      </c>
      <c r="J479" s="6" t="str">
        <f t="shared" ca="1" si="31"/>
        <v>DEMISSAO</v>
      </c>
      <c r="K479" s="6"/>
      <c r="L479" s="6"/>
    </row>
    <row r="480" spans="1:12" x14ac:dyDescent="0.25">
      <c r="A480" s="1">
        <v>43745</v>
      </c>
      <c r="B480" s="2" t="s">
        <v>1712</v>
      </c>
      <c r="C480" s="2">
        <v>60568</v>
      </c>
      <c r="E480" s="6">
        <v>2019</v>
      </c>
      <c r="F480" s="6">
        <v>10</v>
      </c>
      <c r="G480" s="6">
        <f t="shared" ca="1" si="28"/>
        <v>11</v>
      </c>
      <c r="H480">
        <f t="shared" ca="1" si="29"/>
        <v>62150</v>
      </c>
      <c r="I480" s="7">
        <f t="shared" ca="1" si="30"/>
        <v>43749</v>
      </c>
      <c r="J480" s="6" t="str">
        <f t="shared" ca="1" si="31"/>
        <v>ADMISSAO</v>
      </c>
      <c r="K480" s="6"/>
      <c r="L480" s="6"/>
    </row>
    <row r="481" spans="1:12" x14ac:dyDescent="0.25">
      <c r="A481" s="1">
        <v>43751</v>
      </c>
      <c r="B481" s="2" t="s">
        <v>1712</v>
      </c>
      <c r="C481" s="2">
        <v>66745</v>
      </c>
      <c r="E481" s="6">
        <v>2019</v>
      </c>
      <c r="F481" s="6">
        <v>10</v>
      </c>
      <c r="G481" s="6">
        <f t="shared" ca="1" si="28"/>
        <v>15</v>
      </c>
      <c r="H481">
        <f t="shared" ca="1" si="29"/>
        <v>88550</v>
      </c>
      <c r="I481" s="7">
        <f t="shared" ca="1" si="30"/>
        <v>43753</v>
      </c>
      <c r="J481" s="6" t="str">
        <f t="shared" ca="1" si="31"/>
        <v>DEMISSAO</v>
      </c>
      <c r="K481" s="6"/>
      <c r="L481" s="6"/>
    </row>
    <row r="482" spans="1:12" x14ac:dyDescent="0.25">
      <c r="A482" s="1">
        <v>43757</v>
      </c>
      <c r="B482" s="2" t="s">
        <v>1714</v>
      </c>
      <c r="C482" s="2">
        <v>81548</v>
      </c>
      <c r="E482" s="6">
        <v>2019</v>
      </c>
      <c r="F482" s="6">
        <v>10</v>
      </c>
      <c r="G482" s="6">
        <f t="shared" ca="1" si="28"/>
        <v>18</v>
      </c>
      <c r="H482">
        <f t="shared" ca="1" si="29"/>
        <v>82838</v>
      </c>
      <c r="I482" s="7">
        <f t="shared" ca="1" si="30"/>
        <v>43756</v>
      </c>
      <c r="J482" s="6" t="str">
        <f t="shared" ca="1" si="31"/>
        <v>ADMISSAO</v>
      </c>
      <c r="K482" s="6"/>
      <c r="L482" s="6"/>
    </row>
    <row r="483" spans="1:12" x14ac:dyDescent="0.25">
      <c r="A483" s="1">
        <v>43749</v>
      </c>
      <c r="B483" s="2" t="s">
        <v>1712</v>
      </c>
      <c r="C483" s="2">
        <v>43809</v>
      </c>
      <c r="E483" s="6">
        <v>2019</v>
      </c>
      <c r="F483" s="6">
        <v>10</v>
      </c>
      <c r="G483" s="6">
        <f t="shared" ca="1" si="28"/>
        <v>6</v>
      </c>
      <c r="H483">
        <f t="shared" ca="1" si="29"/>
        <v>15712</v>
      </c>
      <c r="I483" s="7">
        <f t="shared" ca="1" si="30"/>
        <v>43744</v>
      </c>
      <c r="J483" s="6" t="str">
        <f t="shared" ca="1" si="31"/>
        <v>ADMISSAO</v>
      </c>
      <c r="K483" s="6"/>
      <c r="L483" s="6"/>
    </row>
    <row r="484" spans="1:12" x14ac:dyDescent="0.25">
      <c r="A484" s="1">
        <v>43753</v>
      </c>
      <c r="B484" s="2" t="s">
        <v>1714</v>
      </c>
      <c r="C484" s="2">
        <v>31508</v>
      </c>
      <c r="E484" s="6">
        <v>2019</v>
      </c>
      <c r="F484" s="6">
        <v>10</v>
      </c>
      <c r="G484" s="6">
        <f t="shared" ca="1" si="28"/>
        <v>17</v>
      </c>
      <c r="H484">
        <f t="shared" ca="1" si="29"/>
        <v>78719</v>
      </c>
      <c r="I484" s="7">
        <f t="shared" ca="1" si="30"/>
        <v>43755</v>
      </c>
      <c r="J484" s="6" t="str">
        <f t="shared" ca="1" si="31"/>
        <v>ADMISSAO</v>
      </c>
      <c r="K484" s="6"/>
      <c r="L484" s="6"/>
    </row>
    <row r="485" spans="1:12" x14ac:dyDescent="0.25">
      <c r="A485" s="1">
        <v>43751</v>
      </c>
      <c r="B485" s="2" t="s">
        <v>1714</v>
      </c>
      <c r="C485" s="2">
        <v>65024</v>
      </c>
      <c r="E485" s="6">
        <v>2019</v>
      </c>
      <c r="F485" s="6">
        <v>10</v>
      </c>
      <c r="G485" s="6">
        <f t="shared" ca="1" si="28"/>
        <v>11</v>
      </c>
      <c r="H485">
        <f t="shared" ca="1" si="29"/>
        <v>35629</v>
      </c>
      <c r="I485" s="7">
        <f t="shared" ca="1" si="30"/>
        <v>43749</v>
      </c>
      <c r="J485" s="6" t="str">
        <f t="shared" ca="1" si="31"/>
        <v>DEMISSAO</v>
      </c>
      <c r="K485" s="6"/>
      <c r="L485" s="6"/>
    </row>
    <row r="486" spans="1:12" x14ac:dyDescent="0.25">
      <c r="A486" s="1">
        <v>43749</v>
      </c>
      <c r="B486" s="2" t="s">
        <v>1714</v>
      </c>
      <c r="C486" s="2">
        <v>28408</v>
      </c>
      <c r="E486" s="6">
        <v>2019</v>
      </c>
      <c r="F486" s="6">
        <v>10</v>
      </c>
      <c r="G486" s="6">
        <f t="shared" ca="1" si="28"/>
        <v>19</v>
      </c>
      <c r="H486">
        <f t="shared" ca="1" si="29"/>
        <v>94106</v>
      </c>
      <c r="I486" s="7">
        <f t="shared" ca="1" si="30"/>
        <v>43757</v>
      </c>
      <c r="J486" s="6" t="str">
        <f t="shared" ca="1" si="31"/>
        <v>ADMISSAO</v>
      </c>
      <c r="K486" s="6"/>
      <c r="L486" s="6"/>
    </row>
    <row r="487" spans="1:12" x14ac:dyDescent="0.25">
      <c r="A487" s="1">
        <v>43758</v>
      </c>
      <c r="B487" s="2" t="s">
        <v>1714</v>
      </c>
      <c r="C487" s="2">
        <v>37115</v>
      </c>
      <c r="E487" s="6">
        <v>2019</v>
      </c>
      <c r="F487" s="6">
        <v>10</v>
      </c>
      <c r="G487" s="6">
        <f t="shared" ca="1" si="28"/>
        <v>12</v>
      </c>
      <c r="H487">
        <f t="shared" ca="1" si="29"/>
        <v>71983</v>
      </c>
      <c r="I487" s="7">
        <f t="shared" ca="1" si="30"/>
        <v>43750</v>
      </c>
      <c r="J487" s="6" t="str">
        <f t="shared" ca="1" si="31"/>
        <v>DEMISSAO</v>
      </c>
      <c r="K487" s="6"/>
      <c r="L487" s="6"/>
    </row>
    <row r="488" spans="1:12" x14ac:dyDescent="0.25">
      <c r="A488" s="1">
        <v>43742</v>
      </c>
      <c r="B488" s="2" t="s">
        <v>1714</v>
      </c>
      <c r="C488" s="2">
        <v>52958</v>
      </c>
      <c r="E488" s="6">
        <v>2019</v>
      </c>
      <c r="F488" s="6">
        <v>10</v>
      </c>
      <c r="G488" s="6">
        <f t="shared" ca="1" si="28"/>
        <v>12</v>
      </c>
      <c r="H488">
        <f t="shared" ca="1" si="29"/>
        <v>20682</v>
      </c>
      <c r="I488" s="7">
        <f t="shared" ca="1" si="30"/>
        <v>43750</v>
      </c>
      <c r="J488" s="6" t="str">
        <f t="shared" ca="1" si="31"/>
        <v>ADMISSAO</v>
      </c>
      <c r="K488" s="6"/>
      <c r="L488" s="6"/>
    </row>
    <row r="489" spans="1:12" x14ac:dyDescent="0.25">
      <c r="A489" s="1">
        <v>43751</v>
      </c>
      <c r="B489" s="2" t="s">
        <v>1712</v>
      </c>
      <c r="C489" s="2">
        <v>98479</v>
      </c>
      <c r="E489" s="6">
        <v>2019</v>
      </c>
      <c r="F489" s="6">
        <v>10</v>
      </c>
      <c r="G489" s="6">
        <f t="shared" ca="1" si="28"/>
        <v>4</v>
      </c>
      <c r="H489">
        <f t="shared" ca="1" si="29"/>
        <v>73189</v>
      </c>
      <c r="I489" s="7">
        <f t="shared" ca="1" si="30"/>
        <v>43742</v>
      </c>
      <c r="J489" s="6" t="str">
        <f t="shared" ca="1" si="31"/>
        <v>ADMISSAO</v>
      </c>
      <c r="K489" s="6"/>
      <c r="L489" s="6"/>
    </row>
    <row r="490" spans="1:12" x14ac:dyDescent="0.25">
      <c r="A490" s="1">
        <v>43755</v>
      </c>
      <c r="B490" s="2" t="s">
        <v>1712</v>
      </c>
      <c r="C490" s="2">
        <v>95133</v>
      </c>
      <c r="E490" s="6">
        <v>2019</v>
      </c>
      <c r="F490" s="6">
        <v>10</v>
      </c>
      <c r="G490" s="6">
        <f t="shared" ca="1" si="28"/>
        <v>1</v>
      </c>
      <c r="H490">
        <f t="shared" ca="1" si="29"/>
        <v>31934</v>
      </c>
      <c r="I490" s="7">
        <f t="shared" ca="1" si="30"/>
        <v>43739</v>
      </c>
      <c r="J490" s="6" t="str">
        <f t="shared" ca="1" si="31"/>
        <v>ADMISSAO</v>
      </c>
      <c r="K490" s="6"/>
      <c r="L490" s="6"/>
    </row>
    <row r="491" spans="1:12" x14ac:dyDescent="0.25">
      <c r="A491" s="1">
        <v>43750</v>
      </c>
      <c r="B491" s="2" t="s">
        <v>1714</v>
      </c>
      <c r="C491" s="2">
        <v>35273</v>
      </c>
      <c r="E491" s="6">
        <v>2019</v>
      </c>
      <c r="F491" s="6">
        <v>10</v>
      </c>
      <c r="G491" s="6">
        <f t="shared" ca="1" si="28"/>
        <v>9</v>
      </c>
      <c r="H491">
        <f t="shared" ca="1" si="29"/>
        <v>15284</v>
      </c>
      <c r="I491" s="7">
        <f t="shared" ca="1" si="30"/>
        <v>43747</v>
      </c>
      <c r="J491" s="6" t="str">
        <f t="shared" ca="1" si="31"/>
        <v>DEMISSAO</v>
      </c>
      <c r="K491" s="6"/>
      <c r="L491" s="6"/>
    </row>
    <row r="492" spans="1:12" x14ac:dyDescent="0.25">
      <c r="A492" s="1">
        <v>43757</v>
      </c>
      <c r="B492" s="2" t="s">
        <v>1714</v>
      </c>
      <c r="C492" s="2">
        <v>54992</v>
      </c>
      <c r="E492" s="6">
        <v>2019</v>
      </c>
      <c r="F492" s="6">
        <v>10</v>
      </c>
      <c r="G492" s="6">
        <f t="shared" ca="1" si="28"/>
        <v>17</v>
      </c>
      <c r="H492">
        <f t="shared" ca="1" si="29"/>
        <v>71858</v>
      </c>
      <c r="I492" s="7">
        <f t="shared" ca="1" si="30"/>
        <v>43755</v>
      </c>
      <c r="J492" s="6" t="str">
        <f t="shared" ca="1" si="31"/>
        <v>DEMISSAO</v>
      </c>
      <c r="K492" s="6"/>
      <c r="L492" s="6"/>
    </row>
    <row r="493" spans="1:12" x14ac:dyDescent="0.25">
      <c r="A493" s="1">
        <v>43741</v>
      </c>
      <c r="B493" s="2" t="s">
        <v>1712</v>
      </c>
      <c r="C493" s="2">
        <v>29935</v>
      </c>
      <c r="E493" s="6">
        <v>2019</v>
      </c>
      <c r="F493" s="6">
        <v>10</v>
      </c>
      <c r="G493" s="6">
        <f t="shared" ca="1" si="28"/>
        <v>5</v>
      </c>
      <c r="H493">
        <f t="shared" ca="1" si="29"/>
        <v>33022</v>
      </c>
      <c r="I493" s="7">
        <f t="shared" ca="1" si="30"/>
        <v>43743</v>
      </c>
      <c r="J493" s="6" t="str">
        <f t="shared" ca="1" si="31"/>
        <v>DEMISSAO</v>
      </c>
      <c r="K493" s="6"/>
      <c r="L493" s="6"/>
    </row>
    <row r="494" spans="1:12" x14ac:dyDescent="0.25">
      <c r="A494" s="1">
        <v>43754</v>
      </c>
      <c r="B494" s="2" t="s">
        <v>1714</v>
      </c>
      <c r="C494" s="2">
        <v>94320</v>
      </c>
      <c r="E494" s="6">
        <v>2019</v>
      </c>
      <c r="F494" s="6">
        <v>10</v>
      </c>
      <c r="G494" s="6">
        <f t="shared" ca="1" si="28"/>
        <v>15</v>
      </c>
      <c r="H494">
        <f t="shared" ca="1" si="29"/>
        <v>48664</v>
      </c>
      <c r="I494" s="7">
        <f t="shared" ca="1" si="30"/>
        <v>43753</v>
      </c>
      <c r="J494" s="6" t="str">
        <f t="shared" ca="1" si="31"/>
        <v>ADMISSAO</v>
      </c>
      <c r="K494" s="6"/>
      <c r="L494" s="6"/>
    </row>
    <row r="495" spans="1:12" x14ac:dyDescent="0.25">
      <c r="A495" s="1">
        <v>43741</v>
      </c>
      <c r="B495" s="2" t="s">
        <v>1712</v>
      </c>
      <c r="C495" s="2">
        <v>16000</v>
      </c>
      <c r="E495" s="6">
        <v>2019</v>
      </c>
      <c r="F495" s="6">
        <v>10</v>
      </c>
      <c r="G495" s="6">
        <f t="shared" ca="1" si="28"/>
        <v>17</v>
      </c>
      <c r="H495">
        <f t="shared" ca="1" si="29"/>
        <v>48289</v>
      </c>
      <c r="I495" s="7">
        <f t="shared" ca="1" si="30"/>
        <v>43755</v>
      </c>
      <c r="J495" s="6" t="str">
        <f t="shared" ca="1" si="31"/>
        <v>DEMISSAO</v>
      </c>
      <c r="K495" s="6"/>
      <c r="L495" s="6"/>
    </row>
    <row r="496" spans="1:12" x14ac:dyDescent="0.25">
      <c r="A496" s="1">
        <v>43748</v>
      </c>
      <c r="B496" s="2" t="s">
        <v>1714</v>
      </c>
      <c r="C496" s="2">
        <v>98407</v>
      </c>
      <c r="E496" s="6">
        <v>2019</v>
      </c>
      <c r="F496" s="6">
        <v>10</v>
      </c>
      <c r="G496" s="6">
        <f t="shared" ca="1" si="28"/>
        <v>11</v>
      </c>
      <c r="H496">
        <f t="shared" ca="1" si="29"/>
        <v>25045</v>
      </c>
      <c r="I496" s="7">
        <f t="shared" ca="1" si="30"/>
        <v>43749</v>
      </c>
      <c r="J496" s="6" t="str">
        <f t="shared" ca="1" si="31"/>
        <v>DEMISSAO</v>
      </c>
      <c r="K496" s="6"/>
      <c r="L496" s="6"/>
    </row>
    <row r="497" spans="1:12" x14ac:dyDescent="0.25">
      <c r="A497" s="1">
        <v>43754</v>
      </c>
      <c r="B497" s="2" t="s">
        <v>1712</v>
      </c>
      <c r="C497" s="2">
        <v>25606</v>
      </c>
      <c r="E497" s="6">
        <v>2019</v>
      </c>
      <c r="F497" s="6">
        <v>10</v>
      </c>
      <c r="G497" s="6">
        <f t="shared" ca="1" si="28"/>
        <v>6</v>
      </c>
      <c r="H497">
        <f t="shared" ca="1" si="29"/>
        <v>91147</v>
      </c>
      <c r="I497" s="7">
        <f t="shared" ca="1" si="30"/>
        <v>43744</v>
      </c>
      <c r="J497" s="6" t="str">
        <f t="shared" ca="1" si="31"/>
        <v>DEMISSAO</v>
      </c>
      <c r="K497" s="6"/>
      <c r="L497" s="6"/>
    </row>
    <row r="498" spans="1:12" x14ac:dyDescent="0.25">
      <c r="A498" s="1">
        <v>43758</v>
      </c>
      <c r="B498" s="2" t="s">
        <v>1712</v>
      </c>
      <c r="C498" s="2">
        <v>96428</v>
      </c>
      <c r="E498" s="6">
        <v>2019</v>
      </c>
      <c r="F498" s="6">
        <v>10</v>
      </c>
      <c r="G498" s="6">
        <f t="shared" ca="1" si="28"/>
        <v>18</v>
      </c>
      <c r="H498">
        <f t="shared" ca="1" si="29"/>
        <v>82900</v>
      </c>
      <c r="I498" s="7">
        <f t="shared" ca="1" si="30"/>
        <v>43756</v>
      </c>
      <c r="J498" s="6" t="str">
        <f t="shared" ca="1" si="31"/>
        <v>DEMISSAO</v>
      </c>
      <c r="K498" s="6"/>
      <c r="L498" s="6"/>
    </row>
    <row r="499" spans="1:12" x14ac:dyDescent="0.25">
      <c r="A499" s="1">
        <v>43789</v>
      </c>
      <c r="B499" s="2" t="s">
        <v>1714</v>
      </c>
      <c r="C499" s="2">
        <v>60616</v>
      </c>
      <c r="E499" s="6">
        <v>2019</v>
      </c>
      <c r="F499" s="6">
        <v>11</v>
      </c>
      <c r="G499" s="6">
        <f t="shared" ca="1" si="28"/>
        <v>4</v>
      </c>
      <c r="H499">
        <f t="shared" ca="1" si="29"/>
        <v>90529</v>
      </c>
      <c r="I499" s="7">
        <f t="shared" ca="1" si="30"/>
        <v>43773</v>
      </c>
      <c r="J499" s="6" t="str">
        <f t="shared" ca="1" si="31"/>
        <v>DEMISSAO</v>
      </c>
      <c r="K499" s="6"/>
      <c r="L499" s="6"/>
    </row>
    <row r="500" spans="1:12" x14ac:dyDescent="0.25">
      <c r="A500" s="1">
        <v>43786</v>
      </c>
      <c r="B500" s="2" t="s">
        <v>1714</v>
      </c>
      <c r="C500" s="2">
        <v>34963</v>
      </c>
      <c r="E500" s="6">
        <v>2019</v>
      </c>
      <c r="F500" s="6">
        <v>11</v>
      </c>
      <c r="G500" s="6">
        <f t="shared" ca="1" si="28"/>
        <v>13</v>
      </c>
      <c r="H500">
        <f t="shared" ca="1" si="29"/>
        <v>70816</v>
      </c>
      <c r="I500" s="7">
        <f t="shared" ca="1" si="30"/>
        <v>43782</v>
      </c>
      <c r="J500" s="6" t="str">
        <f t="shared" ca="1" si="31"/>
        <v>ADMISSAO</v>
      </c>
      <c r="K500" s="6"/>
      <c r="L500" s="6"/>
    </row>
    <row r="501" spans="1:12" x14ac:dyDescent="0.25">
      <c r="A501" s="1">
        <v>43783</v>
      </c>
      <c r="B501" s="2" t="s">
        <v>1714</v>
      </c>
      <c r="C501" s="2">
        <v>42278</v>
      </c>
      <c r="E501" s="6">
        <v>2019</v>
      </c>
      <c r="F501" s="6">
        <v>11</v>
      </c>
      <c r="G501" s="6">
        <f t="shared" ca="1" si="28"/>
        <v>9</v>
      </c>
      <c r="H501">
        <f t="shared" ca="1" si="29"/>
        <v>99004</v>
      </c>
      <c r="I501" s="7">
        <f t="shared" ca="1" si="30"/>
        <v>43778</v>
      </c>
      <c r="J501" s="6" t="str">
        <f t="shared" ca="1" si="31"/>
        <v>DEMISSAO</v>
      </c>
      <c r="K501" s="6"/>
      <c r="L501" s="6"/>
    </row>
    <row r="502" spans="1:12" x14ac:dyDescent="0.25">
      <c r="A502" s="1">
        <v>43772</v>
      </c>
      <c r="B502" s="2" t="s">
        <v>1714</v>
      </c>
      <c r="C502" s="2">
        <v>58442</v>
      </c>
      <c r="E502" s="6">
        <v>2019</v>
      </c>
      <c r="F502" s="6">
        <v>11</v>
      </c>
      <c r="G502" s="6">
        <f t="shared" ca="1" si="28"/>
        <v>20</v>
      </c>
      <c r="H502">
        <f t="shared" ca="1" si="29"/>
        <v>20509</v>
      </c>
      <c r="I502" s="7">
        <f t="shared" ca="1" si="30"/>
        <v>43789</v>
      </c>
      <c r="J502" s="6" t="str">
        <f t="shared" ca="1" si="31"/>
        <v>ADMISSAO</v>
      </c>
      <c r="K502" s="6"/>
      <c r="L502" s="6"/>
    </row>
    <row r="503" spans="1:12" x14ac:dyDescent="0.25">
      <c r="A503" s="1">
        <v>43781</v>
      </c>
      <c r="B503" s="2" t="s">
        <v>1714</v>
      </c>
      <c r="C503" s="2">
        <v>63964</v>
      </c>
      <c r="E503" s="6">
        <v>2019</v>
      </c>
      <c r="F503" s="6">
        <v>11</v>
      </c>
      <c r="G503" s="6">
        <f t="shared" ca="1" si="28"/>
        <v>4</v>
      </c>
      <c r="H503">
        <f t="shared" ca="1" si="29"/>
        <v>74834</v>
      </c>
      <c r="I503" s="7">
        <f t="shared" ca="1" si="30"/>
        <v>43773</v>
      </c>
      <c r="J503" s="6" t="str">
        <f t="shared" ca="1" si="31"/>
        <v>ADMISSAO</v>
      </c>
      <c r="K503" s="6"/>
      <c r="L503" s="6"/>
    </row>
    <row r="504" spans="1:12" x14ac:dyDescent="0.25">
      <c r="A504" s="1">
        <v>43778</v>
      </c>
      <c r="B504" s="2" t="s">
        <v>1714</v>
      </c>
      <c r="C504" s="2">
        <v>14466</v>
      </c>
      <c r="E504" s="6">
        <v>2019</v>
      </c>
      <c r="F504" s="6">
        <v>11</v>
      </c>
      <c r="G504" s="6">
        <f t="shared" ca="1" si="28"/>
        <v>14</v>
      </c>
      <c r="H504">
        <f t="shared" ca="1" si="29"/>
        <v>87132</v>
      </c>
      <c r="I504" s="7">
        <f t="shared" ca="1" si="30"/>
        <v>43783</v>
      </c>
      <c r="J504" s="6" t="str">
        <f t="shared" ca="1" si="31"/>
        <v>DEMISSAO</v>
      </c>
      <c r="K504" s="6"/>
      <c r="L504" s="6"/>
    </row>
    <row r="505" spans="1:12" x14ac:dyDescent="0.25">
      <c r="A505" s="1">
        <v>43783</v>
      </c>
      <c r="B505" s="2" t="s">
        <v>1712</v>
      </c>
      <c r="C505" s="2">
        <v>64925</v>
      </c>
      <c r="E505" s="6">
        <v>2019</v>
      </c>
      <c r="F505" s="6">
        <v>11</v>
      </c>
      <c r="G505" s="6">
        <f t="shared" ca="1" si="28"/>
        <v>15</v>
      </c>
      <c r="H505">
        <f t="shared" ca="1" si="29"/>
        <v>30563</v>
      </c>
      <c r="I505" s="7">
        <f t="shared" ca="1" si="30"/>
        <v>43784</v>
      </c>
      <c r="J505" s="6" t="str">
        <f t="shared" ca="1" si="31"/>
        <v>DEMISSAO</v>
      </c>
      <c r="K505" s="6"/>
      <c r="L505" s="6"/>
    </row>
    <row r="506" spans="1:12" x14ac:dyDescent="0.25">
      <c r="A506" s="1">
        <v>43784</v>
      </c>
      <c r="B506" s="2" t="s">
        <v>1714</v>
      </c>
      <c r="C506" s="2">
        <v>79426</v>
      </c>
      <c r="E506" s="6">
        <v>2019</v>
      </c>
      <c r="F506" s="6">
        <v>11</v>
      </c>
      <c r="G506" s="6">
        <f t="shared" ca="1" si="28"/>
        <v>1</v>
      </c>
      <c r="H506">
        <f t="shared" ca="1" si="29"/>
        <v>84219</v>
      </c>
      <c r="I506" s="7">
        <f t="shared" ca="1" si="30"/>
        <v>43770</v>
      </c>
      <c r="J506" s="6" t="str">
        <f t="shared" ca="1" si="31"/>
        <v>ADMISSAO</v>
      </c>
      <c r="K506" s="6"/>
      <c r="L506" s="6"/>
    </row>
    <row r="507" spans="1:12" x14ac:dyDescent="0.25">
      <c r="A507" s="1">
        <v>43789</v>
      </c>
      <c r="B507" s="2" t="s">
        <v>1712</v>
      </c>
      <c r="C507" s="2">
        <v>70042</v>
      </c>
      <c r="E507" s="6">
        <v>2019</v>
      </c>
      <c r="F507" s="6">
        <v>11</v>
      </c>
      <c r="G507" s="6">
        <f t="shared" ca="1" si="28"/>
        <v>17</v>
      </c>
      <c r="H507">
        <f t="shared" ca="1" si="29"/>
        <v>74180</v>
      </c>
      <c r="I507" s="7">
        <f t="shared" ca="1" si="30"/>
        <v>43786</v>
      </c>
      <c r="J507" s="6" t="str">
        <f t="shared" ca="1" si="31"/>
        <v>ADMISSAO</v>
      </c>
      <c r="K507" s="6"/>
      <c r="L507" s="6"/>
    </row>
    <row r="508" spans="1:12" x14ac:dyDescent="0.25">
      <c r="A508" s="1">
        <v>43774</v>
      </c>
      <c r="B508" s="2" t="s">
        <v>1712</v>
      </c>
      <c r="C508" s="2">
        <v>33279</v>
      </c>
      <c r="E508" s="6">
        <v>2019</v>
      </c>
      <c r="F508" s="6">
        <v>11</v>
      </c>
      <c r="G508" s="6">
        <f t="shared" ca="1" si="28"/>
        <v>13</v>
      </c>
      <c r="H508">
        <f t="shared" ca="1" si="29"/>
        <v>20774</v>
      </c>
      <c r="I508" s="7">
        <f t="shared" ca="1" si="30"/>
        <v>43782</v>
      </c>
      <c r="J508" s="6" t="str">
        <f t="shared" ca="1" si="31"/>
        <v>DEMISSAO</v>
      </c>
      <c r="K508" s="6"/>
      <c r="L508" s="6"/>
    </row>
    <row r="509" spans="1:12" x14ac:dyDescent="0.25">
      <c r="A509" s="1">
        <v>43778</v>
      </c>
      <c r="B509" s="2" t="s">
        <v>1712</v>
      </c>
      <c r="C509" s="2">
        <v>78793</v>
      </c>
      <c r="E509" s="6">
        <v>2019</v>
      </c>
      <c r="F509" s="6">
        <v>11</v>
      </c>
      <c r="G509" s="6">
        <f t="shared" ca="1" si="28"/>
        <v>1</v>
      </c>
      <c r="H509">
        <f t="shared" ca="1" si="29"/>
        <v>35206</v>
      </c>
      <c r="I509" s="7">
        <f t="shared" ca="1" si="30"/>
        <v>43770</v>
      </c>
      <c r="J509" s="6" t="str">
        <f t="shared" ca="1" si="31"/>
        <v>ADMISSAO</v>
      </c>
      <c r="K509" s="6"/>
      <c r="L509" s="6"/>
    </row>
    <row r="510" spans="1:12" x14ac:dyDescent="0.25">
      <c r="A510" s="1">
        <v>43771</v>
      </c>
      <c r="B510" s="2" t="s">
        <v>1714</v>
      </c>
      <c r="C510" s="2">
        <v>50968</v>
      </c>
      <c r="E510" s="6">
        <v>2019</v>
      </c>
      <c r="F510" s="6">
        <v>11</v>
      </c>
      <c r="G510" s="6">
        <f t="shared" ca="1" si="28"/>
        <v>3</v>
      </c>
      <c r="H510">
        <f t="shared" ca="1" si="29"/>
        <v>84614</v>
      </c>
      <c r="I510" s="7">
        <f t="shared" ca="1" si="30"/>
        <v>43772</v>
      </c>
      <c r="J510" s="6" t="str">
        <f t="shared" ca="1" si="31"/>
        <v>ADMISSAO</v>
      </c>
      <c r="K510" s="6"/>
      <c r="L510" s="6"/>
    </row>
    <row r="511" spans="1:12" x14ac:dyDescent="0.25">
      <c r="A511" s="1">
        <v>43780</v>
      </c>
      <c r="B511" s="2" t="s">
        <v>1714</v>
      </c>
      <c r="C511" s="2">
        <v>39341</v>
      </c>
      <c r="E511" s="6">
        <v>2019</v>
      </c>
      <c r="F511" s="6">
        <v>11</v>
      </c>
      <c r="G511" s="6">
        <f t="shared" ca="1" si="28"/>
        <v>8</v>
      </c>
      <c r="H511">
        <f t="shared" ca="1" si="29"/>
        <v>63133</v>
      </c>
      <c r="I511" s="7">
        <f t="shared" ca="1" si="30"/>
        <v>43777</v>
      </c>
      <c r="J511" s="6" t="str">
        <f t="shared" ca="1" si="31"/>
        <v>ADMISSAO</v>
      </c>
      <c r="K511" s="6"/>
      <c r="L511" s="6"/>
    </row>
    <row r="512" spans="1:12" x14ac:dyDescent="0.25">
      <c r="A512" s="1">
        <v>43781</v>
      </c>
      <c r="B512" s="2" t="s">
        <v>1714</v>
      </c>
      <c r="C512" s="2">
        <v>17534</v>
      </c>
      <c r="E512" s="6">
        <v>2019</v>
      </c>
      <c r="F512" s="6">
        <v>11</v>
      </c>
      <c r="G512" s="6">
        <f t="shared" ca="1" si="28"/>
        <v>2</v>
      </c>
      <c r="H512">
        <f t="shared" ca="1" si="29"/>
        <v>24711</v>
      </c>
      <c r="I512" s="7">
        <f t="shared" ca="1" si="30"/>
        <v>43771</v>
      </c>
      <c r="J512" s="6" t="str">
        <f t="shared" ca="1" si="31"/>
        <v>DEMISSAO</v>
      </c>
      <c r="K512" s="6"/>
      <c r="L512" s="6"/>
    </row>
    <row r="513" spans="1:12" x14ac:dyDescent="0.25">
      <c r="A513" s="1">
        <v>43789</v>
      </c>
      <c r="B513" s="2" t="s">
        <v>1714</v>
      </c>
      <c r="C513" s="2">
        <v>62400</v>
      </c>
      <c r="E513" s="6">
        <v>2019</v>
      </c>
      <c r="F513" s="6">
        <v>11</v>
      </c>
      <c r="G513" s="6">
        <f t="shared" ca="1" si="28"/>
        <v>7</v>
      </c>
      <c r="H513">
        <f t="shared" ca="1" si="29"/>
        <v>90850</v>
      </c>
      <c r="I513" s="7">
        <f t="shared" ca="1" si="30"/>
        <v>43776</v>
      </c>
      <c r="J513" s="6" t="str">
        <f t="shared" ca="1" si="31"/>
        <v>ADMISSAO</v>
      </c>
      <c r="K513" s="6"/>
      <c r="L513" s="6"/>
    </row>
    <row r="514" spans="1:12" x14ac:dyDescent="0.25">
      <c r="A514" s="1">
        <v>43775</v>
      </c>
      <c r="B514" s="2" t="s">
        <v>1714</v>
      </c>
      <c r="C514" s="2">
        <v>63607</v>
      </c>
      <c r="E514" s="6">
        <v>2019</v>
      </c>
      <c r="F514" s="6">
        <v>11</v>
      </c>
      <c r="G514" s="6">
        <f t="shared" ca="1" si="28"/>
        <v>6</v>
      </c>
      <c r="H514">
        <f t="shared" ca="1" si="29"/>
        <v>97394</v>
      </c>
      <c r="I514" s="7">
        <f t="shared" ca="1" si="30"/>
        <v>43775</v>
      </c>
      <c r="J514" s="6" t="str">
        <f t="shared" ca="1" si="31"/>
        <v>ADMISSAO</v>
      </c>
      <c r="K514" s="6"/>
      <c r="L514" s="6"/>
    </row>
    <row r="515" spans="1:12" x14ac:dyDescent="0.25">
      <c r="A515" s="1">
        <v>43787</v>
      </c>
      <c r="B515" s="2" t="s">
        <v>1712</v>
      </c>
      <c r="C515" s="2">
        <v>96864</v>
      </c>
      <c r="E515" s="6">
        <v>2019</v>
      </c>
      <c r="F515" s="6">
        <v>11</v>
      </c>
      <c r="G515" s="6">
        <f t="shared" ref="G515:G578" ca="1" si="32">RANDBETWEEN(1,20)</f>
        <v>12</v>
      </c>
      <c r="H515">
        <f t="shared" ref="H515:H578" ca="1" si="33">RANDBETWEEN(10000,100000)</f>
        <v>79190</v>
      </c>
      <c r="I515" s="7">
        <f t="shared" ref="I515:I578" ca="1" si="34">DATE(E515,F515,G515)</f>
        <v>43781</v>
      </c>
      <c r="J515" s="6" t="str">
        <f t="shared" ref="J515:J578" ca="1" si="35">VLOOKUP(RANDBETWEEN(1,2),$K$2:$L$4,2,TRUE)</f>
        <v>ADMISSAO</v>
      </c>
      <c r="K515" s="6"/>
      <c r="L515" s="6"/>
    </row>
    <row r="516" spans="1:12" x14ac:dyDescent="0.25">
      <c r="A516" s="1">
        <v>43782</v>
      </c>
      <c r="B516" s="2" t="s">
        <v>1712</v>
      </c>
      <c r="C516" s="2">
        <v>88099</v>
      </c>
      <c r="E516" s="6">
        <v>2019</v>
      </c>
      <c r="F516" s="6">
        <v>11</v>
      </c>
      <c r="G516" s="6">
        <f t="shared" ca="1" si="32"/>
        <v>18</v>
      </c>
      <c r="H516">
        <f t="shared" ca="1" si="33"/>
        <v>48914</v>
      </c>
      <c r="I516" s="7">
        <f t="shared" ca="1" si="34"/>
        <v>43787</v>
      </c>
      <c r="J516" s="6" t="str">
        <f t="shared" ca="1" si="35"/>
        <v>ADMISSAO</v>
      </c>
      <c r="K516" s="6"/>
      <c r="L516" s="6"/>
    </row>
    <row r="517" spans="1:12" x14ac:dyDescent="0.25">
      <c r="A517" s="1">
        <v>43771</v>
      </c>
      <c r="B517" s="2" t="s">
        <v>1714</v>
      </c>
      <c r="C517" s="2">
        <v>26667</v>
      </c>
      <c r="E517" s="6">
        <v>2019</v>
      </c>
      <c r="F517" s="6">
        <v>11</v>
      </c>
      <c r="G517" s="6">
        <f t="shared" ca="1" si="32"/>
        <v>20</v>
      </c>
      <c r="H517">
        <f t="shared" ca="1" si="33"/>
        <v>17156</v>
      </c>
      <c r="I517" s="7">
        <f t="shared" ca="1" si="34"/>
        <v>43789</v>
      </c>
      <c r="J517" s="6" t="str">
        <f t="shared" ca="1" si="35"/>
        <v>ADMISSAO</v>
      </c>
      <c r="K517" s="6"/>
      <c r="L517" s="6"/>
    </row>
    <row r="518" spans="1:12" x14ac:dyDescent="0.25">
      <c r="A518" s="1">
        <v>43775</v>
      </c>
      <c r="B518" s="2" t="s">
        <v>1712</v>
      </c>
      <c r="C518" s="2">
        <v>33444</v>
      </c>
      <c r="E518" s="6">
        <v>2019</v>
      </c>
      <c r="F518" s="6">
        <v>11</v>
      </c>
      <c r="G518" s="6">
        <f t="shared" ca="1" si="32"/>
        <v>11</v>
      </c>
      <c r="H518">
        <f t="shared" ca="1" si="33"/>
        <v>48155</v>
      </c>
      <c r="I518" s="7">
        <f t="shared" ca="1" si="34"/>
        <v>43780</v>
      </c>
      <c r="J518" s="6" t="str">
        <f t="shared" ca="1" si="35"/>
        <v>ADMISSAO</v>
      </c>
      <c r="K518" s="6"/>
      <c r="L518" s="6"/>
    </row>
    <row r="519" spans="1:12" x14ac:dyDescent="0.25">
      <c r="A519" s="1">
        <v>43789</v>
      </c>
      <c r="B519" s="2" t="s">
        <v>1714</v>
      </c>
      <c r="C519" s="2">
        <v>67383</v>
      </c>
      <c r="E519" s="6">
        <v>2019</v>
      </c>
      <c r="F519" s="6">
        <v>11</v>
      </c>
      <c r="G519" s="6">
        <f t="shared" ca="1" si="32"/>
        <v>17</v>
      </c>
      <c r="H519">
        <f t="shared" ca="1" si="33"/>
        <v>80687</v>
      </c>
      <c r="I519" s="7">
        <f t="shared" ca="1" si="34"/>
        <v>43786</v>
      </c>
      <c r="J519" s="6" t="str">
        <f t="shared" ca="1" si="35"/>
        <v>DEMISSAO</v>
      </c>
      <c r="K519" s="6"/>
      <c r="L519" s="6"/>
    </row>
    <row r="520" spans="1:12" x14ac:dyDescent="0.25">
      <c r="A520" s="1">
        <v>43787</v>
      </c>
      <c r="B520" s="2" t="s">
        <v>1714</v>
      </c>
      <c r="C520" s="2">
        <v>79587</v>
      </c>
      <c r="E520" s="6">
        <v>2019</v>
      </c>
      <c r="F520" s="6">
        <v>11</v>
      </c>
      <c r="G520" s="6">
        <f t="shared" ca="1" si="32"/>
        <v>1</v>
      </c>
      <c r="H520">
        <f t="shared" ca="1" si="33"/>
        <v>33207</v>
      </c>
      <c r="I520" s="7">
        <f t="shared" ca="1" si="34"/>
        <v>43770</v>
      </c>
      <c r="J520" s="6" t="str">
        <f t="shared" ca="1" si="35"/>
        <v>ADMISSAO</v>
      </c>
      <c r="K520" s="6"/>
      <c r="L520" s="6"/>
    </row>
    <row r="521" spans="1:12" x14ac:dyDescent="0.25">
      <c r="A521" s="1">
        <v>43789</v>
      </c>
      <c r="B521" s="2" t="s">
        <v>1712</v>
      </c>
      <c r="C521" s="2">
        <v>81610</v>
      </c>
      <c r="E521" s="6">
        <v>2019</v>
      </c>
      <c r="F521" s="6">
        <v>11</v>
      </c>
      <c r="G521" s="6">
        <f t="shared" ca="1" si="32"/>
        <v>6</v>
      </c>
      <c r="H521">
        <f t="shared" ca="1" si="33"/>
        <v>83613</v>
      </c>
      <c r="I521" s="7">
        <f t="shared" ca="1" si="34"/>
        <v>43775</v>
      </c>
      <c r="J521" s="6" t="str">
        <f t="shared" ca="1" si="35"/>
        <v>ADMISSAO</v>
      </c>
      <c r="K521" s="6"/>
      <c r="L521" s="6"/>
    </row>
    <row r="522" spans="1:12" x14ac:dyDescent="0.25">
      <c r="A522" s="1">
        <v>43788</v>
      </c>
      <c r="B522" s="2" t="s">
        <v>1714</v>
      </c>
      <c r="C522" s="2">
        <v>97245</v>
      </c>
      <c r="E522" s="6">
        <v>2019</v>
      </c>
      <c r="F522" s="6">
        <v>11</v>
      </c>
      <c r="G522" s="6">
        <f t="shared" ca="1" si="32"/>
        <v>14</v>
      </c>
      <c r="H522">
        <f t="shared" ca="1" si="33"/>
        <v>24012</v>
      </c>
      <c r="I522" s="7">
        <f t="shared" ca="1" si="34"/>
        <v>43783</v>
      </c>
      <c r="J522" s="6" t="str">
        <f t="shared" ca="1" si="35"/>
        <v>ADMISSAO</v>
      </c>
      <c r="K522" s="6"/>
      <c r="L522" s="6"/>
    </row>
    <row r="523" spans="1:12" x14ac:dyDescent="0.25">
      <c r="A523" s="1">
        <v>43787</v>
      </c>
      <c r="B523" s="2" t="s">
        <v>1712</v>
      </c>
      <c r="C523" s="2">
        <v>42701</v>
      </c>
      <c r="E523" s="6">
        <v>2019</v>
      </c>
      <c r="F523" s="6">
        <v>11</v>
      </c>
      <c r="G523" s="6">
        <f t="shared" ca="1" si="32"/>
        <v>1</v>
      </c>
      <c r="H523">
        <f t="shared" ca="1" si="33"/>
        <v>29798</v>
      </c>
      <c r="I523" s="7">
        <f t="shared" ca="1" si="34"/>
        <v>43770</v>
      </c>
      <c r="J523" s="6" t="str">
        <f t="shared" ca="1" si="35"/>
        <v>ADMISSAO</v>
      </c>
      <c r="K523" s="6"/>
      <c r="L523" s="6"/>
    </row>
    <row r="524" spans="1:12" x14ac:dyDescent="0.25">
      <c r="A524" s="1">
        <v>43771</v>
      </c>
      <c r="B524" s="2" t="s">
        <v>1714</v>
      </c>
      <c r="C524" s="2">
        <v>80360</v>
      </c>
      <c r="E524" s="6">
        <v>2019</v>
      </c>
      <c r="F524" s="6">
        <v>11</v>
      </c>
      <c r="G524" s="6">
        <f t="shared" ca="1" si="32"/>
        <v>7</v>
      </c>
      <c r="H524">
        <f t="shared" ca="1" si="33"/>
        <v>95687</v>
      </c>
      <c r="I524" s="7">
        <f t="shared" ca="1" si="34"/>
        <v>43776</v>
      </c>
      <c r="J524" s="6" t="str">
        <f t="shared" ca="1" si="35"/>
        <v>ADMISSAO</v>
      </c>
      <c r="K524" s="6"/>
      <c r="L524" s="6"/>
    </row>
    <row r="525" spans="1:12" x14ac:dyDescent="0.25">
      <c r="A525" s="1">
        <v>43789</v>
      </c>
      <c r="B525" s="2" t="s">
        <v>1712</v>
      </c>
      <c r="C525" s="2">
        <v>18201</v>
      </c>
      <c r="E525" s="6">
        <v>2019</v>
      </c>
      <c r="F525" s="6">
        <v>11</v>
      </c>
      <c r="G525" s="6">
        <f t="shared" ca="1" si="32"/>
        <v>6</v>
      </c>
      <c r="H525">
        <f t="shared" ca="1" si="33"/>
        <v>89758</v>
      </c>
      <c r="I525" s="7">
        <f t="shared" ca="1" si="34"/>
        <v>43775</v>
      </c>
      <c r="J525" s="6" t="str">
        <f t="shared" ca="1" si="35"/>
        <v>ADMISSAO</v>
      </c>
      <c r="K525" s="6"/>
      <c r="L525" s="6"/>
    </row>
    <row r="526" spans="1:12" x14ac:dyDescent="0.25">
      <c r="A526" s="1">
        <v>43778</v>
      </c>
      <c r="B526" s="2" t="s">
        <v>1714</v>
      </c>
      <c r="C526" s="2">
        <v>58084</v>
      </c>
      <c r="E526" s="6">
        <v>2019</v>
      </c>
      <c r="F526" s="6">
        <v>11</v>
      </c>
      <c r="G526" s="6">
        <f t="shared" ca="1" si="32"/>
        <v>13</v>
      </c>
      <c r="H526">
        <f t="shared" ca="1" si="33"/>
        <v>54819</v>
      </c>
      <c r="I526" s="7">
        <f t="shared" ca="1" si="34"/>
        <v>43782</v>
      </c>
      <c r="J526" s="6" t="str">
        <f t="shared" ca="1" si="35"/>
        <v>ADMISSAO</v>
      </c>
      <c r="K526" s="6"/>
      <c r="L526" s="6"/>
    </row>
    <row r="527" spans="1:12" x14ac:dyDescent="0.25">
      <c r="A527" s="1">
        <v>43770</v>
      </c>
      <c r="B527" s="2" t="s">
        <v>1712</v>
      </c>
      <c r="C527" s="2">
        <v>18754</v>
      </c>
      <c r="E527" s="6">
        <v>2019</v>
      </c>
      <c r="F527" s="6">
        <v>11</v>
      </c>
      <c r="G527" s="6">
        <f t="shared" ca="1" si="32"/>
        <v>16</v>
      </c>
      <c r="H527">
        <f t="shared" ca="1" si="33"/>
        <v>15308</v>
      </c>
      <c r="I527" s="7">
        <f t="shared" ca="1" si="34"/>
        <v>43785</v>
      </c>
      <c r="J527" s="6" t="str">
        <f t="shared" ca="1" si="35"/>
        <v>ADMISSAO</v>
      </c>
      <c r="K527" s="6"/>
      <c r="L527" s="6"/>
    </row>
    <row r="528" spans="1:12" x14ac:dyDescent="0.25">
      <c r="A528" s="1">
        <v>43783</v>
      </c>
      <c r="B528" s="2" t="s">
        <v>1714</v>
      </c>
      <c r="C528" s="2">
        <v>71035</v>
      </c>
      <c r="E528" s="6">
        <v>2019</v>
      </c>
      <c r="F528" s="6">
        <v>11</v>
      </c>
      <c r="G528" s="6">
        <f t="shared" ca="1" si="32"/>
        <v>4</v>
      </c>
      <c r="H528">
        <f t="shared" ca="1" si="33"/>
        <v>71401</v>
      </c>
      <c r="I528" s="7">
        <f t="shared" ca="1" si="34"/>
        <v>43773</v>
      </c>
      <c r="J528" s="6" t="str">
        <f t="shared" ca="1" si="35"/>
        <v>ADMISSAO</v>
      </c>
      <c r="K528" s="6"/>
      <c r="L528" s="6"/>
    </row>
    <row r="529" spans="1:12" x14ac:dyDescent="0.25">
      <c r="A529" s="1">
        <v>43774</v>
      </c>
      <c r="B529" s="2" t="s">
        <v>1712</v>
      </c>
      <c r="C529" s="2">
        <v>38254</v>
      </c>
      <c r="E529" s="6">
        <v>2019</v>
      </c>
      <c r="F529" s="6">
        <v>11</v>
      </c>
      <c r="G529" s="6">
        <f t="shared" ca="1" si="32"/>
        <v>8</v>
      </c>
      <c r="H529">
        <f t="shared" ca="1" si="33"/>
        <v>76443</v>
      </c>
      <c r="I529" s="7">
        <f t="shared" ca="1" si="34"/>
        <v>43777</v>
      </c>
      <c r="J529" s="6" t="str">
        <f t="shared" ca="1" si="35"/>
        <v>DEMISSAO</v>
      </c>
      <c r="K529" s="6"/>
      <c r="L529" s="6"/>
    </row>
    <row r="530" spans="1:12" x14ac:dyDescent="0.25">
      <c r="A530" s="1">
        <v>43781</v>
      </c>
      <c r="B530" s="2" t="s">
        <v>1712</v>
      </c>
      <c r="C530" s="2">
        <v>88809</v>
      </c>
      <c r="E530" s="6">
        <v>2019</v>
      </c>
      <c r="F530" s="6">
        <v>11</v>
      </c>
      <c r="G530" s="6">
        <f t="shared" ca="1" si="32"/>
        <v>4</v>
      </c>
      <c r="H530">
        <f t="shared" ca="1" si="33"/>
        <v>63369</v>
      </c>
      <c r="I530" s="7">
        <f t="shared" ca="1" si="34"/>
        <v>43773</v>
      </c>
      <c r="J530" s="6" t="str">
        <f t="shared" ca="1" si="35"/>
        <v>ADMISSAO</v>
      </c>
      <c r="K530" s="6"/>
      <c r="L530" s="6"/>
    </row>
    <row r="531" spans="1:12" x14ac:dyDescent="0.25">
      <c r="A531" s="1">
        <v>43779</v>
      </c>
      <c r="B531" s="2" t="s">
        <v>1714</v>
      </c>
      <c r="C531" s="2">
        <v>38159</v>
      </c>
      <c r="E531" s="6">
        <v>2019</v>
      </c>
      <c r="F531" s="6">
        <v>11</v>
      </c>
      <c r="G531" s="6">
        <f t="shared" ca="1" si="32"/>
        <v>14</v>
      </c>
      <c r="H531">
        <f t="shared" ca="1" si="33"/>
        <v>30411</v>
      </c>
      <c r="I531" s="7">
        <f t="shared" ca="1" si="34"/>
        <v>43783</v>
      </c>
      <c r="J531" s="6" t="str">
        <f t="shared" ca="1" si="35"/>
        <v>ADMISSAO</v>
      </c>
      <c r="K531" s="6"/>
      <c r="L531" s="6"/>
    </row>
    <row r="532" spans="1:12" x14ac:dyDescent="0.25">
      <c r="A532" s="1">
        <v>43788</v>
      </c>
      <c r="B532" s="2" t="s">
        <v>1714</v>
      </c>
      <c r="C532" s="2">
        <v>17285</v>
      </c>
      <c r="E532" s="6">
        <v>2019</v>
      </c>
      <c r="F532" s="6">
        <v>11</v>
      </c>
      <c r="G532" s="6">
        <f t="shared" ca="1" si="32"/>
        <v>3</v>
      </c>
      <c r="H532">
        <f t="shared" ca="1" si="33"/>
        <v>59460</v>
      </c>
      <c r="I532" s="7">
        <f t="shared" ca="1" si="34"/>
        <v>43772</v>
      </c>
      <c r="J532" s="6" t="str">
        <f t="shared" ca="1" si="35"/>
        <v>DEMISSAO</v>
      </c>
      <c r="K532" s="6"/>
      <c r="L532" s="6"/>
    </row>
    <row r="533" spans="1:12" x14ac:dyDescent="0.25">
      <c r="A533" s="1">
        <v>43783</v>
      </c>
      <c r="B533" s="2" t="s">
        <v>1714</v>
      </c>
      <c r="C533" s="2">
        <v>73855</v>
      </c>
      <c r="E533" s="6">
        <v>2019</v>
      </c>
      <c r="F533" s="6">
        <v>11</v>
      </c>
      <c r="G533" s="6">
        <f t="shared" ca="1" si="32"/>
        <v>5</v>
      </c>
      <c r="H533">
        <f t="shared" ca="1" si="33"/>
        <v>40727</v>
      </c>
      <c r="I533" s="7">
        <f t="shared" ca="1" si="34"/>
        <v>43774</v>
      </c>
      <c r="J533" s="6" t="str">
        <f t="shared" ca="1" si="35"/>
        <v>ADMISSAO</v>
      </c>
      <c r="K533" s="6"/>
      <c r="L533" s="6"/>
    </row>
    <row r="534" spans="1:12" x14ac:dyDescent="0.25">
      <c r="A534" s="1">
        <v>43779</v>
      </c>
      <c r="B534" s="2" t="s">
        <v>1712</v>
      </c>
      <c r="C534" s="2">
        <v>53340</v>
      </c>
      <c r="E534" s="6">
        <v>2019</v>
      </c>
      <c r="F534" s="6">
        <v>11</v>
      </c>
      <c r="G534" s="6">
        <f t="shared" ca="1" si="32"/>
        <v>13</v>
      </c>
      <c r="H534">
        <f t="shared" ca="1" si="33"/>
        <v>18492</v>
      </c>
      <c r="I534" s="7">
        <f t="shared" ca="1" si="34"/>
        <v>43782</v>
      </c>
      <c r="J534" s="6" t="str">
        <f t="shared" ca="1" si="35"/>
        <v>DEMISSAO</v>
      </c>
      <c r="K534" s="6"/>
      <c r="L534" s="6"/>
    </row>
    <row r="535" spans="1:12" x14ac:dyDescent="0.25">
      <c r="A535" s="1">
        <v>43784</v>
      </c>
      <c r="B535" s="2" t="s">
        <v>1712</v>
      </c>
      <c r="C535" s="2">
        <v>45953</v>
      </c>
      <c r="E535" s="6">
        <v>2019</v>
      </c>
      <c r="F535" s="6">
        <v>11</v>
      </c>
      <c r="G535" s="6">
        <f t="shared" ca="1" si="32"/>
        <v>8</v>
      </c>
      <c r="H535">
        <f t="shared" ca="1" si="33"/>
        <v>44291</v>
      </c>
      <c r="I535" s="7">
        <f t="shared" ca="1" si="34"/>
        <v>43777</v>
      </c>
      <c r="J535" s="6" t="str">
        <f t="shared" ca="1" si="35"/>
        <v>ADMISSAO</v>
      </c>
      <c r="K535" s="6"/>
      <c r="L535" s="6"/>
    </row>
    <row r="536" spans="1:12" x14ac:dyDescent="0.25">
      <c r="A536" s="1">
        <v>43787</v>
      </c>
      <c r="B536" s="2" t="s">
        <v>1712</v>
      </c>
      <c r="C536" s="2">
        <v>67905</v>
      </c>
      <c r="E536" s="6">
        <v>2019</v>
      </c>
      <c r="F536" s="6">
        <v>11</v>
      </c>
      <c r="G536" s="6">
        <f t="shared" ca="1" si="32"/>
        <v>17</v>
      </c>
      <c r="H536">
        <f t="shared" ca="1" si="33"/>
        <v>58897</v>
      </c>
      <c r="I536" s="7">
        <f t="shared" ca="1" si="34"/>
        <v>43786</v>
      </c>
      <c r="J536" s="6" t="str">
        <f t="shared" ca="1" si="35"/>
        <v>ADMISSAO</v>
      </c>
      <c r="K536" s="6"/>
      <c r="L536" s="6"/>
    </row>
    <row r="537" spans="1:12" x14ac:dyDescent="0.25">
      <c r="A537" s="1">
        <v>43789</v>
      </c>
      <c r="B537" s="2" t="s">
        <v>1712</v>
      </c>
      <c r="C537" s="2">
        <v>13889</v>
      </c>
      <c r="E537" s="6">
        <v>2019</v>
      </c>
      <c r="F537" s="6">
        <v>11</v>
      </c>
      <c r="G537" s="6">
        <f t="shared" ca="1" si="32"/>
        <v>10</v>
      </c>
      <c r="H537">
        <f t="shared" ca="1" si="33"/>
        <v>15636</v>
      </c>
      <c r="I537" s="7">
        <f t="shared" ca="1" si="34"/>
        <v>43779</v>
      </c>
      <c r="J537" s="6" t="str">
        <f t="shared" ca="1" si="35"/>
        <v>DEMISSAO</v>
      </c>
      <c r="K537" s="6"/>
      <c r="L537" s="6"/>
    </row>
    <row r="538" spans="1:12" x14ac:dyDescent="0.25">
      <c r="A538" s="1">
        <v>43777</v>
      </c>
      <c r="B538" s="2" t="s">
        <v>1712</v>
      </c>
      <c r="C538" s="2">
        <v>18821</v>
      </c>
      <c r="E538" s="6">
        <v>2019</v>
      </c>
      <c r="F538" s="6">
        <v>11</v>
      </c>
      <c r="G538" s="6">
        <f t="shared" ca="1" si="32"/>
        <v>7</v>
      </c>
      <c r="H538">
        <f t="shared" ca="1" si="33"/>
        <v>52940</v>
      </c>
      <c r="I538" s="7">
        <f t="shared" ca="1" si="34"/>
        <v>43776</v>
      </c>
      <c r="J538" s="6" t="str">
        <f t="shared" ca="1" si="35"/>
        <v>DEMISSAO</v>
      </c>
      <c r="K538" s="6"/>
      <c r="L538" s="6"/>
    </row>
    <row r="539" spans="1:12" x14ac:dyDescent="0.25">
      <c r="A539" s="1">
        <v>43783</v>
      </c>
      <c r="B539" s="2" t="s">
        <v>1712</v>
      </c>
      <c r="C539" s="2">
        <v>16116</v>
      </c>
      <c r="E539" s="6">
        <v>2019</v>
      </c>
      <c r="F539" s="6">
        <v>11</v>
      </c>
      <c r="G539" s="6">
        <f t="shared" ca="1" si="32"/>
        <v>15</v>
      </c>
      <c r="H539">
        <f t="shared" ca="1" si="33"/>
        <v>87714</v>
      </c>
      <c r="I539" s="7">
        <f t="shared" ca="1" si="34"/>
        <v>43784</v>
      </c>
      <c r="J539" s="6" t="str">
        <f t="shared" ca="1" si="35"/>
        <v>ADMISSAO</v>
      </c>
      <c r="K539" s="6"/>
      <c r="L539" s="6"/>
    </row>
    <row r="540" spans="1:12" x14ac:dyDescent="0.25">
      <c r="A540" s="1">
        <v>43774</v>
      </c>
      <c r="B540" s="2" t="s">
        <v>1712</v>
      </c>
      <c r="C540" s="2">
        <v>64633</v>
      </c>
      <c r="E540" s="6">
        <v>2019</v>
      </c>
      <c r="F540" s="6">
        <v>11</v>
      </c>
      <c r="G540" s="6">
        <f t="shared" ca="1" si="32"/>
        <v>11</v>
      </c>
      <c r="H540">
        <f t="shared" ca="1" si="33"/>
        <v>80022</v>
      </c>
      <c r="I540" s="7">
        <f t="shared" ca="1" si="34"/>
        <v>43780</v>
      </c>
      <c r="J540" s="6" t="str">
        <f t="shared" ca="1" si="35"/>
        <v>ADMISSAO</v>
      </c>
      <c r="K540" s="6"/>
      <c r="L540" s="6"/>
    </row>
    <row r="541" spans="1:12" x14ac:dyDescent="0.25">
      <c r="A541" s="1">
        <v>43785</v>
      </c>
      <c r="B541" s="2" t="s">
        <v>1714</v>
      </c>
      <c r="C541" s="2">
        <v>65294</v>
      </c>
      <c r="E541" s="6">
        <v>2019</v>
      </c>
      <c r="F541" s="6">
        <v>11</v>
      </c>
      <c r="G541" s="6">
        <f t="shared" ca="1" si="32"/>
        <v>20</v>
      </c>
      <c r="H541">
        <f t="shared" ca="1" si="33"/>
        <v>71503</v>
      </c>
      <c r="I541" s="7">
        <f t="shared" ca="1" si="34"/>
        <v>43789</v>
      </c>
      <c r="J541" s="6" t="str">
        <f t="shared" ca="1" si="35"/>
        <v>ADMISSAO</v>
      </c>
      <c r="K541" s="6"/>
      <c r="L541" s="6"/>
    </row>
    <row r="542" spans="1:12" x14ac:dyDescent="0.25">
      <c r="A542" s="1">
        <v>43777</v>
      </c>
      <c r="B542" s="2" t="s">
        <v>1714</v>
      </c>
      <c r="C542" s="2">
        <v>93347</v>
      </c>
      <c r="E542" s="6">
        <v>2019</v>
      </c>
      <c r="F542" s="6">
        <v>11</v>
      </c>
      <c r="G542" s="6">
        <f t="shared" ca="1" si="32"/>
        <v>17</v>
      </c>
      <c r="H542">
        <f t="shared" ca="1" si="33"/>
        <v>82666</v>
      </c>
      <c r="I542" s="7">
        <f t="shared" ca="1" si="34"/>
        <v>43786</v>
      </c>
      <c r="J542" s="6" t="str">
        <f t="shared" ca="1" si="35"/>
        <v>ADMISSAO</v>
      </c>
      <c r="K542" s="6"/>
      <c r="L542" s="6"/>
    </row>
    <row r="543" spans="1:12" x14ac:dyDescent="0.25">
      <c r="A543" s="1">
        <v>43772</v>
      </c>
      <c r="B543" s="2" t="s">
        <v>1714</v>
      </c>
      <c r="C543" s="2">
        <v>89686</v>
      </c>
      <c r="E543" s="6">
        <v>2019</v>
      </c>
      <c r="F543" s="6">
        <v>11</v>
      </c>
      <c r="G543" s="6">
        <f t="shared" ca="1" si="32"/>
        <v>6</v>
      </c>
      <c r="H543">
        <f t="shared" ca="1" si="33"/>
        <v>61204</v>
      </c>
      <c r="I543" s="7">
        <f t="shared" ca="1" si="34"/>
        <v>43775</v>
      </c>
      <c r="J543" s="6" t="str">
        <f t="shared" ca="1" si="35"/>
        <v>DEMISSAO</v>
      </c>
      <c r="K543" s="6"/>
      <c r="L543" s="6"/>
    </row>
    <row r="544" spans="1:12" x14ac:dyDescent="0.25">
      <c r="A544" s="1">
        <v>43773</v>
      </c>
      <c r="B544" s="2" t="s">
        <v>1712</v>
      </c>
      <c r="C544" s="2">
        <v>65047</v>
      </c>
      <c r="E544" s="6">
        <v>2019</v>
      </c>
      <c r="F544" s="6">
        <v>11</v>
      </c>
      <c r="G544" s="6">
        <f t="shared" ca="1" si="32"/>
        <v>13</v>
      </c>
      <c r="H544">
        <f t="shared" ca="1" si="33"/>
        <v>98972</v>
      </c>
      <c r="I544" s="7">
        <f t="shared" ca="1" si="34"/>
        <v>43782</v>
      </c>
      <c r="J544" s="6" t="str">
        <f t="shared" ca="1" si="35"/>
        <v>DEMISSAO</v>
      </c>
      <c r="K544" s="6"/>
      <c r="L544" s="6"/>
    </row>
    <row r="545" spans="1:12" x14ac:dyDescent="0.25">
      <c r="A545" s="1">
        <v>43780</v>
      </c>
      <c r="B545" s="2" t="s">
        <v>1714</v>
      </c>
      <c r="C545" s="2">
        <v>42258</v>
      </c>
      <c r="E545" s="6">
        <v>2019</v>
      </c>
      <c r="F545" s="6">
        <v>11</v>
      </c>
      <c r="G545" s="6">
        <f t="shared" ca="1" si="32"/>
        <v>20</v>
      </c>
      <c r="H545">
        <f t="shared" ca="1" si="33"/>
        <v>67272</v>
      </c>
      <c r="I545" s="7">
        <f t="shared" ca="1" si="34"/>
        <v>43789</v>
      </c>
      <c r="J545" s="6" t="str">
        <f t="shared" ca="1" si="35"/>
        <v>ADMISSAO</v>
      </c>
      <c r="K545" s="6"/>
      <c r="L545" s="6"/>
    </row>
    <row r="546" spans="1:12" x14ac:dyDescent="0.25">
      <c r="A546" s="1">
        <v>43779</v>
      </c>
      <c r="B546" s="2" t="s">
        <v>1714</v>
      </c>
      <c r="C546" s="2">
        <v>90086</v>
      </c>
      <c r="E546" s="6">
        <v>2019</v>
      </c>
      <c r="F546" s="6">
        <v>11</v>
      </c>
      <c r="G546" s="6">
        <f t="shared" ca="1" si="32"/>
        <v>16</v>
      </c>
      <c r="H546">
        <f t="shared" ca="1" si="33"/>
        <v>18513</v>
      </c>
      <c r="I546" s="7">
        <f t="shared" ca="1" si="34"/>
        <v>43785</v>
      </c>
      <c r="J546" s="6" t="str">
        <f t="shared" ca="1" si="35"/>
        <v>ADMISSAO</v>
      </c>
      <c r="K546" s="6"/>
      <c r="L546" s="6"/>
    </row>
    <row r="547" spans="1:12" x14ac:dyDescent="0.25">
      <c r="A547" s="1">
        <v>43782</v>
      </c>
      <c r="B547" s="2" t="s">
        <v>1714</v>
      </c>
      <c r="C547" s="2">
        <v>39738</v>
      </c>
      <c r="E547" s="6">
        <v>2019</v>
      </c>
      <c r="F547" s="6">
        <v>11</v>
      </c>
      <c r="G547" s="6">
        <f t="shared" ca="1" si="32"/>
        <v>8</v>
      </c>
      <c r="H547">
        <f t="shared" ca="1" si="33"/>
        <v>95406</v>
      </c>
      <c r="I547" s="7">
        <f t="shared" ca="1" si="34"/>
        <v>43777</v>
      </c>
      <c r="J547" s="6" t="str">
        <f t="shared" ca="1" si="35"/>
        <v>DEMISSAO</v>
      </c>
      <c r="K547" s="6"/>
      <c r="L547" s="6"/>
    </row>
    <row r="548" spans="1:12" x14ac:dyDescent="0.25">
      <c r="A548" s="1">
        <v>43772</v>
      </c>
      <c r="B548" s="2" t="s">
        <v>1714</v>
      </c>
      <c r="C548" s="2">
        <v>65025</v>
      </c>
      <c r="E548" s="6">
        <v>2019</v>
      </c>
      <c r="F548" s="6">
        <v>11</v>
      </c>
      <c r="G548" s="6">
        <f t="shared" ca="1" si="32"/>
        <v>14</v>
      </c>
      <c r="H548">
        <f t="shared" ca="1" si="33"/>
        <v>94995</v>
      </c>
      <c r="I548" s="7">
        <f t="shared" ca="1" si="34"/>
        <v>43783</v>
      </c>
      <c r="J548" s="6" t="str">
        <f t="shared" ca="1" si="35"/>
        <v>DEMISSAO</v>
      </c>
      <c r="K548" s="6"/>
      <c r="L548" s="6"/>
    </row>
    <row r="549" spans="1:12" x14ac:dyDescent="0.25">
      <c r="A549" s="1">
        <v>43815</v>
      </c>
      <c r="B549" s="2" t="s">
        <v>1714</v>
      </c>
      <c r="C549" s="2">
        <v>45632</v>
      </c>
      <c r="E549" s="6">
        <v>2019</v>
      </c>
      <c r="F549" s="6">
        <v>12</v>
      </c>
      <c r="G549" s="6">
        <f t="shared" ca="1" si="32"/>
        <v>2</v>
      </c>
      <c r="H549">
        <f t="shared" ca="1" si="33"/>
        <v>77949</v>
      </c>
      <c r="I549" s="7">
        <f t="shared" ca="1" si="34"/>
        <v>43801</v>
      </c>
      <c r="J549" s="6" t="str">
        <f t="shared" ca="1" si="35"/>
        <v>DEMISSAO</v>
      </c>
      <c r="K549" s="6"/>
      <c r="L549" s="6"/>
    </row>
    <row r="550" spans="1:12" x14ac:dyDescent="0.25">
      <c r="A550" s="1">
        <v>43816</v>
      </c>
      <c r="B550" s="2" t="s">
        <v>1714</v>
      </c>
      <c r="C550" s="2">
        <v>36323</v>
      </c>
      <c r="E550" s="6">
        <v>2019</v>
      </c>
      <c r="F550" s="6">
        <v>12</v>
      </c>
      <c r="G550" s="6">
        <f t="shared" ca="1" si="32"/>
        <v>8</v>
      </c>
      <c r="H550">
        <f t="shared" ca="1" si="33"/>
        <v>17805</v>
      </c>
      <c r="I550" s="7">
        <f t="shared" ca="1" si="34"/>
        <v>43807</v>
      </c>
      <c r="J550" s="6" t="str">
        <f t="shared" ca="1" si="35"/>
        <v>DEMISSAO</v>
      </c>
      <c r="K550" s="6"/>
      <c r="L550" s="6"/>
    </row>
    <row r="551" spans="1:12" x14ac:dyDescent="0.25">
      <c r="A551" s="1">
        <v>43815</v>
      </c>
      <c r="B551" s="2" t="s">
        <v>1714</v>
      </c>
      <c r="C551" s="2">
        <v>89071</v>
      </c>
      <c r="E551" s="6">
        <v>2019</v>
      </c>
      <c r="F551" s="6">
        <v>12</v>
      </c>
      <c r="G551" s="6">
        <f t="shared" ca="1" si="32"/>
        <v>5</v>
      </c>
      <c r="H551">
        <f t="shared" ca="1" si="33"/>
        <v>63420</v>
      </c>
      <c r="I551" s="7">
        <f t="shared" ca="1" si="34"/>
        <v>43804</v>
      </c>
      <c r="J551" s="6" t="str">
        <f t="shared" ca="1" si="35"/>
        <v>ADMISSAO</v>
      </c>
      <c r="K551" s="6"/>
      <c r="L551" s="6"/>
    </row>
    <row r="552" spans="1:12" x14ac:dyDescent="0.25">
      <c r="A552" s="1">
        <v>43800</v>
      </c>
      <c r="B552" s="2" t="s">
        <v>1714</v>
      </c>
      <c r="C552" s="2">
        <v>31506</v>
      </c>
      <c r="E552" s="6">
        <v>2019</v>
      </c>
      <c r="F552" s="6">
        <v>12</v>
      </c>
      <c r="G552" s="6">
        <f t="shared" ca="1" si="32"/>
        <v>8</v>
      </c>
      <c r="H552">
        <f t="shared" ca="1" si="33"/>
        <v>28297</v>
      </c>
      <c r="I552" s="7">
        <f t="shared" ca="1" si="34"/>
        <v>43807</v>
      </c>
      <c r="J552" s="6" t="str">
        <f t="shared" ca="1" si="35"/>
        <v>ADMISSAO</v>
      </c>
      <c r="K552" s="6"/>
      <c r="L552" s="6"/>
    </row>
    <row r="553" spans="1:12" x14ac:dyDescent="0.25">
      <c r="A553" s="1">
        <v>43808</v>
      </c>
      <c r="B553" s="2" t="s">
        <v>1712</v>
      </c>
      <c r="C553" s="2">
        <v>87199</v>
      </c>
      <c r="E553" s="6">
        <v>2019</v>
      </c>
      <c r="F553" s="6">
        <v>12</v>
      </c>
      <c r="G553" s="6">
        <f t="shared" ca="1" si="32"/>
        <v>17</v>
      </c>
      <c r="H553">
        <f t="shared" ca="1" si="33"/>
        <v>12850</v>
      </c>
      <c r="I553" s="7">
        <f t="shared" ca="1" si="34"/>
        <v>43816</v>
      </c>
      <c r="J553" s="6" t="str">
        <f t="shared" ca="1" si="35"/>
        <v>DEMISSAO</v>
      </c>
      <c r="K553" s="6"/>
      <c r="L553" s="6"/>
    </row>
    <row r="554" spans="1:12" x14ac:dyDescent="0.25">
      <c r="A554" s="1">
        <v>43819</v>
      </c>
      <c r="B554" s="2" t="s">
        <v>1714</v>
      </c>
      <c r="C554" s="2">
        <v>69424</v>
      </c>
      <c r="E554" s="6">
        <v>2019</v>
      </c>
      <c r="F554" s="6">
        <v>12</v>
      </c>
      <c r="G554" s="6">
        <f t="shared" ca="1" si="32"/>
        <v>12</v>
      </c>
      <c r="H554">
        <f t="shared" ca="1" si="33"/>
        <v>90336</v>
      </c>
      <c r="I554" s="7">
        <f t="shared" ca="1" si="34"/>
        <v>43811</v>
      </c>
      <c r="J554" s="6" t="str">
        <f t="shared" ca="1" si="35"/>
        <v>DEMISSAO</v>
      </c>
      <c r="K554" s="6"/>
      <c r="L554" s="6"/>
    </row>
    <row r="555" spans="1:12" x14ac:dyDescent="0.25">
      <c r="A555" s="1">
        <v>43816</v>
      </c>
      <c r="B555" s="2" t="s">
        <v>1714</v>
      </c>
      <c r="C555" s="2">
        <v>59180</v>
      </c>
      <c r="E555" s="6">
        <v>2019</v>
      </c>
      <c r="F555" s="6">
        <v>12</v>
      </c>
      <c r="G555" s="6">
        <f t="shared" ca="1" si="32"/>
        <v>20</v>
      </c>
      <c r="H555">
        <f t="shared" ca="1" si="33"/>
        <v>81771</v>
      </c>
      <c r="I555" s="7">
        <f t="shared" ca="1" si="34"/>
        <v>43819</v>
      </c>
      <c r="J555" s="6" t="str">
        <f t="shared" ca="1" si="35"/>
        <v>ADMISSAO</v>
      </c>
      <c r="K555" s="6"/>
      <c r="L555" s="6"/>
    </row>
    <row r="556" spans="1:12" x14ac:dyDescent="0.25">
      <c r="A556" s="1">
        <v>43803</v>
      </c>
      <c r="B556" s="2" t="s">
        <v>1712</v>
      </c>
      <c r="C556" s="2">
        <v>40321</v>
      </c>
      <c r="E556" s="6">
        <v>2019</v>
      </c>
      <c r="F556" s="6">
        <v>12</v>
      </c>
      <c r="G556" s="6">
        <f t="shared" ca="1" si="32"/>
        <v>17</v>
      </c>
      <c r="H556">
        <f t="shared" ca="1" si="33"/>
        <v>80008</v>
      </c>
      <c r="I556" s="7">
        <f t="shared" ca="1" si="34"/>
        <v>43816</v>
      </c>
      <c r="J556" s="6" t="str">
        <f t="shared" ca="1" si="35"/>
        <v>ADMISSAO</v>
      </c>
      <c r="K556" s="6"/>
      <c r="L556" s="6"/>
    </row>
    <row r="557" spans="1:12" x14ac:dyDescent="0.25">
      <c r="A557" s="1">
        <v>43807</v>
      </c>
      <c r="B557" s="2" t="s">
        <v>1712</v>
      </c>
      <c r="C557" s="2">
        <v>58758</v>
      </c>
      <c r="E557" s="6">
        <v>2019</v>
      </c>
      <c r="F557" s="6">
        <v>12</v>
      </c>
      <c r="G557" s="6">
        <f t="shared" ca="1" si="32"/>
        <v>8</v>
      </c>
      <c r="H557">
        <f t="shared" ca="1" si="33"/>
        <v>52440</v>
      </c>
      <c r="I557" s="7">
        <f t="shared" ca="1" si="34"/>
        <v>43807</v>
      </c>
      <c r="J557" s="6" t="str">
        <f t="shared" ca="1" si="35"/>
        <v>DEMISSAO</v>
      </c>
      <c r="K557" s="6"/>
      <c r="L557" s="6"/>
    </row>
    <row r="558" spans="1:12" x14ac:dyDescent="0.25">
      <c r="A558" s="1">
        <v>43819</v>
      </c>
      <c r="B558" s="2" t="s">
        <v>1714</v>
      </c>
      <c r="C558" s="2">
        <v>39732</v>
      </c>
      <c r="E558" s="6">
        <v>2019</v>
      </c>
      <c r="F558" s="6">
        <v>12</v>
      </c>
      <c r="G558" s="6">
        <f t="shared" ca="1" si="32"/>
        <v>5</v>
      </c>
      <c r="H558">
        <f t="shared" ca="1" si="33"/>
        <v>88380</v>
      </c>
      <c r="I558" s="7">
        <f t="shared" ca="1" si="34"/>
        <v>43804</v>
      </c>
      <c r="J558" s="6" t="str">
        <f t="shared" ca="1" si="35"/>
        <v>ADMISSAO</v>
      </c>
      <c r="K558" s="6"/>
      <c r="L558" s="6"/>
    </row>
    <row r="559" spans="1:12" x14ac:dyDescent="0.25">
      <c r="A559" s="1">
        <v>43804</v>
      </c>
      <c r="B559" s="2" t="s">
        <v>1714</v>
      </c>
      <c r="C559" s="2">
        <v>77172</v>
      </c>
      <c r="E559" s="6">
        <v>2019</v>
      </c>
      <c r="F559" s="6">
        <v>12</v>
      </c>
      <c r="G559" s="6">
        <f t="shared" ca="1" si="32"/>
        <v>1</v>
      </c>
      <c r="H559">
        <f t="shared" ca="1" si="33"/>
        <v>52331</v>
      </c>
      <c r="I559" s="7">
        <f t="shared" ca="1" si="34"/>
        <v>43800</v>
      </c>
      <c r="J559" s="6" t="str">
        <f t="shared" ca="1" si="35"/>
        <v>ADMISSAO</v>
      </c>
      <c r="K559" s="6"/>
      <c r="L559" s="6"/>
    </row>
    <row r="560" spans="1:12" x14ac:dyDescent="0.25">
      <c r="A560" s="1">
        <v>43809</v>
      </c>
      <c r="B560" s="2" t="s">
        <v>1714</v>
      </c>
      <c r="C560" s="2">
        <v>54239</v>
      </c>
      <c r="E560" s="6">
        <v>2019</v>
      </c>
      <c r="F560" s="6">
        <v>12</v>
      </c>
      <c r="G560" s="6">
        <f t="shared" ca="1" si="32"/>
        <v>16</v>
      </c>
      <c r="H560">
        <f t="shared" ca="1" si="33"/>
        <v>18638</v>
      </c>
      <c r="I560" s="7">
        <f t="shared" ca="1" si="34"/>
        <v>43815</v>
      </c>
      <c r="J560" s="6" t="str">
        <f t="shared" ca="1" si="35"/>
        <v>DEMISSAO</v>
      </c>
      <c r="K560" s="6"/>
      <c r="L560" s="6"/>
    </row>
    <row r="561" spans="1:12" x14ac:dyDescent="0.25">
      <c r="A561" s="1">
        <v>43802</v>
      </c>
      <c r="B561" s="2" t="s">
        <v>1714</v>
      </c>
      <c r="C561" s="2">
        <v>66919</v>
      </c>
      <c r="E561" s="6">
        <v>2019</v>
      </c>
      <c r="F561" s="6">
        <v>12</v>
      </c>
      <c r="G561" s="6">
        <f t="shared" ca="1" si="32"/>
        <v>5</v>
      </c>
      <c r="H561">
        <f t="shared" ca="1" si="33"/>
        <v>71679</v>
      </c>
      <c r="I561" s="7">
        <f t="shared" ca="1" si="34"/>
        <v>43804</v>
      </c>
      <c r="J561" s="6" t="str">
        <f t="shared" ca="1" si="35"/>
        <v>ADMISSAO</v>
      </c>
      <c r="K561" s="6"/>
      <c r="L561" s="6"/>
    </row>
    <row r="562" spans="1:12" x14ac:dyDescent="0.25">
      <c r="A562" s="1">
        <v>43803</v>
      </c>
      <c r="B562" s="2" t="s">
        <v>1714</v>
      </c>
      <c r="C562" s="2">
        <v>71933</v>
      </c>
      <c r="E562" s="6">
        <v>2019</v>
      </c>
      <c r="F562" s="6">
        <v>12</v>
      </c>
      <c r="G562" s="6">
        <f t="shared" ca="1" si="32"/>
        <v>9</v>
      </c>
      <c r="H562">
        <f t="shared" ca="1" si="33"/>
        <v>44365</v>
      </c>
      <c r="I562" s="7">
        <f t="shared" ca="1" si="34"/>
        <v>43808</v>
      </c>
      <c r="J562" s="6" t="str">
        <f t="shared" ca="1" si="35"/>
        <v>ADMISSAO</v>
      </c>
      <c r="K562" s="6"/>
      <c r="L562" s="6"/>
    </row>
    <row r="563" spans="1:12" x14ac:dyDescent="0.25">
      <c r="A563" s="1">
        <v>43805</v>
      </c>
      <c r="B563" s="2" t="s">
        <v>1712</v>
      </c>
      <c r="C563" s="2">
        <v>16678</v>
      </c>
      <c r="E563" s="6">
        <v>2019</v>
      </c>
      <c r="F563" s="6">
        <v>12</v>
      </c>
      <c r="G563" s="6">
        <f t="shared" ca="1" si="32"/>
        <v>18</v>
      </c>
      <c r="H563">
        <f t="shared" ca="1" si="33"/>
        <v>14150</v>
      </c>
      <c r="I563" s="7">
        <f t="shared" ca="1" si="34"/>
        <v>43817</v>
      </c>
      <c r="J563" s="6" t="str">
        <f t="shared" ca="1" si="35"/>
        <v>DEMISSAO</v>
      </c>
      <c r="K563" s="6"/>
      <c r="L563" s="6"/>
    </row>
    <row r="564" spans="1:12" x14ac:dyDescent="0.25">
      <c r="A564" s="1">
        <v>43801</v>
      </c>
      <c r="B564" s="2" t="s">
        <v>1714</v>
      </c>
      <c r="C564" s="2">
        <v>27399</v>
      </c>
      <c r="E564" s="6">
        <v>2019</v>
      </c>
      <c r="F564" s="6">
        <v>12</v>
      </c>
      <c r="G564" s="6">
        <f t="shared" ca="1" si="32"/>
        <v>11</v>
      </c>
      <c r="H564">
        <f t="shared" ca="1" si="33"/>
        <v>90554</v>
      </c>
      <c r="I564" s="7">
        <f t="shared" ca="1" si="34"/>
        <v>43810</v>
      </c>
      <c r="J564" s="6" t="str">
        <f t="shared" ca="1" si="35"/>
        <v>DEMISSAO</v>
      </c>
      <c r="K564" s="6"/>
      <c r="L564" s="6"/>
    </row>
    <row r="565" spans="1:12" x14ac:dyDescent="0.25">
      <c r="A565" s="1">
        <v>43816</v>
      </c>
      <c r="B565" s="2" t="s">
        <v>1714</v>
      </c>
      <c r="C565" s="2">
        <v>61934</v>
      </c>
      <c r="E565" s="6">
        <v>2019</v>
      </c>
      <c r="F565" s="6">
        <v>12</v>
      </c>
      <c r="G565" s="6">
        <f t="shared" ca="1" si="32"/>
        <v>12</v>
      </c>
      <c r="H565">
        <f t="shared" ca="1" si="33"/>
        <v>57498</v>
      </c>
      <c r="I565" s="7">
        <f t="shared" ca="1" si="34"/>
        <v>43811</v>
      </c>
      <c r="J565" s="6" t="str">
        <f t="shared" ca="1" si="35"/>
        <v>DEMISSAO</v>
      </c>
      <c r="K565" s="6"/>
      <c r="L565" s="6"/>
    </row>
    <row r="566" spans="1:12" x14ac:dyDescent="0.25">
      <c r="A566" s="1">
        <v>43812</v>
      </c>
      <c r="B566" s="2" t="s">
        <v>1712</v>
      </c>
      <c r="C566" s="2">
        <v>15197</v>
      </c>
      <c r="E566" s="6">
        <v>2019</v>
      </c>
      <c r="F566" s="6">
        <v>12</v>
      </c>
      <c r="G566" s="6">
        <f t="shared" ca="1" si="32"/>
        <v>15</v>
      </c>
      <c r="H566">
        <f t="shared" ca="1" si="33"/>
        <v>16559</v>
      </c>
      <c r="I566" s="7">
        <f t="shared" ca="1" si="34"/>
        <v>43814</v>
      </c>
      <c r="J566" s="6" t="str">
        <f t="shared" ca="1" si="35"/>
        <v>ADMISSAO</v>
      </c>
      <c r="K566" s="6"/>
      <c r="L566" s="6"/>
    </row>
    <row r="567" spans="1:12" x14ac:dyDescent="0.25">
      <c r="A567" s="1">
        <v>43810</v>
      </c>
      <c r="B567" s="2" t="s">
        <v>1712</v>
      </c>
      <c r="C567" s="2">
        <v>45360</v>
      </c>
      <c r="E567" s="6">
        <v>2019</v>
      </c>
      <c r="F567" s="6">
        <v>12</v>
      </c>
      <c r="G567" s="6">
        <f t="shared" ca="1" si="32"/>
        <v>10</v>
      </c>
      <c r="H567">
        <f t="shared" ca="1" si="33"/>
        <v>61323</v>
      </c>
      <c r="I567" s="7">
        <f t="shared" ca="1" si="34"/>
        <v>43809</v>
      </c>
      <c r="J567" s="6" t="str">
        <f t="shared" ca="1" si="35"/>
        <v>DEMISSAO</v>
      </c>
      <c r="K567" s="6"/>
      <c r="L567" s="6"/>
    </row>
    <row r="568" spans="1:12" x14ac:dyDescent="0.25">
      <c r="A568" s="1">
        <v>43818</v>
      </c>
      <c r="B568" s="2" t="s">
        <v>1712</v>
      </c>
      <c r="C568" s="2">
        <v>49573</v>
      </c>
      <c r="E568" s="6">
        <v>2019</v>
      </c>
      <c r="F568" s="6">
        <v>12</v>
      </c>
      <c r="G568" s="6">
        <f t="shared" ca="1" si="32"/>
        <v>17</v>
      </c>
      <c r="H568">
        <f t="shared" ca="1" si="33"/>
        <v>23855</v>
      </c>
      <c r="I568" s="7">
        <f t="shared" ca="1" si="34"/>
        <v>43816</v>
      </c>
      <c r="J568" s="6" t="str">
        <f t="shared" ca="1" si="35"/>
        <v>DEMISSAO</v>
      </c>
      <c r="K568" s="6"/>
      <c r="L568" s="6"/>
    </row>
    <row r="569" spans="1:12" x14ac:dyDescent="0.25">
      <c r="A569" s="1">
        <v>43812</v>
      </c>
      <c r="B569" s="2" t="s">
        <v>1714</v>
      </c>
      <c r="C569" s="2">
        <v>98096</v>
      </c>
      <c r="E569" s="6">
        <v>2019</v>
      </c>
      <c r="F569" s="6">
        <v>12</v>
      </c>
      <c r="G569" s="6">
        <f t="shared" ca="1" si="32"/>
        <v>17</v>
      </c>
      <c r="H569">
        <f t="shared" ca="1" si="33"/>
        <v>60986</v>
      </c>
      <c r="I569" s="7">
        <f t="shared" ca="1" si="34"/>
        <v>43816</v>
      </c>
      <c r="J569" s="6" t="str">
        <f t="shared" ca="1" si="35"/>
        <v>ADMISSAO</v>
      </c>
      <c r="K569" s="6"/>
      <c r="L569" s="6"/>
    </row>
    <row r="570" spans="1:12" x14ac:dyDescent="0.25">
      <c r="A570" s="1">
        <v>43811</v>
      </c>
      <c r="B570" s="2" t="s">
        <v>1714</v>
      </c>
      <c r="C570" s="2">
        <v>62459</v>
      </c>
      <c r="E570" s="6">
        <v>2019</v>
      </c>
      <c r="F570" s="6">
        <v>12</v>
      </c>
      <c r="G570" s="6">
        <f t="shared" ca="1" si="32"/>
        <v>14</v>
      </c>
      <c r="H570">
        <f t="shared" ca="1" si="33"/>
        <v>96404</v>
      </c>
      <c r="I570" s="7">
        <f t="shared" ca="1" si="34"/>
        <v>43813</v>
      </c>
      <c r="J570" s="6" t="str">
        <f t="shared" ca="1" si="35"/>
        <v>DEMISSAO</v>
      </c>
      <c r="K570" s="6"/>
      <c r="L570" s="6"/>
    </row>
    <row r="571" spans="1:12" x14ac:dyDescent="0.25">
      <c r="A571" s="1">
        <v>43806</v>
      </c>
      <c r="B571" s="2" t="s">
        <v>1714</v>
      </c>
      <c r="C571" s="2">
        <v>40686</v>
      </c>
      <c r="E571" s="6">
        <v>2019</v>
      </c>
      <c r="F571" s="6">
        <v>12</v>
      </c>
      <c r="G571" s="6">
        <f t="shared" ca="1" si="32"/>
        <v>17</v>
      </c>
      <c r="H571">
        <f t="shared" ca="1" si="33"/>
        <v>22977</v>
      </c>
      <c r="I571" s="7">
        <f t="shared" ca="1" si="34"/>
        <v>43816</v>
      </c>
      <c r="J571" s="6" t="str">
        <f t="shared" ca="1" si="35"/>
        <v>ADMISSAO</v>
      </c>
      <c r="K571" s="6"/>
      <c r="L571" s="6"/>
    </row>
    <row r="572" spans="1:12" x14ac:dyDescent="0.25">
      <c r="A572" s="1">
        <v>43811</v>
      </c>
      <c r="B572" s="2" t="s">
        <v>1712</v>
      </c>
      <c r="C572" s="2">
        <v>87789</v>
      </c>
      <c r="E572" s="6">
        <v>2019</v>
      </c>
      <c r="F572" s="6">
        <v>12</v>
      </c>
      <c r="G572" s="6">
        <f t="shared" ca="1" si="32"/>
        <v>16</v>
      </c>
      <c r="H572">
        <f t="shared" ca="1" si="33"/>
        <v>87438</v>
      </c>
      <c r="I572" s="7">
        <f t="shared" ca="1" si="34"/>
        <v>43815</v>
      </c>
      <c r="J572" s="6" t="str">
        <f t="shared" ca="1" si="35"/>
        <v>DEMISSAO</v>
      </c>
      <c r="K572" s="6"/>
      <c r="L572" s="6"/>
    </row>
    <row r="573" spans="1:12" x14ac:dyDescent="0.25">
      <c r="A573" s="1">
        <v>43805</v>
      </c>
      <c r="B573" s="2" t="s">
        <v>1714</v>
      </c>
      <c r="C573" s="2">
        <v>84976</v>
      </c>
      <c r="E573" s="6">
        <v>2019</v>
      </c>
      <c r="F573" s="6">
        <v>12</v>
      </c>
      <c r="G573" s="6">
        <f t="shared" ca="1" si="32"/>
        <v>16</v>
      </c>
      <c r="H573">
        <f t="shared" ca="1" si="33"/>
        <v>52639</v>
      </c>
      <c r="I573" s="7">
        <f t="shared" ca="1" si="34"/>
        <v>43815</v>
      </c>
      <c r="J573" s="6" t="str">
        <f t="shared" ca="1" si="35"/>
        <v>DEMISSAO</v>
      </c>
      <c r="K573" s="6"/>
      <c r="L573" s="6"/>
    </row>
    <row r="574" spans="1:12" x14ac:dyDescent="0.25">
      <c r="A574" s="1">
        <v>43807</v>
      </c>
      <c r="B574" s="2" t="s">
        <v>1714</v>
      </c>
      <c r="C574" s="2">
        <v>98306</v>
      </c>
      <c r="E574" s="6">
        <v>2019</v>
      </c>
      <c r="F574" s="6">
        <v>12</v>
      </c>
      <c r="G574" s="6">
        <f t="shared" ca="1" si="32"/>
        <v>11</v>
      </c>
      <c r="H574">
        <f t="shared" ca="1" si="33"/>
        <v>82677</v>
      </c>
      <c r="I574" s="7">
        <f t="shared" ca="1" si="34"/>
        <v>43810</v>
      </c>
      <c r="J574" s="6" t="str">
        <f t="shared" ca="1" si="35"/>
        <v>DEMISSAO</v>
      </c>
      <c r="K574" s="6"/>
      <c r="L574" s="6"/>
    </row>
    <row r="575" spans="1:12" x14ac:dyDescent="0.25">
      <c r="A575" s="1">
        <v>43807</v>
      </c>
      <c r="B575" s="2" t="s">
        <v>1712</v>
      </c>
      <c r="C575" s="2">
        <v>82426</v>
      </c>
      <c r="E575" s="6">
        <v>2019</v>
      </c>
      <c r="F575" s="6">
        <v>12</v>
      </c>
      <c r="G575" s="6">
        <f t="shared" ca="1" si="32"/>
        <v>11</v>
      </c>
      <c r="H575">
        <f t="shared" ca="1" si="33"/>
        <v>84712</v>
      </c>
      <c r="I575" s="7">
        <f t="shared" ca="1" si="34"/>
        <v>43810</v>
      </c>
      <c r="J575" s="6" t="str">
        <f t="shared" ca="1" si="35"/>
        <v>DEMISSAO</v>
      </c>
      <c r="K575" s="6"/>
      <c r="L575" s="6"/>
    </row>
    <row r="576" spans="1:12" x14ac:dyDescent="0.25">
      <c r="A576" s="1">
        <v>43816</v>
      </c>
      <c r="B576" s="2" t="s">
        <v>1714</v>
      </c>
      <c r="C576" s="2">
        <v>45021</v>
      </c>
      <c r="E576" s="6">
        <v>2019</v>
      </c>
      <c r="F576" s="6">
        <v>12</v>
      </c>
      <c r="G576" s="6">
        <f t="shared" ca="1" si="32"/>
        <v>13</v>
      </c>
      <c r="H576">
        <f t="shared" ca="1" si="33"/>
        <v>15445</v>
      </c>
      <c r="I576" s="7">
        <f t="shared" ca="1" si="34"/>
        <v>43812</v>
      </c>
      <c r="J576" s="6" t="str">
        <f t="shared" ca="1" si="35"/>
        <v>DEMISSAO</v>
      </c>
      <c r="K576" s="6"/>
      <c r="L576" s="6"/>
    </row>
    <row r="577" spans="1:12" x14ac:dyDescent="0.25">
      <c r="A577" s="1">
        <v>43817</v>
      </c>
      <c r="B577" s="2" t="s">
        <v>1712</v>
      </c>
      <c r="C577" s="2">
        <v>44654</v>
      </c>
      <c r="E577" s="6">
        <v>2019</v>
      </c>
      <c r="F577" s="6">
        <v>12</v>
      </c>
      <c r="G577" s="6">
        <f t="shared" ca="1" si="32"/>
        <v>4</v>
      </c>
      <c r="H577">
        <f t="shared" ca="1" si="33"/>
        <v>55458</v>
      </c>
      <c r="I577" s="7">
        <f t="shared" ca="1" si="34"/>
        <v>43803</v>
      </c>
      <c r="J577" s="6" t="str">
        <f t="shared" ca="1" si="35"/>
        <v>DEMISSAO</v>
      </c>
      <c r="K577" s="6"/>
      <c r="L577" s="6"/>
    </row>
    <row r="578" spans="1:12" x14ac:dyDescent="0.25">
      <c r="A578" s="1">
        <v>43812</v>
      </c>
      <c r="B578" s="2" t="s">
        <v>1712</v>
      </c>
      <c r="C578" s="2">
        <v>34732</v>
      </c>
      <c r="E578" s="6">
        <v>2019</v>
      </c>
      <c r="F578" s="6">
        <v>12</v>
      </c>
      <c r="G578" s="6">
        <f t="shared" ca="1" si="32"/>
        <v>3</v>
      </c>
      <c r="H578">
        <f t="shared" ca="1" si="33"/>
        <v>49229</v>
      </c>
      <c r="I578" s="7">
        <f t="shared" ca="1" si="34"/>
        <v>43802</v>
      </c>
      <c r="J578" s="6" t="str">
        <f t="shared" ca="1" si="35"/>
        <v>DEMISSAO</v>
      </c>
      <c r="K578" s="6"/>
      <c r="L578" s="6"/>
    </row>
    <row r="579" spans="1:12" x14ac:dyDescent="0.25">
      <c r="A579" s="1">
        <v>43800</v>
      </c>
      <c r="B579" s="2" t="s">
        <v>1714</v>
      </c>
      <c r="C579" s="2">
        <v>70100</v>
      </c>
      <c r="E579" s="6">
        <v>2019</v>
      </c>
      <c r="F579" s="6">
        <v>12</v>
      </c>
      <c r="G579" s="6">
        <f t="shared" ref="G579:G589" ca="1" si="36">RANDBETWEEN(1,20)</f>
        <v>18</v>
      </c>
      <c r="H579">
        <f t="shared" ref="H579:H589" ca="1" si="37">RANDBETWEEN(10000,100000)</f>
        <v>14055</v>
      </c>
      <c r="I579" s="7">
        <f t="shared" ref="I579:I589" ca="1" si="38">DATE(E579,F579,G579)</f>
        <v>43817</v>
      </c>
      <c r="J579" s="6" t="str">
        <f t="shared" ref="J579:J589" ca="1" si="39">VLOOKUP(RANDBETWEEN(1,2),$K$2:$L$4,2,TRUE)</f>
        <v>ADMISSAO</v>
      </c>
      <c r="K579" s="6"/>
      <c r="L579" s="6"/>
    </row>
    <row r="580" spans="1:12" x14ac:dyDescent="0.25">
      <c r="A580" s="1">
        <v>43818</v>
      </c>
      <c r="B580" s="2" t="s">
        <v>1714</v>
      </c>
      <c r="C580" s="2">
        <v>13326</v>
      </c>
      <c r="E580" s="6">
        <v>2019</v>
      </c>
      <c r="F580" s="6">
        <v>12</v>
      </c>
      <c r="G580" s="6">
        <f t="shared" ca="1" si="36"/>
        <v>18</v>
      </c>
      <c r="H580">
        <f t="shared" ca="1" si="37"/>
        <v>78436</v>
      </c>
      <c r="I580" s="7">
        <f t="shared" ca="1" si="38"/>
        <v>43817</v>
      </c>
      <c r="J580" s="6" t="str">
        <f t="shared" ca="1" si="39"/>
        <v>DEMISSAO</v>
      </c>
      <c r="K580" s="6"/>
      <c r="L580" s="6"/>
    </row>
    <row r="581" spans="1:12" x14ac:dyDescent="0.25">
      <c r="A581" s="1">
        <v>43818</v>
      </c>
      <c r="B581" s="2" t="s">
        <v>1714</v>
      </c>
      <c r="C581" s="2">
        <v>69101</v>
      </c>
      <c r="E581" s="6">
        <v>2019</v>
      </c>
      <c r="F581" s="6">
        <v>12</v>
      </c>
      <c r="G581" s="6">
        <f t="shared" ca="1" si="36"/>
        <v>12</v>
      </c>
      <c r="H581">
        <f t="shared" ca="1" si="37"/>
        <v>30367</v>
      </c>
      <c r="I581" s="7">
        <f t="shared" ca="1" si="38"/>
        <v>43811</v>
      </c>
      <c r="J581" s="6" t="str">
        <f t="shared" ca="1" si="39"/>
        <v>ADMISSAO</v>
      </c>
      <c r="K581" s="6"/>
      <c r="L581" s="6"/>
    </row>
    <row r="582" spans="1:12" x14ac:dyDescent="0.25">
      <c r="A582" s="1">
        <v>43816</v>
      </c>
      <c r="B582" s="2" t="s">
        <v>1714</v>
      </c>
      <c r="C582" s="2">
        <v>54993</v>
      </c>
      <c r="E582" s="6">
        <v>2019</v>
      </c>
      <c r="F582" s="6">
        <v>12</v>
      </c>
      <c r="G582" s="6">
        <f t="shared" ca="1" si="36"/>
        <v>17</v>
      </c>
      <c r="H582">
        <f t="shared" ca="1" si="37"/>
        <v>61183</v>
      </c>
      <c r="I582" s="7">
        <f t="shared" ca="1" si="38"/>
        <v>43816</v>
      </c>
      <c r="J582" s="6" t="str">
        <f t="shared" ca="1" si="39"/>
        <v>ADMISSAO</v>
      </c>
      <c r="K582" s="6"/>
      <c r="L582" s="6"/>
    </row>
    <row r="583" spans="1:12" x14ac:dyDescent="0.25">
      <c r="A583" s="1">
        <v>43802</v>
      </c>
      <c r="B583" s="2" t="s">
        <v>1712</v>
      </c>
      <c r="C583" s="2">
        <v>27740</v>
      </c>
      <c r="E583" s="6">
        <v>2019</v>
      </c>
      <c r="F583" s="6">
        <v>12</v>
      </c>
      <c r="G583" s="6">
        <f t="shared" ca="1" si="36"/>
        <v>10</v>
      </c>
      <c r="H583">
        <f t="shared" ca="1" si="37"/>
        <v>29073</v>
      </c>
      <c r="I583" s="7">
        <f t="shared" ca="1" si="38"/>
        <v>43809</v>
      </c>
      <c r="J583" s="6" t="str">
        <f t="shared" ca="1" si="39"/>
        <v>DEMISSAO</v>
      </c>
      <c r="K583" s="6"/>
      <c r="L583" s="6"/>
    </row>
    <row r="584" spans="1:12" x14ac:dyDescent="0.25">
      <c r="A584" s="1">
        <v>43803</v>
      </c>
      <c r="B584" s="2" t="s">
        <v>1714</v>
      </c>
      <c r="C584" s="2">
        <v>62209</v>
      </c>
      <c r="E584" s="6">
        <v>2019</v>
      </c>
      <c r="F584" s="6">
        <v>12</v>
      </c>
      <c r="G584" s="6">
        <f t="shared" ca="1" si="36"/>
        <v>4</v>
      </c>
      <c r="H584">
        <f t="shared" ca="1" si="37"/>
        <v>19677</v>
      </c>
      <c r="I584" s="7">
        <f t="shared" ca="1" si="38"/>
        <v>43803</v>
      </c>
      <c r="J584" s="6" t="str">
        <f t="shared" ca="1" si="39"/>
        <v>ADMISSAO</v>
      </c>
      <c r="K584" s="6"/>
      <c r="L584" s="6"/>
    </row>
    <row r="585" spans="1:12" x14ac:dyDescent="0.25">
      <c r="A585" s="1">
        <v>43809</v>
      </c>
      <c r="B585" s="2" t="s">
        <v>1712</v>
      </c>
      <c r="C585" s="2">
        <v>56963</v>
      </c>
      <c r="E585" s="6">
        <v>2019</v>
      </c>
      <c r="F585" s="6">
        <v>12</v>
      </c>
      <c r="G585" s="6">
        <f t="shared" ca="1" si="36"/>
        <v>9</v>
      </c>
      <c r="H585">
        <f t="shared" ca="1" si="37"/>
        <v>99625</v>
      </c>
      <c r="I585" s="7">
        <f t="shared" ca="1" si="38"/>
        <v>43808</v>
      </c>
      <c r="J585" s="6" t="str">
        <f t="shared" ca="1" si="39"/>
        <v>DEMISSAO</v>
      </c>
      <c r="K585" s="6"/>
      <c r="L585" s="6"/>
    </row>
    <row r="586" spans="1:12" x14ac:dyDescent="0.25">
      <c r="A586" s="1">
        <v>43810</v>
      </c>
      <c r="B586" s="2" t="s">
        <v>1712</v>
      </c>
      <c r="C586" s="2">
        <v>57974</v>
      </c>
      <c r="E586" s="6">
        <v>2019</v>
      </c>
      <c r="F586" s="6">
        <v>12</v>
      </c>
      <c r="G586" s="6">
        <f t="shared" ca="1" si="36"/>
        <v>18</v>
      </c>
      <c r="H586">
        <f t="shared" ca="1" si="37"/>
        <v>10665</v>
      </c>
      <c r="I586" s="7">
        <f t="shared" ca="1" si="38"/>
        <v>43817</v>
      </c>
      <c r="J586" s="6" t="str">
        <f t="shared" ca="1" si="39"/>
        <v>ADMISSAO</v>
      </c>
      <c r="K586" s="6"/>
      <c r="L586" s="6"/>
    </row>
    <row r="587" spans="1:12" x14ac:dyDescent="0.25">
      <c r="A587" s="1">
        <v>43801</v>
      </c>
      <c r="B587" s="2" t="s">
        <v>1712</v>
      </c>
      <c r="C587" s="2">
        <v>97280</v>
      </c>
      <c r="E587" s="6">
        <v>2019</v>
      </c>
      <c r="F587" s="6">
        <v>12</v>
      </c>
      <c r="G587" s="6">
        <f t="shared" ca="1" si="36"/>
        <v>12</v>
      </c>
      <c r="H587">
        <f t="shared" ca="1" si="37"/>
        <v>20428</v>
      </c>
      <c r="I587" s="7">
        <f t="shared" ca="1" si="38"/>
        <v>43811</v>
      </c>
      <c r="J587" s="6" t="str">
        <f t="shared" ca="1" si="39"/>
        <v>DEMISSAO</v>
      </c>
      <c r="K587" s="6"/>
      <c r="L587" s="6"/>
    </row>
    <row r="588" spans="1:12" x14ac:dyDescent="0.25">
      <c r="A588" s="1">
        <v>43804</v>
      </c>
      <c r="B588" s="2" t="s">
        <v>1714</v>
      </c>
      <c r="C588" s="2">
        <v>36539</v>
      </c>
      <c r="E588" s="6">
        <v>2019</v>
      </c>
      <c r="F588" s="6">
        <v>12</v>
      </c>
      <c r="G588" s="6">
        <f t="shared" ca="1" si="36"/>
        <v>17</v>
      </c>
      <c r="H588">
        <f t="shared" ca="1" si="37"/>
        <v>70458</v>
      </c>
      <c r="I588" s="7">
        <f t="shared" ca="1" si="38"/>
        <v>43816</v>
      </c>
      <c r="J588" s="6" t="str">
        <f t="shared" ca="1" si="39"/>
        <v>ADMISSAO</v>
      </c>
      <c r="K588" s="6"/>
      <c r="L588" s="6"/>
    </row>
    <row r="589" spans="1:12" x14ac:dyDescent="0.25">
      <c r="A589" s="1">
        <v>43809</v>
      </c>
      <c r="B589" s="2" t="s">
        <v>1714</v>
      </c>
      <c r="C589" s="2">
        <v>28015</v>
      </c>
      <c r="E589" s="6">
        <v>2019</v>
      </c>
      <c r="F589" s="6">
        <v>12</v>
      </c>
      <c r="G589" s="6">
        <f t="shared" ca="1" si="36"/>
        <v>14</v>
      </c>
      <c r="H589">
        <f t="shared" ca="1" si="37"/>
        <v>36768</v>
      </c>
      <c r="I589" s="7">
        <f t="shared" ca="1" si="38"/>
        <v>43813</v>
      </c>
      <c r="J589" s="6" t="str">
        <f t="shared" ca="1" si="39"/>
        <v>ADMISSAO</v>
      </c>
      <c r="K589" s="6"/>
      <c r="L589" s="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EF3B-8EF3-4C59-B2B3-F76F0F3DE5A8}">
  <dimension ref="A1:F2784"/>
  <sheetViews>
    <sheetView topLeftCell="A2748" workbookViewId="0">
      <selection activeCell="F2" sqref="F2:F2784"/>
    </sheetView>
  </sheetViews>
  <sheetFormatPr defaultRowHeight="15" x14ac:dyDescent="0.25"/>
  <cols>
    <col min="3" max="3" width="10.42578125" bestFit="1" customWidth="1"/>
    <col min="4" max="4" width="13.42578125" bestFit="1" customWidth="1"/>
    <col min="5" max="5" width="17.85546875" bestFit="1" customWidth="1"/>
    <col min="6" max="6" width="12" bestFit="1" customWidth="1"/>
  </cols>
  <sheetData>
    <row r="1" spans="1:6" x14ac:dyDescent="0.25">
      <c r="A1" s="10" t="s">
        <v>1740</v>
      </c>
      <c r="B1" s="10" t="s">
        <v>1741</v>
      </c>
      <c r="C1" s="10" t="s">
        <v>1742</v>
      </c>
      <c r="D1" s="10" t="s">
        <v>1743</v>
      </c>
      <c r="E1" s="10" t="s">
        <v>1744</v>
      </c>
      <c r="F1" s="10" t="s">
        <v>1729</v>
      </c>
    </row>
    <row r="2" spans="1:6" x14ac:dyDescent="0.25">
      <c r="A2">
        <f ca="1">RANDBETWEEN(1,28)</f>
        <v>6</v>
      </c>
      <c r="B2">
        <f ca="1">RANDBETWEEN(1,6)</f>
        <v>5</v>
      </c>
      <c r="C2">
        <v>2022</v>
      </c>
      <c r="D2" s="9" t="str">
        <f ca="1">_xlfn.CONCAT(A2,"/",B2,"/",C2)</f>
        <v>6/5/2022</v>
      </c>
      <c r="E2">
        <v>0</v>
      </c>
      <c r="F2" s="9">
        <f ca="1">D2+E2</f>
        <v>44687</v>
      </c>
    </row>
    <row r="3" spans="1:6" x14ac:dyDescent="0.25">
      <c r="A3">
        <f t="shared" ref="A3:A66" ca="1" si="0">RANDBETWEEN(1,28)</f>
        <v>21</v>
      </c>
      <c r="B3">
        <f t="shared" ref="B3:B66" ca="1" si="1">RANDBETWEEN(1,6)</f>
        <v>6</v>
      </c>
      <c r="C3">
        <v>2022</v>
      </c>
      <c r="D3" s="9" t="str">
        <f t="shared" ref="D3:D66" ca="1" si="2">_xlfn.CONCAT(A3,"/",B3,"/",C3)</f>
        <v>21/6/2022</v>
      </c>
      <c r="E3">
        <v>0</v>
      </c>
      <c r="F3" s="9">
        <f t="shared" ref="F3:F66" ca="1" si="3">D3+E3</f>
        <v>44733</v>
      </c>
    </row>
    <row r="4" spans="1:6" x14ac:dyDescent="0.25">
      <c r="A4">
        <f t="shared" ca="1" si="0"/>
        <v>1</v>
      </c>
      <c r="B4">
        <f t="shared" ca="1" si="1"/>
        <v>2</v>
      </c>
      <c r="C4">
        <v>2022</v>
      </c>
      <c r="D4" s="9" t="str">
        <f t="shared" ca="1" si="2"/>
        <v>1/2/2022</v>
      </c>
      <c r="E4">
        <v>0</v>
      </c>
      <c r="F4" s="9">
        <f t="shared" ca="1" si="3"/>
        <v>44593</v>
      </c>
    </row>
    <row r="5" spans="1:6" x14ac:dyDescent="0.25">
      <c r="A5">
        <f t="shared" ca="1" si="0"/>
        <v>1</v>
      </c>
      <c r="B5">
        <f t="shared" ca="1" si="1"/>
        <v>5</v>
      </c>
      <c r="C5">
        <v>2022</v>
      </c>
      <c r="D5" s="9" t="str">
        <f t="shared" ca="1" si="2"/>
        <v>1/5/2022</v>
      </c>
      <c r="E5">
        <v>0</v>
      </c>
      <c r="F5" s="9">
        <f t="shared" ca="1" si="3"/>
        <v>44682</v>
      </c>
    </row>
    <row r="6" spans="1:6" x14ac:dyDescent="0.25">
      <c r="A6">
        <f t="shared" ca="1" si="0"/>
        <v>13</v>
      </c>
      <c r="B6">
        <f t="shared" ca="1" si="1"/>
        <v>4</v>
      </c>
      <c r="C6">
        <v>2022</v>
      </c>
      <c r="D6" s="9" t="str">
        <f t="shared" ca="1" si="2"/>
        <v>13/4/2022</v>
      </c>
      <c r="E6">
        <v>0</v>
      </c>
      <c r="F6" s="9">
        <f t="shared" ca="1" si="3"/>
        <v>44664</v>
      </c>
    </row>
    <row r="7" spans="1:6" x14ac:dyDescent="0.25">
      <c r="A7">
        <f t="shared" ca="1" si="0"/>
        <v>18</v>
      </c>
      <c r="B7">
        <f t="shared" ca="1" si="1"/>
        <v>6</v>
      </c>
      <c r="C7">
        <v>2022</v>
      </c>
      <c r="D7" s="9" t="str">
        <f t="shared" ca="1" si="2"/>
        <v>18/6/2022</v>
      </c>
      <c r="E7">
        <v>0</v>
      </c>
      <c r="F7" s="9">
        <f t="shared" ca="1" si="3"/>
        <v>44730</v>
      </c>
    </row>
    <row r="8" spans="1:6" x14ac:dyDescent="0.25">
      <c r="A8">
        <f t="shared" ca="1" si="0"/>
        <v>16</v>
      </c>
      <c r="B8">
        <f t="shared" ca="1" si="1"/>
        <v>4</v>
      </c>
      <c r="C8">
        <v>2022</v>
      </c>
      <c r="D8" s="9" t="str">
        <f t="shared" ca="1" si="2"/>
        <v>16/4/2022</v>
      </c>
      <c r="E8">
        <v>0</v>
      </c>
      <c r="F8" s="9">
        <f t="shared" ca="1" si="3"/>
        <v>44667</v>
      </c>
    </row>
    <row r="9" spans="1:6" x14ac:dyDescent="0.25">
      <c r="A9">
        <f t="shared" ca="1" si="0"/>
        <v>6</v>
      </c>
      <c r="B9">
        <f t="shared" ca="1" si="1"/>
        <v>3</v>
      </c>
      <c r="C9">
        <v>2022</v>
      </c>
      <c r="D9" s="9" t="str">
        <f t="shared" ca="1" si="2"/>
        <v>6/3/2022</v>
      </c>
      <c r="E9">
        <v>0</v>
      </c>
      <c r="F9" s="9">
        <f t="shared" ca="1" si="3"/>
        <v>44626</v>
      </c>
    </row>
    <row r="10" spans="1:6" x14ac:dyDescent="0.25">
      <c r="A10">
        <f t="shared" ca="1" si="0"/>
        <v>17</v>
      </c>
      <c r="B10">
        <f t="shared" ca="1" si="1"/>
        <v>5</v>
      </c>
      <c r="C10">
        <v>2022</v>
      </c>
      <c r="D10" s="9" t="str">
        <f t="shared" ca="1" si="2"/>
        <v>17/5/2022</v>
      </c>
      <c r="E10">
        <v>0</v>
      </c>
      <c r="F10" s="9">
        <f t="shared" ca="1" si="3"/>
        <v>44698</v>
      </c>
    </row>
    <row r="11" spans="1:6" x14ac:dyDescent="0.25">
      <c r="A11">
        <f t="shared" ca="1" si="0"/>
        <v>13</v>
      </c>
      <c r="B11">
        <f t="shared" ca="1" si="1"/>
        <v>6</v>
      </c>
      <c r="C11">
        <v>2022</v>
      </c>
      <c r="D11" s="9" t="str">
        <f t="shared" ca="1" si="2"/>
        <v>13/6/2022</v>
      </c>
      <c r="E11">
        <v>0</v>
      </c>
      <c r="F11" s="9">
        <f t="shared" ca="1" si="3"/>
        <v>44725</v>
      </c>
    </row>
    <row r="12" spans="1:6" x14ac:dyDescent="0.25">
      <c r="A12">
        <f t="shared" ca="1" si="0"/>
        <v>26</v>
      </c>
      <c r="B12">
        <f t="shared" ca="1" si="1"/>
        <v>1</v>
      </c>
      <c r="C12">
        <v>2022</v>
      </c>
      <c r="D12" s="9" t="str">
        <f t="shared" ca="1" si="2"/>
        <v>26/1/2022</v>
      </c>
      <c r="E12">
        <v>0</v>
      </c>
      <c r="F12" s="9">
        <f t="shared" ca="1" si="3"/>
        <v>44587</v>
      </c>
    </row>
    <row r="13" spans="1:6" x14ac:dyDescent="0.25">
      <c r="A13">
        <f t="shared" ca="1" si="0"/>
        <v>21</v>
      </c>
      <c r="B13">
        <f t="shared" ca="1" si="1"/>
        <v>1</v>
      </c>
      <c r="C13">
        <v>2022</v>
      </c>
      <c r="D13" s="9" t="str">
        <f t="shared" ca="1" si="2"/>
        <v>21/1/2022</v>
      </c>
      <c r="E13">
        <v>0</v>
      </c>
      <c r="F13" s="9">
        <f t="shared" ca="1" si="3"/>
        <v>44582</v>
      </c>
    </row>
    <row r="14" spans="1:6" x14ac:dyDescent="0.25">
      <c r="A14">
        <f t="shared" ca="1" si="0"/>
        <v>23</v>
      </c>
      <c r="B14">
        <f t="shared" ca="1" si="1"/>
        <v>1</v>
      </c>
      <c r="C14">
        <v>2022</v>
      </c>
      <c r="D14" s="9" t="str">
        <f t="shared" ca="1" si="2"/>
        <v>23/1/2022</v>
      </c>
      <c r="E14">
        <v>0</v>
      </c>
      <c r="F14" s="9">
        <f t="shared" ca="1" si="3"/>
        <v>44584</v>
      </c>
    </row>
    <row r="15" spans="1:6" x14ac:dyDescent="0.25">
      <c r="A15">
        <f t="shared" ca="1" si="0"/>
        <v>13</v>
      </c>
      <c r="B15">
        <f t="shared" ca="1" si="1"/>
        <v>5</v>
      </c>
      <c r="C15">
        <v>2022</v>
      </c>
      <c r="D15" s="9" t="str">
        <f t="shared" ca="1" si="2"/>
        <v>13/5/2022</v>
      </c>
      <c r="E15">
        <v>0</v>
      </c>
      <c r="F15" s="9">
        <f t="shared" ca="1" si="3"/>
        <v>44694</v>
      </c>
    </row>
    <row r="16" spans="1:6" x14ac:dyDescent="0.25">
      <c r="A16">
        <f t="shared" ca="1" si="0"/>
        <v>13</v>
      </c>
      <c r="B16">
        <f t="shared" ca="1" si="1"/>
        <v>6</v>
      </c>
      <c r="C16">
        <v>2022</v>
      </c>
      <c r="D16" s="9" t="str">
        <f t="shared" ca="1" si="2"/>
        <v>13/6/2022</v>
      </c>
      <c r="E16">
        <v>0</v>
      </c>
      <c r="F16" s="9">
        <f t="shared" ca="1" si="3"/>
        <v>44725</v>
      </c>
    </row>
    <row r="17" spans="1:6" x14ac:dyDescent="0.25">
      <c r="A17">
        <f t="shared" ca="1" si="0"/>
        <v>21</v>
      </c>
      <c r="B17">
        <f t="shared" ca="1" si="1"/>
        <v>4</v>
      </c>
      <c r="C17">
        <v>2022</v>
      </c>
      <c r="D17" s="9" t="str">
        <f t="shared" ca="1" si="2"/>
        <v>21/4/2022</v>
      </c>
      <c r="E17">
        <v>0</v>
      </c>
      <c r="F17" s="9">
        <f t="shared" ca="1" si="3"/>
        <v>44672</v>
      </c>
    </row>
    <row r="18" spans="1:6" x14ac:dyDescent="0.25">
      <c r="A18">
        <f t="shared" ca="1" si="0"/>
        <v>6</v>
      </c>
      <c r="B18">
        <f t="shared" ca="1" si="1"/>
        <v>1</v>
      </c>
      <c r="C18">
        <v>2022</v>
      </c>
      <c r="D18" s="9" t="str">
        <f t="shared" ca="1" si="2"/>
        <v>6/1/2022</v>
      </c>
      <c r="E18">
        <v>0</v>
      </c>
      <c r="F18" s="9">
        <f t="shared" ca="1" si="3"/>
        <v>44567</v>
      </c>
    </row>
    <row r="19" spans="1:6" x14ac:dyDescent="0.25">
      <c r="A19">
        <f t="shared" ca="1" si="0"/>
        <v>28</v>
      </c>
      <c r="B19">
        <f t="shared" ca="1" si="1"/>
        <v>4</v>
      </c>
      <c r="C19">
        <v>2022</v>
      </c>
      <c r="D19" s="9" t="str">
        <f t="shared" ca="1" si="2"/>
        <v>28/4/2022</v>
      </c>
      <c r="E19">
        <v>0</v>
      </c>
      <c r="F19" s="9">
        <f t="shared" ca="1" si="3"/>
        <v>44679</v>
      </c>
    </row>
    <row r="20" spans="1:6" x14ac:dyDescent="0.25">
      <c r="A20">
        <f t="shared" ca="1" si="0"/>
        <v>15</v>
      </c>
      <c r="B20">
        <f t="shared" ca="1" si="1"/>
        <v>4</v>
      </c>
      <c r="C20">
        <v>2022</v>
      </c>
      <c r="D20" s="9" t="str">
        <f t="shared" ca="1" si="2"/>
        <v>15/4/2022</v>
      </c>
      <c r="E20">
        <v>0</v>
      </c>
      <c r="F20" s="9">
        <f t="shared" ca="1" si="3"/>
        <v>44666</v>
      </c>
    </row>
    <row r="21" spans="1:6" x14ac:dyDescent="0.25">
      <c r="A21">
        <f t="shared" ca="1" si="0"/>
        <v>24</v>
      </c>
      <c r="B21">
        <f t="shared" ca="1" si="1"/>
        <v>2</v>
      </c>
      <c r="C21">
        <v>2022</v>
      </c>
      <c r="D21" s="9" t="str">
        <f t="shared" ca="1" si="2"/>
        <v>24/2/2022</v>
      </c>
      <c r="E21">
        <v>0</v>
      </c>
      <c r="F21" s="9">
        <f t="shared" ca="1" si="3"/>
        <v>44616</v>
      </c>
    </row>
    <row r="22" spans="1:6" x14ac:dyDescent="0.25">
      <c r="A22">
        <f t="shared" ca="1" si="0"/>
        <v>11</v>
      </c>
      <c r="B22">
        <f t="shared" ca="1" si="1"/>
        <v>6</v>
      </c>
      <c r="C22">
        <v>2022</v>
      </c>
      <c r="D22" s="9" t="str">
        <f t="shared" ca="1" si="2"/>
        <v>11/6/2022</v>
      </c>
      <c r="E22">
        <v>0</v>
      </c>
      <c r="F22" s="9">
        <f t="shared" ca="1" si="3"/>
        <v>44723</v>
      </c>
    </row>
    <row r="23" spans="1:6" x14ac:dyDescent="0.25">
      <c r="A23">
        <f t="shared" ca="1" si="0"/>
        <v>25</v>
      </c>
      <c r="B23">
        <f t="shared" ca="1" si="1"/>
        <v>3</v>
      </c>
      <c r="C23">
        <v>2022</v>
      </c>
      <c r="D23" s="9" t="str">
        <f t="shared" ca="1" si="2"/>
        <v>25/3/2022</v>
      </c>
      <c r="E23">
        <v>0</v>
      </c>
      <c r="F23" s="9">
        <f t="shared" ca="1" si="3"/>
        <v>44645</v>
      </c>
    </row>
    <row r="24" spans="1:6" x14ac:dyDescent="0.25">
      <c r="A24">
        <f t="shared" ca="1" si="0"/>
        <v>5</v>
      </c>
      <c r="B24">
        <f t="shared" ca="1" si="1"/>
        <v>1</v>
      </c>
      <c r="C24">
        <v>2022</v>
      </c>
      <c r="D24" s="9" t="str">
        <f t="shared" ca="1" si="2"/>
        <v>5/1/2022</v>
      </c>
      <c r="E24">
        <v>0</v>
      </c>
      <c r="F24" s="9">
        <f t="shared" ca="1" si="3"/>
        <v>44566</v>
      </c>
    </row>
    <row r="25" spans="1:6" x14ac:dyDescent="0.25">
      <c r="A25">
        <f t="shared" ca="1" si="0"/>
        <v>12</v>
      </c>
      <c r="B25">
        <f t="shared" ca="1" si="1"/>
        <v>2</v>
      </c>
      <c r="C25">
        <v>2022</v>
      </c>
      <c r="D25" s="9" t="str">
        <f t="shared" ca="1" si="2"/>
        <v>12/2/2022</v>
      </c>
      <c r="E25">
        <v>0</v>
      </c>
      <c r="F25" s="9">
        <f t="shared" ca="1" si="3"/>
        <v>44604</v>
      </c>
    </row>
    <row r="26" spans="1:6" x14ac:dyDescent="0.25">
      <c r="A26">
        <f t="shared" ca="1" si="0"/>
        <v>18</v>
      </c>
      <c r="B26">
        <f t="shared" ca="1" si="1"/>
        <v>2</v>
      </c>
      <c r="C26">
        <v>2022</v>
      </c>
      <c r="D26" s="9" t="str">
        <f t="shared" ca="1" si="2"/>
        <v>18/2/2022</v>
      </c>
      <c r="E26">
        <v>0</v>
      </c>
      <c r="F26" s="9">
        <f t="shared" ca="1" si="3"/>
        <v>44610</v>
      </c>
    </row>
    <row r="27" spans="1:6" x14ac:dyDescent="0.25">
      <c r="A27">
        <f t="shared" ca="1" si="0"/>
        <v>19</v>
      </c>
      <c r="B27">
        <f t="shared" ca="1" si="1"/>
        <v>5</v>
      </c>
      <c r="C27">
        <v>2022</v>
      </c>
      <c r="D27" s="9" t="str">
        <f t="shared" ca="1" si="2"/>
        <v>19/5/2022</v>
      </c>
      <c r="E27">
        <v>0</v>
      </c>
      <c r="F27" s="9">
        <f t="shared" ca="1" si="3"/>
        <v>44700</v>
      </c>
    </row>
    <row r="28" spans="1:6" x14ac:dyDescent="0.25">
      <c r="A28">
        <f t="shared" ca="1" si="0"/>
        <v>17</v>
      </c>
      <c r="B28">
        <f t="shared" ca="1" si="1"/>
        <v>3</v>
      </c>
      <c r="C28">
        <v>2022</v>
      </c>
      <c r="D28" s="9" t="str">
        <f t="shared" ca="1" si="2"/>
        <v>17/3/2022</v>
      </c>
      <c r="E28">
        <v>0</v>
      </c>
      <c r="F28" s="9">
        <f t="shared" ca="1" si="3"/>
        <v>44637</v>
      </c>
    </row>
    <row r="29" spans="1:6" x14ac:dyDescent="0.25">
      <c r="A29">
        <f t="shared" ca="1" si="0"/>
        <v>19</v>
      </c>
      <c r="B29">
        <f t="shared" ca="1" si="1"/>
        <v>3</v>
      </c>
      <c r="C29">
        <v>2022</v>
      </c>
      <c r="D29" s="9" t="str">
        <f t="shared" ca="1" si="2"/>
        <v>19/3/2022</v>
      </c>
      <c r="E29">
        <v>0</v>
      </c>
      <c r="F29" s="9">
        <f t="shared" ca="1" si="3"/>
        <v>44639</v>
      </c>
    </row>
    <row r="30" spans="1:6" x14ac:dyDescent="0.25">
      <c r="A30">
        <f t="shared" ca="1" si="0"/>
        <v>28</v>
      </c>
      <c r="B30">
        <f t="shared" ca="1" si="1"/>
        <v>2</v>
      </c>
      <c r="C30">
        <v>2022</v>
      </c>
      <c r="D30" s="9" t="str">
        <f t="shared" ca="1" si="2"/>
        <v>28/2/2022</v>
      </c>
      <c r="E30">
        <v>0</v>
      </c>
      <c r="F30" s="9">
        <f t="shared" ca="1" si="3"/>
        <v>44620</v>
      </c>
    </row>
    <row r="31" spans="1:6" x14ac:dyDescent="0.25">
      <c r="A31">
        <f t="shared" ca="1" si="0"/>
        <v>19</v>
      </c>
      <c r="B31">
        <f t="shared" ca="1" si="1"/>
        <v>4</v>
      </c>
      <c r="C31">
        <v>2022</v>
      </c>
      <c r="D31" s="9" t="str">
        <f t="shared" ca="1" si="2"/>
        <v>19/4/2022</v>
      </c>
      <c r="E31">
        <v>0</v>
      </c>
      <c r="F31" s="9">
        <f t="shared" ca="1" si="3"/>
        <v>44670</v>
      </c>
    </row>
    <row r="32" spans="1:6" x14ac:dyDescent="0.25">
      <c r="A32">
        <f t="shared" ca="1" si="0"/>
        <v>23</v>
      </c>
      <c r="B32">
        <f t="shared" ca="1" si="1"/>
        <v>3</v>
      </c>
      <c r="C32">
        <v>2022</v>
      </c>
      <c r="D32" s="9" t="str">
        <f t="shared" ca="1" si="2"/>
        <v>23/3/2022</v>
      </c>
      <c r="E32">
        <v>0</v>
      </c>
      <c r="F32" s="9">
        <f t="shared" ca="1" si="3"/>
        <v>44643</v>
      </c>
    </row>
    <row r="33" spans="1:6" x14ac:dyDescent="0.25">
      <c r="A33">
        <f t="shared" ca="1" si="0"/>
        <v>7</v>
      </c>
      <c r="B33">
        <f t="shared" ca="1" si="1"/>
        <v>6</v>
      </c>
      <c r="C33">
        <v>2022</v>
      </c>
      <c r="D33" s="9" t="str">
        <f t="shared" ca="1" si="2"/>
        <v>7/6/2022</v>
      </c>
      <c r="E33">
        <v>0</v>
      </c>
      <c r="F33" s="9">
        <f t="shared" ca="1" si="3"/>
        <v>44719</v>
      </c>
    </row>
    <row r="34" spans="1:6" x14ac:dyDescent="0.25">
      <c r="A34">
        <f t="shared" ca="1" si="0"/>
        <v>13</v>
      </c>
      <c r="B34">
        <f t="shared" ca="1" si="1"/>
        <v>5</v>
      </c>
      <c r="C34">
        <v>2022</v>
      </c>
      <c r="D34" s="9" t="str">
        <f t="shared" ca="1" si="2"/>
        <v>13/5/2022</v>
      </c>
      <c r="E34">
        <v>0</v>
      </c>
      <c r="F34" s="9">
        <f t="shared" ca="1" si="3"/>
        <v>44694</v>
      </c>
    </row>
    <row r="35" spans="1:6" x14ac:dyDescent="0.25">
      <c r="A35">
        <f t="shared" ca="1" si="0"/>
        <v>22</v>
      </c>
      <c r="B35">
        <f t="shared" ca="1" si="1"/>
        <v>2</v>
      </c>
      <c r="C35">
        <v>2022</v>
      </c>
      <c r="D35" s="9" t="str">
        <f t="shared" ca="1" si="2"/>
        <v>22/2/2022</v>
      </c>
      <c r="E35">
        <v>0</v>
      </c>
      <c r="F35" s="9">
        <f t="shared" ca="1" si="3"/>
        <v>44614</v>
      </c>
    </row>
    <row r="36" spans="1:6" x14ac:dyDescent="0.25">
      <c r="A36">
        <f t="shared" ca="1" si="0"/>
        <v>3</v>
      </c>
      <c r="B36">
        <f t="shared" ca="1" si="1"/>
        <v>4</v>
      </c>
      <c r="C36">
        <v>2022</v>
      </c>
      <c r="D36" s="9" t="str">
        <f t="shared" ca="1" si="2"/>
        <v>3/4/2022</v>
      </c>
      <c r="E36">
        <v>0</v>
      </c>
      <c r="F36" s="9">
        <f t="shared" ca="1" si="3"/>
        <v>44654</v>
      </c>
    </row>
    <row r="37" spans="1:6" x14ac:dyDescent="0.25">
      <c r="A37">
        <f t="shared" ca="1" si="0"/>
        <v>15</v>
      </c>
      <c r="B37">
        <f t="shared" ca="1" si="1"/>
        <v>4</v>
      </c>
      <c r="C37">
        <v>2022</v>
      </c>
      <c r="D37" s="9" t="str">
        <f t="shared" ca="1" si="2"/>
        <v>15/4/2022</v>
      </c>
      <c r="E37">
        <v>0</v>
      </c>
      <c r="F37" s="9">
        <f t="shared" ca="1" si="3"/>
        <v>44666</v>
      </c>
    </row>
    <row r="38" spans="1:6" x14ac:dyDescent="0.25">
      <c r="A38">
        <f t="shared" ca="1" si="0"/>
        <v>2</v>
      </c>
      <c r="B38">
        <f t="shared" ca="1" si="1"/>
        <v>3</v>
      </c>
      <c r="C38">
        <v>2022</v>
      </c>
      <c r="D38" s="9" t="str">
        <f t="shared" ca="1" si="2"/>
        <v>2/3/2022</v>
      </c>
      <c r="E38">
        <v>0</v>
      </c>
      <c r="F38" s="9">
        <f t="shared" ca="1" si="3"/>
        <v>44622</v>
      </c>
    </row>
    <row r="39" spans="1:6" x14ac:dyDescent="0.25">
      <c r="A39">
        <f t="shared" ca="1" si="0"/>
        <v>7</v>
      </c>
      <c r="B39">
        <f t="shared" ca="1" si="1"/>
        <v>6</v>
      </c>
      <c r="C39">
        <v>2022</v>
      </c>
      <c r="D39" s="9" t="str">
        <f t="shared" ca="1" si="2"/>
        <v>7/6/2022</v>
      </c>
      <c r="E39">
        <v>0</v>
      </c>
      <c r="F39" s="9">
        <f t="shared" ca="1" si="3"/>
        <v>44719</v>
      </c>
    </row>
    <row r="40" spans="1:6" x14ac:dyDescent="0.25">
      <c r="A40">
        <f t="shared" ca="1" si="0"/>
        <v>5</v>
      </c>
      <c r="B40">
        <f t="shared" ca="1" si="1"/>
        <v>1</v>
      </c>
      <c r="C40">
        <v>2022</v>
      </c>
      <c r="D40" s="9" t="str">
        <f t="shared" ca="1" si="2"/>
        <v>5/1/2022</v>
      </c>
      <c r="E40">
        <v>0</v>
      </c>
      <c r="F40" s="9">
        <f t="shared" ca="1" si="3"/>
        <v>44566</v>
      </c>
    </row>
    <row r="41" spans="1:6" x14ac:dyDescent="0.25">
      <c r="A41">
        <f t="shared" ca="1" si="0"/>
        <v>5</v>
      </c>
      <c r="B41">
        <f t="shared" ca="1" si="1"/>
        <v>5</v>
      </c>
      <c r="C41">
        <v>2022</v>
      </c>
      <c r="D41" s="9" t="str">
        <f t="shared" ca="1" si="2"/>
        <v>5/5/2022</v>
      </c>
      <c r="E41">
        <v>0</v>
      </c>
      <c r="F41" s="9">
        <f t="shared" ca="1" si="3"/>
        <v>44686</v>
      </c>
    </row>
    <row r="42" spans="1:6" x14ac:dyDescent="0.25">
      <c r="A42">
        <f t="shared" ca="1" si="0"/>
        <v>8</v>
      </c>
      <c r="B42">
        <f t="shared" ca="1" si="1"/>
        <v>6</v>
      </c>
      <c r="C42">
        <v>2022</v>
      </c>
      <c r="D42" s="9" t="str">
        <f t="shared" ca="1" si="2"/>
        <v>8/6/2022</v>
      </c>
      <c r="E42">
        <v>0</v>
      </c>
      <c r="F42" s="9">
        <f t="shared" ca="1" si="3"/>
        <v>44720</v>
      </c>
    </row>
    <row r="43" spans="1:6" x14ac:dyDescent="0.25">
      <c r="A43">
        <f t="shared" ca="1" si="0"/>
        <v>18</v>
      </c>
      <c r="B43">
        <f t="shared" ca="1" si="1"/>
        <v>5</v>
      </c>
      <c r="C43">
        <v>2022</v>
      </c>
      <c r="D43" s="9" t="str">
        <f t="shared" ca="1" si="2"/>
        <v>18/5/2022</v>
      </c>
      <c r="E43">
        <v>0</v>
      </c>
      <c r="F43" s="9">
        <f t="shared" ca="1" si="3"/>
        <v>44699</v>
      </c>
    </row>
    <row r="44" spans="1:6" x14ac:dyDescent="0.25">
      <c r="A44">
        <f t="shared" ca="1" si="0"/>
        <v>15</v>
      </c>
      <c r="B44">
        <f t="shared" ca="1" si="1"/>
        <v>4</v>
      </c>
      <c r="C44">
        <v>2022</v>
      </c>
      <c r="D44" s="9" t="str">
        <f t="shared" ca="1" si="2"/>
        <v>15/4/2022</v>
      </c>
      <c r="E44">
        <v>0</v>
      </c>
      <c r="F44" s="9">
        <f t="shared" ca="1" si="3"/>
        <v>44666</v>
      </c>
    </row>
    <row r="45" spans="1:6" x14ac:dyDescent="0.25">
      <c r="A45">
        <f t="shared" ca="1" si="0"/>
        <v>1</v>
      </c>
      <c r="B45">
        <f t="shared" ca="1" si="1"/>
        <v>5</v>
      </c>
      <c r="C45">
        <v>2022</v>
      </c>
      <c r="D45" s="9" t="str">
        <f t="shared" ca="1" si="2"/>
        <v>1/5/2022</v>
      </c>
      <c r="E45">
        <v>0</v>
      </c>
      <c r="F45" s="9">
        <f t="shared" ca="1" si="3"/>
        <v>44682</v>
      </c>
    </row>
    <row r="46" spans="1:6" x14ac:dyDescent="0.25">
      <c r="A46">
        <f t="shared" ca="1" si="0"/>
        <v>7</v>
      </c>
      <c r="B46">
        <f t="shared" ca="1" si="1"/>
        <v>3</v>
      </c>
      <c r="C46">
        <v>2022</v>
      </c>
      <c r="D46" s="9" t="str">
        <f t="shared" ca="1" si="2"/>
        <v>7/3/2022</v>
      </c>
      <c r="E46">
        <v>0</v>
      </c>
      <c r="F46" s="9">
        <f t="shared" ca="1" si="3"/>
        <v>44627</v>
      </c>
    </row>
    <row r="47" spans="1:6" x14ac:dyDescent="0.25">
      <c r="A47">
        <f t="shared" ca="1" si="0"/>
        <v>7</v>
      </c>
      <c r="B47">
        <f t="shared" ca="1" si="1"/>
        <v>6</v>
      </c>
      <c r="C47">
        <v>2022</v>
      </c>
      <c r="D47" s="9" t="str">
        <f t="shared" ca="1" si="2"/>
        <v>7/6/2022</v>
      </c>
      <c r="E47">
        <v>0</v>
      </c>
      <c r="F47" s="9">
        <f t="shared" ca="1" si="3"/>
        <v>44719</v>
      </c>
    </row>
    <row r="48" spans="1:6" x14ac:dyDescent="0.25">
      <c r="A48">
        <f t="shared" ca="1" si="0"/>
        <v>8</v>
      </c>
      <c r="B48">
        <f t="shared" ca="1" si="1"/>
        <v>3</v>
      </c>
      <c r="C48">
        <v>2022</v>
      </c>
      <c r="D48" s="9" t="str">
        <f t="shared" ca="1" si="2"/>
        <v>8/3/2022</v>
      </c>
      <c r="E48">
        <v>0</v>
      </c>
      <c r="F48" s="9">
        <f t="shared" ca="1" si="3"/>
        <v>44628</v>
      </c>
    </row>
    <row r="49" spans="1:6" x14ac:dyDescent="0.25">
      <c r="A49">
        <f t="shared" ca="1" si="0"/>
        <v>27</v>
      </c>
      <c r="B49">
        <f t="shared" ca="1" si="1"/>
        <v>1</v>
      </c>
      <c r="C49">
        <v>2022</v>
      </c>
      <c r="D49" s="9" t="str">
        <f t="shared" ca="1" si="2"/>
        <v>27/1/2022</v>
      </c>
      <c r="E49">
        <v>0</v>
      </c>
      <c r="F49" s="9">
        <f t="shared" ca="1" si="3"/>
        <v>44588</v>
      </c>
    </row>
    <row r="50" spans="1:6" x14ac:dyDescent="0.25">
      <c r="A50">
        <f t="shared" ca="1" si="0"/>
        <v>6</v>
      </c>
      <c r="B50">
        <f t="shared" ca="1" si="1"/>
        <v>2</v>
      </c>
      <c r="C50">
        <v>2022</v>
      </c>
      <c r="D50" s="9" t="str">
        <f t="shared" ca="1" si="2"/>
        <v>6/2/2022</v>
      </c>
      <c r="E50">
        <v>0</v>
      </c>
      <c r="F50" s="9">
        <f t="shared" ca="1" si="3"/>
        <v>44598</v>
      </c>
    </row>
    <row r="51" spans="1:6" x14ac:dyDescent="0.25">
      <c r="A51">
        <f t="shared" ca="1" si="0"/>
        <v>19</v>
      </c>
      <c r="B51">
        <f t="shared" ca="1" si="1"/>
        <v>6</v>
      </c>
      <c r="C51">
        <v>2022</v>
      </c>
      <c r="D51" s="9" t="str">
        <f t="shared" ca="1" si="2"/>
        <v>19/6/2022</v>
      </c>
      <c r="E51">
        <v>0</v>
      </c>
      <c r="F51" s="9">
        <f t="shared" ca="1" si="3"/>
        <v>44731</v>
      </c>
    </row>
    <row r="52" spans="1:6" x14ac:dyDescent="0.25">
      <c r="A52">
        <f t="shared" ca="1" si="0"/>
        <v>18</v>
      </c>
      <c r="B52">
        <f t="shared" ca="1" si="1"/>
        <v>4</v>
      </c>
      <c r="C52">
        <v>2022</v>
      </c>
      <c r="D52" s="9" t="str">
        <f t="shared" ca="1" si="2"/>
        <v>18/4/2022</v>
      </c>
      <c r="E52">
        <v>0</v>
      </c>
      <c r="F52" s="9">
        <f t="shared" ca="1" si="3"/>
        <v>44669</v>
      </c>
    </row>
    <row r="53" spans="1:6" x14ac:dyDescent="0.25">
      <c r="A53">
        <f t="shared" ca="1" si="0"/>
        <v>18</v>
      </c>
      <c r="B53">
        <f t="shared" ca="1" si="1"/>
        <v>2</v>
      </c>
      <c r="C53">
        <v>2022</v>
      </c>
      <c r="D53" s="9" t="str">
        <f t="shared" ca="1" si="2"/>
        <v>18/2/2022</v>
      </c>
      <c r="E53">
        <v>0</v>
      </c>
      <c r="F53" s="9">
        <f t="shared" ca="1" si="3"/>
        <v>44610</v>
      </c>
    </row>
    <row r="54" spans="1:6" x14ac:dyDescent="0.25">
      <c r="A54">
        <f t="shared" ca="1" si="0"/>
        <v>3</v>
      </c>
      <c r="B54">
        <f t="shared" ca="1" si="1"/>
        <v>3</v>
      </c>
      <c r="C54">
        <v>2022</v>
      </c>
      <c r="D54" s="9" t="str">
        <f t="shared" ca="1" si="2"/>
        <v>3/3/2022</v>
      </c>
      <c r="E54">
        <v>0</v>
      </c>
      <c r="F54" s="9">
        <f t="shared" ca="1" si="3"/>
        <v>44623</v>
      </c>
    </row>
    <row r="55" spans="1:6" x14ac:dyDescent="0.25">
      <c r="A55">
        <f t="shared" ca="1" si="0"/>
        <v>15</v>
      </c>
      <c r="B55">
        <f t="shared" ca="1" si="1"/>
        <v>6</v>
      </c>
      <c r="C55">
        <v>2022</v>
      </c>
      <c r="D55" s="9" t="str">
        <f t="shared" ca="1" si="2"/>
        <v>15/6/2022</v>
      </c>
      <c r="E55">
        <v>0</v>
      </c>
      <c r="F55" s="9">
        <f t="shared" ca="1" si="3"/>
        <v>44727</v>
      </c>
    </row>
    <row r="56" spans="1:6" x14ac:dyDescent="0.25">
      <c r="A56">
        <f t="shared" ca="1" si="0"/>
        <v>10</v>
      </c>
      <c r="B56">
        <f t="shared" ca="1" si="1"/>
        <v>6</v>
      </c>
      <c r="C56">
        <v>2022</v>
      </c>
      <c r="D56" s="9" t="str">
        <f t="shared" ca="1" si="2"/>
        <v>10/6/2022</v>
      </c>
      <c r="E56">
        <v>0</v>
      </c>
      <c r="F56" s="9">
        <f t="shared" ca="1" si="3"/>
        <v>44722</v>
      </c>
    </row>
    <row r="57" spans="1:6" x14ac:dyDescent="0.25">
      <c r="A57">
        <f t="shared" ca="1" si="0"/>
        <v>11</v>
      </c>
      <c r="B57">
        <f t="shared" ca="1" si="1"/>
        <v>2</v>
      </c>
      <c r="C57">
        <v>2022</v>
      </c>
      <c r="D57" s="9" t="str">
        <f t="shared" ca="1" si="2"/>
        <v>11/2/2022</v>
      </c>
      <c r="E57">
        <v>0</v>
      </c>
      <c r="F57" s="9">
        <f t="shared" ca="1" si="3"/>
        <v>44603</v>
      </c>
    </row>
    <row r="58" spans="1:6" x14ac:dyDescent="0.25">
      <c r="A58">
        <f t="shared" ca="1" si="0"/>
        <v>14</v>
      </c>
      <c r="B58">
        <f t="shared" ca="1" si="1"/>
        <v>4</v>
      </c>
      <c r="C58">
        <v>2022</v>
      </c>
      <c r="D58" s="9" t="str">
        <f t="shared" ca="1" si="2"/>
        <v>14/4/2022</v>
      </c>
      <c r="E58">
        <v>0</v>
      </c>
      <c r="F58" s="9">
        <f t="shared" ca="1" si="3"/>
        <v>44665</v>
      </c>
    </row>
    <row r="59" spans="1:6" x14ac:dyDescent="0.25">
      <c r="A59">
        <f t="shared" ca="1" si="0"/>
        <v>12</v>
      </c>
      <c r="B59">
        <f t="shared" ca="1" si="1"/>
        <v>4</v>
      </c>
      <c r="C59">
        <v>2022</v>
      </c>
      <c r="D59" s="9" t="str">
        <f t="shared" ca="1" si="2"/>
        <v>12/4/2022</v>
      </c>
      <c r="E59">
        <v>0</v>
      </c>
      <c r="F59" s="9">
        <f t="shared" ca="1" si="3"/>
        <v>44663</v>
      </c>
    </row>
    <row r="60" spans="1:6" x14ac:dyDescent="0.25">
      <c r="A60">
        <f t="shared" ca="1" si="0"/>
        <v>10</v>
      </c>
      <c r="B60">
        <f t="shared" ca="1" si="1"/>
        <v>5</v>
      </c>
      <c r="C60">
        <v>2022</v>
      </c>
      <c r="D60" s="9" t="str">
        <f t="shared" ca="1" si="2"/>
        <v>10/5/2022</v>
      </c>
      <c r="E60">
        <v>0</v>
      </c>
      <c r="F60" s="9">
        <f t="shared" ca="1" si="3"/>
        <v>44691</v>
      </c>
    </row>
    <row r="61" spans="1:6" x14ac:dyDescent="0.25">
      <c r="A61">
        <f t="shared" ca="1" si="0"/>
        <v>11</v>
      </c>
      <c r="B61">
        <f t="shared" ca="1" si="1"/>
        <v>2</v>
      </c>
      <c r="C61">
        <v>2022</v>
      </c>
      <c r="D61" s="9" t="str">
        <f t="shared" ca="1" si="2"/>
        <v>11/2/2022</v>
      </c>
      <c r="E61">
        <v>0</v>
      </c>
      <c r="F61" s="9">
        <f t="shared" ca="1" si="3"/>
        <v>44603</v>
      </c>
    </row>
    <row r="62" spans="1:6" x14ac:dyDescent="0.25">
      <c r="A62">
        <f t="shared" ca="1" si="0"/>
        <v>14</v>
      </c>
      <c r="B62">
        <f t="shared" ca="1" si="1"/>
        <v>6</v>
      </c>
      <c r="C62">
        <v>2022</v>
      </c>
      <c r="D62" s="9" t="str">
        <f t="shared" ca="1" si="2"/>
        <v>14/6/2022</v>
      </c>
      <c r="E62">
        <v>0</v>
      </c>
      <c r="F62" s="9">
        <f t="shared" ca="1" si="3"/>
        <v>44726</v>
      </c>
    </row>
    <row r="63" spans="1:6" x14ac:dyDescent="0.25">
      <c r="A63">
        <f t="shared" ca="1" si="0"/>
        <v>19</v>
      </c>
      <c r="B63">
        <f t="shared" ca="1" si="1"/>
        <v>3</v>
      </c>
      <c r="C63">
        <v>2022</v>
      </c>
      <c r="D63" s="9" t="str">
        <f t="shared" ca="1" si="2"/>
        <v>19/3/2022</v>
      </c>
      <c r="E63">
        <v>0</v>
      </c>
      <c r="F63" s="9">
        <f t="shared" ca="1" si="3"/>
        <v>44639</v>
      </c>
    </row>
    <row r="64" spans="1:6" x14ac:dyDescent="0.25">
      <c r="A64">
        <f t="shared" ca="1" si="0"/>
        <v>17</v>
      </c>
      <c r="B64">
        <f t="shared" ca="1" si="1"/>
        <v>5</v>
      </c>
      <c r="C64">
        <v>2022</v>
      </c>
      <c r="D64" s="9" t="str">
        <f t="shared" ca="1" si="2"/>
        <v>17/5/2022</v>
      </c>
      <c r="E64">
        <v>0</v>
      </c>
      <c r="F64" s="9">
        <f t="shared" ca="1" si="3"/>
        <v>44698</v>
      </c>
    </row>
    <row r="65" spans="1:6" x14ac:dyDescent="0.25">
      <c r="A65">
        <f t="shared" ca="1" si="0"/>
        <v>10</v>
      </c>
      <c r="B65">
        <f t="shared" ca="1" si="1"/>
        <v>6</v>
      </c>
      <c r="C65">
        <v>2022</v>
      </c>
      <c r="D65" s="9" t="str">
        <f t="shared" ca="1" si="2"/>
        <v>10/6/2022</v>
      </c>
      <c r="E65">
        <v>0</v>
      </c>
      <c r="F65" s="9">
        <f t="shared" ca="1" si="3"/>
        <v>44722</v>
      </c>
    </row>
    <row r="66" spans="1:6" x14ac:dyDescent="0.25">
      <c r="A66">
        <f t="shared" ca="1" si="0"/>
        <v>19</v>
      </c>
      <c r="B66">
        <f t="shared" ca="1" si="1"/>
        <v>1</v>
      </c>
      <c r="C66">
        <v>2022</v>
      </c>
      <c r="D66" s="9" t="str">
        <f t="shared" ca="1" si="2"/>
        <v>19/1/2022</v>
      </c>
      <c r="E66">
        <v>0</v>
      </c>
      <c r="F66" s="9">
        <f t="shared" ca="1" si="3"/>
        <v>44580</v>
      </c>
    </row>
    <row r="67" spans="1:6" x14ac:dyDescent="0.25">
      <c r="A67">
        <f t="shared" ref="A67:A130" ca="1" si="4">RANDBETWEEN(1,28)</f>
        <v>12</v>
      </c>
      <c r="B67">
        <f t="shared" ref="B67:B130" ca="1" si="5">RANDBETWEEN(1,6)</f>
        <v>6</v>
      </c>
      <c r="C67">
        <v>2022</v>
      </c>
      <c r="D67" s="9" t="str">
        <f t="shared" ref="D67:D130" ca="1" si="6">_xlfn.CONCAT(A67,"/",B67,"/",C67)</f>
        <v>12/6/2022</v>
      </c>
      <c r="E67">
        <v>0</v>
      </c>
      <c r="F67" s="9">
        <f t="shared" ref="F67:F130" ca="1" si="7">D67+E67</f>
        <v>44724</v>
      </c>
    </row>
    <row r="68" spans="1:6" x14ac:dyDescent="0.25">
      <c r="A68">
        <f t="shared" ca="1" si="4"/>
        <v>25</v>
      </c>
      <c r="B68">
        <f t="shared" ca="1" si="5"/>
        <v>1</v>
      </c>
      <c r="C68">
        <v>2022</v>
      </c>
      <c r="D68" s="9" t="str">
        <f t="shared" ca="1" si="6"/>
        <v>25/1/2022</v>
      </c>
      <c r="E68">
        <v>0</v>
      </c>
      <c r="F68" s="9">
        <f t="shared" ca="1" si="7"/>
        <v>44586</v>
      </c>
    </row>
    <row r="69" spans="1:6" x14ac:dyDescent="0.25">
      <c r="A69">
        <f t="shared" ca="1" si="4"/>
        <v>7</v>
      </c>
      <c r="B69">
        <f t="shared" ca="1" si="5"/>
        <v>2</v>
      </c>
      <c r="C69">
        <v>2022</v>
      </c>
      <c r="D69" s="9" t="str">
        <f t="shared" ca="1" si="6"/>
        <v>7/2/2022</v>
      </c>
      <c r="E69">
        <v>0</v>
      </c>
      <c r="F69" s="9">
        <f t="shared" ca="1" si="7"/>
        <v>44599</v>
      </c>
    </row>
    <row r="70" spans="1:6" x14ac:dyDescent="0.25">
      <c r="A70">
        <f t="shared" ca="1" si="4"/>
        <v>11</v>
      </c>
      <c r="B70">
        <f t="shared" ca="1" si="5"/>
        <v>5</v>
      </c>
      <c r="C70">
        <v>2022</v>
      </c>
      <c r="D70" s="9" t="str">
        <f t="shared" ca="1" si="6"/>
        <v>11/5/2022</v>
      </c>
      <c r="E70">
        <v>0</v>
      </c>
      <c r="F70" s="9">
        <f t="shared" ca="1" si="7"/>
        <v>44692</v>
      </c>
    </row>
    <row r="71" spans="1:6" x14ac:dyDescent="0.25">
      <c r="A71">
        <f t="shared" ca="1" si="4"/>
        <v>15</v>
      </c>
      <c r="B71">
        <f t="shared" ca="1" si="5"/>
        <v>5</v>
      </c>
      <c r="C71">
        <v>2022</v>
      </c>
      <c r="D71" s="9" t="str">
        <f t="shared" ca="1" si="6"/>
        <v>15/5/2022</v>
      </c>
      <c r="E71">
        <v>0</v>
      </c>
      <c r="F71" s="9">
        <f t="shared" ca="1" si="7"/>
        <v>44696</v>
      </c>
    </row>
    <row r="72" spans="1:6" x14ac:dyDescent="0.25">
      <c r="A72">
        <f t="shared" ca="1" si="4"/>
        <v>13</v>
      </c>
      <c r="B72">
        <f t="shared" ca="1" si="5"/>
        <v>6</v>
      </c>
      <c r="C72">
        <v>2022</v>
      </c>
      <c r="D72" s="9" t="str">
        <f t="shared" ca="1" si="6"/>
        <v>13/6/2022</v>
      </c>
      <c r="E72">
        <v>0</v>
      </c>
      <c r="F72" s="9">
        <f t="shared" ca="1" si="7"/>
        <v>44725</v>
      </c>
    </row>
    <row r="73" spans="1:6" x14ac:dyDescent="0.25">
      <c r="A73">
        <f t="shared" ca="1" si="4"/>
        <v>17</v>
      </c>
      <c r="B73">
        <f t="shared" ca="1" si="5"/>
        <v>5</v>
      </c>
      <c r="C73">
        <v>2022</v>
      </c>
      <c r="D73" s="9" t="str">
        <f t="shared" ca="1" si="6"/>
        <v>17/5/2022</v>
      </c>
      <c r="E73">
        <v>0</v>
      </c>
      <c r="F73" s="9">
        <f t="shared" ca="1" si="7"/>
        <v>44698</v>
      </c>
    </row>
    <row r="74" spans="1:6" x14ac:dyDescent="0.25">
      <c r="A74">
        <f t="shared" ca="1" si="4"/>
        <v>15</v>
      </c>
      <c r="B74">
        <f t="shared" ca="1" si="5"/>
        <v>6</v>
      </c>
      <c r="C74">
        <v>2022</v>
      </c>
      <c r="D74" s="9" t="str">
        <f t="shared" ca="1" si="6"/>
        <v>15/6/2022</v>
      </c>
      <c r="E74">
        <v>0</v>
      </c>
      <c r="F74" s="9">
        <f t="shared" ca="1" si="7"/>
        <v>44727</v>
      </c>
    </row>
    <row r="75" spans="1:6" x14ac:dyDescent="0.25">
      <c r="A75">
        <f t="shared" ca="1" si="4"/>
        <v>13</v>
      </c>
      <c r="B75">
        <f t="shared" ca="1" si="5"/>
        <v>5</v>
      </c>
      <c r="C75">
        <v>2022</v>
      </c>
      <c r="D75" s="9" t="str">
        <f t="shared" ca="1" si="6"/>
        <v>13/5/2022</v>
      </c>
      <c r="E75">
        <v>0</v>
      </c>
      <c r="F75" s="9">
        <f t="shared" ca="1" si="7"/>
        <v>44694</v>
      </c>
    </row>
    <row r="76" spans="1:6" x14ac:dyDescent="0.25">
      <c r="A76">
        <f t="shared" ca="1" si="4"/>
        <v>17</v>
      </c>
      <c r="B76">
        <f t="shared" ca="1" si="5"/>
        <v>5</v>
      </c>
      <c r="C76">
        <v>2022</v>
      </c>
      <c r="D76" s="9" t="str">
        <f t="shared" ca="1" si="6"/>
        <v>17/5/2022</v>
      </c>
      <c r="E76">
        <v>0</v>
      </c>
      <c r="F76" s="9">
        <f t="shared" ca="1" si="7"/>
        <v>44698</v>
      </c>
    </row>
    <row r="77" spans="1:6" x14ac:dyDescent="0.25">
      <c r="A77">
        <f t="shared" ca="1" si="4"/>
        <v>2</v>
      </c>
      <c r="B77">
        <f t="shared" ca="1" si="5"/>
        <v>6</v>
      </c>
      <c r="C77">
        <v>2022</v>
      </c>
      <c r="D77" s="9" t="str">
        <f t="shared" ca="1" si="6"/>
        <v>2/6/2022</v>
      </c>
      <c r="E77">
        <v>0</v>
      </c>
      <c r="F77" s="9">
        <f t="shared" ca="1" si="7"/>
        <v>44714</v>
      </c>
    </row>
    <row r="78" spans="1:6" x14ac:dyDescent="0.25">
      <c r="A78">
        <f t="shared" ca="1" si="4"/>
        <v>12</v>
      </c>
      <c r="B78">
        <f t="shared" ca="1" si="5"/>
        <v>2</v>
      </c>
      <c r="C78">
        <v>2022</v>
      </c>
      <c r="D78" s="9" t="str">
        <f t="shared" ca="1" si="6"/>
        <v>12/2/2022</v>
      </c>
      <c r="E78">
        <v>0</v>
      </c>
      <c r="F78" s="9">
        <f t="shared" ca="1" si="7"/>
        <v>44604</v>
      </c>
    </row>
    <row r="79" spans="1:6" x14ac:dyDescent="0.25">
      <c r="A79">
        <f t="shared" ca="1" si="4"/>
        <v>11</v>
      </c>
      <c r="B79">
        <f t="shared" ca="1" si="5"/>
        <v>3</v>
      </c>
      <c r="C79">
        <v>2022</v>
      </c>
      <c r="D79" s="9" t="str">
        <f t="shared" ca="1" si="6"/>
        <v>11/3/2022</v>
      </c>
      <c r="E79">
        <v>0</v>
      </c>
      <c r="F79" s="9">
        <f t="shared" ca="1" si="7"/>
        <v>44631</v>
      </c>
    </row>
    <row r="80" spans="1:6" x14ac:dyDescent="0.25">
      <c r="A80">
        <f t="shared" ca="1" si="4"/>
        <v>13</v>
      </c>
      <c r="B80">
        <f t="shared" ca="1" si="5"/>
        <v>1</v>
      </c>
      <c r="C80">
        <v>2022</v>
      </c>
      <c r="D80" s="9" t="str">
        <f t="shared" ca="1" si="6"/>
        <v>13/1/2022</v>
      </c>
      <c r="E80">
        <v>0</v>
      </c>
      <c r="F80" s="9">
        <f t="shared" ca="1" si="7"/>
        <v>44574</v>
      </c>
    </row>
    <row r="81" spans="1:6" x14ac:dyDescent="0.25">
      <c r="A81">
        <f t="shared" ca="1" si="4"/>
        <v>26</v>
      </c>
      <c r="B81">
        <f t="shared" ca="1" si="5"/>
        <v>1</v>
      </c>
      <c r="C81">
        <v>2022</v>
      </c>
      <c r="D81" s="9" t="str">
        <f t="shared" ca="1" si="6"/>
        <v>26/1/2022</v>
      </c>
      <c r="E81">
        <v>0</v>
      </c>
      <c r="F81" s="9">
        <f t="shared" ca="1" si="7"/>
        <v>44587</v>
      </c>
    </row>
    <row r="82" spans="1:6" x14ac:dyDescent="0.25">
      <c r="A82">
        <f t="shared" ca="1" si="4"/>
        <v>12</v>
      </c>
      <c r="B82">
        <f t="shared" ca="1" si="5"/>
        <v>4</v>
      </c>
      <c r="C82">
        <v>2022</v>
      </c>
      <c r="D82" s="9" t="str">
        <f t="shared" ca="1" si="6"/>
        <v>12/4/2022</v>
      </c>
      <c r="E82">
        <v>0</v>
      </c>
      <c r="F82" s="9">
        <f t="shared" ca="1" si="7"/>
        <v>44663</v>
      </c>
    </row>
    <row r="83" spans="1:6" x14ac:dyDescent="0.25">
      <c r="A83">
        <f t="shared" ca="1" si="4"/>
        <v>17</v>
      </c>
      <c r="B83">
        <f t="shared" ca="1" si="5"/>
        <v>1</v>
      </c>
      <c r="C83">
        <v>2022</v>
      </c>
      <c r="D83" s="9" t="str">
        <f t="shared" ca="1" si="6"/>
        <v>17/1/2022</v>
      </c>
      <c r="E83">
        <v>0</v>
      </c>
      <c r="F83" s="9">
        <f t="shared" ca="1" si="7"/>
        <v>44578</v>
      </c>
    </row>
    <row r="84" spans="1:6" x14ac:dyDescent="0.25">
      <c r="A84">
        <f t="shared" ca="1" si="4"/>
        <v>22</v>
      </c>
      <c r="B84">
        <f t="shared" ca="1" si="5"/>
        <v>5</v>
      </c>
      <c r="C84">
        <v>2022</v>
      </c>
      <c r="D84" s="9" t="str">
        <f t="shared" ca="1" si="6"/>
        <v>22/5/2022</v>
      </c>
      <c r="E84">
        <v>0</v>
      </c>
      <c r="F84" s="9">
        <f t="shared" ca="1" si="7"/>
        <v>44703</v>
      </c>
    </row>
    <row r="85" spans="1:6" x14ac:dyDescent="0.25">
      <c r="A85">
        <f t="shared" ca="1" si="4"/>
        <v>14</v>
      </c>
      <c r="B85">
        <f t="shared" ca="1" si="5"/>
        <v>2</v>
      </c>
      <c r="C85">
        <v>2022</v>
      </c>
      <c r="D85" s="9" t="str">
        <f t="shared" ca="1" si="6"/>
        <v>14/2/2022</v>
      </c>
      <c r="E85">
        <v>0</v>
      </c>
      <c r="F85" s="9">
        <f t="shared" ca="1" si="7"/>
        <v>44606</v>
      </c>
    </row>
    <row r="86" spans="1:6" x14ac:dyDescent="0.25">
      <c r="A86">
        <f t="shared" ca="1" si="4"/>
        <v>12</v>
      </c>
      <c r="B86">
        <f t="shared" ca="1" si="5"/>
        <v>3</v>
      </c>
      <c r="C86">
        <v>2022</v>
      </c>
      <c r="D86" s="9" t="str">
        <f t="shared" ca="1" si="6"/>
        <v>12/3/2022</v>
      </c>
      <c r="E86">
        <v>0</v>
      </c>
      <c r="F86" s="9">
        <f t="shared" ca="1" si="7"/>
        <v>44632</v>
      </c>
    </row>
    <row r="87" spans="1:6" x14ac:dyDescent="0.25">
      <c r="A87">
        <f t="shared" ca="1" si="4"/>
        <v>25</v>
      </c>
      <c r="B87">
        <f t="shared" ca="1" si="5"/>
        <v>1</v>
      </c>
      <c r="C87">
        <v>2022</v>
      </c>
      <c r="D87" s="9" t="str">
        <f t="shared" ca="1" si="6"/>
        <v>25/1/2022</v>
      </c>
      <c r="E87">
        <v>0</v>
      </c>
      <c r="F87" s="9">
        <f t="shared" ca="1" si="7"/>
        <v>44586</v>
      </c>
    </row>
    <row r="88" spans="1:6" x14ac:dyDescent="0.25">
      <c r="A88">
        <f t="shared" ca="1" si="4"/>
        <v>21</v>
      </c>
      <c r="B88">
        <f t="shared" ca="1" si="5"/>
        <v>2</v>
      </c>
      <c r="C88">
        <v>2022</v>
      </c>
      <c r="D88" s="9" t="str">
        <f t="shared" ca="1" si="6"/>
        <v>21/2/2022</v>
      </c>
      <c r="E88">
        <v>0</v>
      </c>
      <c r="F88" s="9">
        <f t="shared" ca="1" si="7"/>
        <v>44613</v>
      </c>
    </row>
    <row r="89" spans="1:6" x14ac:dyDescent="0.25">
      <c r="A89">
        <f t="shared" ca="1" si="4"/>
        <v>13</v>
      </c>
      <c r="B89">
        <f t="shared" ca="1" si="5"/>
        <v>6</v>
      </c>
      <c r="C89">
        <v>2022</v>
      </c>
      <c r="D89" s="9" t="str">
        <f t="shared" ca="1" si="6"/>
        <v>13/6/2022</v>
      </c>
      <c r="E89">
        <v>0</v>
      </c>
      <c r="F89" s="9">
        <f t="shared" ca="1" si="7"/>
        <v>44725</v>
      </c>
    </row>
    <row r="90" spans="1:6" x14ac:dyDescent="0.25">
      <c r="A90">
        <f t="shared" ca="1" si="4"/>
        <v>9</v>
      </c>
      <c r="B90">
        <f t="shared" ca="1" si="5"/>
        <v>4</v>
      </c>
      <c r="C90">
        <v>2022</v>
      </c>
      <c r="D90" s="9" t="str">
        <f t="shared" ca="1" si="6"/>
        <v>9/4/2022</v>
      </c>
      <c r="E90">
        <v>0</v>
      </c>
      <c r="F90" s="9">
        <f t="shared" ca="1" si="7"/>
        <v>44660</v>
      </c>
    </row>
    <row r="91" spans="1:6" x14ac:dyDescent="0.25">
      <c r="A91">
        <f t="shared" ca="1" si="4"/>
        <v>15</v>
      </c>
      <c r="B91">
        <f t="shared" ca="1" si="5"/>
        <v>4</v>
      </c>
      <c r="C91">
        <v>2022</v>
      </c>
      <c r="D91" s="9" t="str">
        <f t="shared" ca="1" si="6"/>
        <v>15/4/2022</v>
      </c>
      <c r="E91">
        <v>0</v>
      </c>
      <c r="F91" s="9">
        <f t="shared" ca="1" si="7"/>
        <v>44666</v>
      </c>
    </row>
    <row r="92" spans="1:6" x14ac:dyDescent="0.25">
      <c r="A92">
        <f t="shared" ca="1" si="4"/>
        <v>13</v>
      </c>
      <c r="B92">
        <f t="shared" ca="1" si="5"/>
        <v>3</v>
      </c>
      <c r="C92">
        <v>2022</v>
      </c>
      <c r="D92" s="9" t="str">
        <f t="shared" ca="1" si="6"/>
        <v>13/3/2022</v>
      </c>
      <c r="E92">
        <v>0</v>
      </c>
      <c r="F92" s="9">
        <f t="shared" ca="1" si="7"/>
        <v>44633</v>
      </c>
    </row>
    <row r="93" spans="1:6" x14ac:dyDescent="0.25">
      <c r="A93">
        <f t="shared" ca="1" si="4"/>
        <v>9</v>
      </c>
      <c r="B93">
        <f t="shared" ca="1" si="5"/>
        <v>3</v>
      </c>
      <c r="C93">
        <v>2022</v>
      </c>
      <c r="D93" s="9" t="str">
        <f t="shared" ca="1" si="6"/>
        <v>9/3/2022</v>
      </c>
      <c r="E93">
        <v>0</v>
      </c>
      <c r="F93" s="9">
        <f t="shared" ca="1" si="7"/>
        <v>44629</v>
      </c>
    </row>
    <row r="94" spans="1:6" x14ac:dyDescent="0.25">
      <c r="A94">
        <f t="shared" ca="1" si="4"/>
        <v>5</v>
      </c>
      <c r="B94">
        <f t="shared" ca="1" si="5"/>
        <v>1</v>
      </c>
      <c r="C94">
        <v>2022</v>
      </c>
      <c r="D94" s="9" t="str">
        <f t="shared" ca="1" si="6"/>
        <v>5/1/2022</v>
      </c>
      <c r="E94">
        <v>0</v>
      </c>
      <c r="F94" s="9">
        <f t="shared" ca="1" si="7"/>
        <v>44566</v>
      </c>
    </row>
    <row r="95" spans="1:6" x14ac:dyDescent="0.25">
      <c r="A95">
        <f t="shared" ca="1" si="4"/>
        <v>4</v>
      </c>
      <c r="B95">
        <f t="shared" ca="1" si="5"/>
        <v>4</v>
      </c>
      <c r="C95">
        <v>2022</v>
      </c>
      <c r="D95" s="9" t="str">
        <f t="shared" ca="1" si="6"/>
        <v>4/4/2022</v>
      </c>
      <c r="E95">
        <v>0</v>
      </c>
      <c r="F95" s="9">
        <f t="shared" ca="1" si="7"/>
        <v>44655</v>
      </c>
    </row>
    <row r="96" spans="1:6" x14ac:dyDescent="0.25">
      <c r="A96">
        <f t="shared" ca="1" si="4"/>
        <v>28</v>
      </c>
      <c r="B96">
        <f t="shared" ca="1" si="5"/>
        <v>3</v>
      </c>
      <c r="C96">
        <v>2022</v>
      </c>
      <c r="D96" s="9" t="str">
        <f t="shared" ca="1" si="6"/>
        <v>28/3/2022</v>
      </c>
      <c r="E96">
        <v>0</v>
      </c>
      <c r="F96" s="9">
        <f t="shared" ca="1" si="7"/>
        <v>44648</v>
      </c>
    </row>
    <row r="97" spans="1:6" x14ac:dyDescent="0.25">
      <c r="A97">
        <f t="shared" ca="1" si="4"/>
        <v>18</v>
      </c>
      <c r="B97">
        <f t="shared" ca="1" si="5"/>
        <v>2</v>
      </c>
      <c r="C97">
        <v>2022</v>
      </c>
      <c r="D97" s="9" t="str">
        <f t="shared" ca="1" si="6"/>
        <v>18/2/2022</v>
      </c>
      <c r="E97">
        <v>0</v>
      </c>
      <c r="F97" s="9">
        <f t="shared" ca="1" si="7"/>
        <v>44610</v>
      </c>
    </row>
    <row r="98" spans="1:6" x14ac:dyDescent="0.25">
      <c r="A98">
        <f t="shared" ca="1" si="4"/>
        <v>26</v>
      </c>
      <c r="B98">
        <f t="shared" ca="1" si="5"/>
        <v>3</v>
      </c>
      <c r="C98">
        <v>2022</v>
      </c>
      <c r="D98" s="9" t="str">
        <f t="shared" ca="1" si="6"/>
        <v>26/3/2022</v>
      </c>
      <c r="E98">
        <v>0</v>
      </c>
      <c r="F98" s="9">
        <f t="shared" ca="1" si="7"/>
        <v>44646</v>
      </c>
    </row>
    <row r="99" spans="1:6" x14ac:dyDescent="0.25">
      <c r="A99">
        <f t="shared" ca="1" si="4"/>
        <v>23</v>
      </c>
      <c r="B99">
        <f t="shared" ca="1" si="5"/>
        <v>1</v>
      </c>
      <c r="C99">
        <v>2022</v>
      </c>
      <c r="D99" s="9" t="str">
        <f t="shared" ca="1" si="6"/>
        <v>23/1/2022</v>
      </c>
      <c r="E99">
        <v>0</v>
      </c>
      <c r="F99" s="9">
        <f t="shared" ca="1" si="7"/>
        <v>44584</v>
      </c>
    </row>
    <row r="100" spans="1:6" x14ac:dyDescent="0.25">
      <c r="A100">
        <f t="shared" ca="1" si="4"/>
        <v>7</v>
      </c>
      <c r="B100">
        <f t="shared" ca="1" si="5"/>
        <v>1</v>
      </c>
      <c r="C100">
        <v>2022</v>
      </c>
      <c r="D100" s="9" t="str">
        <f t="shared" ca="1" si="6"/>
        <v>7/1/2022</v>
      </c>
      <c r="E100">
        <v>0</v>
      </c>
      <c r="F100" s="9">
        <f t="shared" ca="1" si="7"/>
        <v>44568</v>
      </c>
    </row>
    <row r="101" spans="1:6" x14ac:dyDescent="0.25">
      <c r="A101">
        <f t="shared" ca="1" si="4"/>
        <v>28</v>
      </c>
      <c r="B101">
        <f t="shared" ca="1" si="5"/>
        <v>6</v>
      </c>
      <c r="C101">
        <v>2022</v>
      </c>
      <c r="D101" s="9" t="str">
        <f t="shared" ca="1" si="6"/>
        <v>28/6/2022</v>
      </c>
      <c r="E101">
        <v>0</v>
      </c>
      <c r="F101" s="9">
        <f t="shared" ca="1" si="7"/>
        <v>44740</v>
      </c>
    </row>
    <row r="102" spans="1:6" x14ac:dyDescent="0.25">
      <c r="A102">
        <f t="shared" ca="1" si="4"/>
        <v>28</v>
      </c>
      <c r="B102">
        <f t="shared" ca="1" si="5"/>
        <v>5</v>
      </c>
      <c r="C102">
        <v>2022</v>
      </c>
      <c r="D102" s="9" t="str">
        <f t="shared" ca="1" si="6"/>
        <v>28/5/2022</v>
      </c>
      <c r="E102">
        <v>0</v>
      </c>
      <c r="F102" s="9">
        <f t="shared" ca="1" si="7"/>
        <v>44709</v>
      </c>
    </row>
    <row r="103" spans="1:6" x14ac:dyDescent="0.25">
      <c r="A103">
        <f t="shared" ca="1" si="4"/>
        <v>26</v>
      </c>
      <c r="B103">
        <f t="shared" ca="1" si="5"/>
        <v>5</v>
      </c>
      <c r="C103">
        <v>2022</v>
      </c>
      <c r="D103" s="9" t="str">
        <f t="shared" ca="1" si="6"/>
        <v>26/5/2022</v>
      </c>
      <c r="E103">
        <v>0</v>
      </c>
      <c r="F103" s="9">
        <f t="shared" ca="1" si="7"/>
        <v>44707</v>
      </c>
    </row>
    <row r="104" spans="1:6" x14ac:dyDescent="0.25">
      <c r="A104">
        <f t="shared" ca="1" si="4"/>
        <v>24</v>
      </c>
      <c r="B104">
        <f t="shared" ca="1" si="5"/>
        <v>3</v>
      </c>
      <c r="C104">
        <v>2022</v>
      </c>
      <c r="D104" s="9" t="str">
        <f t="shared" ca="1" si="6"/>
        <v>24/3/2022</v>
      </c>
      <c r="E104">
        <v>0</v>
      </c>
      <c r="F104" s="9">
        <f t="shared" ca="1" si="7"/>
        <v>44644</v>
      </c>
    </row>
    <row r="105" spans="1:6" x14ac:dyDescent="0.25">
      <c r="A105">
        <f t="shared" ca="1" si="4"/>
        <v>5</v>
      </c>
      <c r="B105">
        <f t="shared" ca="1" si="5"/>
        <v>1</v>
      </c>
      <c r="C105">
        <v>2022</v>
      </c>
      <c r="D105" s="9" t="str">
        <f t="shared" ca="1" si="6"/>
        <v>5/1/2022</v>
      </c>
      <c r="E105">
        <v>0</v>
      </c>
      <c r="F105" s="9">
        <f t="shared" ca="1" si="7"/>
        <v>44566</v>
      </c>
    </row>
    <row r="106" spans="1:6" x14ac:dyDescent="0.25">
      <c r="A106">
        <f t="shared" ca="1" si="4"/>
        <v>12</v>
      </c>
      <c r="B106">
        <f t="shared" ca="1" si="5"/>
        <v>2</v>
      </c>
      <c r="C106">
        <v>2022</v>
      </c>
      <c r="D106" s="9" t="str">
        <f t="shared" ca="1" si="6"/>
        <v>12/2/2022</v>
      </c>
      <c r="E106">
        <v>0</v>
      </c>
      <c r="F106" s="9">
        <f t="shared" ca="1" si="7"/>
        <v>44604</v>
      </c>
    </row>
    <row r="107" spans="1:6" x14ac:dyDescent="0.25">
      <c r="A107">
        <f t="shared" ca="1" si="4"/>
        <v>20</v>
      </c>
      <c r="B107">
        <f t="shared" ca="1" si="5"/>
        <v>1</v>
      </c>
      <c r="C107">
        <v>2022</v>
      </c>
      <c r="D107" s="9" t="str">
        <f t="shared" ca="1" si="6"/>
        <v>20/1/2022</v>
      </c>
      <c r="E107">
        <v>0</v>
      </c>
      <c r="F107" s="9">
        <f t="shared" ca="1" si="7"/>
        <v>44581</v>
      </c>
    </row>
    <row r="108" spans="1:6" x14ac:dyDescent="0.25">
      <c r="A108">
        <f t="shared" ca="1" si="4"/>
        <v>6</v>
      </c>
      <c r="B108">
        <f t="shared" ca="1" si="5"/>
        <v>3</v>
      </c>
      <c r="C108">
        <v>2022</v>
      </c>
      <c r="D108" s="9" t="str">
        <f t="shared" ca="1" si="6"/>
        <v>6/3/2022</v>
      </c>
      <c r="E108">
        <v>0</v>
      </c>
      <c r="F108" s="9">
        <f t="shared" ca="1" si="7"/>
        <v>44626</v>
      </c>
    </row>
    <row r="109" spans="1:6" x14ac:dyDescent="0.25">
      <c r="A109">
        <f t="shared" ca="1" si="4"/>
        <v>25</v>
      </c>
      <c r="B109">
        <f t="shared" ca="1" si="5"/>
        <v>1</v>
      </c>
      <c r="C109">
        <v>2022</v>
      </c>
      <c r="D109" s="9" t="str">
        <f t="shared" ca="1" si="6"/>
        <v>25/1/2022</v>
      </c>
      <c r="E109">
        <v>0</v>
      </c>
      <c r="F109" s="9">
        <f t="shared" ca="1" si="7"/>
        <v>44586</v>
      </c>
    </row>
    <row r="110" spans="1:6" x14ac:dyDescent="0.25">
      <c r="A110">
        <f t="shared" ca="1" si="4"/>
        <v>6</v>
      </c>
      <c r="B110">
        <f t="shared" ca="1" si="5"/>
        <v>3</v>
      </c>
      <c r="C110">
        <v>2022</v>
      </c>
      <c r="D110" s="9" t="str">
        <f t="shared" ca="1" si="6"/>
        <v>6/3/2022</v>
      </c>
      <c r="E110">
        <v>0</v>
      </c>
      <c r="F110" s="9">
        <f t="shared" ca="1" si="7"/>
        <v>44626</v>
      </c>
    </row>
    <row r="111" spans="1:6" x14ac:dyDescent="0.25">
      <c r="A111">
        <f t="shared" ca="1" si="4"/>
        <v>20</v>
      </c>
      <c r="B111">
        <f t="shared" ca="1" si="5"/>
        <v>1</v>
      </c>
      <c r="C111">
        <v>2022</v>
      </c>
      <c r="D111" s="9" t="str">
        <f t="shared" ca="1" si="6"/>
        <v>20/1/2022</v>
      </c>
      <c r="E111">
        <v>0</v>
      </c>
      <c r="F111" s="9">
        <f t="shared" ca="1" si="7"/>
        <v>44581</v>
      </c>
    </row>
    <row r="112" spans="1:6" x14ac:dyDescent="0.25">
      <c r="A112">
        <f t="shared" ca="1" si="4"/>
        <v>18</v>
      </c>
      <c r="B112">
        <f t="shared" ca="1" si="5"/>
        <v>1</v>
      </c>
      <c r="C112">
        <v>2022</v>
      </c>
      <c r="D112" s="9" t="str">
        <f t="shared" ca="1" si="6"/>
        <v>18/1/2022</v>
      </c>
      <c r="E112">
        <v>0</v>
      </c>
      <c r="F112" s="9">
        <f t="shared" ca="1" si="7"/>
        <v>44579</v>
      </c>
    </row>
    <row r="113" spans="1:6" x14ac:dyDescent="0.25">
      <c r="A113">
        <f t="shared" ca="1" si="4"/>
        <v>27</v>
      </c>
      <c r="B113">
        <f t="shared" ca="1" si="5"/>
        <v>1</v>
      </c>
      <c r="C113">
        <v>2022</v>
      </c>
      <c r="D113" s="9" t="str">
        <f t="shared" ca="1" si="6"/>
        <v>27/1/2022</v>
      </c>
      <c r="E113">
        <v>0</v>
      </c>
      <c r="F113" s="9">
        <f t="shared" ca="1" si="7"/>
        <v>44588</v>
      </c>
    </row>
    <row r="114" spans="1:6" x14ac:dyDescent="0.25">
      <c r="A114">
        <f t="shared" ca="1" si="4"/>
        <v>19</v>
      </c>
      <c r="B114">
        <f t="shared" ca="1" si="5"/>
        <v>5</v>
      </c>
      <c r="C114">
        <v>2022</v>
      </c>
      <c r="D114" s="9" t="str">
        <f t="shared" ca="1" si="6"/>
        <v>19/5/2022</v>
      </c>
      <c r="E114">
        <v>0</v>
      </c>
      <c r="F114" s="9">
        <f t="shared" ca="1" si="7"/>
        <v>44700</v>
      </c>
    </row>
    <row r="115" spans="1:6" x14ac:dyDescent="0.25">
      <c r="A115">
        <f t="shared" ca="1" si="4"/>
        <v>28</v>
      </c>
      <c r="B115">
        <f t="shared" ca="1" si="5"/>
        <v>5</v>
      </c>
      <c r="C115">
        <v>2022</v>
      </c>
      <c r="D115" s="9" t="str">
        <f t="shared" ca="1" si="6"/>
        <v>28/5/2022</v>
      </c>
      <c r="E115">
        <v>0</v>
      </c>
      <c r="F115" s="9">
        <f t="shared" ca="1" si="7"/>
        <v>44709</v>
      </c>
    </row>
    <row r="116" spans="1:6" x14ac:dyDescent="0.25">
      <c r="A116">
        <f t="shared" ca="1" si="4"/>
        <v>14</v>
      </c>
      <c r="B116">
        <f t="shared" ca="1" si="5"/>
        <v>5</v>
      </c>
      <c r="C116">
        <v>2022</v>
      </c>
      <c r="D116" s="9" t="str">
        <f t="shared" ca="1" si="6"/>
        <v>14/5/2022</v>
      </c>
      <c r="E116">
        <v>0</v>
      </c>
      <c r="F116" s="9">
        <f t="shared" ca="1" si="7"/>
        <v>44695</v>
      </c>
    </row>
    <row r="117" spans="1:6" x14ac:dyDescent="0.25">
      <c r="A117">
        <f t="shared" ca="1" si="4"/>
        <v>27</v>
      </c>
      <c r="B117">
        <f t="shared" ca="1" si="5"/>
        <v>2</v>
      </c>
      <c r="C117">
        <v>2022</v>
      </c>
      <c r="D117" s="9" t="str">
        <f t="shared" ca="1" si="6"/>
        <v>27/2/2022</v>
      </c>
      <c r="E117">
        <v>0</v>
      </c>
      <c r="F117" s="9">
        <f t="shared" ca="1" si="7"/>
        <v>44619</v>
      </c>
    </row>
    <row r="118" spans="1:6" x14ac:dyDescent="0.25">
      <c r="A118">
        <f t="shared" ca="1" si="4"/>
        <v>1</v>
      </c>
      <c r="B118">
        <f t="shared" ca="1" si="5"/>
        <v>4</v>
      </c>
      <c r="C118">
        <v>2022</v>
      </c>
      <c r="D118" s="9" t="str">
        <f t="shared" ca="1" si="6"/>
        <v>1/4/2022</v>
      </c>
      <c r="E118">
        <v>0</v>
      </c>
      <c r="F118" s="9">
        <f t="shared" ca="1" si="7"/>
        <v>44652</v>
      </c>
    </row>
    <row r="119" spans="1:6" x14ac:dyDescent="0.25">
      <c r="A119">
        <f t="shared" ca="1" si="4"/>
        <v>7</v>
      </c>
      <c r="B119">
        <f t="shared" ca="1" si="5"/>
        <v>4</v>
      </c>
      <c r="C119">
        <v>2022</v>
      </c>
      <c r="D119" s="9" t="str">
        <f t="shared" ca="1" si="6"/>
        <v>7/4/2022</v>
      </c>
      <c r="E119">
        <v>0</v>
      </c>
      <c r="F119" s="9">
        <f t="shared" ca="1" si="7"/>
        <v>44658</v>
      </c>
    </row>
    <row r="120" spans="1:6" x14ac:dyDescent="0.25">
      <c r="A120">
        <f t="shared" ca="1" si="4"/>
        <v>7</v>
      </c>
      <c r="B120">
        <f t="shared" ca="1" si="5"/>
        <v>2</v>
      </c>
      <c r="C120">
        <v>2022</v>
      </c>
      <c r="D120" s="9" t="str">
        <f t="shared" ca="1" si="6"/>
        <v>7/2/2022</v>
      </c>
      <c r="E120">
        <v>0</v>
      </c>
      <c r="F120" s="9">
        <f t="shared" ca="1" si="7"/>
        <v>44599</v>
      </c>
    </row>
    <row r="121" spans="1:6" x14ac:dyDescent="0.25">
      <c r="A121">
        <f t="shared" ca="1" si="4"/>
        <v>11</v>
      </c>
      <c r="B121">
        <f t="shared" ca="1" si="5"/>
        <v>4</v>
      </c>
      <c r="C121">
        <v>2022</v>
      </c>
      <c r="D121" s="9" t="str">
        <f t="shared" ca="1" si="6"/>
        <v>11/4/2022</v>
      </c>
      <c r="E121">
        <v>0</v>
      </c>
      <c r="F121" s="9">
        <f t="shared" ca="1" si="7"/>
        <v>44662</v>
      </c>
    </row>
    <row r="122" spans="1:6" x14ac:dyDescent="0.25">
      <c r="A122">
        <f t="shared" ca="1" si="4"/>
        <v>5</v>
      </c>
      <c r="B122">
        <f t="shared" ca="1" si="5"/>
        <v>1</v>
      </c>
      <c r="C122">
        <v>2022</v>
      </c>
      <c r="D122" s="9" t="str">
        <f t="shared" ca="1" si="6"/>
        <v>5/1/2022</v>
      </c>
      <c r="E122">
        <v>0</v>
      </c>
      <c r="F122" s="9">
        <f t="shared" ca="1" si="7"/>
        <v>44566</v>
      </c>
    </row>
    <row r="123" spans="1:6" x14ac:dyDescent="0.25">
      <c r="A123">
        <f t="shared" ca="1" si="4"/>
        <v>14</v>
      </c>
      <c r="B123">
        <f t="shared" ca="1" si="5"/>
        <v>3</v>
      </c>
      <c r="C123">
        <v>2022</v>
      </c>
      <c r="D123" s="9" t="str">
        <f t="shared" ca="1" si="6"/>
        <v>14/3/2022</v>
      </c>
      <c r="E123">
        <v>0</v>
      </c>
      <c r="F123" s="9">
        <f t="shared" ca="1" si="7"/>
        <v>44634</v>
      </c>
    </row>
    <row r="124" spans="1:6" x14ac:dyDescent="0.25">
      <c r="A124">
        <f t="shared" ca="1" si="4"/>
        <v>1</v>
      </c>
      <c r="B124">
        <f t="shared" ca="1" si="5"/>
        <v>3</v>
      </c>
      <c r="C124">
        <v>2022</v>
      </c>
      <c r="D124" s="9" t="str">
        <f t="shared" ca="1" si="6"/>
        <v>1/3/2022</v>
      </c>
      <c r="E124">
        <v>0</v>
      </c>
      <c r="F124" s="9">
        <f t="shared" ca="1" si="7"/>
        <v>44621</v>
      </c>
    </row>
    <row r="125" spans="1:6" x14ac:dyDescent="0.25">
      <c r="A125">
        <f t="shared" ca="1" si="4"/>
        <v>25</v>
      </c>
      <c r="B125">
        <f t="shared" ca="1" si="5"/>
        <v>3</v>
      </c>
      <c r="C125">
        <v>2022</v>
      </c>
      <c r="D125" s="9" t="str">
        <f t="shared" ca="1" si="6"/>
        <v>25/3/2022</v>
      </c>
      <c r="E125">
        <v>0</v>
      </c>
      <c r="F125" s="9">
        <f t="shared" ca="1" si="7"/>
        <v>44645</v>
      </c>
    </row>
    <row r="126" spans="1:6" x14ac:dyDescent="0.25">
      <c r="A126">
        <f t="shared" ca="1" si="4"/>
        <v>5</v>
      </c>
      <c r="B126">
        <f t="shared" ca="1" si="5"/>
        <v>4</v>
      </c>
      <c r="C126">
        <v>2022</v>
      </c>
      <c r="D126" s="9" t="str">
        <f t="shared" ca="1" si="6"/>
        <v>5/4/2022</v>
      </c>
      <c r="E126">
        <v>0</v>
      </c>
      <c r="F126" s="9">
        <f t="shared" ca="1" si="7"/>
        <v>44656</v>
      </c>
    </row>
    <row r="127" spans="1:6" x14ac:dyDescent="0.25">
      <c r="A127">
        <f t="shared" ca="1" si="4"/>
        <v>17</v>
      </c>
      <c r="B127">
        <f t="shared" ca="1" si="5"/>
        <v>2</v>
      </c>
      <c r="C127">
        <v>2022</v>
      </c>
      <c r="D127" s="9" t="str">
        <f t="shared" ca="1" si="6"/>
        <v>17/2/2022</v>
      </c>
      <c r="E127">
        <v>0</v>
      </c>
      <c r="F127" s="9">
        <f t="shared" ca="1" si="7"/>
        <v>44609</v>
      </c>
    </row>
    <row r="128" spans="1:6" x14ac:dyDescent="0.25">
      <c r="A128">
        <f t="shared" ca="1" si="4"/>
        <v>21</v>
      </c>
      <c r="B128">
        <f t="shared" ca="1" si="5"/>
        <v>6</v>
      </c>
      <c r="C128">
        <v>2022</v>
      </c>
      <c r="D128" s="9" t="str">
        <f t="shared" ca="1" si="6"/>
        <v>21/6/2022</v>
      </c>
      <c r="E128">
        <v>0</v>
      </c>
      <c r="F128" s="9">
        <f t="shared" ca="1" si="7"/>
        <v>44733</v>
      </c>
    </row>
    <row r="129" spans="1:6" x14ac:dyDescent="0.25">
      <c r="A129">
        <f t="shared" ca="1" si="4"/>
        <v>16</v>
      </c>
      <c r="B129">
        <f t="shared" ca="1" si="5"/>
        <v>2</v>
      </c>
      <c r="C129">
        <v>2022</v>
      </c>
      <c r="D129" s="9" t="str">
        <f t="shared" ca="1" si="6"/>
        <v>16/2/2022</v>
      </c>
      <c r="E129">
        <v>0</v>
      </c>
      <c r="F129" s="9">
        <f t="shared" ca="1" si="7"/>
        <v>44608</v>
      </c>
    </row>
    <row r="130" spans="1:6" x14ac:dyDescent="0.25">
      <c r="A130">
        <f t="shared" ca="1" si="4"/>
        <v>28</v>
      </c>
      <c r="B130">
        <f t="shared" ca="1" si="5"/>
        <v>2</v>
      </c>
      <c r="C130">
        <v>2022</v>
      </c>
      <c r="D130" s="9" t="str">
        <f t="shared" ca="1" si="6"/>
        <v>28/2/2022</v>
      </c>
      <c r="E130">
        <v>0</v>
      </c>
      <c r="F130" s="9">
        <f t="shared" ca="1" si="7"/>
        <v>44620</v>
      </c>
    </row>
    <row r="131" spans="1:6" x14ac:dyDescent="0.25">
      <c r="A131">
        <f t="shared" ref="A131:A194" ca="1" si="8">RANDBETWEEN(1,28)</f>
        <v>7</v>
      </c>
      <c r="B131">
        <f t="shared" ref="B131:B194" ca="1" si="9">RANDBETWEEN(1,6)</f>
        <v>3</v>
      </c>
      <c r="C131">
        <v>2022</v>
      </c>
      <c r="D131" s="9" t="str">
        <f t="shared" ref="D131:D194" ca="1" si="10">_xlfn.CONCAT(A131,"/",B131,"/",C131)</f>
        <v>7/3/2022</v>
      </c>
      <c r="E131">
        <v>0</v>
      </c>
      <c r="F131" s="9">
        <f t="shared" ref="F131:F194" ca="1" si="11">D131+E131</f>
        <v>44627</v>
      </c>
    </row>
    <row r="132" spans="1:6" x14ac:dyDescent="0.25">
      <c r="A132">
        <f t="shared" ca="1" si="8"/>
        <v>4</v>
      </c>
      <c r="B132">
        <f t="shared" ca="1" si="9"/>
        <v>6</v>
      </c>
      <c r="C132">
        <v>2022</v>
      </c>
      <c r="D132" s="9" t="str">
        <f t="shared" ca="1" si="10"/>
        <v>4/6/2022</v>
      </c>
      <c r="E132">
        <v>0</v>
      </c>
      <c r="F132" s="9">
        <f t="shared" ca="1" si="11"/>
        <v>44716</v>
      </c>
    </row>
    <row r="133" spans="1:6" x14ac:dyDescent="0.25">
      <c r="A133">
        <f t="shared" ca="1" si="8"/>
        <v>23</v>
      </c>
      <c r="B133">
        <f t="shared" ca="1" si="9"/>
        <v>3</v>
      </c>
      <c r="C133">
        <v>2022</v>
      </c>
      <c r="D133" s="9" t="str">
        <f t="shared" ca="1" si="10"/>
        <v>23/3/2022</v>
      </c>
      <c r="E133">
        <v>0</v>
      </c>
      <c r="F133" s="9">
        <f t="shared" ca="1" si="11"/>
        <v>44643</v>
      </c>
    </row>
    <row r="134" spans="1:6" x14ac:dyDescent="0.25">
      <c r="A134">
        <f t="shared" ca="1" si="8"/>
        <v>13</v>
      </c>
      <c r="B134">
        <f t="shared" ca="1" si="9"/>
        <v>5</v>
      </c>
      <c r="C134">
        <v>2022</v>
      </c>
      <c r="D134" s="9" t="str">
        <f t="shared" ca="1" si="10"/>
        <v>13/5/2022</v>
      </c>
      <c r="E134">
        <v>0</v>
      </c>
      <c r="F134" s="9">
        <f t="shared" ca="1" si="11"/>
        <v>44694</v>
      </c>
    </row>
    <row r="135" spans="1:6" x14ac:dyDescent="0.25">
      <c r="A135">
        <f t="shared" ca="1" si="8"/>
        <v>1</v>
      </c>
      <c r="B135">
        <f t="shared" ca="1" si="9"/>
        <v>5</v>
      </c>
      <c r="C135">
        <v>2022</v>
      </c>
      <c r="D135" s="9" t="str">
        <f t="shared" ca="1" si="10"/>
        <v>1/5/2022</v>
      </c>
      <c r="E135">
        <v>0</v>
      </c>
      <c r="F135" s="9">
        <f t="shared" ca="1" si="11"/>
        <v>44682</v>
      </c>
    </row>
    <row r="136" spans="1:6" x14ac:dyDescent="0.25">
      <c r="A136">
        <f t="shared" ca="1" si="8"/>
        <v>15</v>
      </c>
      <c r="B136">
        <f t="shared" ca="1" si="9"/>
        <v>5</v>
      </c>
      <c r="C136">
        <v>2022</v>
      </c>
      <c r="D136" s="9" t="str">
        <f t="shared" ca="1" si="10"/>
        <v>15/5/2022</v>
      </c>
      <c r="E136">
        <v>0</v>
      </c>
      <c r="F136" s="9">
        <f t="shared" ca="1" si="11"/>
        <v>44696</v>
      </c>
    </row>
    <row r="137" spans="1:6" x14ac:dyDescent="0.25">
      <c r="A137">
        <f t="shared" ca="1" si="8"/>
        <v>16</v>
      </c>
      <c r="B137">
        <f t="shared" ca="1" si="9"/>
        <v>3</v>
      </c>
      <c r="C137">
        <v>2022</v>
      </c>
      <c r="D137" s="9" t="str">
        <f t="shared" ca="1" si="10"/>
        <v>16/3/2022</v>
      </c>
      <c r="E137">
        <v>0</v>
      </c>
      <c r="F137" s="9">
        <f t="shared" ca="1" si="11"/>
        <v>44636</v>
      </c>
    </row>
    <row r="138" spans="1:6" x14ac:dyDescent="0.25">
      <c r="A138">
        <f t="shared" ca="1" si="8"/>
        <v>24</v>
      </c>
      <c r="B138">
        <f t="shared" ca="1" si="9"/>
        <v>5</v>
      </c>
      <c r="C138">
        <v>2022</v>
      </c>
      <c r="D138" s="9" t="str">
        <f t="shared" ca="1" si="10"/>
        <v>24/5/2022</v>
      </c>
      <c r="E138">
        <v>0</v>
      </c>
      <c r="F138" s="9">
        <f t="shared" ca="1" si="11"/>
        <v>44705</v>
      </c>
    </row>
    <row r="139" spans="1:6" x14ac:dyDescent="0.25">
      <c r="A139">
        <f t="shared" ca="1" si="8"/>
        <v>11</v>
      </c>
      <c r="B139">
        <f t="shared" ca="1" si="9"/>
        <v>4</v>
      </c>
      <c r="C139">
        <v>2022</v>
      </c>
      <c r="D139" s="9" t="str">
        <f t="shared" ca="1" si="10"/>
        <v>11/4/2022</v>
      </c>
      <c r="E139">
        <v>0</v>
      </c>
      <c r="F139" s="9">
        <f t="shared" ca="1" si="11"/>
        <v>44662</v>
      </c>
    </row>
    <row r="140" spans="1:6" x14ac:dyDescent="0.25">
      <c r="A140">
        <f t="shared" ca="1" si="8"/>
        <v>28</v>
      </c>
      <c r="B140">
        <f t="shared" ca="1" si="9"/>
        <v>5</v>
      </c>
      <c r="C140">
        <v>2022</v>
      </c>
      <c r="D140" s="9" t="str">
        <f t="shared" ca="1" si="10"/>
        <v>28/5/2022</v>
      </c>
      <c r="E140">
        <v>0</v>
      </c>
      <c r="F140" s="9">
        <f t="shared" ca="1" si="11"/>
        <v>44709</v>
      </c>
    </row>
    <row r="141" spans="1:6" x14ac:dyDescent="0.25">
      <c r="A141">
        <f t="shared" ca="1" si="8"/>
        <v>28</v>
      </c>
      <c r="B141">
        <f t="shared" ca="1" si="9"/>
        <v>2</v>
      </c>
      <c r="C141">
        <v>2022</v>
      </c>
      <c r="D141" s="9" t="str">
        <f t="shared" ca="1" si="10"/>
        <v>28/2/2022</v>
      </c>
      <c r="E141">
        <v>0</v>
      </c>
      <c r="F141" s="9">
        <f t="shared" ca="1" si="11"/>
        <v>44620</v>
      </c>
    </row>
    <row r="142" spans="1:6" x14ac:dyDescent="0.25">
      <c r="A142">
        <f t="shared" ca="1" si="8"/>
        <v>13</v>
      </c>
      <c r="B142">
        <f t="shared" ca="1" si="9"/>
        <v>4</v>
      </c>
      <c r="C142">
        <v>2022</v>
      </c>
      <c r="D142" s="9" t="str">
        <f t="shared" ca="1" si="10"/>
        <v>13/4/2022</v>
      </c>
      <c r="E142">
        <v>0</v>
      </c>
      <c r="F142" s="9">
        <f t="shared" ca="1" si="11"/>
        <v>44664</v>
      </c>
    </row>
    <row r="143" spans="1:6" x14ac:dyDescent="0.25">
      <c r="A143">
        <f t="shared" ca="1" si="8"/>
        <v>22</v>
      </c>
      <c r="B143">
        <f t="shared" ca="1" si="9"/>
        <v>1</v>
      </c>
      <c r="C143">
        <v>2022</v>
      </c>
      <c r="D143" s="9" t="str">
        <f t="shared" ca="1" si="10"/>
        <v>22/1/2022</v>
      </c>
      <c r="E143">
        <v>0</v>
      </c>
      <c r="F143" s="9">
        <f t="shared" ca="1" si="11"/>
        <v>44583</v>
      </c>
    </row>
    <row r="144" spans="1:6" x14ac:dyDescent="0.25">
      <c r="A144">
        <f t="shared" ca="1" si="8"/>
        <v>1</v>
      </c>
      <c r="B144">
        <f t="shared" ca="1" si="9"/>
        <v>2</v>
      </c>
      <c r="C144">
        <v>2022</v>
      </c>
      <c r="D144" s="9" t="str">
        <f t="shared" ca="1" si="10"/>
        <v>1/2/2022</v>
      </c>
      <c r="E144">
        <v>0</v>
      </c>
      <c r="F144" s="9">
        <f t="shared" ca="1" si="11"/>
        <v>44593</v>
      </c>
    </row>
    <row r="145" spans="1:6" x14ac:dyDescent="0.25">
      <c r="A145">
        <f t="shared" ca="1" si="8"/>
        <v>28</v>
      </c>
      <c r="B145">
        <f t="shared" ca="1" si="9"/>
        <v>2</v>
      </c>
      <c r="C145">
        <v>2022</v>
      </c>
      <c r="D145" s="9" t="str">
        <f t="shared" ca="1" si="10"/>
        <v>28/2/2022</v>
      </c>
      <c r="E145">
        <v>0</v>
      </c>
      <c r="F145" s="9">
        <f t="shared" ca="1" si="11"/>
        <v>44620</v>
      </c>
    </row>
    <row r="146" spans="1:6" x14ac:dyDescent="0.25">
      <c r="A146">
        <f t="shared" ca="1" si="8"/>
        <v>5</v>
      </c>
      <c r="B146">
        <f t="shared" ca="1" si="9"/>
        <v>4</v>
      </c>
      <c r="C146">
        <v>2022</v>
      </c>
      <c r="D146" s="9" t="str">
        <f t="shared" ca="1" si="10"/>
        <v>5/4/2022</v>
      </c>
      <c r="E146">
        <v>0</v>
      </c>
      <c r="F146" s="9">
        <f t="shared" ca="1" si="11"/>
        <v>44656</v>
      </c>
    </row>
    <row r="147" spans="1:6" x14ac:dyDescent="0.25">
      <c r="A147">
        <f t="shared" ca="1" si="8"/>
        <v>5</v>
      </c>
      <c r="B147">
        <f t="shared" ca="1" si="9"/>
        <v>3</v>
      </c>
      <c r="C147">
        <v>2022</v>
      </c>
      <c r="D147" s="9" t="str">
        <f t="shared" ca="1" si="10"/>
        <v>5/3/2022</v>
      </c>
      <c r="E147">
        <v>0</v>
      </c>
      <c r="F147" s="9">
        <f t="shared" ca="1" si="11"/>
        <v>44625</v>
      </c>
    </row>
    <row r="148" spans="1:6" x14ac:dyDescent="0.25">
      <c r="A148">
        <f t="shared" ca="1" si="8"/>
        <v>14</v>
      </c>
      <c r="B148">
        <f t="shared" ca="1" si="9"/>
        <v>3</v>
      </c>
      <c r="C148">
        <v>2022</v>
      </c>
      <c r="D148" s="9" t="str">
        <f t="shared" ca="1" si="10"/>
        <v>14/3/2022</v>
      </c>
      <c r="E148">
        <v>0</v>
      </c>
      <c r="F148" s="9">
        <f t="shared" ca="1" si="11"/>
        <v>44634</v>
      </c>
    </row>
    <row r="149" spans="1:6" x14ac:dyDescent="0.25">
      <c r="A149">
        <f t="shared" ca="1" si="8"/>
        <v>21</v>
      </c>
      <c r="B149">
        <f t="shared" ca="1" si="9"/>
        <v>6</v>
      </c>
      <c r="C149">
        <v>2022</v>
      </c>
      <c r="D149" s="9" t="str">
        <f t="shared" ca="1" si="10"/>
        <v>21/6/2022</v>
      </c>
      <c r="E149">
        <v>0</v>
      </c>
      <c r="F149" s="9">
        <f t="shared" ca="1" si="11"/>
        <v>44733</v>
      </c>
    </row>
    <row r="150" spans="1:6" x14ac:dyDescent="0.25">
      <c r="A150">
        <f t="shared" ca="1" si="8"/>
        <v>2</v>
      </c>
      <c r="B150">
        <f t="shared" ca="1" si="9"/>
        <v>3</v>
      </c>
      <c r="C150">
        <v>2022</v>
      </c>
      <c r="D150" s="9" t="str">
        <f t="shared" ca="1" si="10"/>
        <v>2/3/2022</v>
      </c>
      <c r="E150">
        <v>0</v>
      </c>
      <c r="F150" s="9">
        <f t="shared" ca="1" si="11"/>
        <v>44622</v>
      </c>
    </row>
    <row r="151" spans="1:6" x14ac:dyDescent="0.25">
      <c r="A151">
        <f t="shared" ca="1" si="8"/>
        <v>11</v>
      </c>
      <c r="B151">
        <f t="shared" ca="1" si="9"/>
        <v>5</v>
      </c>
      <c r="C151">
        <v>2022</v>
      </c>
      <c r="D151" s="9" t="str">
        <f t="shared" ca="1" si="10"/>
        <v>11/5/2022</v>
      </c>
      <c r="E151">
        <v>0</v>
      </c>
      <c r="F151" s="9">
        <f t="shared" ca="1" si="11"/>
        <v>44692</v>
      </c>
    </row>
    <row r="152" spans="1:6" x14ac:dyDescent="0.25">
      <c r="A152">
        <f t="shared" ca="1" si="8"/>
        <v>14</v>
      </c>
      <c r="B152">
        <f t="shared" ca="1" si="9"/>
        <v>4</v>
      </c>
      <c r="C152">
        <v>2022</v>
      </c>
      <c r="D152" s="9" t="str">
        <f t="shared" ca="1" si="10"/>
        <v>14/4/2022</v>
      </c>
      <c r="E152">
        <v>0</v>
      </c>
      <c r="F152" s="9">
        <f t="shared" ca="1" si="11"/>
        <v>44665</v>
      </c>
    </row>
    <row r="153" spans="1:6" x14ac:dyDescent="0.25">
      <c r="A153">
        <f t="shared" ca="1" si="8"/>
        <v>13</v>
      </c>
      <c r="B153">
        <f t="shared" ca="1" si="9"/>
        <v>6</v>
      </c>
      <c r="C153">
        <v>2022</v>
      </c>
      <c r="D153" s="9" t="str">
        <f t="shared" ca="1" si="10"/>
        <v>13/6/2022</v>
      </c>
      <c r="E153">
        <v>0</v>
      </c>
      <c r="F153" s="9">
        <f t="shared" ca="1" si="11"/>
        <v>44725</v>
      </c>
    </row>
    <row r="154" spans="1:6" x14ac:dyDescent="0.25">
      <c r="A154">
        <f t="shared" ca="1" si="8"/>
        <v>8</v>
      </c>
      <c r="B154">
        <f t="shared" ca="1" si="9"/>
        <v>6</v>
      </c>
      <c r="C154">
        <v>2022</v>
      </c>
      <c r="D154" s="9" t="str">
        <f t="shared" ca="1" si="10"/>
        <v>8/6/2022</v>
      </c>
      <c r="E154">
        <v>0</v>
      </c>
      <c r="F154" s="9">
        <f t="shared" ca="1" si="11"/>
        <v>44720</v>
      </c>
    </row>
    <row r="155" spans="1:6" x14ac:dyDescent="0.25">
      <c r="A155">
        <f t="shared" ca="1" si="8"/>
        <v>16</v>
      </c>
      <c r="B155">
        <f t="shared" ca="1" si="9"/>
        <v>3</v>
      </c>
      <c r="C155">
        <v>2022</v>
      </c>
      <c r="D155" s="9" t="str">
        <f t="shared" ca="1" si="10"/>
        <v>16/3/2022</v>
      </c>
      <c r="E155">
        <v>0</v>
      </c>
      <c r="F155" s="9">
        <f t="shared" ca="1" si="11"/>
        <v>44636</v>
      </c>
    </row>
    <row r="156" spans="1:6" x14ac:dyDescent="0.25">
      <c r="A156">
        <f t="shared" ca="1" si="8"/>
        <v>3</v>
      </c>
      <c r="B156">
        <f t="shared" ca="1" si="9"/>
        <v>3</v>
      </c>
      <c r="C156">
        <v>2022</v>
      </c>
      <c r="D156" s="9" t="str">
        <f t="shared" ca="1" si="10"/>
        <v>3/3/2022</v>
      </c>
      <c r="E156">
        <v>0</v>
      </c>
      <c r="F156" s="9">
        <f t="shared" ca="1" si="11"/>
        <v>44623</v>
      </c>
    </row>
    <row r="157" spans="1:6" x14ac:dyDescent="0.25">
      <c r="A157">
        <f t="shared" ca="1" si="8"/>
        <v>24</v>
      </c>
      <c r="B157">
        <f t="shared" ca="1" si="9"/>
        <v>5</v>
      </c>
      <c r="C157">
        <v>2022</v>
      </c>
      <c r="D157" s="9" t="str">
        <f t="shared" ca="1" si="10"/>
        <v>24/5/2022</v>
      </c>
      <c r="E157">
        <v>0</v>
      </c>
      <c r="F157" s="9">
        <f t="shared" ca="1" si="11"/>
        <v>44705</v>
      </c>
    </row>
    <row r="158" spans="1:6" x14ac:dyDescent="0.25">
      <c r="A158">
        <f t="shared" ca="1" si="8"/>
        <v>18</v>
      </c>
      <c r="B158">
        <f t="shared" ca="1" si="9"/>
        <v>1</v>
      </c>
      <c r="C158">
        <v>2022</v>
      </c>
      <c r="D158" s="9" t="str">
        <f t="shared" ca="1" si="10"/>
        <v>18/1/2022</v>
      </c>
      <c r="E158">
        <v>0</v>
      </c>
      <c r="F158" s="9">
        <f t="shared" ca="1" si="11"/>
        <v>44579</v>
      </c>
    </row>
    <row r="159" spans="1:6" x14ac:dyDescent="0.25">
      <c r="A159">
        <f t="shared" ca="1" si="8"/>
        <v>20</v>
      </c>
      <c r="B159">
        <f t="shared" ca="1" si="9"/>
        <v>4</v>
      </c>
      <c r="C159">
        <v>2022</v>
      </c>
      <c r="D159" s="9" t="str">
        <f t="shared" ca="1" si="10"/>
        <v>20/4/2022</v>
      </c>
      <c r="E159">
        <v>0</v>
      </c>
      <c r="F159" s="9">
        <f t="shared" ca="1" si="11"/>
        <v>44671</v>
      </c>
    </row>
    <row r="160" spans="1:6" x14ac:dyDescent="0.25">
      <c r="A160">
        <f t="shared" ca="1" si="8"/>
        <v>20</v>
      </c>
      <c r="B160">
        <f t="shared" ca="1" si="9"/>
        <v>3</v>
      </c>
      <c r="C160">
        <v>2022</v>
      </c>
      <c r="D160" s="9" t="str">
        <f t="shared" ca="1" si="10"/>
        <v>20/3/2022</v>
      </c>
      <c r="E160">
        <v>0</v>
      </c>
      <c r="F160" s="9">
        <f t="shared" ca="1" si="11"/>
        <v>44640</v>
      </c>
    </row>
    <row r="161" spans="1:6" x14ac:dyDescent="0.25">
      <c r="A161">
        <f t="shared" ca="1" si="8"/>
        <v>26</v>
      </c>
      <c r="B161">
        <f t="shared" ca="1" si="9"/>
        <v>4</v>
      </c>
      <c r="C161">
        <v>2022</v>
      </c>
      <c r="D161" s="9" t="str">
        <f t="shared" ca="1" si="10"/>
        <v>26/4/2022</v>
      </c>
      <c r="E161">
        <v>0</v>
      </c>
      <c r="F161" s="9">
        <f t="shared" ca="1" si="11"/>
        <v>44677</v>
      </c>
    </row>
    <row r="162" spans="1:6" x14ac:dyDescent="0.25">
      <c r="A162">
        <f t="shared" ca="1" si="8"/>
        <v>16</v>
      </c>
      <c r="B162">
        <f t="shared" ca="1" si="9"/>
        <v>1</v>
      </c>
      <c r="C162">
        <v>2022</v>
      </c>
      <c r="D162" s="9" t="str">
        <f t="shared" ca="1" si="10"/>
        <v>16/1/2022</v>
      </c>
      <c r="E162">
        <v>0</v>
      </c>
      <c r="F162" s="9">
        <f t="shared" ca="1" si="11"/>
        <v>44577</v>
      </c>
    </row>
    <row r="163" spans="1:6" x14ac:dyDescent="0.25">
      <c r="A163">
        <f t="shared" ca="1" si="8"/>
        <v>28</v>
      </c>
      <c r="B163">
        <f t="shared" ca="1" si="9"/>
        <v>3</v>
      </c>
      <c r="C163">
        <v>2022</v>
      </c>
      <c r="D163" s="9" t="str">
        <f t="shared" ca="1" si="10"/>
        <v>28/3/2022</v>
      </c>
      <c r="E163">
        <v>0</v>
      </c>
      <c r="F163" s="9">
        <f t="shared" ca="1" si="11"/>
        <v>44648</v>
      </c>
    </row>
    <row r="164" spans="1:6" x14ac:dyDescent="0.25">
      <c r="A164">
        <f t="shared" ca="1" si="8"/>
        <v>9</v>
      </c>
      <c r="B164">
        <f t="shared" ca="1" si="9"/>
        <v>5</v>
      </c>
      <c r="C164">
        <v>2022</v>
      </c>
      <c r="D164" s="9" t="str">
        <f t="shared" ca="1" si="10"/>
        <v>9/5/2022</v>
      </c>
      <c r="E164">
        <v>0</v>
      </c>
      <c r="F164" s="9">
        <f t="shared" ca="1" si="11"/>
        <v>44690</v>
      </c>
    </row>
    <row r="165" spans="1:6" x14ac:dyDescent="0.25">
      <c r="A165">
        <f t="shared" ca="1" si="8"/>
        <v>25</v>
      </c>
      <c r="B165">
        <f t="shared" ca="1" si="9"/>
        <v>6</v>
      </c>
      <c r="C165">
        <v>2022</v>
      </c>
      <c r="D165" s="9" t="str">
        <f t="shared" ca="1" si="10"/>
        <v>25/6/2022</v>
      </c>
      <c r="E165">
        <v>0</v>
      </c>
      <c r="F165" s="9">
        <f t="shared" ca="1" si="11"/>
        <v>44737</v>
      </c>
    </row>
    <row r="166" spans="1:6" x14ac:dyDescent="0.25">
      <c r="A166">
        <f t="shared" ca="1" si="8"/>
        <v>9</v>
      </c>
      <c r="B166">
        <f t="shared" ca="1" si="9"/>
        <v>6</v>
      </c>
      <c r="C166">
        <v>2022</v>
      </c>
      <c r="D166" s="9" t="str">
        <f t="shared" ca="1" si="10"/>
        <v>9/6/2022</v>
      </c>
      <c r="E166">
        <v>0</v>
      </c>
      <c r="F166" s="9">
        <f t="shared" ca="1" si="11"/>
        <v>44721</v>
      </c>
    </row>
    <row r="167" spans="1:6" x14ac:dyDescent="0.25">
      <c r="A167">
        <f t="shared" ca="1" si="8"/>
        <v>28</v>
      </c>
      <c r="B167">
        <f t="shared" ca="1" si="9"/>
        <v>5</v>
      </c>
      <c r="C167">
        <v>2022</v>
      </c>
      <c r="D167" s="9" t="str">
        <f t="shared" ca="1" si="10"/>
        <v>28/5/2022</v>
      </c>
      <c r="E167">
        <v>0</v>
      </c>
      <c r="F167" s="9">
        <f t="shared" ca="1" si="11"/>
        <v>44709</v>
      </c>
    </row>
    <row r="168" spans="1:6" x14ac:dyDescent="0.25">
      <c r="A168">
        <f t="shared" ca="1" si="8"/>
        <v>19</v>
      </c>
      <c r="B168">
        <f t="shared" ca="1" si="9"/>
        <v>1</v>
      </c>
      <c r="C168">
        <v>2022</v>
      </c>
      <c r="D168" s="9" t="str">
        <f t="shared" ca="1" si="10"/>
        <v>19/1/2022</v>
      </c>
      <c r="E168">
        <v>0</v>
      </c>
      <c r="F168" s="9">
        <f t="shared" ca="1" si="11"/>
        <v>44580</v>
      </c>
    </row>
    <row r="169" spans="1:6" x14ac:dyDescent="0.25">
      <c r="A169">
        <f t="shared" ca="1" si="8"/>
        <v>22</v>
      </c>
      <c r="B169">
        <f t="shared" ca="1" si="9"/>
        <v>2</v>
      </c>
      <c r="C169">
        <v>2022</v>
      </c>
      <c r="D169" s="9" t="str">
        <f t="shared" ca="1" si="10"/>
        <v>22/2/2022</v>
      </c>
      <c r="E169">
        <v>0</v>
      </c>
      <c r="F169" s="9">
        <f t="shared" ca="1" si="11"/>
        <v>44614</v>
      </c>
    </row>
    <row r="170" spans="1:6" x14ac:dyDescent="0.25">
      <c r="A170">
        <f t="shared" ca="1" si="8"/>
        <v>24</v>
      </c>
      <c r="B170">
        <f t="shared" ca="1" si="9"/>
        <v>3</v>
      </c>
      <c r="C170">
        <v>2022</v>
      </c>
      <c r="D170" s="9" t="str">
        <f t="shared" ca="1" si="10"/>
        <v>24/3/2022</v>
      </c>
      <c r="E170">
        <v>0</v>
      </c>
      <c r="F170" s="9">
        <f t="shared" ca="1" si="11"/>
        <v>44644</v>
      </c>
    </row>
    <row r="171" spans="1:6" x14ac:dyDescent="0.25">
      <c r="A171">
        <f t="shared" ca="1" si="8"/>
        <v>3</v>
      </c>
      <c r="B171">
        <f t="shared" ca="1" si="9"/>
        <v>4</v>
      </c>
      <c r="C171">
        <v>2022</v>
      </c>
      <c r="D171" s="9" t="str">
        <f t="shared" ca="1" si="10"/>
        <v>3/4/2022</v>
      </c>
      <c r="E171">
        <v>0</v>
      </c>
      <c r="F171" s="9">
        <f t="shared" ca="1" si="11"/>
        <v>44654</v>
      </c>
    </row>
    <row r="172" spans="1:6" x14ac:dyDescent="0.25">
      <c r="A172">
        <f t="shared" ca="1" si="8"/>
        <v>23</v>
      </c>
      <c r="B172">
        <f t="shared" ca="1" si="9"/>
        <v>6</v>
      </c>
      <c r="C172">
        <v>2022</v>
      </c>
      <c r="D172" s="9" t="str">
        <f t="shared" ca="1" si="10"/>
        <v>23/6/2022</v>
      </c>
      <c r="E172">
        <v>0</v>
      </c>
      <c r="F172" s="9">
        <f t="shared" ca="1" si="11"/>
        <v>44735</v>
      </c>
    </row>
    <row r="173" spans="1:6" x14ac:dyDescent="0.25">
      <c r="A173">
        <f t="shared" ca="1" si="8"/>
        <v>22</v>
      </c>
      <c r="B173">
        <f t="shared" ca="1" si="9"/>
        <v>2</v>
      </c>
      <c r="C173">
        <v>2022</v>
      </c>
      <c r="D173" s="9" t="str">
        <f t="shared" ca="1" si="10"/>
        <v>22/2/2022</v>
      </c>
      <c r="E173">
        <v>0</v>
      </c>
      <c r="F173" s="9">
        <f t="shared" ca="1" si="11"/>
        <v>44614</v>
      </c>
    </row>
    <row r="174" spans="1:6" x14ac:dyDescent="0.25">
      <c r="A174">
        <f t="shared" ca="1" si="8"/>
        <v>8</v>
      </c>
      <c r="B174">
        <f t="shared" ca="1" si="9"/>
        <v>4</v>
      </c>
      <c r="C174">
        <v>2022</v>
      </c>
      <c r="D174" s="9" t="str">
        <f t="shared" ca="1" si="10"/>
        <v>8/4/2022</v>
      </c>
      <c r="E174">
        <v>0</v>
      </c>
      <c r="F174" s="9">
        <f t="shared" ca="1" si="11"/>
        <v>44659</v>
      </c>
    </row>
    <row r="175" spans="1:6" x14ac:dyDescent="0.25">
      <c r="A175">
        <f t="shared" ca="1" si="8"/>
        <v>1</v>
      </c>
      <c r="B175">
        <f t="shared" ca="1" si="9"/>
        <v>5</v>
      </c>
      <c r="C175">
        <v>2022</v>
      </c>
      <c r="D175" s="9" t="str">
        <f t="shared" ca="1" si="10"/>
        <v>1/5/2022</v>
      </c>
      <c r="E175">
        <v>0</v>
      </c>
      <c r="F175" s="9">
        <f t="shared" ca="1" si="11"/>
        <v>44682</v>
      </c>
    </row>
    <row r="176" spans="1:6" x14ac:dyDescent="0.25">
      <c r="A176">
        <f t="shared" ca="1" si="8"/>
        <v>11</v>
      </c>
      <c r="B176">
        <f t="shared" ca="1" si="9"/>
        <v>1</v>
      </c>
      <c r="C176">
        <v>2022</v>
      </c>
      <c r="D176" s="9" t="str">
        <f t="shared" ca="1" si="10"/>
        <v>11/1/2022</v>
      </c>
      <c r="E176">
        <v>0</v>
      </c>
      <c r="F176" s="9">
        <f t="shared" ca="1" si="11"/>
        <v>44572</v>
      </c>
    </row>
    <row r="177" spans="1:6" x14ac:dyDescent="0.25">
      <c r="A177">
        <f t="shared" ca="1" si="8"/>
        <v>7</v>
      </c>
      <c r="B177">
        <f t="shared" ca="1" si="9"/>
        <v>6</v>
      </c>
      <c r="C177">
        <v>2022</v>
      </c>
      <c r="D177" s="9" t="str">
        <f t="shared" ca="1" si="10"/>
        <v>7/6/2022</v>
      </c>
      <c r="E177">
        <v>0</v>
      </c>
      <c r="F177" s="9">
        <f t="shared" ca="1" si="11"/>
        <v>44719</v>
      </c>
    </row>
    <row r="178" spans="1:6" x14ac:dyDescent="0.25">
      <c r="A178">
        <f t="shared" ca="1" si="8"/>
        <v>4</v>
      </c>
      <c r="B178">
        <f t="shared" ca="1" si="9"/>
        <v>4</v>
      </c>
      <c r="C178">
        <v>2022</v>
      </c>
      <c r="D178" s="9" t="str">
        <f t="shared" ca="1" si="10"/>
        <v>4/4/2022</v>
      </c>
      <c r="E178">
        <v>0</v>
      </c>
      <c r="F178" s="9">
        <f t="shared" ca="1" si="11"/>
        <v>44655</v>
      </c>
    </row>
    <row r="179" spans="1:6" x14ac:dyDescent="0.25">
      <c r="A179">
        <f t="shared" ca="1" si="8"/>
        <v>6</v>
      </c>
      <c r="B179">
        <f t="shared" ca="1" si="9"/>
        <v>1</v>
      </c>
      <c r="C179">
        <v>2022</v>
      </c>
      <c r="D179" s="9" t="str">
        <f t="shared" ca="1" si="10"/>
        <v>6/1/2022</v>
      </c>
      <c r="E179">
        <v>0</v>
      </c>
      <c r="F179" s="9">
        <f t="shared" ca="1" si="11"/>
        <v>44567</v>
      </c>
    </row>
    <row r="180" spans="1:6" x14ac:dyDescent="0.25">
      <c r="A180">
        <f t="shared" ca="1" si="8"/>
        <v>5</v>
      </c>
      <c r="B180">
        <f t="shared" ca="1" si="9"/>
        <v>4</v>
      </c>
      <c r="C180">
        <v>2022</v>
      </c>
      <c r="D180" s="9" t="str">
        <f t="shared" ca="1" si="10"/>
        <v>5/4/2022</v>
      </c>
      <c r="E180">
        <v>0</v>
      </c>
      <c r="F180" s="9">
        <f t="shared" ca="1" si="11"/>
        <v>44656</v>
      </c>
    </row>
    <row r="181" spans="1:6" x14ac:dyDescent="0.25">
      <c r="A181">
        <f t="shared" ca="1" si="8"/>
        <v>24</v>
      </c>
      <c r="B181">
        <f t="shared" ca="1" si="9"/>
        <v>1</v>
      </c>
      <c r="C181">
        <v>2022</v>
      </c>
      <c r="D181" s="9" t="str">
        <f t="shared" ca="1" si="10"/>
        <v>24/1/2022</v>
      </c>
      <c r="E181">
        <v>0</v>
      </c>
      <c r="F181" s="9">
        <f t="shared" ca="1" si="11"/>
        <v>44585</v>
      </c>
    </row>
    <row r="182" spans="1:6" x14ac:dyDescent="0.25">
      <c r="A182">
        <f t="shared" ca="1" si="8"/>
        <v>5</v>
      </c>
      <c r="B182">
        <f t="shared" ca="1" si="9"/>
        <v>2</v>
      </c>
      <c r="C182">
        <v>2022</v>
      </c>
      <c r="D182" s="9" t="str">
        <f t="shared" ca="1" si="10"/>
        <v>5/2/2022</v>
      </c>
      <c r="E182">
        <v>0</v>
      </c>
      <c r="F182" s="9">
        <f t="shared" ca="1" si="11"/>
        <v>44597</v>
      </c>
    </row>
    <row r="183" spans="1:6" x14ac:dyDescent="0.25">
      <c r="A183">
        <f t="shared" ca="1" si="8"/>
        <v>10</v>
      </c>
      <c r="B183">
        <f t="shared" ca="1" si="9"/>
        <v>5</v>
      </c>
      <c r="C183">
        <v>2022</v>
      </c>
      <c r="D183" s="9" t="str">
        <f t="shared" ca="1" si="10"/>
        <v>10/5/2022</v>
      </c>
      <c r="E183">
        <v>0</v>
      </c>
      <c r="F183" s="9">
        <f t="shared" ca="1" si="11"/>
        <v>44691</v>
      </c>
    </row>
    <row r="184" spans="1:6" x14ac:dyDescent="0.25">
      <c r="A184">
        <f t="shared" ca="1" si="8"/>
        <v>15</v>
      </c>
      <c r="B184">
        <f t="shared" ca="1" si="9"/>
        <v>3</v>
      </c>
      <c r="C184">
        <v>2022</v>
      </c>
      <c r="D184" s="9" t="str">
        <f t="shared" ca="1" si="10"/>
        <v>15/3/2022</v>
      </c>
      <c r="E184">
        <v>0</v>
      </c>
      <c r="F184" s="9">
        <f t="shared" ca="1" si="11"/>
        <v>44635</v>
      </c>
    </row>
    <row r="185" spans="1:6" x14ac:dyDescent="0.25">
      <c r="A185">
        <f t="shared" ca="1" si="8"/>
        <v>2</v>
      </c>
      <c r="B185">
        <f t="shared" ca="1" si="9"/>
        <v>5</v>
      </c>
      <c r="C185">
        <v>2022</v>
      </c>
      <c r="D185" s="9" t="str">
        <f t="shared" ca="1" si="10"/>
        <v>2/5/2022</v>
      </c>
      <c r="E185">
        <v>0</v>
      </c>
      <c r="F185" s="9">
        <f t="shared" ca="1" si="11"/>
        <v>44683</v>
      </c>
    </row>
    <row r="186" spans="1:6" x14ac:dyDescent="0.25">
      <c r="A186">
        <f t="shared" ca="1" si="8"/>
        <v>23</v>
      </c>
      <c r="B186">
        <f t="shared" ca="1" si="9"/>
        <v>3</v>
      </c>
      <c r="C186">
        <v>2022</v>
      </c>
      <c r="D186" s="9" t="str">
        <f t="shared" ca="1" si="10"/>
        <v>23/3/2022</v>
      </c>
      <c r="E186">
        <v>0</v>
      </c>
      <c r="F186" s="9">
        <f t="shared" ca="1" si="11"/>
        <v>44643</v>
      </c>
    </row>
    <row r="187" spans="1:6" x14ac:dyDescent="0.25">
      <c r="A187">
        <f t="shared" ca="1" si="8"/>
        <v>20</v>
      </c>
      <c r="B187">
        <f t="shared" ca="1" si="9"/>
        <v>4</v>
      </c>
      <c r="C187">
        <v>2022</v>
      </c>
      <c r="D187" s="9" t="str">
        <f t="shared" ca="1" si="10"/>
        <v>20/4/2022</v>
      </c>
      <c r="E187">
        <v>0</v>
      </c>
      <c r="F187" s="9">
        <f t="shared" ca="1" si="11"/>
        <v>44671</v>
      </c>
    </row>
    <row r="188" spans="1:6" x14ac:dyDescent="0.25">
      <c r="A188">
        <f t="shared" ca="1" si="8"/>
        <v>17</v>
      </c>
      <c r="B188">
        <f t="shared" ca="1" si="9"/>
        <v>2</v>
      </c>
      <c r="C188">
        <v>2022</v>
      </c>
      <c r="D188" s="9" t="str">
        <f t="shared" ca="1" si="10"/>
        <v>17/2/2022</v>
      </c>
      <c r="E188">
        <v>0</v>
      </c>
      <c r="F188" s="9">
        <f t="shared" ca="1" si="11"/>
        <v>44609</v>
      </c>
    </row>
    <row r="189" spans="1:6" x14ac:dyDescent="0.25">
      <c r="A189">
        <f t="shared" ca="1" si="8"/>
        <v>25</v>
      </c>
      <c r="B189">
        <f t="shared" ca="1" si="9"/>
        <v>1</v>
      </c>
      <c r="C189">
        <v>2022</v>
      </c>
      <c r="D189" s="9" t="str">
        <f t="shared" ca="1" si="10"/>
        <v>25/1/2022</v>
      </c>
      <c r="E189">
        <v>0</v>
      </c>
      <c r="F189" s="9">
        <f t="shared" ca="1" si="11"/>
        <v>44586</v>
      </c>
    </row>
    <row r="190" spans="1:6" x14ac:dyDescent="0.25">
      <c r="A190">
        <f t="shared" ca="1" si="8"/>
        <v>24</v>
      </c>
      <c r="B190">
        <f t="shared" ca="1" si="9"/>
        <v>3</v>
      </c>
      <c r="C190">
        <v>2022</v>
      </c>
      <c r="D190" s="9" t="str">
        <f t="shared" ca="1" si="10"/>
        <v>24/3/2022</v>
      </c>
      <c r="E190">
        <v>0</v>
      </c>
      <c r="F190" s="9">
        <f t="shared" ca="1" si="11"/>
        <v>44644</v>
      </c>
    </row>
    <row r="191" spans="1:6" x14ac:dyDescent="0.25">
      <c r="A191">
        <f t="shared" ca="1" si="8"/>
        <v>4</v>
      </c>
      <c r="B191">
        <f t="shared" ca="1" si="9"/>
        <v>5</v>
      </c>
      <c r="C191">
        <v>2022</v>
      </c>
      <c r="D191" s="9" t="str">
        <f t="shared" ca="1" si="10"/>
        <v>4/5/2022</v>
      </c>
      <c r="E191">
        <v>0</v>
      </c>
      <c r="F191" s="9">
        <f t="shared" ca="1" si="11"/>
        <v>44685</v>
      </c>
    </row>
    <row r="192" spans="1:6" x14ac:dyDescent="0.25">
      <c r="A192">
        <f t="shared" ca="1" si="8"/>
        <v>23</v>
      </c>
      <c r="B192">
        <f t="shared" ca="1" si="9"/>
        <v>2</v>
      </c>
      <c r="C192">
        <v>2022</v>
      </c>
      <c r="D192" s="9" t="str">
        <f t="shared" ca="1" si="10"/>
        <v>23/2/2022</v>
      </c>
      <c r="E192">
        <v>0</v>
      </c>
      <c r="F192" s="9">
        <f t="shared" ca="1" si="11"/>
        <v>44615</v>
      </c>
    </row>
    <row r="193" spans="1:6" x14ac:dyDescent="0.25">
      <c r="A193">
        <f t="shared" ca="1" si="8"/>
        <v>18</v>
      </c>
      <c r="B193">
        <f t="shared" ca="1" si="9"/>
        <v>2</v>
      </c>
      <c r="C193">
        <v>2022</v>
      </c>
      <c r="D193" s="9" t="str">
        <f t="shared" ca="1" si="10"/>
        <v>18/2/2022</v>
      </c>
      <c r="E193">
        <v>0</v>
      </c>
      <c r="F193" s="9">
        <f t="shared" ca="1" si="11"/>
        <v>44610</v>
      </c>
    </row>
    <row r="194" spans="1:6" x14ac:dyDescent="0.25">
      <c r="A194">
        <f t="shared" ca="1" si="8"/>
        <v>21</v>
      </c>
      <c r="B194">
        <f t="shared" ca="1" si="9"/>
        <v>6</v>
      </c>
      <c r="C194">
        <v>2022</v>
      </c>
      <c r="D194" s="9" t="str">
        <f t="shared" ca="1" si="10"/>
        <v>21/6/2022</v>
      </c>
      <c r="E194">
        <v>0</v>
      </c>
      <c r="F194" s="9">
        <f t="shared" ca="1" si="11"/>
        <v>44733</v>
      </c>
    </row>
    <row r="195" spans="1:6" x14ac:dyDescent="0.25">
      <c r="A195">
        <f t="shared" ref="A195:A258" ca="1" si="12">RANDBETWEEN(1,28)</f>
        <v>1</v>
      </c>
      <c r="B195">
        <f t="shared" ref="B195:B258" ca="1" si="13">RANDBETWEEN(1,6)</f>
        <v>2</v>
      </c>
      <c r="C195">
        <v>2022</v>
      </c>
      <c r="D195" s="9" t="str">
        <f t="shared" ref="D195:D258" ca="1" si="14">_xlfn.CONCAT(A195,"/",B195,"/",C195)</f>
        <v>1/2/2022</v>
      </c>
      <c r="E195">
        <v>0</v>
      </c>
      <c r="F195" s="9">
        <f t="shared" ref="F195:F258" ca="1" si="15">D195+E195</f>
        <v>44593</v>
      </c>
    </row>
    <row r="196" spans="1:6" x14ac:dyDescent="0.25">
      <c r="A196">
        <f t="shared" ca="1" si="12"/>
        <v>20</v>
      </c>
      <c r="B196">
        <f t="shared" ca="1" si="13"/>
        <v>6</v>
      </c>
      <c r="C196">
        <v>2022</v>
      </c>
      <c r="D196" s="9" t="str">
        <f t="shared" ca="1" si="14"/>
        <v>20/6/2022</v>
      </c>
      <c r="E196">
        <v>0</v>
      </c>
      <c r="F196" s="9">
        <f t="shared" ca="1" si="15"/>
        <v>44732</v>
      </c>
    </row>
    <row r="197" spans="1:6" x14ac:dyDescent="0.25">
      <c r="A197">
        <f t="shared" ca="1" si="12"/>
        <v>23</v>
      </c>
      <c r="B197">
        <f t="shared" ca="1" si="13"/>
        <v>2</v>
      </c>
      <c r="C197">
        <v>2022</v>
      </c>
      <c r="D197" s="9" t="str">
        <f t="shared" ca="1" si="14"/>
        <v>23/2/2022</v>
      </c>
      <c r="E197">
        <v>0</v>
      </c>
      <c r="F197" s="9">
        <f t="shared" ca="1" si="15"/>
        <v>44615</v>
      </c>
    </row>
    <row r="198" spans="1:6" x14ac:dyDescent="0.25">
      <c r="A198">
        <f t="shared" ca="1" si="12"/>
        <v>17</v>
      </c>
      <c r="B198">
        <f t="shared" ca="1" si="13"/>
        <v>3</v>
      </c>
      <c r="C198">
        <v>2022</v>
      </c>
      <c r="D198" s="9" t="str">
        <f t="shared" ca="1" si="14"/>
        <v>17/3/2022</v>
      </c>
      <c r="E198">
        <v>0</v>
      </c>
      <c r="F198" s="9">
        <f t="shared" ca="1" si="15"/>
        <v>44637</v>
      </c>
    </row>
    <row r="199" spans="1:6" x14ac:dyDescent="0.25">
      <c r="A199">
        <f t="shared" ca="1" si="12"/>
        <v>23</v>
      </c>
      <c r="B199">
        <f t="shared" ca="1" si="13"/>
        <v>4</v>
      </c>
      <c r="C199">
        <v>2022</v>
      </c>
      <c r="D199" s="9" t="str">
        <f t="shared" ca="1" si="14"/>
        <v>23/4/2022</v>
      </c>
      <c r="E199">
        <v>0</v>
      </c>
      <c r="F199" s="9">
        <f t="shared" ca="1" si="15"/>
        <v>44674</v>
      </c>
    </row>
    <row r="200" spans="1:6" x14ac:dyDescent="0.25">
      <c r="A200">
        <f t="shared" ca="1" si="12"/>
        <v>6</v>
      </c>
      <c r="B200">
        <f t="shared" ca="1" si="13"/>
        <v>6</v>
      </c>
      <c r="C200">
        <v>2022</v>
      </c>
      <c r="D200" s="9" t="str">
        <f t="shared" ca="1" si="14"/>
        <v>6/6/2022</v>
      </c>
      <c r="E200">
        <v>0</v>
      </c>
      <c r="F200" s="9">
        <f t="shared" ca="1" si="15"/>
        <v>44718</v>
      </c>
    </row>
    <row r="201" spans="1:6" x14ac:dyDescent="0.25">
      <c r="A201">
        <f t="shared" ca="1" si="12"/>
        <v>23</v>
      </c>
      <c r="B201">
        <f t="shared" ca="1" si="13"/>
        <v>1</v>
      </c>
      <c r="C201">
        <v>2022</v>
      </c>
      <c r="D201" s="9" t="str">
        <f t="shared" ca="1" si="14"/>
        <v>23/1/2022</v>
      </c>
      <c r="E201">
        <v>0</v>
      </c>
      <c r="F201" s="9">
        <f t="shared" ca="1" si="15"/>
        <v>44584</v>
      </c>
    </row>
    <row r="202" spans="1:6" x14ac:dyDescent="0.25">
      <c r="A202">
        <f t="shared" ca="1" si="12"/>
        <v>17</v>
      </c>
      <c r="B202">
        <f t="shared" ca="1" si="13"/>
        <v>3</v>
      </c>
      <c r="C202">
        <v>2022</v>
      </c>
      <c r="D202" s="9" t="str">
        <f t="shared" ca="1" si="14"/>
        <v>17/3/2022</v>
      </c>
      <c r="E202">
        <v>0</v>
      </c>
      <c r="F202" s="9">
        <f t="shared" ca="1" si="15"/>
        <v>44637</v>
      </c>
    </row>
    <row r="203" spans="1:6" x14ac:dyDescent="0.25">
      <c r="A203">
        <f t="shared" ca="1" si="12"/>
        <v>5</v>
      </c>
      <c r="B203">
        <f t="shared" ca="1" si="13"/>
        <v>5</v>
      </c>
      <c r="C203">
        <v>2022</v>
      </c>
      <c r="D203" s="9" t="str">
        <f t="shared" ca="1" si="14"/>
        <v>5/5/2022</v>
      </c>
      <c r="E203">
        <v>0</v>
      </c>
      <c r="F203" s="9">
        <f t="shared" ca="1" si="15"/>
        <v>44686</v>
      </c>
    </row>
    <row r="204" spans="1:6" x14ac:dyDescent="0.25">
      <c r="A204">
        <f t="shared" ca="1" si="12"/>
        <v>6</v>
      </c>
      <c r="B204">
        <f t="shared" ca="1" si="13"/>
        <v>3</v>
      </c>
      <c r="C204">
        <v>2022</v>
      </c>
      <c r="D204" s="9" t="str">
        <f t="shared" ca="1" si="14"/>
        <v>6/3/2022</v>
      </c>
      <c r="E204">
        <v>0</v>
      </c>
      <c r="F204" s="9">
        <f t="shared" ca="1" si="15"/>
        <v>44626</v>
      </c>
    </row>
    <row r="205" spans="1:6" x14ac:dyDescent="0.25">
      <c r="A205">
        <f t="shared" ca="1" si="12"/>
        <v>26</v>
      </c>
      <c r="B205">
        <f t="shared" ca="1" si="13"/>
        <v>1</v>
      </c>
      <c r="C205">
        <v>2022</v>
      </c>
      <c r="D205" s="9" t="str">
        <f t="shared" ca="1" si="14"/>
        <v>26/1/2022</v>
      </c>
      <c r="E205">
        <v>0</v>
      </c>
      <c r="F205" s="9">
        <f t="shared" ca="1" si="15"/>
        <v>44587</v>
      </c>
    </row>
    <row r="206" spans="1:6" x14ac:dyDescent="0.25">
      <c r="A206">
        <f t="shared" ca="1" si="12"/>
        <v>7</v>
      </c>
      <c r="B206">
        <f t="shared" ca="1" si="13"/>
        <v>3</v>
      </c>
      <c r="C206">
        <v>2022</v>
      </c>
      <c r="D206" s="9" t="str">
        <f t="shared" ca="1" si="14"/>
        <v>7/3/2022</v>
      </c>
      <c r="E206">
        <v>0</v>
      </c>
      <c r="F206" s="9">
        <f t="shared" ca="1" si="15"/>
        <v>44627</v>
      </c>
    </row>
    <row r="207" spans="1:6" x14ac:dyDescent="0.25">
      <c r="A207">
        <f t="shared" ca="1" si="12"/>
        <v>17</v>
      </c>
      <c r="B207">
        <f t="shared" ca="1" si="13"/>
        <v>6</v>
      </c>
      <c r="C207">
        <v>2022</v>
      </c>
      <c r="D207" s="9" t="str">
        <f t="shared" ca="1" si="14"/>
        <v>17/6/2022</v>
      </c>
      <c r="E207">
        <v>0</v>
      </c>
      <c r="F207" s="9">
        <f t="shared" ca="1" si="15"/>
        <v>44729</v>
      </c>
    </row>
    <row r="208" spans="1:6" x14ac:dyDescent="0.25">
      <c r="A208">
        <f t="shared" ca="1" si="12"/>
        <v>17</v>
      </c>
      <c r="B208">
        <f t="shared" ca="1" si="13"/>
        <v>5</v>
      </c>
      <c r="C208">
        <v>2022</v>
      </c>
      <c r="D208" s="9" t="str">
        <f t="shared" ca="1" si="14"/>
        <v>17/5/2022</v>
      </c>
      <c r="E208">
        <v>0</v>
      </c>
      <c r="F208" s="9">
        <f t="shared" ca="1" si="15"/>
        <v>44698</v>
      </c>
    </row>
    <row r="209" spans="1:6" x14ac:dyDescent="0.25">
      <c r="A209">
        <f t="shared" ca="1" si="12"/>
        <v>5</v>
      </c>
      <c r="B209">
        <f t="shared" ca="1" si="13"/>
        <v>3</v>
      </c>
      <c r="C209">
        <v>2022</v>
      </c>
      <c r="D209" s="9" t="str">
        <f t="shared" ca="1" si="14"/>
        <v>5/3/2022</v>
      </c>
      <c r="E209">
        <v>0</v>
      </c>
      <c r="F209" s="9">
        <f t="shared" ca="1" si="15"/>
        <v>44625</v>
      </c>
    </row>
    <row r="210" spans="1:6" x14ac:dyDescent="0.25">
      <c r="A210">
        <f t="shared" ca="1" si="12"/>
        <v>1</v>
      </c>
      <c r="B210">
        <f t="shared" ca="1" si="13"/>
        <v>2</v>
      </c>
      <c r="C210">
        <v>2022</v>
      </c>
      <c r="D210" s="9" t="str">
        <f t="shared" ca="1" si="14"/>
        <v>1/2/2022</v>
      </c>
      <c r="E210">
        <v>0</v>
      </c>
      <c r="F210" s="9">
        <f t="shared" ca="1" si="15"/>
        <v>44593</v>
      </c>
    </row>
    <row r="211" spans="1:6" x14ac:dyDescent="0.25">
      <c r="A211">
        <f t="shared" ca="1" si="12"/>
        <v>26</v>
      </c>
      <c r="B211">
        <f t="shared" ca="1" si="13"/>
        <v>2</v>
      </c>
      <c r="C211">
        <v>2022</v>
      </c>
      <c r="D211" s="9" t="str">
        <f t="shared" ca="1" si="14"/>
        <v>26/2/2022</v>
      </c>
      <c r="E211">
        <v>0</v>
      </c>
      <c r="F211" s="9">
        <f t="shared" ca="1" si="15"/>
        <v>44618</v>
      </c>
    </row>
    <row r="212" spans="1:6" x14ac:dyDescent="0.25">
      <c r="A212">
        <f t="shared" ca="1" si="12"/>
        <v>25</v>
      </c>
      <c r="B212">
        <f t="shared" ca="1" si="13"/>
        <v>5</v>
      </c>
      <c r="C212">
        <v>2022</v>
      </c>
      <c r="D212" s="9" t="str">
        <f t="shared" ca="1" si="14"/>
        <v>25/5/2022</v>
      </c>
      <c r="E212">
        <v>0</v>
      </c>
      <c r="F212" s="9">
        <f t="shared" ca="1" si="15"/>
        <v>44706</v>
      </c>
    </row>
    <row r="213" spans="1:6" x14ac:dyDescent="0.25">
      <c r="A213">
        <f t="shared" ca="1" si="12"/>
        <v>1</v>
      </c>
      <c r="B213">
        <f t="shared" ca="1" si="13"/>
        <v>5</v>
      </c>
      <c r="C213">
        <v>2022</v>
      </c>
      <c r="D213" s="9" t="str">
        <f t="shared" ca="1" si="14"/>
        <v>1/5/2022</v>
      </c>
      <c r="E213">
        <v>0</v>
      </c>
      <c r="F213" s="9">
        <f t="shared" ca="1" si="15"/>
        <v>44682</v>
      </c>
    </row>
    <row r="214" spans="1:6" x14ac:dyDescent="0.25">
      <c r="A214">
        <f t="shared" ca="1" si="12"/>
        <v>21</v>
      </c>
      <c r="B214">
        <f t="shared" ca="1" si="13"/>
        <v>4</v>
      </c>
      <c r="C214">
        <v>2022</v>
      </c>
      <c r="D214" s="9" t="str">
        <f t="shared" ca="1" si="14"/>
        <v>21/4/2022</v>
      </c>
      <c r="E214">
        <v>0</v>
      </c>
      <c r="F214" s="9">
        <f t="shared" ca="1" si="15"/>
        <v>44672</v>
      </c>
    </row>
    <row r="215" spans="1:6" x14ac:dyDescent="0.25">
      <c r="A215">
        <f t="shared" ca="1" si="12"/>
        <v>15</v>
      </c>
      <c r="B215">
        <f t="shared" ca="1" si="13"/>
        <v>2</v>
      </c>
      <c r="C215">
        <v>2022</v>
      </c>
      <c r="D215" s="9" t="str">
        <f t="shared" ca="1" si="14"/>
        <v>15/2/2022</v>
      </c>
      <c r="E215">
        <v>0</v>
      </c>
      <c r="F215" s="9">
        <f t="shared" ca="1" si="15"/>
        <v>44607</v>
      </c>
    </row>
    <row r="216" spans="1:6" x14ac:dyDescent="0.25">
      <c r="A216">
        <f t="shared" ca="1" si="12"/>
        <v>18</v>
      </c>
      <c r="B216">
        <f t="shared" ca="1" si="13"/>
        <v>4</v>
      </c>
      <c r="C216">
        <v>2022</v>
      </c>
      <c r="D216" s="9" t="str">
        <f t="shared" ca="1" si="14"/>
        <v>18/4/2022</v>
      </c>
      <c r="E216">
        <v>0</v>
      </c>
      <c r="F216" s="9">
        <f t="shared" ca="1" si="15"/>
        <v>44669</v>
      </c>
    </row>
    <row r="217" spans="1:6" x14ac:dyDescent="0.25">
      <c r="A217">
        <f t="shared" ca="1" si="12"/>
        <v>18</v>
      </c>
      <c r="B217">
        <f t="shared" ca="1" si="13"/>
        <v>3</v>
      </c>
      <c r="C217">
        <v>2022</v>
      </c>
      <c r="D217" s="9" t="str">
        <f t="shared" ca="1" si="14"/>
        <v>18/3/2022</v>
      </c>
      <c r="E217">
        <v>0</v>
      </c>
      <c r="F217" s="9">
        <f t="shared" ca="1" si="15"/>
        <v>44638</v>
      </c>
    </row>
    <row r="218" spans="1:6" x14ac:dyDescent="0.25">
      <c r="A218">
        <f t="shared" ca="1" si="12"/>
        <v>12</v>
      </c>
      <c r="B218">
        <f t="shared" ca="1" si="13"/>
        <v>4</v>
      </c>
      <c r="C218">
        <v>2022</v>
      </c>
      <c r="D218" s="9" t="str">
        <f t="shared" ca="1" si="14"/>
        <v>12/4/2022</v>
      </c>
      <c r="E218">
        <v>0</v>
      </c>
      <c r="F218" s="9">
        <f t="shared" ca="1" si="15"/>
        <v>44663</v>
      </c>
    </row>
    <row r="219" spans="1:6" x14ac:dyDescent="0.25">
      <c r="A219">
        <f t="shared" ca="1" si="12"/>
        <v>7</v>
      </c>
      <c r="B219">
        <f t="shared" ca="1" si="13"/>
        <v>1</v>
      </c>
      <c r="C219">
        <v>2022</v>
      </c>
      <c r="D219" s="9" t="str">
        <f t="shared" ca="1" si="14"/>
        <v>7/1/2022</v>
      </c>
      <c r="E219">
        <v>0</v>
      </c>
      <c r="F219" s="9">
        <f t="shared" ca="1" si="15"/>
        <v>44568</v>
      </c>
    </row>
    <row r="220" spans="1:6" x14ac:dyDescent="0.25">
      <c r="A220">
        <f t="shared" ca="1" si="12"/>
        <v>1</v>
      </c>
      <c r="B220">
        <f t="shared" ca="1" si="13"/>
        <v>4</v>
      </c>
      <c r="C220">
        <v>2022</v>
      </c>
      <c r="D220" s="9" t="str">
        <f t="shared" ca="1" si="14"/>
        <v>1/4/2022</v>
      </c>
      <c r="E220">
        <v>0</v>
      </c>
      <c r="F220" s="9">
        <f t="shared" ca="1" si="15"/>
        <v>44652</v>
      </c>
    </row>
    <row r="221" spans="1:6" x14ac:dyDescent="0.25">
      <c r="A221">
        <f t="shared" ca="1" si="12"/>
        <v>4</v>
      </c>
      <c r="B221">
        <f t="shared" ca="1" si="13"/>
        <v>4</v>
      </c>
      <c r="C221">
        <v>2022</v>
      </c>
      <c r="D221" s="9" t="str">
        <f t="shared" ca="1" si="14"/>
        <v>4/4/2022</v>
      </c>
      <c r="E221">
        <v>0</v>
      </c>
      <c r="F221" s="9">
        <f t="shared" ca="1" si="15"/>
        <v>44655</v>
      </c>
    </row>
    <row r="222" spans="1:6" x14ac:dyDescent="0.25">
      <c r="A222">
        <f t="shared" ca="1" si="12"/>
        <v>14</v>
      </c>
      <c r="B222">
        <f t="shared" ca="1" si="13"/>
        <v>5</v>
      </c>
      <c r="C222">
        <v>2022</v>
      </c>
      <c r="D222" s="9" t="str">
        <f t="shared" ca="1" si="14"/>
        <v>14/5/2022</v>
      </c>
      <c r="E222">
        <v>0</v>
      </c>
      <c r="F222" s="9">
        <f t="shared" ca="1" si="15"/>
        <v>44695</v>
      </c>
    </row>
    <row r="223" spans="1:6" x14ac:dyDescent="0.25">
      <c r="A223">
        <f t="shared" ca="1" si="12"/>
        <v>22</v>
      </c>
      <c r="B223">
        <f t="shared" ca="1" si="13"/>
        <v>2</v>
      </c>
      <c r="C223">
        <v>2022</v>
      </c>
      <c r="D223" s="9" t="str">
        <f t="shared" ca="1" si="14"/>
        <v>22/2/2022</v>
      </c>
      <c r="E223">
        <v>0</v>
      </c>
      <c r="F223" s="9">
        <f t="shared" ca="1" si="15"/>
        <v>44614</v>
      </c>
    </row>
    <row r="224" spans="1:6" x14ac:dyDescent="0.25">
      <c r="A224">
        <f t="shared" ca="1" si="12"/>
        <v>1</v>
      </c>
      <c r="B224">
        <f t="shared" ca="1" si="13"/>
        <v>3</v>
      </c>
      <c r="C224">
        <v>2022</v>
      </c>
      <c r="D224" s="9" t="str">
        <f t="shared" ca="1" si="14"/>
        <v>1/3/2022</v>
      </c>
      <c r="E224">
        <v>0</v>
      </c>
      <c r="F224" s="9">
        <f t="shared" ca="1" si="15"/>
        <v>44621</v>
      </c>
    </row>
    <row r="225" spans="1:6" x14ac:dyDescent="0.25">
      <c r="A225">
        <f t="shared" ca="1" si="12"/>
        <v>10</v>
      </c>
      <c r="B225">
        <f t="shared" ca="1" si="13"/>
        <v>5</v>
      </c>
      <c r="C225">
        <v>2022</v>
      </c>
      <c r="D225" s="9" t="str">
        <f t="shared" ca="1" si="14"/>
        <v>10/5/2022</v>
      </c>
      <c r="E225">
        <v>0</v>
      </c>
      <c r="F225" s="9">
        <f t="shared" ca="1" si="15"/>
        <v>44691</v>
      </c>
    </row>
    <row r="226" spans="1:6" x14ac:dyDescent="0.25">
      <c r="A226">
        <f t="shared" ca="1" si="12"/>
        <v>22</v>
      </c>
      <c r="B226">
        <f t="shared" ca="1" si="13"/>
        <v>5</v>
      </c>
      <c r="C226">
        <v>2022</v>
      </c>
      <c r="D226" s="9" t="str">
        <f t="shared" ca="1" si="14"/>
        <v>22/5/2022</v>
      </c>
      <c r="E226">
        <v>0</v>
      </c>
      <c r="F226" s="9">
        <f t="shared" ca="1" si="15"/>
        <v>44703</v>
      </c>
    </row>
    <row r="227" spans="1:6" x14ac:dyDescent="0.25">
      <c r="A227">
        <f t="shared" ca="1" si="12"/>
        <v>25</v>
      </c>
      <c r="B227">
        <f t="shared" ca="1" si="13"/>
        <v>4</v>
      </c>
      <c r="C227">
        <v>2022</v>
      </c>
      <c r="D227" s="9" t="str">
        <f t="shared" ca="1" si="14"/>
        <v>25/4/2022</v>
      </c>
      <c r="E227">
        <v>0</v>
      </c>
      <c r="F227" s="9">
        <f t="shared" ca="1" si="15"/>
        <v>44676</v>
      </c>
    </row>
    <row r="228" spans="1:6" x14ac:dyDescent="0.25">
      <c r="A228">
        <f t="shared" ca="1" si="12"/>
        <v>22</v>
      </c>
      <c r="B228">
        <f t="shared" ca="1" si="13"/>
        <v>3</v>
      </c>
      <c r="C228">
        <v>2022</v>
      </c>
      <c r="D228" s="9" t="str">
        <f t="shared" ca="1" si="14"/>
        <v>22/3/2022</v>
      </c>
      <c r="E228">
        <v>0</v>
      </c>
      <c r="F228" s="9">
        <f t="shared" ca="1" si="15"/>
        <v>44642</v>
      </c>
    </row>
    <row r="229" spans="1:6" x14ac:dyDescent="0.25">
      <c r="A229">
        <f t="shared" ca="1" si="12"/>
        <v>26</v>
      </c>
      <c r="B229">
        <f t="shared" ca="1" si="13"/>
        <v>2</v>
      </c>
      <c r="C229">
        <v>2022</v>
      </c>
      <c r="D229" s="9" t="str">
        <f t="shared" ca="1" si="14"/>
        <v>26/2/2022</v>
      </c>
      <c r="E229">
        <v>0</v>
      </c>
      <c r="F229" s="9">
        <f t="shared" ca="1" si="15"/>
        <v>44618</v>
      </c>
    </row>
    <row r="230" spans="1:6" x14ac:dyDescent="0.25">
      <c r="A230">
        <f t="shared" ca="1" si="12"/>
        <v>19</v>
      </c>
      <c r="B230">
        <f t="shared" ca="1" si="13"/>
        <v>3</v>
      </c>
      <c r="C230">
        <v>2022</v>
      </c>
      <c r="D230" s="9" t="str">
        <f t="shared" ca="1" si="14"/>
        <v>19/3/2022</v>
      </c>
      <c r="E230">
        <v>0</v>
      </c>
      <c r="F230" s="9">
        <f t="shared" ca="1" si="15"/>
        <v>44639</v>
      </c>
    </row>
    <row r="231" spans="1:6" x14ac:dyDescent="0.25">
      <c r="A231">
        <f t="shared" ca="1" si="12"/>
        <v>16</v>
      </c>
      <c r="B231">
        <f t="shared" ca="1" si="13"/>
        <v>1</v>
      </c>
      <c r="C231">
        <v>2022</v>
      </c>
      <c r="D231" s="9" t="str">
        <f t="shared" ca="1" si="14"/>
        <v>16/1/2022</v>
      </c>
      <c r="E231">
        <v>0</v>
      </c>
      <c r="F231" s="9">
        <f t="shared" ca="1" si="15"/>
        <v>44577</v>
      </c>
    </row>
    <row r="232" spans="1:6" x14ac:dyDescent="0.25">
      <c r="A232">
        <f t="shared" ca="1" si="12"/>
        <v>28</v>
      </c>
      <c r="B232">
        <f t="shared" ca="1" si="13"/>
        <v>4</v>
      </c>
      <c r="C232">
        <v>2022</v>
      </c>
      <c r="D232" s="9" t="str">
        <f t="shared" ca="1" si="14"/>
        <v>28/4/2022</v>
      </c>
      <c r="E232">
        <v>0</v>
      </c>
      <c r="F232" s="9">
        <f t="shared" ca="1" si="15"/>
        <v>44679</v>
      </c>
    </row>
    <row r="233" spans="1:6" x14ac:dyDescent="0.25">
      <c r="A233">
        <f t="shared" ca="1" si="12"/>
        <v>9</v>
      </c>
      <c r="B233">
        <f t="shared" ca="1" si="13"/>
        <v>6</v>
      </c>
      <c r="C233">
        <v>2022</v>
      </c>
      <c r="D233" s="9" t="str">
        <f t="shared" ca="1" si="14"/>
        <v>9/6/2022</v>
      </c>
      <c r="E233">
        <v>0</v>
      </c>
      <c r="F233" s="9">
        <f t="shared" ca="1" si="15"/>
        <v>44721</v>
      </c>
    </row>
    <row r="234" spans="1:6" x14ac:dyDescent="0.25">
      <c r="A234">
        <f t="shared" ca="1" si="12"/>
        <v>8</v>
      </c>
      <c r="B234">
        <f t="shared" ca="1" si="13"/>
        <v>2</v>
      </c>
      <c r="C234">
        <v>2022</v>
      </c>
      <c r="D234" s="9" t="str">
        <f t="shared" ca="1" si="14"/>
        <v>8/2/2022</v>
      </c>
      <c r="E234">
        <v>0</v>
      </c>
      <c r="F234" s="9">
        <f t="shared" ca="1" si="15"/>
        <v>44600</v>
      </c>
    </row>
    <row r="235" spans="1:6" x14ac:dyDescent="0.25">
      <c r="A235">
        <f t="shared" ca="1" si="12"/>
        <v>23</v>
      </c>
      <c r="B235">
        <f t="shared" ca="1" si="13"/>
        <v>4</v>
      </c>
      <c r="C235">
        <v>2022</v>
      </c>
      <c r="D235" s="9" t="str">
        <f t="shared" ca="1" si="14"/>
        <v>23/4/2022</v>
      </c>
      <c r="E235">
        <v>0</v>
      </c>
      <c r="F235" s="9">
        <f t="shared" ca="1" si="15"/>
        <v>44674</v>
      </c>
    </row>
    <row r="236" spans="1:6" x14ac:dyDescent="0.25">
      <c r="A236">
        <f t="shared" ca="1" si="12"/>
        <v>25</v>
      </c>
      <c r="B236">
        <f t="shared" ca="1" si="13"/>
        <v>4</v>
      </c>
      <c r="C236">
        <v>2022</v>
      </c>
      <c r="D236" s="9" t="str">
        <f t="shared" ca="1" si="14"/>
        <v>25/4/2022</v>
      </c>
      <c r="E236">
        <v>0</v>
      </c>
      <c r="F236" s="9">
        <f t="shared" ca="1" si="15"/>
        <v>44676</v>
      </c>
    </row>
    <row r="237" spans="1:6" x14ac:dyDescent="0.25">
      <c r="A237">
        <f t="shared" ca="1" si="12"/>
        <v>18</v>
      </c>
      <c r="B237">
        <f t="shared" ca="1" si="13"/>
        <v>5</v>
      </c>
      <c r="C237">
        <v>2022</v>
      </c>
      <c r="D237" s="9" t="str">
        <f t="shared" ca="1" si="14"/>
        <v>18/5/2022</v>
      </c>
      <c r="E237">
        <v>0</v>
      </c>
      <c r="F237" s="9">
        <f t="shared" ca="1" si="15"/>
        <v>44699</v>
      </c>
    </row>
    <row r="238" spans="1:6" x14ac:dyDescent="0.25">
      <c r="A238">
        <f t="shared" ca="1" si="12"/>
        <v>27</v>
      </c>
      <c r="B238">
        <f t="shared" ca="1" si="13"/>
        <v>3</v>
      </c>
      <c r="C238">
        <v>2022</v>
      </c>
      <c r="D238" s="9" t="str">
        <f t="shared" ca="1" si="14"/>
        <v>27/3/2022</v>
      </c>
      <c r="E238">
        <v>0</v>
      </c>
      <c r="F238" s="9">
        <f t="shared" ca="1" si="15"/>
        <v>44647</v>
      </c>
    </row>
    <row r="239" spans="1:6" x14ac:dyDescent="0.25">
      <c r="A239">
        <f t="shared" ca="1" si="12"/>
        <v>26</v>
      </c>
      <c r="B239">
        <f t="shared" ca="1" si="13"/>
        <v>1</v>
      </c>
      <c r="C239">
        <v>2022</v>
      </c>
      <c r="D239" s="9" t="str">
        <f t="shared" ca="1" si="14"/>
        <v>26/1/2022</v>
      </c>
      <c r="E239">
        <v>0</v>
      </c>
      <c r="F239" s="9">
        <f t="shared" ca="1" si="15"/>
        <v>44587</v>
      </c>
    </row>
    <row r="240" spans="1:6" x14ac:dyDescent="0.25">
      <c r="A240">
        <f t="shared" ca="1" si="12"/>
        <v>17</v>
      </c>
      <c r="B240">
        <f t="shared" ca="1" si="13"/>
        <v>4</v>
      </c>
      <c r="C240">
        <v>2022</v>
      </c>
      <c r="D240" s="9" t="str">
        <f t="shared" ca="1" si="14"/>
        <v>17/4/2022</v>
      </c>
      <c r="E240">
        <v>0</v>
      </c>
      <c r="F240" s="9">
        <f t="shared" ca="1" si="15"/>
        <v>44668</v>
      </c>
    </row>
    <row r="241" spans="1:6" x14ac:dyDescent="0.25">
      <c r="A241">
        <f t="shared" ca="1" si="12"/>
        <v>18</v>
      </c>
      <c r="B241">
        <f t="shared" ca="1" si="13"/>
        <v>2</v>
      </c>
      <c r="C241">
        <v>2022</v>
      </c>
      <c r="D241" s="9" t="str">
        <f t="shared" ca="1" si="14"/>
        <v>18/2/2022</v>
      </c>
      <c r="E241">
        <v>0</v>
      </c>
      <c r="F241" s="9">
        <f t="shared" ca="1" si="15"/>
        <v>44610</v>
      </c>
    </row>
    <row r="242" spans="1:6" x14ac:dyDescent="0.25">
      <c r="A242">
        <f t="shared" ca="1" si="12"/>
        <v>6</v>
      </c>
      <c r="B242">
        <f t="shared" ca="1" si="13"/>
        <v>2</v>
      </c>
      <c r="C242">
        <v>2022</v>
      </c>
      <c r="D242" s="9" t="str">
        <f t="shared" ca="1" si="14"/>
        <v>6/2/2022</v>
      </c>
      <c r="E242">
        <v>0</v>
      </c>
      <c r="F242" s="9">
        <f t="shared" ca="1" si="15"/>
        <v>44598</v>
      </c>
    </row>
    <row r="243" spans="1:6" x14ac:dyDescent="0.25">
      <c r="A243">
        <f t="shared" ca="1" si="12"/>
        <v>24</v>
      </c>
      <c r="B243">
        <f t="shared" ca="1" si="13"/>
        <v>2</v>
      </c>
      <c r="C243">
        <v>2022</v>
      </c>
      <c r="D243" s="9" t="str">
        <f t="shared" ca="1" si="14"/>
        <v>24/2/2022</v>
      </c>
      <c r="E243">
        <v>0</v>
      </c>
      <c r="F243" s="9">
        <f t="shared" ca="1" si="15"/>
        <v>44616</v>
      </c>
    </row>
    <row r="244" spans="1:6" x14ac:dyDescent="0.25">
      <c r="A244">
        <f t="shared" ca="1" si="12"/>
        <v>10</v>
      </c>
      <c r="B244">
        <f t="shared" ca="1" si="13"/>
        <v>4</v>
      </c>
      <c r="C244">
        <v>2022</v>
      </c>
      <c r="D244" s="9" t="str">
        <f t="shared" ca="1" si="14"/>
        <v>10/4/2022</v>
      </c>
      <c r="E244">
        <v>0</v>
      </c>
      <c r="F244" s="9">
        <f t="shared" ca="1" si="15"/>
        <v>44661</v>
      </c>
    </row>
    <row r="245" spans="1:6" x14ac:dyDescent="0.25">
      <c r="A245">
        <f t="shared" ca="1" si="12"/>
        <v>12</v>
      </c>
      <c r="B245">
        <f t="shared" ca="1" si="13"/>
        <v>3</v>
      </c>
      <c r="C245">
        <v>2022</v>
      </c>
      <c r="D245" s="9" t="str">
        <f t="shared" ca="1" si="14"/>
        <v>12/3/2022</v>
      </c>
      <c r="E245">
        <v>0</v>
      </c>
      <c r="F245" s="9">
        <f t="shared" ca="1" si="15"/>
        <v>44632</v>
      </c>
    </row>
    <row r="246" spans="1:6" x14ac:dyDescent="0.25">
      <c r="A246">
        <f t="shared" ca="1" si="12"/>
        <v>26</v>
      </c>
      <c r="B246">
        <f t="shared" ca="1" si="13"/>
        <v>1</v>
      </c>
      <c r="C246">
        <v>2022</v>
      </c>
      <c r="D246" s="9" t="str">
        <f t="shared" ca="1" si="14"/>
        <v>26/1/2022</v>
      </c>
      <c r="E246">
        <v>0</v>
      </c>
      <c r="F246" s="9">
        <f t="shared" ca="1" si="15"/>
        <v>44587</v>
      </c>
    </row>
    <row r="247" spans="1:6" x14ac:dyDescent="0.25">
      <c r="A247">
        <f t="shared" ca="1" si="12"/>
        <v>3</v>
      </c>
      <c r="B247">
        <f t="shared" ca="1" si="13"/>
        <v>4</v>
      </c>
      <c r="C247">
        <v>2022</v>
      </c>
      <c r="D247" s="9" t="str">
        <f t="shared" ca="1" si="14"/>
        <v>3/4/2022</v>
      </c>
      <c r="E247">
        <v>0</v>
      </c>
      <c r="F247" s="9">
        <f t="shared" ca="1" si="15"/>
        <v>44654</v>
      </c>
    </row>
    <row r="248" spans="1:6" x14ac:dyDescent="0.25">
      <c r="A248">
        <f t="shared" ca="1" si="12"/>
        <v>18</v>
      </c>
      <c r="B248">
        <f t="shared" ca="1" si="13"/>
        <v>4</v>
      </c>
      <c r="C248">
        <v>2022</v>
      </c>
      <c r="D248" s="9" t="str">
        <f t="shared" ca="1" si="14"/>
        <v>18/4/2022</v>
      </c>
      <c r="E248">
        <v>0</v>
      </c>
      <c r="F248" s="9">
        <f t="shared" ca="1" si="15"/>
        <v>44669</v>
      </c>
    </row>
    <row r="249" spans="1:6" x14ac:dyDescent="0.25">
      <c r="A249">
        <f t="shared" ca="1" si="12"/>
        <v>10</v>
      </c>
      <c r="B249">
        <f t="shared" ca="1" si="13"/>
        <v>2</v>
      </c>
      <c r="C249">
        <v>2022</v>
      </c>
      <c r="D249" s="9" t="str">
        <f t="shared" ca="1" si="14"/>
        <v>10/2/2022</v>
      </c>
      <c r="E249">
        <v>0</v>
      </c>
      <c r="F249" s="9">
        <f t="shared" ca="1" si="15"/>
        <v>44602</v>
      </c>
    </row>
    <row r="250" spans="1:6" x14ac:dyDescent="0.25">
      <c r="A250">
        <f t="shared" ca="1" si="12"/>
        <v>20</v>
      </c>
      <c r="B250">
        <f t="shared" ca="1" si="13"/>
        <v>6</v>
      </c>
      <c r="C250">
        <v>2022</v>
      </c>
      <c r="D250" s="9" t="str">
        <f t="shared" ca="1" si="14"/>
        <v>20/6/2022</v>
      </c>
      <c r="E250">
        <v>0</v>
      </c>
      <c r="F250" s="9">
        <f t="shared" ca="1" si="15"/>
        <v>44732</v>
      </c>
    </row>
    <row r="251" spans="1:6" x14ac:dyDescent="0.25">
      <c r="A251">
        <f t="shared" ca="1" si="12"/>
        <v>5</v>
      </c>
      <c r="B251">
        <f t="shared" ca="1" si="13"/>
        <v>1</v>
      </c>
      <c r="C251">
        <v>2022</v>
      </c>
      <c r="D251" s="9" t="str">
        <f t="shared" ca="1" si="14"/>
        <v>5/1/2022</v>
      </c>
      <c r="E251">
        <v>0</v>
      </c>
      <c r="F251" s="9">
        <f t="shared" ca="1" si="15"/>
        <v>44566</v>
      </c>
    </row>
    <row r="252" spans="1:6" x14ac:dyDescent="0.25">
      <c r="A252">
        <f t="shared" ca="1" si="12"/>
        <v>14</v>
      </c>
      <c r="B252">
        <f t="shared" ca="1" si="13"/>
        <v>5</v>
      </c>
      <c r="C252">
        <v>2022</v>
      </c>
      <c r="D252" s="9" t="str">
        <f t="shared" ca="1" si="14"/>
        <v>14/5/2022</v>
      </c>
      <c r="E252">
        <v>0</v>
      </c>
      <c r="F252" s="9">
        <f t="shared" ca="1" si="15"/>
        <v>44695</v>
      </c>
    </row>
    <row r="253" spans="1:6" x14ac:dyDescent="0.25">
      <c r="A253">
        <f t="shared" ca="1" si="12"/>
        <v>5</v>
      </c>
      <c r="B253">
        <f t="shared" ca="1" si="13"/>
        <v>3</v>
      </c>
      <c r="C253">
        <v>2022</v>
      </c>
      <c r="D253" s="9" t="str">
        <f t="shared" ca="1" si="14"/>
        <v>5/3/2022</v>
      </c>
      <c r="E253">
        <v>0</v>
      </c>
      <c r="F253" s="9">
        <f t="shared" ca="1" si="15"/>
        <v>44625</v>
      </c>
    </row>
    <row r="254" spans="1:6" x14ac:dyDescent="0.25">
      <c r="A254">
        <f t="shared" ca="1" si="12"/>
        <v>17</v>
      </c>
      <c r="B254">
        <f t="shared" ca="1" si="13"/>
        <v>3</v>
      </c>
      <c r="C254">
        <v>2022</v>
      </c>
      <c r="D254" s="9" t="str">
        <f t="shared" ca="1" si="14"/>
        <v>17/3/2022</v>
      </c>
      <c r="E254">
        <v>0</v>
      </c>
      <c r="F254" s="9">
        <f t="shared" ca="1" si="15"/>
        <v>44637</v>
      </c>
    </row>
    <row r="255" spans="1:6" x14ac:dyDescent="0.25">
      <c r="A255">
        <f t="shared" ca="1" si="12"/>
        <v>19</v>
      </c>
      <c r="B255">
        <f t="shared" ca="1" si="13"/>
        <v>4</v>
      </c>
      <c r="C255">
        <v>2022</v>
      </c>
      <c r="D255" s="9" t="str">
        <f t="shared" ca="1" si="14"/>
        <v>19/4/2022</v>
      </c>
      <c r="E255">
        <v>0</v>
      </c>
      <c r="F255" s="9">
        <f t="shared" ca="1" si="15"/>
        <v>44670</v>
      </c>
    </row>
    <row r="256" spans="1:6" x14ac:dyDescent="0.25">
      <c r="A256">
        <f t="shared" ca="1" si="12"/>
        <v>17</v>
      </c>
      <c r="B256">
        <f t="shared" ca="1" si="13"/>
        <v>6</v>
      </c>
      <c r="C256">
        <v>2022</v>
      </c>
      <c r="D256" s="9" t="str">
        <f t="shared" ca="1" si="14"/>
        <v>17/6/2022</v>
      </c>
      <c r="E256">
        <v>0</v>
      </c>
      <c r="F256" s="9">
        <f t="shared" ca="1" si="15"/>
        <v>44729</v>
      </c>
    </row>
    <row r="257" spans="1:6" x14ac:dyDescent="0.25">
      <c r="A257">
        <f t="shared" ca="1" si="12"/>
        <v>6</v>
      </c>
      <c r="B257">
        <f t="shared" ca="1" si="13"/>
        <v>4</v>
      </c>
      <c r="C257">
        <v>2022</v>
      </c>
      <c r="D257" s="9" t="str">
        <f t="shared" ca="1" si="14"/>
        <v>6/4/2022</v>
      </c>
      <c r="E257">
        <v>0</v>
      </c>
      <c r="F257" s="9">
        <f t="shared" ca="1" si="15"/>
        <v>44657</v>
      </c>
    </row>
    <row r="258" spans="1:6" x14ac:dyDescent="0.25">
      <c r="A258">
        <f t="shared" ca="1" si="12"/>
        <v>16</v>
      </c>
      <c r="B258">
        <f t="shared" ca="1" si="13"/>
        <v>6</v>
      </c>
      <c r="C258">
        <v>2022</v>
      </c>
      <c r="D258" s="9" t="str">
        <f t="shared" ca="1" si="14"/>
        <v>16/6/2022</v>
      </c>
      <c r="E258">
        <v>0</v>
      </c>
      <c r="F258" s="9">
        <f t="shared" ca="1" si="15"/>
        <v>44728</v>
      </c>
    </row>
    <row r="259" spans="1:6" x14ac:dyDescent="0.25">
      <c r="A259">
        <f t="shared" ref="A259:A322" ca="1" si="16">RANDBETWEEN(1,28)</f>
        <v>3</v>
      </c>
      <c r="B259">
        <f t="shared" ref="B259:B322" ca="1" si="17">RANDBETWEEN(1,6)</f>
        <v>5</v>
      </c>
      <c r="C259">
        <v>2022</v>
      </c>
      <c r="D259" s="9" t="str">
        <f t="shared" ref="D259:D322" ca="1" si="18">_xlfn.CONCAT(A259,"/",B259,"/",C259)</f>
        <v>3/5/2022</v>
      </c>
      <c r="E259">
        <v>0</v>
      </c>
      <c r="F259" s="9">
        <f t="shared" ref="F259:F322" ca="1" si="19">D259+E259</f>
        <v>44684</v>
      </c>
    </row>
    <row r="260" spans="1:6" x14ac:dyDescent="0.25">
      <c r="A260">
        <f t="shared" ca="1" si="16"/>
        <v>4</v>
      </c>
      <c r="B260">
        <f t="shared" ca="1" si="17"/>
        <v>1</v>
      </c>
      <c r="C260">
        <v>2022</v>
      </c>
      <c r="D260" s="9" t="str">
        <f t="shared" ca="1" si="18"/>
        <v>4/1/2022</v>
      </c>
      <c r="E260">
        <v>0</v>
      </c>
      <c r="F260" s="9">
        <f t="shared" ca="1" si="19"/>
        <v>44565</v>
      </c>
    </row>
    <row r="261" spans="1:6" x14ac:dyDescent="0.25">
      <c r="A261">
        <f t="shared" ca="1" si="16"/>
        <v>9</v>
      </c>
      <c r="B261">
        <f t="shared" ca="1" si="17"/>
        <v>4</v>
      </c>
      <c r="C261">
        <v>2022</v>
      </c>
      <c r="D261" s="9" t="str">
        <f t="shared" ca="1" si="18"/>
        <v>9/4/2022</v>
      </c>
      <c r="E261">
        <v>0</v>
      </c>
      <c r="F261" s="9">
        <f t="shared" ca="1" si="19"/>
        <v>44660</v>
      </c>
    </row>
    <row r="262" spans="1:6" x14ac:dyDescent="0.25">
      <c r="A262">
        <f t="shared" ca="1" si="16"/>
        <v>6</v>
      </c>
      <c r="B262">
        <f t="shared" ca="1" si="17"/>
        <v>6</v>
      </c>
      <c r="C262">
        <v>2022</v>
      </c>
      <c r="D262" s="9" t="str">
        <f t="shared" ca="1" si="18"/>
        <v>6/6/2022</v>
      </c>
      <c r="E262">
        <v>0</v>
      </c>
      <c r="F262" s="9">
        <f t="shared" ca="1" si="19"/>
        <v>44718</v>
      </c>
    </row>
    <row r="263" spans="1:6" x14ac:dyDescent="0.25">
      <c r="A263">
        <f t="shared" ca="1" si="16"/>
        <v>5</v>
      </c>
      <c r="B263">
        <f t="shared" ca="1" si="17"/>
        <v>2</v>
      </c>
      <c r="C263">
        <v>2022</v>
      </c>
      <c r="D263" s="9" t="str">
        <f t="shared" ca="1" si="18"/>
        <v>5/2/2022</v>
      </c>
      <c r="E263">
        <v>0</v>
      </c>
      <c r="F263" s="9">
        <f t="shared" ca="1" si="19"/>
        <v>44597</v>
      </c>
    </row>
    <row r="264" spans="1:6" x14ac:dyDescent="0.25">
      <c r="A264">
        <f t="shared" ca="1" si="16"/>
        <v>2</v>
      </c>
      <c r="B264">
        <f t="shared" ca="1" si="17"/>
        <v>6</v>
      </c>
      <c r="C264">
        <v>2022</v>
      </c>
      <c r="D264" s="9" t="str">
        <f t="shared" ca="1" si="18"/>
        <v>2/6/2022</v>
      </c>
      <c r="E264">
        <v>0</v>
      </c>
      <c r="F264" s="9">
        <f t="shared" ca="1" si="19"/>
        <v>44714</v>
      </c>
    </row>
    <row r="265" spans="1:6" x14ac:dyDescent="0.25">
      <c r="A265">
        <f t="shared" ca="1" si="16"/>
        <v>15</v>
      </c>
      <c r="B265">
        <f t="shared" ca="1" si="17"/>
        <v>3</v>
      </c>
      <c r="C265">
        <v>2022</v>
      </c>
      <c r="D265" s="9" t="str">
        <f t="shared" ca="1" si="18"/>
        <v>15/3/2022</v>
      </c>
      <c r="E265">
        <v>0</v>
      </c>
      <c r="F265" s="9">
        <f t="shared" ca="1" si="19"/>
        <v>44635</v>
      </c>
    </row>
    <row r="266" spans="1:6" x14ac:dyDescent="0.25">
      <c r="A266">
        <f t="shared" ca="1" si="16"/>
        <v>28</v>
      </c>
      <c r="B266">
        <f t="shared" ca="1" si="17"/>
        <v>4</v>
      </c>
      <c r="C266">
        <v>2022</v>
      </c>
      <c r="D266" s="9" t="str">
        <f t="shared" ca="1" si="18"/>
        <v>28/4/2022</v>
      </c>
      <c r="E266">
        <v>0</v>
      </c>
      <c r="F266" s="9">
        <f t="shared" ca="1" si="19"/>
        <v>44679</v>
      </c>
    </row>
    <row r="267" spans="1:6" x14ac:dyDescent="0.25">
      <c r="A267">
        <f t="shared" ca="1" si="16"/>
        <v>24</v>
      </c>
      <c r="B267">
        <f t="shared" ca="1" si="17"/>
        <v>6</v>
      </c>
      <c r="C267">
        <v>2022</v>
      </c>
      <c r="D267" s="9" t="str">
        <f t="shared" ca="1" si="18"/>
        <v>24/6/2022</v>
      </c>
      <c r="E267">
        <v>0</v>
      </c>
      <c r="F267" s="9">
        <f t="shared" ca="1" si="19"/>
        <v>44736</v>
      </c>
    </row>
    <row r="268" spans="1:6" x14ac:dyDescent="0.25">
      <c r="A268">
        <f t="shared" ca="1" si="16"/>
        <v>9</v>
      </c>
      <c r="B268">
        <f t="shared" ca="1" si="17"/>
        <v>1</v>
      </c>
      <c r="C268">
        <v>2022</v>
      </c>
      <c r="D268" s="9" t="str">
        <f t="shared" ca="1" si="18"/>
        <v>9/1/2022</v>
      </c>
      <c r="E268">
        <v>0</v>
      </c>
      <c r="F268" s="9">
        <f t="shared" ca="1" si="19"/>
        <v>44570</v>
      </c>
    </row>
    <row r="269" spans="1:6" x14ac:dyDescent="0.25">
      <c r="A269">
        <f t="shared" ca="1" si="16"/>
        <v>15</v>
      </c>
      <c r="B269">
        <f t="shared" ca="1" si="17"/>
        <v>6</v>
      </c>
      <c r="C269">
        <v>2022</v>
      </c>
      <c r="D269" s="9" t="str">
        <f t="shared" ca="1" si="18"/>
        <v>15/6/2022</v>
      </c>
      <c r="E269">
        <v>0</v>
      </c>
      <c r="F269" s="9">
        <f t="shared" ca="1" si="19"/>
        <v>44727</v>
      </c>
    </row>
    <row r="270" spans="1:6" x14ac:dyDescent="0.25">
      <c r="A270">
        <f t="shared" ca="1" si="16"/>
        <v>10</v>
      </c>
      <c r="B270">
        <f t="shared" ca="1" si="17"/>
        <v>6</v>
      </c>
      <c r="C270">
        <v>2022</v>
      </c>
      <c r="D270" s="9" t="str">
        <f t="shared" ca="1" si="18"/>
        <v>10/6/2022</v>
      </c>
      <c r="E270">
        <v>0</v>
      </c>
      <c r="F270" s="9">
        <f t="shared" ca="1" si="19"/>
        <v>44722</v>
      </c>
    </row>
    <row r="271" spans="1:6" x14ac:dyDescent="0.25">
      <c r="A271">
        <f t="shared" ca="1" si="16"/>
        <v>5</v>
      </c>
      <c r="B271">
        <f t="shared" ca="1" si="17"/>
        <v>1</v>
      </c>
      <c r="C271">
        <v>2022</v>
      </c>
      <c r="D271" s="9" t="str">
        <f t="shared" ca="1" si="18"/>
        <v>5/1/2022</v>
      </c>
      <c r="E271">
        <v>0</v>
      </c>
      <c r="F271" s="9">
        <f t="shared" ca="1" si="19"/>
        <v>44566</v>
      </c>
    </row>
    <row r="272" spans="1:6" x14ac:dyDescent="0.25">
      <c r="A272">
        <f t="shared" ca="1" si="16"/>
        <v>19</v>
      </c>
      <c r="B272">
        <f t="shared" ca="1" si="17"/>
        <v>4</v>
      </c>
      <c r="C272">
        <v>2022</v>
      </c>
      <c r="D272" s="9" t="str">
        <f t="shared" ca="1" si="18"/>
        <v>19/4/2022</v>
      </c>
      <c r="E272">
        <v>0</v>
      </c>
      <c r="F272" s="9">
        <f t="shared" ca="1" si="19"/>
        <v>44670</v>
      </c>
    </row>
    <row r="273" spans="1:6" x14ac:dyDescent="0.25">
      <c r="A273">
        <f t="shared" ca="1" si="16"/>
        <v>11</v>
      </c>
      <c r="B273">
        <f t="shared" ca="1" si="17"/>
        <v>3</v>
      </c>
      <c r="C273">
        <v>2022</v>
      </c>
      <c r="D273" s="9" t="str">
        <f t="shared" ca="1" si="18"/>
        <v>11/3/2022</v>
      </c>
      <c r="E273">
        <v>0</v>
      </c>
      <c r="F273" s="9">
        <f t="shared" ca="1" si="19"/>
        <v>44631</v>
      </c>
    </row>
    <row r="274" spans="1:6" x14ac:dyDescent="0.25">
      <c r="A274">
        <f t="shared" ca="1" si="16"/>
        <v>16</v>
      </c>
      <c r="B274">
        <f t="shared" ca="1" si="17"/>
        <v>1</v>
      </c>
      <c r="C274">
        <v>2022</v>
      </c>
      <c r="D274" s="9" t="str">
        <f t="shared" ca="1" si="18"/>
        <v>16/1/2022</v>
      </c>
      <c r="E274">
        <v>0</v>
      </c>
      <c r="F274" s="9">
        <f t="shared" ca="1" si="19"/>
        <v>44577</v>
      </c>
    </row>
    <row r="275" spans="1:6" x14ac:dyDescent="0.25">
      <c r="A275">
        <f t="shared" ca="1" si="16"/>
        <v>3</v>
      </c>
      <c r="B275">
        <f t="shared" ca="1" si="17"/>
        <v>5</v>
      </c>
      <c r="C275">
        <v>2022</v>
      </c>
      <c r="D275" s="9" t="str">
        <f t="shared" ca="1" si="18"/>
        <v>3/5/2022</v>
      </c>
      <c r="E275">
        <v>0</v>
      </c>
      <c r="F275" s="9">
        <f t="shared" ca="1" si="19"/>
        <v>44684</v>
      </c>
    </row>
    <row r="276" spans="1:6" x14ac:dyDescent="0.25">
      <c r="A276">
        <f t="shared" ca="1" si="16"/>
        <v>27</v>
      </c>
      <c r="B276">
        <f t="shared" ca="1" si="17"/>
        <v>4</v>
      </c>
      <c r="C276">
        <v>2022</v>
      </c>
      <c r="D276" s="9" t="str">
        <f t="shared" ca="1" si="18"/>
        <v>27/4/2022</v>
      </c>
      <c r="E276">
        <v>0</v>
      </c>
      <c r="F276" s="9">
        <f t="shared" ca="1" si="19"/>
        <v>44678</v>
      </c>
    </row>
    <row r="277" spans="1:6" x14ac:dyDescent="0.25">
      <c r="A277">
        <f t="shared" ca="1" si="16"/>
        <v>19</v>
      </c>
      <c r="B277">
        <f t="shared" ca="1" si="17"/>
        <v>1</v>
      </c>
      <c r="C277">
        <v>2022</v>
      </c>
      <c r="D277" s="9" t="str">
        <f t="shared" ca="1" si="18"/>
        <v>19/1/2022</v>
      </c>
      <c r="E277">
        <v>0</v>
      </c>
      <c r="F277" s="9">
        <f t="shared" ca="1" si="19"/>
        <v>44580</v>
      </c>
    </row>
    <row r="278" spans="1:6" x14ac:dyDescent="0.25">
      <c r="A278">
        <f t="shared" ca="1" si="16"/>
        <v>24</v>
      </c>
      <c r="B278">
        <f t="shared" ca="1" si="17"/>
        <v>3</v>
      </c>
      <c r="C278">
        <v>2022</v>
      </c>
      <c r="D278" s="9" t="str">
        <f t="shared" ca="1" si="18"/>
        <v>24/3/2022</v>
      </c>
      <c r="E278">
        <v>0</v>
      </c>
      <c r="F278" s="9">
        <f t="shared" ca="1" si="19"/>
        <v>44644</v>
      </c>
    </row>
    <row r="279" spans="1:6" x14ac:dyDescent="0.25">
      <c r="A279">
        <f t="shared" ca="1" si="16"/>
        <v>9</v>
      </c>
      <c r="B279">
        <f t="shared" ca="1" si="17"/>
        <v>2</v>
      </c>
      <c r="C279">
        <v>2022</v>
      </c>
      <c r="D279" s="9" t="str">
        <f t="shared" ca="1" si="18"/>
        <v>9/2/2022</v>
      </c>
      <c r="E279">
        <v>0</v>
      </c>
      <c r="F279" s="9">
        <f t="shared" ca="1" si="19"/>
        <v>44601</v>
      </c>
    </row>
    <row r="280" spans="1:6" x14ac:dyDescent="0.25">
      <c r="A280">
        <f t="shared" ca="1" si="16"/>
        <v>5</v>
      </c>
      <c r="B280">
        <f t="shared" ca="1" si="17"/>
        <v>6</v>
      </c>
      <c r="C280">
        <v>2022</v>
      </c>
      <c r="D280" s="9" t="str">
        <f t="shared" ca="1" si="18"/>
        <v>5/6/2022</v>
      </c>
      <c r="E280">
        <v>0</v>
      </c>
      <c r="F280" s="9">
        <f t="shared" ca="1" si="19"/>
        <v>44717</v>
      </c>
    </row>
    <row r="281" spans="1:6" x14ac:dyDescent="0.25">
      <c r="A281">
        <f t="shared" ca="1" si="16"/>
        <v>28</v>
      </c>
      <c r="B281">
        <f t="shared" ca="1" si="17"/>
        <v>1</v>
      </c>
      <c r="C281">
        <v>2022</v>
      </c>
      <c r="D281" s="9" t="str">
        <f t="shared" ca="1" si="18"/>
        <v>28/1/2022</v>
      </c>
      <c r="E281">
        <v>0</v>
      </c>
      <c r="F281" s="9">
        <f t="shared" ca="1" si="19"/>
        <v>44589</v>
      </c>
    </row>
    <row r="282" spans="1:6" x14ac:dyDescent="0.25">
      <c r="A282">
        <f t="shared" ca="1" si="16"/>
        <v>27</v>
      </c>
      <c r="B282">
        <f t="shared" ca="1" si="17"/>
        <v>4</v>
      </c>
      <c r="C282">
        <v>2022</v>
      </c>
      <c r="D282" s="9" t="str">
        <f t="shared" ca="1" si="18"/>
        <v>27/4/2022</v>
      </c>
      <c r="E282">
        <v>0</v>
      </c>
      <c r="F282" s="9">
        <f t="shared" ca="1" si="19"/>
        <v>44678</v>
      </c>
    </row>
    <row r="283" spans="1:6" x14ac:dyDescent="0.25">
      <c r="A283">
        <f t="shared" ca="1" si="16"/>
        <v>15</v>
      </c>
      <c r="B283">
        <f t="shared" ca="1" si="17"/>
        <v>3</v>
      </c>
      <c r="C283">
        <v>2022</v>
      </c>
      <c r="D283" s="9" t="str">
        <f t="shared" ca="1" si="18"/>
        <v>15/3/2022</v>
      </c>
      <c r="E283">
        <v>0</v>
      </c>
      <c r="F283" s="9">
        <f t="shared" ca="1" si="19"/>
        <v>44635</v>
      </c>
    </row>
    <row r="284" spans="1:6" x14ac:dyDescent="0.25">
      <c r="A284">
        <f t="shared" ca="1" si="16"/>
        <v>2</v>
      </c>
      <c r="B284">
        <f t="shared" ca="1" si="17"/>
        <v>6</v>
      </c>
      <c r="C284">
        <v>2022</v>
      </c>
      <c r="D284" s="9" t="str">
        <f t="shared" ca="1" si="18"/>
        <v>2/6/2022</v>
      </c>
      <c r="E284">
        <v>0</v>
      </c>
      <c r="F284" s="9">
        <f t="shared" ca="1" si="19"/>
        <v>44714</v>
      </c>
    </row>
    <row r="285" spans="1:6" x14ac:dyDescent="0.25">
      <c r="A285">
        <f t="shared" ca="1" si="16"/>
        <v>16</v>
      </c>
      <c r="B285">
        <f t="shared" ca="1" si="17"/>
        <v>1</v>
      </c>
      <c r="C285">
        <v>2022</v>
      </c>
      <c r="D285" s="9" t="str">
        <f t="shared" ca="1" si="18"/>
        <v>16/1/2022</v>
      </c>
      <c r="E285">
        <v>0</v>
      </c>
      <c r="F285" s="9">
        <f t="shared" ca="1" si="19"/>
        <v>44577</v>
      </c>
    </row>
    <row r="286" spans="1:6" x14ac:dyDescent="0.25">
      <c r="A286">
        <f t="shared" ca="1" si="16"/>
        <v>24</v>
      </c>
      <c r="B286">
        <f t="shared" ca="1" si="17"/>
        <v>1</v>
      </c>
      <c r="C286">
        <v>2022</v>
      </c>
      <c r="D286" s="9" t="str">
        <f t="shared" ca="1" si="18"/>
        <v>24/1/2022</v>
      </c>
      <c r="E286">
        <v>0</v>
      </c>
      <c r="F286" s="9">
        <f t="shared" ca="1" si="19"/>
        <v>44585</v>
      </c>
    </row>
    <row r="287" spans="1:6" x14ac:dyDescent="0.25">
      <c r="A287">
        <f t="shared" ca="1" si="16"/>
        <v>13</v>
      </c>
      <c r="B287">
        <f t="shared" ca="1" si="17"/>
        <v>6</v>
      </c>
      <c r="C287">
        <v>2022</v>
      </c>
      <c r="D287" s="9" t="str">
        <f t="shared" ca="1" si="18"/>
        <v>13/6/2022</v>
      </c>
      <c r="E287">
        <v>0</v>
      </c>
      <c r="F287" s="9">
        <f t="shared" ca="1" si="19"/>
        <v>44725</v>
      </c>
    </row>
    <row r="288" spans="1:6" x14ac:dyDescent="0.25">
      <c r="A288">
        <f t="shared" ca="1" si="16"/>
        <v>21</v>
      </c>
      <c r="B288">
        <f t="shared" ca="1" si="17"/>
        <v>6</v>
      </c>
      <c r="C288">
        <v>2022</v>
      </c>
      <c r="D288" s="9" t="str">
        <f t="shared" ca="1" si="18"/>
        <v>21/6/2022</v>
      </c>
      <c r="E288">
        <v>0</v>
      </c>
      <c r="F288" s="9">
        <f t="shared" ca="1" si="19"/>
        <v>44733</v>
      </c>
    </row>
    <row r="289" spans="1:6" x14ac:dyDescent="0.25">
      <c r="A289">
        <f t="shared" ca="1" si="16"/>
        <v>21</v>
      </c>
      <c r="B289">
        <f t="shared" ca="1" si="17"/>
        <v>1</v>
      </c>
      <c r="C289">
        <v>2022</v>
      </c>
      <c r="D289" s="9" t="str">
        <f t="shared" ca="1" si="18"/>
        <v>21/1/2022</v>
      </c>
      <c r="E289">
        <v>0</v>
      </c>
      <c r="F289" s="9">
        <f t="shared" ca="1" si="19"/>
        <v>44582</v>
      </c>
    </row>
    <row r="290" spans="1:6" x14ac:dyDescent="0.25">
      <c r="A290">
        <f t="shared" ca="1" si="16"/>
        <v>23</v>
      </c>
      <c r="B290">
        <f t="shared" ca="1" si="17"/>
        <v>4</v>
      </c>
      <c r="C290">
        <v>2022</v>
      </c>
      <c r="D290" s="9" t="str">
        <f t="shared" ca="1" si="18"/>
        <v>23/4/2022</v>
      </c>
      <c r="E290">
        <v>0</v>
      </c>
      <c r="F290" s="9">
        <f t="shared" ca="1" si="19"/>
        <v>44674</v>
      </c>
    </row>
    <row r="291" spans="1:6" x14ac:dyDescent="0.25">
      <c r="A291">
        <f t="shared" ca="1" si="16"/>
        <v>23</v>
      </c>
      <c r="B291">
        <f t="shared" ca="1" si="17"/>
        <v>6</v>
      </c>
      <c r="C291">
        <v>2022</v>
      </c>
      <c r="D291" s="9" t="str">
        <f t="shared" ca="1" si="18"/>
        <v>23/6/2022</v>
      </c>
      <c r="E291">
        <v>0</v>
      </c>
      <c r="F291" s="9">
        <f t="shared" ca="1" si="19"/>
        <v>44735</v>
      </c>
    </row>
    <row r="292" spans="1:6" x14ac:dyDescent="0.25">
      <c r="A292">
        <f t="shared" ca="1" si="16"/>
        <v>18</v>
      </c>
      <c r="B292">
        <f t="shared" ca="1" si="17"/>
        <v>1</v>
      </c>
      <c r="C292">
        <v>2022</v>
      </c>
      <c r="D292" s="9" t="str">
        <f t="shared" ca="1" si="18"/>
        <v>18/1/2022</v>
      </c>
      <c r="E292">
        <v>0</v>
      </c>
      <c r="F292" s="9">
        <f t="shared" ca="1" si="19"/>
        <v>44579</v>
      </c>
    </row>
    <row r="293" spans="1:6" x14ac:dyDescent="0.25">
      <c r="A293">
        <f t="shared" ca="1" si="16"/>
        <v>25</v>
      </c>
      <c r="B293">
        <f t="shared" ca="1" si="17"/>
        <v>4</v>
      </c>
      <c r="C293">
        <v>2022</v>
      </c>
      <c r="D293" s="9" t="str">
        <f t="shared" ca="1" si="18"/>
        <v>25/4/2022</v>
      </c>
      <c r="E293">
        <v>0</v>
      </c>
      <c r="F293" s="9">
        <f t="shared" ca="1" si="19"/>
        <v>44676</v>
      </c>
    </row>
    <row r="294" spans="1:6" x14ac:dyDescent="0.25">
      <c r="A294">
        <f t="shared" ca="1" si="16"/>
        <v>8</v>
      </c>
      <c r="B294">
        <f t="shared" ca="1" si="17"/>
        <v>2</v>
      </c>
      <c r="C294">
        <v>2022</v>
      </c>
      <c r="D294" s="9" t="str">
        <f t="shared" ca="1" si="18"/>
        <v>8/2/2022</v>
      </c>
      <c r="E294">
        <v>0</v>
      </c>
      <c r="F294" s="9">
        <f t="shared" ca="1" si="19"/>
        <v>44600</v>
      </c>
    </row>
    <row r="295" spans="1:6" x14ac:dyDescent="0.25">
      <c r="A295">
        <f t="shared" ca="1" si="16"/>
        <v>5</v>
      </c>
      <c r="B295">
        <f t="shared" ca="1" si="17"/>
        <v>3</v>
      </c>
      <c r="C295">
        <v>2022</v>
      </c>
      <c r="D295" s="9" t="str">
        <f t="shared" ca="1" si="18"/>
        <v>5/3/2022</v>
      </c>
      <c r="E295">
        <v>0</v>
      </c>
      <c r="F295" s="9">
        <f t="shared" ca="1" si="19"/>
        <v>44625</v>
      </c>
    </row>
    <row r="296" spans="1:6" x14ac:dyDescent="0.25">
      <c r="A296">
        <f t="shared" ca="1" si="16"/>
        <v>1</v>
      </c>
      <c r="B296">
        <f t="shared" ca="1" si="17"/>
        <v>1</v>
      </c>
      <c r="C296">
        <v>2022</v>
      </c>
      <c r="D296" s="9" t="str">
        <f t="shared" ca="1" si="18"/>
        <v>1/1/2022</v>
      </c>
      <c r="E296">
        <v>0</v>
      </c>
      <c r="F296" s="9">
        <f t="shared" ca="1" si="19"/>
        <v>44562</v>
      </c>
    </row>
    <row r="297" spans="1:6" x14ac:dyDescent="0.25">
      <c r="A297">
        <f t="shared" ca="1" si="16"/>
        <v>22</v>
      </c>
      <c r="B297">
        <f t="shared" ca="1" si="17"/>
        <v>2</v>
      </c>
      <c r="C297">
        <v>2022</v>
      </c>
      <c r="D297" s="9" t="str">
        <f t="shared" ca="1" si="18"/>
        <v>22/2/2022</v>
      </c>
      <c r="E297">
        <v>0</v>
      </c>
      <c r="F297" s="9">
        <f t="shared" ca="1" si="19"/>
        <v>44614</v>
      </c>
    </row>
    <row r="298" spans="1:6" x14ac:dyDescent="0.25">
      <c r="A298">
        <f t="shared" ca="1" si="16"/>
        <v>17</v>
      </c>
      <c r="B298">
        <f t="shared" ca="1" si="17"/>
        <v>1</v>
      </c>
      <c r="C298">
        <v>2022</v>
      </c>
      <c r="D298" s="9" t="str">
        <f t="shared" ca="1" si="18"/>
        <v>17/1/2022</v>
      </c>
      <c r="E298">
        <v>0</v>
      </c>
      <c r="F298" s="9">
        <f t="shared" ca="1" si="19"/>
        <v>44578</v>
      </c>
    </row>
    <row r="299" spans="1:6" x14ac:dyDescent="0.25">
      <c r="A299">
        <f t="shared" ca="1" si="16"/>
        <v>3</v>
      </c>
      <c r="B299">
        <f t="shared" ca="1" si="17"/>
        <v>1</v>
      </c>
      <c r="C299">
        <v>2022</v>
      </c>
      <c r="D299" s="9" t="str">
        <f t="shared" ca="1" si="18"/>
        <v>3/1/2022</v>
      </c>
      <c r="E299">
        <v>0</v>
      </c>
      <c r="F299" s="9">
        <f t="shared" ca="1" si="19"/>
        <v>44564</v>
      </c>
    </row>
    <row r="300" spans="1:6" x14ac:dyDescent="0.25">
      <c r="A300">
        <f t="shared" ca="1" si="16"/>
        <v>17</v>
      </c>
      <c r="B300">
        <f t="shared" ca="1" si="17"/>
        <v>6</v>
      </c>
      <c r="C300">
        <v>2022</v>
      </c>
      <c r="D300" s="9" t="str">
        <f t="shared" ca="1" si="18"/>
        <v>17/6/2022</v>
      </c>
      <c r="E300">
        <v>0</v>
      </c>
      <c r="F300" s="9">
        <f t="shared" ca="1" si="19"/>
        <v>44729</v>
      </c>
    </row>
    <row r="301" spans="1:6" x14ac:dyDescent="0.25">
      <c r="A301">
        <f t="shared" ca="1" si="16"/>
        <v>17</v>
      </c>
      <c r="B301">
        <f t="shared" ca="1" si="17"/>
        <v>4</v>
      </c>
      <c r="C301">
        <v>2022</v>
      </c>
      <c r="D301" s="9" t="str">
        <f t="shared" ca="1" si="18"/>
        <v>17/4/2022</v>
      </c>
      <c r="E301">
        <v>0</v>
      </c>
      <c r="F301" s="9">
        <f t="shared" ca="1" si="19"/>
        <v>44668</v>
      </c>
    </row>
    <row r="302" spans="1:6" x14ac:dyDescent="0.25">
      <c r="A302">
        <f t="shared" ca="1" si="16"/>
        <v>5</v>
      </c>
      <c r="B302">
        <f t="shared" ca="1" si="17"/>
        <v>3</v>
      </c>
      <c r="C302">
        <v>2022</v>
      </c>
      <c r="D302" s="9" t="str">
        <f t="shared" ca="1" si="18"/>
        <v>5/3/2022</v>
      </c>
      <c r="E302">
        <v>0</v>
      </c>
      <c r="F302" s="9">
        <f t="shared" ca="1" si="19"/>
        <v>44625</v>
      </c>
    </row>
    <row r="303" spans="1:6" x14ac:dyDescent="0.25">
      <c r="A303">
        <f t="shared" ca="1" si="16"/>
        <v>11</v>
      </c>
      <c r="B303">
        <f t="shared" ca="1" si="17"/>
        <v>2</v>
      </c>
      <c r="C303">
        <v>2022</v>
      </c>
      <c r="D303" s="9" t="str">
        <f t="shared" ca="1" si="18"/>
        <v>11/2/2022</v>
      </c>
      <c r="E303">
        <v>0</v>
      </c>
      <c r="F303" s="9">
        <f t="shared" ca="1" si="19"/>
        <v>44603</v>
      </c>
    </row>
    <row r="304" spans="1:6" x14ac:dyDescent="0.25">
      <c r="A304">
        <f t="shared" ca="1" si="16"/>
        <v>9</v>
      </c>
      <c r="B304">
        <f t="shared" ca="1" si="17"/>
        <v>6</v>
      </c>
      <c r="C304">
        <v>2022</v>
      </c>
      <c r="D304" s="9" t="str">
        <f t="shared" ca="1" si="18"/>
        <v>9/6/2022</v>
      </c>
      <c r="E304">
        <v>0</v>
      </c>
      <c r="F304" s="9">
        <f t="shared" ca="1" si="19"/>
        <v>44721</v>
      </c>
    </row>
    <row r="305" spans="1:6" x14ac:dyDescent="0.25">
      <c r="A305">
        <f t="shared" ca="1" si="16"/>
        <v>7</v>
      </c>
      <c r="B305">
        <f t="shared" ca="1" si="17"/>
        <v>4</v>
      </c>
      <c r="C305">
        <v>2022</v>
      </c>
      <c r="D305" s="9" t="str">
        <f t="shared" ca="1" si="18"/>
        <v>7/4/2022</v>
      </c>
      <c r="E305">
        <v>0</v>
      </c>
      <c r="F305" s="9">
        <f t="shared" ca="1" si="19"/>
        <v>44658</v>
      </c>
    </row>
    <row r="306" spans="1:6" x14ac:dyDescent="0.25">
      <c r="A306">
        <f t="shared" ca="1" si="16"/>
        <v>5</v>
      </c>
      <c r="B306">
        <f t="shared" ca="1" si="17"/>
        <v>4</v>
      </c>
      <c r="C306">
        <v>2022</v>
      </c>
      <c r="D306" s="9" t="str">
        <f t="shared" ca="1" si="18"/>
        <v>5/4/2022</v>
      </c>
      <c r="E306">
        <v>0</v>
      </c>
      <c r="F306" s="9">
        <f t="shared" ca="1" si="19"/>
        <v>44656</v>
      </c>
    </row>
    <row r="307" spans="1:6" x14ac:dyDescent="0.25">
      <c r="A307">
        <f t="shared" ca="1" si="16"/>
        <v>24</v>
      </c>
      <c r="B307">
        <f t="shared" ca="1" si="17"/>
        <v>1</v>
      </c>
      <c r="C307">
        <v>2022</v>
      </c>
      <c r="D307" s="9" t="str">
        <f t="shared" ca="1" si="18"/>
        <v>24/1/2022</v>
      </c>
      <c r="E307">
        <v>0</v>
      </c>
      <c r="F307" s="9">
        <f t="shared" ca="1" si="19"/>
        <v>44585</v>
      </c>
    </row>
    <row r="308" spans="1:6" x14ac:dyDescent="0.25">
      <c r="A308">
        <f t="shared" ca="1" si="16"/>
        <v>27</v>
      </c>
      <c r="B308">
        <f t="shared" ca="1" si="17"/>
        <v>2</v>
      </c>
      <c r="C308">
        <v>2022</v>
      </c>
      <c r="D308" s="9" t="str">
        <f t="shared" ca="1" si="18"/>
        <v>27/2/2022</v>
      </c>
      <c r="E308">
        <v>0</v>
      </c>
      <c r="F308" s="9">
        <f t="shared" ca="1" si="19"/>
        <v>44619</v>
      </c>
    </row>
    <row r="309" spans="1:6" x14ac:dyDescent="0.25">
      <c r="A309">
        <f t="shared" ca="1" si="16"/>
        <v>23</v>
      </c>
      <c r="B309">
        <f t="shared" ca="1" si="17"/>
        <v>2</v>
      </c>
      <c r="C309">
        <v>2022</v>
      </c>
      <c r="D309" s="9" t="str">
        <f t="shared" ca="1" si="18"/>
        <v>23/2/2022</v>
      </c>
      <c r="E309">
        <v>0</v>
      </c>
      <c r="F309" s="9">
        <f t="shared" ca="1" si="19"/>
        <v>44615</v>
      </c>
    </row>
    <row r="310" spans="1:6" x14ac:dyDescent="0.25">
      <c r="A310">
        <f t="shared" ca="1" si="16"/>
        <v>23</v>
      </c>
      <c r="B310">
        <f t="shared" ca="1" si="17"/>
        <v>4</v>
      </c>
      <c r="C310">
        <v>2022</v>
      </c>
      <c r="D310" s="9" t="str">
        <f t="shared" ca="1" si="18"/>
        <v>23/4/2022</v>
      </c>
      <c r="E310">
        <v>0</v>
      </c>
      <c r="F310" s="9">
        <f t="shared" ca="1" si="19"/>
        <v>44674</v>
      </c>
    </row>
    <row r="311" spans="1:6" x14ac:dyDescent="0.25">
      <c r="A311">
        <f t="shared" ca="1" si="16"/>
        <v>22</v>
      </c>
      <c r="B311">
        <f t="shared" ca="1" si="17"/>
        <v>3</v>
      </c>
      <c r="C311">
        <v>2022</v>
      </c>
      <c r="D311" s="9" t="str">
        <f t="shared" ca="1" si="18"/>
        <v>22/3/2022</v>
      </c>
      <c r="E311">
        <v>0</v>
      </c>
      <c r="F311" s="9">
        <f t="shared" ca="1" si="19"/>
        <v>44642</v>
      </c>
    </row>
    <row r="312" spans="1:6" x14ac:dyDescent="0.25">
      <c r="A312">
        <f t="shared" ca="1" si="16"/>
        <v>28</v>
      </c>
      <c r="B312">
        <f t="shared" ca="1" si="17"/>
        <v>5</v>
      </c>
      <c r="C312">
        <v>2022</v>
      </c>
      <c r="D312" s="9" t="str">
        <f t="shared" ca="1" si="18"/>
        <v>28/5/2022</v>
      </c>
      <c r="E312">
        <v>0</v>
      </c>
      <c r="F312" s="9">
        <f t="shared" ca="1" si="19"/>
        <v>44709</v>
      </c>
    </row>
    <row r="313" spans="1:6" x14ac:dyDescent="0.25">
      <c r="A313">
        <f t="shared" ca="1" si="16"/>
        <v>21</v>
      </c>
      <c r="B313">
        <f t="shared" ca="1" si="17"/>
        <v>4</v>
      </c>
      <c r="C313">
        <v>2022</v>
      </c>
      <c r="D313" s="9" t="str">
        <f t="shared" ca="1" si="18"/>
        <v>21/4/2022</v>
      </c>
      <c r="E313">
        <v>0</v>
      </c>
      <c r="F313" s="9">
        <f t="shared" ca="1" si="19"/>
        <v>44672</v>
      </c>
    </row>
    <row r="314" spans="1:6" x14ac:dyDescent="0.25">
      <c r="A314">
        <f t="shared" ca="1" si="16"/>
        <v>2</v>
      </c>
      <c r="B314">
        <f t="shared" ca="1" si="17"/>
        <v>5</v>
      </c>
      <c r="C314">
        <v>2022</v>
      </c>
      <c r="D314" s="9" t="str">
        <f t="shared" ca="1" si="18"/>
        <v>2/5/2022</v>
      </c>
      <c r="E314">
        <v>0</v>
      </c>
      <c r="F314" s="9">
        <f t="shared" ca="1" si="19"/>
        <v>44683</v>
      </c>
    </row>
    <row r="315" spans="1:6" x14ac:dyDescent="0.25">
      <c r="A315">
        <f t="shared" ca="1" si="16"/>
        <v>21</v>
      </c>
      <c r="B315">
        <f t="shared" ca="1" si="17"/>
        <v>4</v>
      </c>
      <c r="C315">
        <v>2022</v>
      </c>
      <c r="D315" s="9" t="str">
        <f t="shared" ca="1" si="18"/>
        <v>21/4/2022</v>
      </c>
      <c r="E315">
        <v>0</v>
      </c>
      <c r="F315" s="9">
        <f t="shared" ca="1" si="19"/>
        <v>44672</v>
      </c>
    </row>
    <row r="316" spans="1:6" x14ac:dyDescent="0.25">
      <c r="A316">
        <f t="shared" ca="1" si="16"/>
        <v>11</v>
      </c>
      <c r="B316">
        <f t="shared" ca="1" si="17"/>
        <v>1</v>
      </c>
      <c r="C316">
        <v>2022</v>
      </c>
      <c r="D316" s="9" t="str">
        <f t="shared" ca="1" si="18"/>
        <v>11/1/2022</v>
      </c>
      <c r="E316">
        <v>0</v>
      </c>
      <c r="F316" s="9">
        <f t="shared" ca="1" si="19"/>
        <v>44572</v>
      </c>
    </row>
    <row r="317" spans="1:6" x14ac:dyDescent="0.25">
      <c r="A317">
        <f t="shared" ca="1" si="16"/>
        <v>1</v>
      </c>
      <c r="B317">
        <f t="shared" ca="1" si="17"/>
        <v>1</v>
      </c>
      <c r="C317">
        <v>2022</v>
      </c>
      <c r="D317" s="9" t="str">
        <f t="shared" ca="1" si="18"/>
        <v>1/1/2022</v>
      </c>
      <c r="E317">
        <v>0</v>
      </c>
      <c r="F317" s="9">
        <f t="shared" ca="1" si="19"/>
        <v>44562</v>
      </c>
    </row>
    <row r="318" spans="1:6" x14ac:dyDescent="0.25">
      <c r="A318">
        <f t="shared" ca="1" si="16"/>
        <v>4</v>
      </c>
      <c r="B318">
        <f t="shared" ca="1" si="17"/>
        <v>5</v>
      </c>
      <c r="C318">
        <v>2022</v>
      </c>
      <c r="D318" s="9" t="str">
        <f t="shared" ca="1" si="18"/>
        <v>4/5/2022</v>
      </c>
      <c r="E318">
        <v>0</v>
      </c>
      <c r="F318" s="9">
        <f t="shared" ca="1" si="19"/>
        <v>44685</v>
      </c>
    </row>
    <row r="319" spans="1:6" x14ac:dyDescent="0.25">
      <c r="A319">
        <f t="shared" ca="1" si="16"/>
        <v>19</v>
      </c>
      <c r="B319">
        <f t="shared" ca="1" si="17"/>
        <v>2</v>
      </c>
      <c r="C319">
        <v>2022</v>
      </c>
      <c r="D319" s="9" t="str">
        <f t="shared" ca="1" si="18"/>
        <v>19/2/2022</v>
      </c>
      <c r="E319">
        <v>0</v>
      </c>
      <c r="F319" s="9">
        <f t="shared" ca="1" si="19"/>
        <v>44611</v>
      </c>
    </row>
    <row r="320" spans="1:6" x14ac:dyDescent="0.25">
      <c r="A320">
        <f t="shared" ca="1" si="16"/>
        <v>12</v>
      </c>
      <c r="B320">
        <f t="shared" ca="1" si="17"/>
        <v>2</v>
      </c>
      <c r="C320">
        <v>2022</v>
      </c>
      <c r="D320" s="9" t="str">
        <f t="shared" ca="1" si="18"/>
        <v>12/2/2022</v>
      </c>
      <c r="E320">
        <v>0</v>
      </c>
      <c r="F320" s="9">
        <f t="shared" ca="1" si="19"/>
        <v>44604</v>
      </c>
    </row>
    <row r="321" spans="1:6" x14ac:dyDescent="0.25">
      <c r="A321">
        <f t="shared" ca="1" si="16"/>
        <v>13</v>
      </c>
      <c r="B321">
        <f t="shared" ca="1" si="17"/>
        <v>3</v>
      </c>
      <c r="C321">
        <v>2022</v>
      </c>
      <c r="D321" s="9" t="str">
        <f t="shared" ca="1" si="18"/>
        <v>13/3/2022</v>
      </c>
      <c r="E321">
        <v>0</v>
      </c>
      <c r="F321" s="9">
        <f t="shared" ca="1" si="19"/>
        <v>44633</v>
      </c>
    </row>
    <row r="322" spans="1:6" x14ac:dyDescent="0.25">
      <c r="A322">
        <f t="shared" ca="1" si="16"/>
        <v>19</v>
      </c>
      <c r="B322">
        <f t="shared" ca="1" si="17"/>
        <v>2</v>
      </c>
      <c r="C322">
        <v>2022</v>
      </c>
      <c r="D322" s="9" t="str">
        <f t="shared" ca="1" si="18"/>
        <v>19/2/2022</v>
      </c>
      <c r="E322">
        <v>0</v>
      </c>
      <c r="F322" s="9">
        <f t="shared" ca="1" si="19"/>
        <v>44611</v>
      </c>
    </row>
    <row r="323" spans="1:6" x14ac:dyDescent="0.25">
      <c r="A323">
        <f t="shared" ref="A323:A386" ca="1" si="20">RANDBETWEEN(1,28)</f>
        <v>22</v>
      </c>
      <c r="B323">
        <f t="shared" ref="B323:B386" ca="1" si="21">RANDBETWEEN(1,6)</f>
        <v>6</v>
      </c>
      <c r="C323">
        <v>2022</v>
      </c>
      <c r="D323" s="9" t="str">
        <f t="shared" ref="D323:D386" ca="1" si="22">_xlfn.CONCAT(A323,"/",B323,"/",C323)</f>
        <v>22/6/2022</v>
      </c>
      <c r="E323">
        <v>0</v>
      </c>
      <c r="F323" s="9">
        <f t="shared" ref="F323:F386" ca="1" si="23">D323+E323</f>
        <v>44734</v>
      </c>
    </row>
    <row r="324" spans="1:6" x14ac:dyDescent="0.25">
      <c r="A324">
        <f t="shared" ca="1" si="20"/>
        <v>11</v>
      </c>
      <c r="B324">
        <f t="shared" ca="1" si="21"/>
        <v>2</v>
      </c>
      <c r="C324">
        <v>2022</v>
      </c>
      <c r="D324" s="9" t="str">
        <f t="shared" ca="1" si="22"/>
        <v>11/2/2022</v>
      </c>
      <c r="E324">
        <v>0</v>
      </c>
      <c r="F324" s="9">
        <f t="shared" ca="1" si="23"/>
        <v>44603</v>
      </c>
    </row>
    <row r="325" spans="1:6" x14ac:dyDescent="0.25">
      <c r="A325">
        <f t="shared" ca="1" si="20"/>
        <v>12</v>
      </c>
      <c r="B325">
        <f t="shared" ca="1" si="21"/>
        <v>5</v>
      </c>
      <c r="C325">
        <v>2022</v>
      </c>
      <c r="D325" s="9" t="str">
        <f t="shared" ca="1" si="22"/>
        <v>12/5/2022</v>
      </c>
      <c r="E325">
        <v>0</v>
      </c>
      <c r="F325" s="9">
        <f t="shared" ca="1" si="23"/>
        <v>44693</v>
      </c>
    </row>
    <row r="326" spans="1:6" x14ac:dyDescent="0.25">
      <c r="A326">
        <f t="shared" ca="1" si="20"/>
        <v>19</v>
      </c>
      <c r="B326">
        <f t="shared" ca="1" si="21"/>
        <v>1</v>
      </c>
      <c r="C326">
        <v>2022</v>
      </c>
      <c r="D326" s="9" t="str">
        <f t="shared" ca="1" si="22"/>
        <v>19/1/2022</v>
      </c>
      <c r="E326">
        <v>0</v>
      </c>
      <c r="F326" s="9">
        <f t="shared" ca="1" si="23"/>
        <v>44580</v>
      </c>
    </row>
    <row r="327" spans="1:6" x14ac:dyDescent="0.25">
      <c r="A327">
        <f t="shared" ca="1" si="20"/>
        <v>15</v>
      </c>
      <c r="B327">
        <f t="shared" ca="1" si="21"/>
        <v>3</v>
      </c>
      <c r="C327">
        <v>2022</v>
      </c>
      <c r="D327" s="9" t="str">
        <f t="shared" ca="1" si="22"/>
        <v>15/3/2022</v>
      </c>
      <c r="E327">
        <v>0</v>
      </c>
      <c r="F327" s="9">
        <f t="shared" ca="1" si="23"/>
        <v>44635</v>
      </c>
    </row>
    <row r="328" spans="1:6" x14ac:dyDescent="0.25">
      <c r="A328">
        <f t="shared" ca="1" si="20"/>
        <v>17</v>
      </c>
      <c r="B328">
        <f t="shared" ca="1" si="21"/>
        <v>6</v>
      </c>
      <c r="C328">
        <v>2022</v>
      </c>
      <c r="D328" s="9" t="str">
        <f t="shared" ca="1" si="22"/>
        <v>17/6/2022</v>
      </c>
      <c r="E328">
        <v>0</v>
      </c>
      <c r="F328" s="9">
        <f t="shared" ca="1" si="23"/>
        <v>44729</v>
      </c>
    </row>
    <row r="329" spans="1:6" x14ac:dyDescent="0.25">
      <c r="A329">
        <f t="shared" ca="1" si="20"/>
        <v>10</v>
      </c>
      <c r="B329">
        <f t="shared" ca="1" si="21"/>
        <v>5</v>
      </c>
      <c r="C329">
        <v>2022</v>
      </c>
      <c r="D329" s="9" t="str">
        <f t="shared" ca="1" si="22"/>
        <v>10/5/2022</v>
      </c>
      <c r="E329">
        <v>0</v>
      </c>
      <c r="F329" s="9">
        <f t="shared" ca="1" si="23"/>
        <v>44691</v>
      </c>
    </row>
    <row r="330" spans="1:6" x14ac:dyDescent="0.25">
      <c r="A330">
        <f t="shared" ca="1" si="20"/>
        <v>22</v>
      </c>
      <c r="B330">
        <f t="shared" ca="1" si="21"/>
        <v>3</v>
      </c>
      <c r="C330">
        <v>2022</v>
      </c>
      <c r="D330" s="9" t="str">
        <f t="shared" ca="1" si="22"/>
        <v>22/3/2022</v>
      </c>
      <c r="E330">
        <v>0</v>
      </c>
      <c r="F330" s="9">
        <f t="shared" ca="1" si="23"/>
        <v>44642</v>
      </c>
    </row>
    <row r="331" spans="1:6" x14ac:dyDescent="0.25">
      <c r="A331">
        <f t="shared" ca="1" si="20"/>
        <v>24</v>
      </c>
      <c r="B331">
        <f t="shared" ca="1" si="21"/>
        <v>4</v>
      </c>
      <c r="C331">
        <v>2022</v>
      </c>
      <c r="D331" s="9" t="str">
        <f t="shared" ca="1" si="22"/>
        <v>24/4/2022</v>
      </c>
      <c r="E331">
        <v>0</v>
      </c>
      <c r="F331" s="9">
        <f t="shared" ca="1" si="23"/>
        <v>44675</v>
      </c>
    </row>
    <row r="332" spans="1:6" x14ac:dyDescent="0.25">
      <c r="A332">
        <f t="shared" ca="1" si="20"/>
        <v>24</v>
      </c>
      <c r="B332">
        <f t="shared" ca="1" si="21"/>
        <v>3</v>
      </c>
      <c r="C332">
        <v>2022</v>
      </c>
      <c r="D332" s="9" t="str">
        <f t="shared" ca="1" si="22"/>
        <v>24/3/2022</v>
      </c>
      <c r="E332">
        <v>0</v>
      </c>
      <c r="F332" s="9">
        <f t="shared" ca="1" si="23"/>
        <v>44644</v>
      </c>
    </row>
    <row r="333" spans="1:6" x14ac:dyDescent="0.25">
      <c r="A333">
        <f t="shared" ca="1" si="20"/>
        <v>14</v>
      </c>
      <c r="B333">
        <f t="shared" ca="1" si="21"/>
        <v>4</v>
      </c>
      <c r="C333">
        <v>2022</v>
      </c>
      <c r="D333" s="9" t="str">
        <f t="shared" ca="1" si="22"/>
        <v>14/4/2022</v>
      </c>
      <c r="E333">
        <v>0</v>
      </c>
      <c r="F333" s="9">
        <f t="shared" ca="1" si="23"/>
        <v>44665</v>
      </c>
    </row>
    <row r="334" spans="1:6" x14ac:dyDescent="0.25">
      <c r="A334">
        <f t="shared" ca="1" si="20"/>
        <v>28</v>
      </c>
      <c r="B334">
        <f t="shared" ca="1" si="21"/>
        <v>2</v>
      </c>
      <c r="C334">
        <v>2022</v>
      </c>
      <c r="D334" s="9" t="str">
        <f t="shared" ca="1" si="22"/>
        <v>28/2/2022</v>
      </c>
      <c r="E334">
        <v>0</v>
      </c>
      <c r="F334" s="9">
        <f t="shared" ca="1" si="23"/>
        <v>44620</v>
      </c>
    </row>
    <row r="335" spans="1:6" x14ac:dyDescent="0.25">
      <c r="A335">
        <f t="shared" ca="1" si="20"/>
        <v>23</v>
      </c>
      <c r="B335">
        <f t="shared" ca="1" si="21"/>
        <v>3</v>
      </c>
      <c r="C335">
        <v>2022</v>
      </c>
      <c r="D335" s="9" t="str">
        <f t="shared" ca="1" si="22"/>
        <v>23/3/2022</v>
      </c>
      <c r="E335">
        <v>0</v>
      </c>
      <c r="F335" s="9">
        <f t="shared" ca="1" si="23"/>
        <v>44643</v>
      </c>
    </row>
    <row r="336" spans="1:6" x14ac:dyDescent="0.25">
      <c r="A336">
        <f t="shared" ca="1" si="20"/>
        <v>16</v>
      </c>
      <c r="B336">
        <f t="shared" ca="1" si="21"/>
        <v>2</v>
      </c>
      <c r="C336">
        <v>2022</v>
      </c>
      <c r="D336" s="9" t="str">
        <f t="shared" ca="1" si="22"/>
        <v>16/2/2022</v>
      </c>
      <c r="E336">
        <v>0</v>
      </c>
      <c r="F336" s="9">
        <f t="shared" ca="1" si="23"/>
        <v>44608</v>
      </c>
    </row>
    <row r="337" spans="1:6" x14ac:dyDescent="0.25">
      <c r="A337">
        <f t="shared" ca="1" si="20"/>
        <v>24</v>
      </c>
      <c r="B337">
        <f t="shared" ca="1" si="21"/>
        <v>6</v>
      </c>
      <c r="C337">
        <v>2022</v>
      </c>
      <c r="D337" s="9" t="str">
        <f t="shared" ca="1" si="22"/>
        <v>24/6/2022</v>
      </c>
      <c r="E337">
        <v>0</v>
      </c>
      <c r="F337" s="9">
        <f t="shared" ca="1" si="23"/>
        <v>44736</v>
      </c>
    </row>
    <row r="338" spans="1:6" x14ac:dyDescent="0.25">
      <c r="A338">
        <f t="shared" ca="1" si="20"/>
        <v>10</v>
      </c>
      <c r="B338">
        <f t="shared" ca="1" si="21"/>
        <v>1</v>
      </c>
      <c r="C338">
        <v>2022</v>
      </c>
      <c r="D338" s="9" t="str">
        <f t="shared" ca="1" si="22"/>
        <v>10/1/2022</v>
      </c>
      <c r="E338">
        <v>0</v>
      </c>
      <c r="F338" s="9">
        <f t="shared" ca="1" si="23"/>
        <v>44571</v>
      </c>
    </row>
    <row r="339" spans="1:6" x14ac:dyDescent="0.25">
      <c r="A339">
        <f t="shared" ca="1" si="20"/>
        <v>3</v>
      </c>
      <c r="B339">
        <f t="shared" ca="1" si="21"/>
        <v>3</v>
      </c>
      <c r="C339">
        <v>2022</v>
      </c>
      <c r="D339" s="9" t="str">
        <f t="shared" ca="1" si="22"/>
        <v>3/3/2022</v>
      </c>
      <c r="E339">
        <v>0</v>
      </c>
      <c r="F339" s="9">
        <f t="shared" ca="1" si="23"/>
        <v>44623</v>
      </c>
    </row>
    <row r="340" spans="1:6" x14ac:dyDescent="0.25">
      <c r="A340">
        <f t="shared" ca="1" si="20"/>
        <v>12</v>
      </c>
      <c r="B340">
        <f t="shared" ca="1" si="21"/>
        <v>1</v>
      </c>
      <c r="C340">
        <v>2022</v>
      </c>
      <c r="D340" s="9" t="str">
        <f t="shared" ca="1" si="22"/>
        <v>12/1/2022</v>
      </c>
      <c r="E340">
        <v>0</v>
      </c>
      <c r="F340" s="9">
        <f t="shared" ca="1" si="23"/>
        <v>44573</v>
      </c>
    </row>
    <row r="341" spans="1:6" x14ac:dyDescent="0.25">
      <c r="A341">
        <f t="shared" ca="1" si="20"/>
        <v>9</v>
      </c>
      <c r="B341">
        <f t="shared" ca="1" si="21"/>
        <v>4</v>
      </c>
      <c r="C341">
        <v>2022</v>
      </c>
      <c r="D341" s="9" t="str">
        <f t="shared" ca="1" si="22"/>
        <v>9/4/2022</v>
      </c>
      <c r="E341">
        <v>0</v>
      </c>
      <c r="F341" s="9">
        <f t="shared" ca="1" si="23"/>
        <v>44660</v>
      </c>
    </row>
    <row r="342" spans="1:6" x14ac:dyDescent="0.25">
      <c r="A342">
        <f t="shared" ca="1" si="20"/>
        <v>7</v>
      </c>
      <c r="B342">
        <f t="shared" ca="1" si="21"/>
        <v>6</v>
      </c>
      <c r="C342">
        <v>2022</v>
      </c>
      <c r="D342" s="9" t="str">
        <f t="shared" ca="1" si="22"/>
        <v>7/6/2022</v>
      </c>
      <c r="E342">
        <v>0</v>
      </c>
      <c r="F342" s="9">
        <f t="shared" ca="1" si="23"/>
        <v>44719</v>
      </c>
    </row>
    <row r="343" spans="1:6" x14ac:dyDescent="0.25">
      <c r="A343">
        <f t="shared" ca="1" si="20"/>
        <v>1</v>
      </c>
      <c r="B343">
        <f t="shared" ca="1" si="21"/>
        <v>3</v>
      </c>
      <c r="C343">
        <v>2022</v>
      </c>
      <c r="D343" s="9" t="str">
        <f t="shared" ca="1" si="22"/>
        <v>1/3/2022</v>
      </c>
      <c r="E343">
        <v>0</v>
      </c>
      <c r="F343" s="9">
        <f t="shared" ca="1" si="23"/>
        <v>44621</v>
      </c>
    </row>
    <row r="344" spans="1:6" x14ac:dyDescent="0.25">
      <c r="A344">
        <f t="shared" ca="1" si="20"/>
        <v>16</v>
      </c>
      <c r="B344">
        <f t="shared" ca="1" si="21"/>
        <v>3</v>
      </c>
      <c r="C344">
        <v>2022</v>
      </c>
      <c r="D344" s="9" t="str">
        <f t="shared" ca="1" si="22"/>
        <v>16/3/2022</v>
      </c>
      <c r="E344">
        <v>0</v>
      </c>
      <c r="F344" s="9">
        <f t="shared" ca="1" si="23"/>
        <v>44636</v>
      </c>
    </row>
    <row r="345" spans="1:6" x14ac:dyDescent="0.25">
      <c r="A345">
        <f t="shared" ca="1" si="20"/>
        <v>1</v>
      </c>
      <c r="B345">
        <f t="shared" ca="1" si="21"/>
        <v>5</v>
      </c>
      <c r="C345">
        <v>2022</v>
      </c>
      <c r="D345" s="9" t="str">
        <f t="shared" ca="1" si="22"/>
        <v>1/5/2022</v>
      </c>
      <c r="E345">
        <v>0</v>
      </c>
      <c r="F345" s="9">
        <f t="shared" ca="1" si="23"/>
        <v>44682</v>
      </c>
    </row>
    <row r="346" spans="1:6" x14ac:dyDescent="0.25">
      <c r="A346">
        <f t="shared" ca="1" si="20"/>
        <v>22</v>
      </c>
      <c r="B346">
        <f t="shared" ca="1" si="21"/>
        <v>6</v>
      </c>
      <c r="C346">
        <v>2022</v>
      </c>
      <c r="D346" s="9" t="str">
        <f t="shared" ca="1" si="22"/>
        <v>22/6/2022</v>
      </c>
      <c r="E346">
        <v>0</v>
      </c>
      <c r="F346" s="9">
        <f t="shared" ca="1" si="23"/>
        <v>44734</v>
      </c>
    </row>
    <row r="347" spans="1:6" x14ac:dyDescent="0.25">
      <c r="A347">
        <f t="shared" ca="1" si="20"/>
        <v>19</v>
      </c>
      <c r="B347">
        <f t="shared" ca="1" si="21"/>
        <v>2</v>
      </c>
      <c r="C347">
        <v>2022</v>
      </c>
      <c r="D347" s="9" t="str">
        <f t="shared" ca="1" si="22"/>
        <v>19/2/2022</v>
      </c>
      <c r="E347">
        <v>0</v>
      </c>
      <c r="F347" s="9">
        <f t="shared" ca="1" si="23"/>
        <v>44611</v>
      </c>
    </row>
    <row r="348" spans="1:6" x14ac:dyDescent="0.25">
      <c r="A348">
        <f t="shared" ca="1" si="20"/>
        <v>15</v>
      </c>
      <c r="B348">
        <f t="shared" ca="1" si="21"/>
        <v>6</v>
      </c>
      <c r="C348">
        <v>2022</v>
      </c>
      <c r="D348" s="9" t="str">
        <f t="shared" ca="1" si="22"/>
        <v>15/6/2022</v>
      </c>
      <c r="E348">
        <v>0</v>
      </c>
      <c r="F348" s="9">
        <f t="shared" ca="1" si="23"/>
        <v>44727</v>
      </c>
    </row>
    <row r="349" spans="1:6" x14ac:dyDescent="0.25">
      <c r="A349">
        <f t="shared" ca="1" si="20"/>
        <v>14</v>
      </c>
      <c r="B349">
        <f t="shared" ca="1" si="21"/>
        <v>1</v>
      </c>
      <c r="C349">
        <v>2022</v>
      </c>
      <c r="D349" s="9" t="str">
        <f t="shared" ca="1" si="22"/>
        <v>14/1/2022</v>
      </c>
      <c r="E349">
        <v>0</v>
      </c>
      <c r="F349" s="9">
        <f t="shared" ca="1" si="23"/>
        <v>44575</v>
      </c>
    </row>
    <row r="350" spans="1:6" x14ac:dyDescent="0.25">
      <c r="A350">
        <f t="shared" ca="1" si="20"/>
        <v>1</v>
      </c>
      <c r="B350">
        <f t="shared" ca="1" si="21"/>
        <v>2</v>
      </c>
      <c r="C350">
        <v>2022</v>
      </c>
      <c r="D350" s="9" t="str">
        <f t="shared" ca="1" si="22"/>
        <v>1/2/2022</v>
      </c>
      <c r="E350">
        <v>0</v>
      </c>
      <c r="F350" s="9">
        <f t="shared" ca="1" si="23"/>
        <v>44593</v>
      </c>
    </row>
    <row r="351" spans="1:6" x14ac:dyDescent="0.25">
      <c r="A351">
        <f t="shared" ca="1" si="20"/>
        <v>22</v>
      </c>
      <c r="B351">
        <f t="shared" ca="1" si="21"/>
        <v>4</v>
      </c>
      <c r="C351">
        <v>2022</v>
      </c>
      <c r="D351" s="9" t="str">
        <f t="shared" ca="1" si="22"/>
        <v>22/4/2022</v>
      </c>
      <c r="E351">
        <v>0</v>
      </c>
      <c r="F351" s="9">
        <f t="shared" ca="1" si="23"/>
        <v>44673</v>
      </c>
    </row>
    <row r="352" spans="1:6" x14ac:dyDescent="0.25">
      <c r="A352">
        <f t="shared" ca="1" si="20"/>
        <v>8</v>
      </c>
      <c r="B352">
        <f t="shared" ca="1" si="21"/>
        <v>5</v>
      </c>
      <c r="C352">
        <v>2022</v>
      </c>
      <c r="D352" s="9" t="str">
        <f t="shared" ca="1" si="22"/>
        <v>8/5/2022</v>
      </c>
      <c r="E352">
        <v>0</v>
      </c>
      <c r="F352" s="9">
        <f t="shared" ca="1" si="23"/>
        <v>44689</v>
      </c>
    </row>
    <row r="353" spans="1:6" x14ac:dyDescent="0.25">
      <c r="A353">
        <f t="shared" ca="1" si="20"/>
        <v>24</v>
      </c>
      <c r="B353">
        <f t="shared" ca="1" si="21"/>
        <v>2</v>
      </c>
      <c r="C353">
        <v>2022</v>
      </c>
      <c r="D353" s="9" t="str">
        <f t="shared" ca="1" si="22"/>
        <v>24/2/2022</v>
      </c>
      <c r="E353">
        <v>0</v>
      </c>
      <c r="F353" s="9">
        <f t="shared" ca="1" si="23"/>
        <v>44616</v>
      </c>
    </row>
    <row r="354" spans="1:6" x14ac:dyDescent="0.25">
      <c r="A354">
        <f t="shared" ca="1" si="20"/>
        <v>13</v>
      </c>
      <c r="B354">
        <f t="shared" ca="1" si="21"/>
        <v>2</v>
      </c>
      <c r="C354">
        <v>2022</v>
      </c>
      <c r="D354" s="9" t="str">
        <f t="shared" ca="1" si="22"/>
        <v>13/2/2022</v>
      </c>
      <c r="E354">
        <v>0</v>
      </c>
      <c r="F354" s="9">
        <f t="shared" ca="1" si="23"/>
        <v>44605</v>
      </c>
    </row>
    <row r="355" spans="1:6" x14ac:dyDescent="0.25">
      <c r="A355">
        <f t="shared" ca="1" si="20"/>
        <v>17</v>
      </c>
      <c r="B355">
        <f t="shared" ca="1" si="21"/>
        <v>2</v>
      </c>
      <c r="C355">
        <v>2022</v>
      </c>
      <c r="D355" s="9" t="str">
        <f t="shared" ca="1" si="22"/>
        <v>17/2/2022</v>
      </c>
      <c r="E355">
        <v>0</v>
      </c>
      <c r="F355" s="9">
        <f t="shared" ca="1" si="23"/>
        <v>44609</v>
      </c>
    </row>
    <row r="356" spans="1:6" x14ac:dyDescent="0.25">
      <c r="A356">
        <f t="shared" ca="1" si="20"/>
        <v>9</v>
      </c>
      <c r="B356">
        <f t="shared" ca="1" si="21"/>
        <v>5</v>
      </c>
      <c r="C356">
        <v>2022</v>
      </c>
      <c r="D356" s="9" t="str">
        <f t="shared" ca="1" si="22"/>
        <v>9/5/2022</v>
      </c>
      <c r="E356">
        <v>0</v>
      </c>
      <c r="F356" s="9">
        <f t="shared" ca="1" si="23"/>
        <v>44690</v>
      </c>
    </row>
    <row r="357" spans="1:6" x14ac:dyDescent="0.25">
      <c r="A357">
        <f t="shared" ca="1" si="20"/>
        <v>22</v>
      </c>
      <c r="B357">
        <f t="shared" ca="1" si="21"/>
        <v>5</v>
      </c>
      <c r="C357">
        <v>2022</v>
      </c>
      <c r="D357" s="9" t="str">
        <f t="shared" ca="1" si="22"/>
        <v>22/5/2022</v>
      </c>
      <c r="E357">
        <v>0</v>
      </c>
      <c r="F357" s="9">
        <f t="shared" ca="1" si="23"/>
        <v>44703</v>
      </c>
    </row>
    <row r="358" spans="1:6" x14ac:dyDescent="0.25">
      <c r="A358">
        <f t="shared" ca="1" si="20"/>
        <v>14</v>
      </c>
      <c r="B358">
        <f t="shared" ca="1" si="21"/>
        <v>2</v>
      </c>
      <c r="C358">
        <v>2022</v>
      </c>
      <c r="D358" s="9" t="str">
        <f t="shared" ca="1" si="22"/>
        <v>14/2/2022</v>
      </c>
      <c r="E358">
        <v>0</v>
      </c>
      <c r="F358" s="9">
        <f t="shared" ca="1" si="23"/>
        <v>44606</v>
      </c>
    </row>
    <row r="359" spans="1:6" x14ac:dyDescent="0.25">
      <c r="A359">
        <f t="shared" ca="1" si="20"/>
        <v>10</v>
      </c>
      <c r="B359">
        <f t="shared" ca="1" si="21"/>
        <v>2</v>
      </c>
      <c r="C359">
        <v>2022</v>
      </c>
      <c r="D359" s="9" t="str">
        <f t="shared" ca="1" si="22"/>
        <v>10/2/2022</v>
      </c>
      <c r="E359">
        <v>0</v>
      </c>
      <c r="F359" s="9">
        <f t="shared" ca="1" si="23"/>
        <v>44602</v>
      </c>
    </row>
    <row r="360" spans="1:6" x14ac:dyDescent="0.25">
      <c r="A360">
        <f t="shared" ca="1" si="20"/>
        <v>27</v>
      </c>
      <c r="B360">
        <f t="shared" ca="1" si="21"/>
        <v>3</v>
      </c>
      <c r="C360">
        <v>2022</v>
      </c>
      <c r="D360" s="9" t="str">
        <f t="shared" ca="1" si="22"/>
        <v>27/3/2022</v>
      </c>
      <c r="E360">
        <v>0</v>
      </c>
      <c r="F360" s="9">
        <f t="shared" ca="1" si="23"/>
        <v>44647</v>
      </c>
    </row>
    <row r="361" spans="1:6" x14ac:dyDescent="0.25">
      <c r="A361">
        <f t="shared" ca="1" si="20"/>
        <v>8</v>
      </c>
      <c r="B361">
        <f t="shared" ca="1" si="21"/>
        <v>4</v>
      </c>
      <c r="C361">
        <v>2022</v>
      </c>
      <c r="D361" s="9" t="str">
        <f t="shared" ca="1" si="22"/>
        <v>8/4/2022</v>
      </c>
      <c r="E361">
        <v>0</v>
      </c>
      <c r="F361" s="9">
        <f t="shared" ca="1" si="23"/>
        <v>44659</v>
      </c>
    </row>
    <row r="362" spans="1:6" x14ac:dyDescent="0.25">
      <c r="A362">
        <f t="shared" ca="1" si="20"/>
        <v>1</v>
      </c>
      <c r="B362">
        <f t="shared" ca="1" si="21"/>
        <v>1</v>
      </c>
      <c r="C362">
        <v>2022</v>
      </c>
      <c r="D362" s="9" t="str">
        <f t="shared" ca="1" si="22"/>
        <v>1/1/2022</v>
      </c>
      <c r="E362">
        <v>0</v>
      </c>
      <c r="F362" s="9">
        <f t="shared" ca="1" si="23"/>
        <v>44562</v>
      </c>
    </row>
    <row r="363" spans="1:6" x14ac:dyDescent="0.25">
      <c r="A363">
        <f t="shared" ca="1" si="20"/>
        <v>25</v>
      </c>
      <c r="B363">
        <f t="shared" ca="1" si="21"/>
        <v>5</v>
      </c>
      <c r="C363">
        <v>2022</v>
      </c>
      <c r="D363" s="9" t="str">
        <f t="shared" ca="1" si="22"/>
        <v>25/5/2022</v>
      </c>
      <c r="E363">
        <v>0</v>
      </c>
      <c r="F363" s="9">
        <f t="shared" ca="1" si="23"/>
        <v>44706</v>
      </c>
    </row>
    <row r="364" spans="1:6" x14ac:dyDescent="0.25">
      <c r="A364">
        <f t="shared" ca="1" si="20"/>
        <v>10</v>
      </c>
      <c r="B364">
        <f t="shared" ca="1" si="21"/>
        <v>3</v>
      </c>
      <c r="C364">
        <v>2022</v>
      </c>
      <c r="D364" s="9" t="str">
        <f t="shared" ca="1" si="22"/>
        <v>10/3/2022</v>
      </c>
      <c r="E364">
        <v>0</v>
      </c>
      <c r="F364" s="9">
        <f t="shared" ca="1" si="23"/>
        <v>44630</v>
      </c>
    </row>
    <row r="365" spans="1:6" x14ac:dyDescent="0.25">
      <c r="A365">
        <f t="shared" ca="1" si="20"/>
        <v>7</v>
      </c>
      <c r="B365">
        <f t="shared" ca="1" si="21"/>
        <v>6</v>
      </c>
      <c r="C365">
        <v>2022</v>
      </c>
      <c r="D365" s="9" t="str">
        <f t="shared" ca="1" si="22"/>
        <v>7/6/2022</v>
      </c>
      <c r="E365">
        <v>0</v>
      </c>
      <c r="F365" s="9">
        <f t="shared" ca="1" si="23"/>
        <v>44719</v>
      </c>
    </row>
    <row r="366" spans="1:6" x14ac:dyDescent="0.25">
      <c r="A366">
        <f t="shared" ca="1" si="20"/>
        <v>20</v>
      </c>
      <c r="B366">
        <f t="shared" ca="1" si="21"/>
        <v>2</v>
      </c>
      <c r="C366">
        <v>2022</v>
      </c>
      <c r="D366" s="9" t="str">
        <f t="shared" ca="1" si="22"/>
        <v>20/2/2022</v>
      </c>
      <c r="E366">
        <v>0</v>
      </c>
      <c r="F366" s="9">
        <f t="shared" ca="1" si="23"/>
        <v>44612</v>
      </c>
    </row>
    <row r="367" spans="1:6" x14ac:dyDescent="0.25">
      <c r="A367">
        <f t="shared" ca="1" si="20"/>
        <v>13</v>
      </c>
      <c r="B367">
        <f t="shared" ca="1" si="21"/>
        <v>1</v>
      </c>
      <c r="C367">
        <v>2022</v>
      </c>
      <c r="D367" s="9" t="str">
        <f t="shared" ca="1" si="22"/>
        <v>13/1/2022</v>
      </c>
      <c r="E367">
        <v>0</v>
      </c>
      <c r="F367" s="9">
        <f t="shared" ca="1" si="23"/>
        <v>44574</v>
      </c>
    </row>
    <row r="368" spans="1:6" x14ac:dyDescent="0.25">
      <c r="A368">
        <f t="shared" ca="1" si="20"/>
        <v>15</v>
      </c>
      <c r="B368">
        <f t="shared" ca="1" si="21"/>
        <v>6</v>
      </c>
      <c r="C368">
        <v>2022</v>
      </c>
      <c r="D368" s="9" t="str">
        <f t="shared" ca="1" si="22"/>
        <v>15/6/2022</v>
      </c>
      <c r="E368">
        <v>0</v>
      </c>
      <c r="F368" s="9">
        <f t="shared" ca="1" si="23"/>
        <v>44727</v>
      </c>
    </row>
    <row r="369" spans="1:6" x14ac:dyDescent="0.25">
      <c r="A369">
        <f t="shared" ca="1" si="20"/>
        <v>10</v>
      </c>
      <c r="B369">
        <f t="shared" ca="1" si="21"/>
        <v>1</v>
      </c>
      <c r="C369">
        <v>2022</v>
      </c>
      <c r="D369" s="9" t="str">
        <f t="shared" ca="1" si="22"/>
        <v>10/1/2022</v>
      </c>
      <c r="E369">
        <v>0</v>
      </c>
      <c r="F369" s="9">
        <f t="shared" ca="1" si="23"/>
        <v>44571</v>
      </c>
    </row>
    <row r="370" spans="1:6" x14ac:dyDescent="0.25">
      <c r="A370">
        <f t="shared" ca="1" si="20"/>
        <v>3</v>
      </c>
      <c r="B370">
        <f t="shared" ca="1" si="21"/>
        <v>6</v>
      </c>
      <c r="C370">
        <v>2022</v>
      </c>
      <c r="D370" s="9" t="str">
        <f t="shared" ca="1" si="22"/>
        <v>3/6/2022</v>
      </c>
      <c r="E370">
        <v>0</v>
      </c>
      <c r="F370" s="9">
        <f t="shared" ca="1" si="23"/>
        <v>44715</v>
      </c>
    </row>
    <row r="371" spans="1:6" x14ac:dyDescent="0.25">
      <c r="A371">
        <f t="shared" ca="1" si="20"/>
        <v>1</v>
      </c>
      <c r="B371">
        <f t="shared" ca="1" si="21"/>
        <v>3</v>
      </c>
      <c r="C371">
        <v>2022</v>
      </c>
      <c r="D371" s="9" t="str">
        <f t="shared" ca="1" si="22"/>
        <v>1/3/2022</v>
      </c>
      <c r="E371">
        <v>0</v>
      </c>
      <c r="F371" s="9">
        <f t="shared" ca="1" si="23"/>
        <v>44621</v>
      </c>
    </row>
    <row r="372" spans="1:6" x14ac:dyDescent="0.25">
      <c r="A372">
        <f t="shared" ca="1" si="20"/>
        <v>26</v>
      </c>
      <c r="B372">
        <f t="shared" ca="1" si="21"/>
        <v>6</v>
      </c>
      <c r="C372">
        <v>2022</v>
      </c>
      <c r="D372" s="9" t="str">
        <f t="shared" ca="1" si="22"/>
        <v>26/6/2022</v>
      </c>
      <c r="E372">
        <v>0</v>
      </c>
      <c r="F372" s="9">
        <f t="shared" ca="1" si="23"/>
        <v>44738</v>
      </c>
    </row>
    <row r="373" spans="1:6" x14ac:dyDescent="0.25">
      <c r="A373">
        <f t="shared" ca="1" si="20"/>
        <v>17</v>
      </c>
      <c r="B373">
        <f t="shared" ca="1" si="21"/>
        <v>5</v>
      </c>
      <c r="C373">
        <v>2022</v>
      </c>
      <c r="D373" s="9" t="str">
        <f t="shared" ca="1" si="22"/>
        <v>17/5/2022</v>
      </c>
      <c r="E373">
        <v>0</v>
      </c>
      <c r="F373" s="9">
        <f t="shared" ca="1" si="23"/>
        <v>44698</v>
      </c>
    </row>
    <row r="374" spans="1:6" x14ac:dyDescent="0.25">
      <c r="A374">
        <f t="shared" ca="1" si="20"/>
        <v>23</v>
      </c>
      <c r="B374">
        <f t="shared" ca="1" si="21"/>
        <v>4</v>
      </c>
      <c r="C374">
        <v>2022</v>
      </c>
      <c r="D374" s="9" t="str">
        <f t="shared" ca="1" si="22"/>
        <v>23/4/2022</v>
      </c>
      <c r="E374">
        <v>0</v>
      </c>
      <c r="F374" s="9">
        <f t="shared" ca="1" si="23"/>
        <v>44674</v>
      </c>
    </row>
    <row r="375" spans="1:6" x14ac:dyDescent="0.25">
      <c r="A375">
        <f t="shared" ca="1" si="20"/>
        <v>14</v>
      </c>
      <c r="B375">
        <f t="shared" ca="1" si="21"/>
        <v>6</v>
      </c>
      <c r="C375">
        <v>2022</v>
      </c>
      <c r="D375" s="9" t="str">
        <f t="shared" ca="1" si="22"/>
        <v>14/6/2022</v>
      </c>
      <c r="E375">
        <v>0</v>
      </c>
      <c r="F375" s="9">
        <f t="shared" ca="1" si="23"/>
        <v>44726</v>
      </c>
    </row>
    <row r="376" spans="1:6" x14ac:dyDescent="0.25">
      <c r="A376">
        <f t="shared" ca="1" si="20"/>
        <v>22</v>
      </c>
      <c r="B376">
        <f t="shared" ca="1" si="21"/>
        <v>1</v>
      </c>
      <c r="C376">
        <v>2022</v>
      </c>
      <c r="D376" s="9" t="str">
        <f t="shared" ca="1" si="22"/>
        <v>22/1/2022</v>
      </c>
      <c r="E376">
        <v>0</v>
      </c>
      <c r="F376" s="9">
        <f t="shared" ca="1" si="23"/>
        <v>44583</v>
      </c>
    </row>
    <row r="377" spans="1:6" x14ac:dyDescent="0.25">
      <c r="A377">
        <f t="shared" ca="1" si="20"/>
        <v>18</v>
      </c>
      <c r="B377">
        <f t="shared" ca="1" si="21"/>
        <v>2</v>
      </c>
      <c r="C377">
        <v>2022</v>
      </c>
      <c r="D377" s="9" t="str">
        <f t="shared" ca="1" si="22"/>
        <v>18/2/2022</v>
      </c>
      <c r="E377">
        <v>0</v>
      </c>
      <c r="F377" s="9">
        <f t="shared" ca="1" si="23"/>
        <v>44610</v>
      </c>
    </row>
    <row r="378" spans="1:6" x14ac:dyDescent="0.25">
      <c r="A378">
        <f t="shared" ca="1" si="20"/>
        <v>1</v>
      </c>
      <c r="B378">
        <f t="shared" ca="1" si="21"/>
        <v>6</v>
      </c>
      <c r="C378">
        <v>2022</v>
      </c>
      <c r="D378" s="9" t="str">
        <f t="shared" ca="1" si="22"/>
        <v>1/6/2022</v>
      </c>
      <c r="E378">
        <v>0</v>
      </c>
      <c r="F378" s="9">
        <f t="shared" ca="1" si="23"/>
        <v>44713</v>
      </c>
    </row>
    <row r="379" spans="1:6" x14ac:dyDescent="0.25">
      <c r="A379">
        <f t="shared" ca="1" si="20"/>
        <v>6</v>
      </c>
      <c r="B379">
        <f t="shared" ca="1" si="21"/>
        <v>2</v>
      </c>
      <c r="C379">
        <v>2022</v>
      </c>
      <c r="D379" s="9" t="str">
        <f t="shared" ca="1" si="22"/>
        <v>6/2/2022</v>
      </c>
      <c r="E379">
        <v>0</v>
      </c>
      <c r="F379" s="9">
        <f t="shared" ca="1" si="23"/>
        <v>44598</v>
      </c>
    </row>
    <row r="380" spans="1:6" x14ac:dyDescent="0.25">
      <c r="A380">
        <f t="shared" ca="1" si="20"/>
        <v>7</v>
      </c>
      <c r="B380">
        <f t="shared" ca="1" si="21"/>
        <v>6</v>
      </c>
      <c r="C380">
        <v>2022</v>
      </c>
      <c r="D380" s="9" t="str">
        <f t="shared" ca="1" si="22"/>
        <v>7/6/2022</v>
      </c>
      <c r="E380">
        <v>0</v>
      </c>
      <c r="F380" s="9">
        <f t="shared" ca="1" si="23"/>
        <v>44719</v>
      </c>
    </row>
    <row r="381" spans="1:6" x14ac:dyDescent="0.25">
      <c r="A381">
        <f t="shared" ca="1" si="20"/>
        <v>2</v>
      </c>
      <c r="B381">
        <f t="shared" ca="1" si="21"/>
        <v>5</v>
      </c>
      <c r="C381">
        <v>2022</v>
      </c>
      <c r="D381" s="9" t="str">
        <f t="shared" ca="1" si="22"/>
        <v>2/5/2022</v>
      </c>
      <c r="E381">
        <v>0</v>
      </c>
      <c r="F381" s="9">
        <f t="shared" ca="1" si="23"/>
        <v>44683</v>
      </c>
    </row>
    <row r="382" spans="1:6" x14ac:dyDescent="0.25">
      <c r="A382">
        <f t="shared" ca="1" si="20"/>
        <v>21</v>
      </c>
      <c r="B382">
        <f t="shared" ca="1" si="21"/>
        <v>5</v>
      </c>
      <c r="C382">
        <v>2022</v>
      </c>
      <c r="D382" s="9" t="str">
        <f t="shared" ca="1" si="22"/>
        <v>21/5/2022</v>
      </c>
      <c r="E382">
        <v>0</v>
      </c>
      <c r="F382" s="9">
        <f t="shared" ca="1" si="23"/>
        <v>44702</v>
      </c>
    </row>
    <row r="383" spans="1:6" x14ac:dyDescent="0.25">
      <c r="A383">
        <f t="shared" ca="1" si="20"/>
        <v>21</v>
      </c>
      <c r="B383">
        <f t="shared" ca="1" si="21"/>
        <v>2</v>
      </c>
      <c r="C383">
        <v>2022</v>
      </c>
      <c r="D383" s="9" t="str">
        <f t="shared" ca="1" si="22"/>
        <v>21/2/2022</v>
      </c>
      <c r="E383">
        <v>0</v>
      </c>
      <c r="F383" s="9">
        <f t="shared" ca="1" si="23"/>
        <v>44613</v>
      </c>
    </row>
    <row r="384" spans="1:6" x14ac:dyDescent="0.25">
      <c r="A384">
        <f t="shared" ca="1" si="20"/>
        <v>28</v>
      </c>
      <c r="B384">
        <f t="shared" ca="1" si="21"/>
        <v>3</v>
      </c>
      <c r="C384">
        <v>2022</v>
      </c>
      <c r="D384" s="9" t="str">
        <f t="shared" ca="1" si="22"/>
        <v>28/3/2022</v>
      </c>
      <c r="E384">
        <v>0</v>
      </c>
      <c r="F384" s="9">
        <f t="shared" ca="1" si="23"/>
        <v>44648</v>
      </c>
    </row>
    <row r="385" spans="1:6" x14ac:dyDescent="0.25">
      <c r="A385">
        <f t="shared" ca="1" si="20"/>
        <v>1</v>
      </c>
      <c r="B385">
        <f t="shared" ca="1" si="21"/>
        <v>1</v>
      </c>
      <c r="C385">
        <v>2022</v>
      </c>
      <c r="D385" s="9" t="str">
        <f t="shared" ca="1" si="22"/>
        <v>1/1/2022</v>
      </c>
      <c r="E385">
        <v>0</v>
      </c>
      <c r="F385" s="9">
        <f t="shared" ca="1" si="23"/>
        <v>44562</v>
      </c>
    </row>
    <row r="386" spans="1:6" x14ac:dyDescent="0.25">
      <c r="A386">
        <f t="shared" ca="1" si="20"/>
        <v>18</v>
      </c>
      <c r="B386">
        <f t="shared" ca="1" si="21"/>
        <v>1</v>
      </c>
      <c r="C386">
        <v>2022</v>
      </c>
      <c r="D386" s="9" t="str">
        <f t="shared" ca="1" si="22"/>
        <v>18/1/2022</v>
      </c>
      <c r="E386">
        <v>0</v>
      </c>
      <c r="F386" s="9">
        <f t="shared" ca="1" si="23"/>
        <v>44579</v>
      </c>
    </row>
    <row r="387" spans="1:6" x14ac:dyDescent="0.25">
      <c r="A387">
        <f t="shared" ref="A387:A450" ca="1" si="24">RANDBETWEEN(1,28)</f>
        <v>12</v>
      </c>
      <c r="B387">
        <f t="shared" ref="B387:B450" ca="1" si="25">RANDBETWEEN(1,6)</f>
        <v>4</v>
      </c>
      <c r="C387">
        <v>2022</v>
      </c>
      <c r="D387" s="9" t="str">
        <f t="shared" ref="D387:D450" ca="1" si="26">_xlfn.CONCAT(A387,"/",B387,"/",C387)</f>
        <v>12/4/2022</v>
      </c>
      <c r="E387">
        <v>0</v>
      </c>
      <c r="F387" s="9">
        <f t="shared" ref="F387:F450" ca="1" si="27">D387+E387</f>
        <v>44663</v>
      </c>
    </row>
    <row r="388" spans="1:6" x14ac:dyDescent="0.25">
      <c r="A388">
        <f t="shared" ca="1" si="24"/>
        <v>5</v>
      </c>
      <c r="B388">
        <f t="shared" ca="1" si="25"/>
        <v>5</v>
      </c>
      <c r="C388">
        <v>2022</v>
      </c>
      <c r="D388" s="9" t="str">
        <f t="shared" ca="1" si="26"/>
        <v>5/5/2022</v>
      </c>
      <c r="E388">
        <v>0</v>
      </c>
      <c r="F388" s="9">
        <f t="shared" ca="1" si="27"/>
        <v>44686</v>
      </c>
    </row>
    <row r="389" spans="1:6" x14ac:dyDescent="0.25">
      <c r="A389">
        <f t="shared" ca="1" si="24"/>
        <v>17</v>
      </c>
      <c r="B389">
        <f t="shared" ca="1" si="25"/>
        <v>5</v>
      </c>
      <c r="C389">
        <v>2022</v>
      </c>
      <c r="D389" s="9" t="str">
        <f t="shared" ca="1" si="26"/>
        <v>17/5/2022</v>
      </c>
      <c r="E389">
        <v>0</v>
      </c>
      <c r="F389" s="9">
        <f t="shared" ca="1" si="27"/>
        <v>44698</v>
      </c>
    </row>
    <row r="390" spans="1:6" x14ac:dyDescent="0.25">
      <c r="A390">
        <f t="shared" ca="1" si="24"/>
        <v>26</v>
      </c>
      <c r="B390">
        <f t="shared" ca="1" si="25"/>
        <v>6</v>
      </c>
      <c r="C390">
        <v>2022</v>
      </c>
      <c r="D390" s="9" t="str">
        <f t="shared" ca="1" si="26"/>
        <v>26/6/2022</v>
      </c>
      <c r="E390">
        <v>0</v>
      </c>
      <c r="F390" s="9">
        <f t="shared" ca="1" si="27"/>
        <v>44738</v>
      </c>
    </row>
    <row r="391" spans="1:6" x14ac:dyDescent="0.25">
      <c r="A391">
        <f t="shared" ca="1" si="24"/>
        <v>19</v>
      </c>
      <c r="B391">
        <f t="shared" ca="1" si="25"/>
        <v>1</v>
      </c>
      <c r="C391">
        <v>2022</v>
      </c>
      <c r="D391" s="9" t="str">
        <f t="shared" ca="1" si="26"/>
        <v>19/1/2022</v>
      </c>
      <c r="E391">
        <v>0</v>
      </c>
      <c r="F391" s="9">
        <f t="shared" ca="1" si="27"/>
        <v>44580</v>
      </c>
    </row>
    <row r="392" spans="1:6" x14ac:dyDescent="0.25">
      <c r="A392">
        <f t="shared" ca="1" si="24"/>
        <v>15</v>
      </c>
      <c r="B392">
        <f t="shared" ca="1" si="25"/>
        <v>3</v>
      </c>
      <c r="C392">
        <v>2022</v>
      </c>
      <c r="D392" s="9" t="str">
        <f t="shared" ca="1" si="26"/>
        <v>15/3/2022</v>
      </c>
      <c r="E392">
        <v>0</v>
      </c>
      <c r="F392" s="9">
        <f t="shared" ca="1" si="27"/>
        <v>44635</v>
      </c>
    </row>
    <row r="393" spans="1:6" x14ac:dyDescent="0.25">
      <c r="A393">
        <f t="shared" ca="1" si="24"/>
        <v>5</v>
      </c>
      <c r="B393">
        <f t="shared" ca="1" si="25"/>
        <v>2</v>
      </c>
      <c r="C393">
        <v>2022</v>
      </c>
      <c r="D393" s="9" t="str">
        <f t="shared" ca="1" si="26"/>
        <v>5/2/2022</v>
      </c>
      <c r="E393">
        <v>0</v>
      </c>
      <c r="F393" s="9">
        <f t="shared" ca="1" si="27"/>
        <v>44597</v>
      </c>
    </row>
    <row r="394" spans="1:6" x14ac:dyDescent="0.25">
      <c r="A394">
        <f t="shared" ca="1" si="24"/>
        <v>28</v>
      </c>
      <c r="B394">
        <f t="shared" ca="1" si="25"/>
        <v>5</v>
      </c>
      <c r="C394">
        <v>2022</v>
      </c>
      <c r="D394" s="9" t="str">
        <f t="shared" ca="1" si="26"/>
        <v>28/5/2022</v>
      </c>
      <c r="E394">
        <v>0</v>
      </c>
      <c r="F394" s="9">
        <f t="shared" ca="1" si="27"/>
        <v>44709</v>
      </c>
    </row>
    <row r="395" spans="1:6" x14ac:dyDescent="0.25">
      <c r="A395">
        <f t="shared" ca="1" si="24"/>
        <v>20</v>
      </c>
      <c r="B395">
        <f t="shared" ca="1" si="25"/>
        <v>1</v>
      </c>
      <c r="C395">
        <v>2022</v>
      </c>
      <c r="D395" s="9" t="str">
        <f t="shared" ca="1" si="26"/>
        <v>20/1/2022</v>
      </c>
      <c r="E395">
        <v>0</v>
      </c>
      <c r="F395" s="9">
        <f t="shared" ca="1" si="27"/>
        <v>44581</v>
      </c>
    </row>
    <row r="396" spans="1:6" x14ac:dyDescent="0.25">
      <c r="A396">
        <f t="shared" ca="1" si="24"/>
        <v>27</v>
      </c>
      <c r="B396">
        <f t="shared" ca="1" si="25"/>
        <v>5</v>
      </c>
      <c r="C396">
        <v>2022</v>
      </c>
      <c r="D396" s="9" t="str">
        <f t="shared" ca="1" si="26"/>
        <v>27/5/2022</v>
      </c>
      <c r="E396">
        <v>0</v>
      </c>
      <c r="F396" s="9">
        <f t="shared" ca="1" si="27"/>
        <v>44708</v>
      </c>
    </row>
    <row r="397" spans="1:6" x14ac:dyDescent="0.25">
      <c r="A397">
        <f t="shared" ca="1" si="24"/>
        <v>27</v>
      </c>
      <c r="B397">
        <f t="shared" ca="1" si="25"/>
        <v>2</v>
      </c>
      <c r="C397">
        <v>2022</v>
      </c>
      <c r="D397" s="9" t="str">
        <f t="shared" ca="1" si="26"/>
        <v>27/2/2022</v>
      </c>
      <c r="E397">
        <v>0</v>
      </c>
      <c r="F397" s="9">
        <f t="shared" ca="1" si="27"/>
        <v>44619</v>
      </c>
    </row>
    <row r="398" spans="1:6" x14ac:dyDescent="0.25">
      <c r="A398">
        <f t="shared" ca="1" si="24"/>
        <v>10</v>
      </c>
      <c r="B398">
        <f t="shared" ca="1" si="25"/>
        <v>3</v>
      </c>
      <c r="C398">
        <v>2022</v>
      </c>
      <c r="D398" s="9" t="str">
        <f t="shared" ca="1" si="26"/>
        <v>10/3/2022</v>
      </c>
      <c r="E398">
        <v>0</v>
      </c>
      <c r="F398" s="9">
        <f t="shared" ca="1" si="27"/>
        <v>44630</v>
      </c>
    </row>
    <row r="399" spans="1:6" x14ac:dyDescent="0.25">
      <c r="A399">
        <f t="shared" ca="1" si="24"/>
        <v>19</v>
      </c>
      <c r="B399">
        <f t="shared" ca="1" si="25"/>
        <v>6</v>
      </c>
      <c r="C399">
        <v>2022</v>
      </c>
      <c r="D399" s="9" t="str">
        <f t="shared" ca="1" si="26"/>
        <v>19/6/2022</v>
      </c>
      <c r="E399">
        <v>0</v>
      </c>
      <c r="F399" s="9">
        <f t="shared" ca="1" si="27"/>
        <v>44731</v>
      </c>
    </row>
    <row r="400" spans="1:6" x14ac:dyDescent="0.25">
      <c r="A400">
        <f t="shared" ca="1" si="24"/>
        <v>25</v>
      </c>
      <c r="B400">
        <f t="shared" ca="1" si="25"/>
        <v>1</v>
      </c>
      <c r="C400">
        <v>2022</v>
      </c>
      <c r="D400" s="9" t="str">
        <f t="shared" ca="1" si="26"/>
        <v>25/1/2022</v>
      </c>
      <c r="E400">
        <v>0</v>
      </c>
      <c r="F400" s="9">
        <f t="shared" ca="1" si="27"/>
        <v>44586</v>
      </c>
    </row>
    <row r="401" spans="1:6" x14ac:dyDescent="0.25">
      <c r="A401">
        <f t="shared" ca="1" si="24"/>
        <v>9</v>
      </c>
      <c r="B401">
        <f t="shared" ca="1" si="25"/>
        <v>5</v>
      </c>
      <c r="C401">
        <v>2022</v>
      </c>
      <c r="D401" s="9" t="str">
        <f t="shared" ca="1" si="26"/>
        <v>9/5/2022</v>
      </c>
      <c r="E401">
        <v>0</v>
      </c>
      <c r="F401" s="9">
        <f t="shared" ca="1" si="27"/>
        <v>44690</v>
      </c>
    </row>
    <row r="402" spans="1:6" x14ac:dyDescent="0.25">
      <c r="A402">
        <f t="shared" ca="1" si="24"/>
        <v>20</v>
      </c>
      <c r="B402">
        <f t="shared" ca="1" si="25"/>
        <v>6</v>
      </c>
      <c r="C402">
        <v>2022</v>
      </c>
      <c r="D402" s="9" t="str">
        <f t="shared" ca="1" si="26"/>
        <v>20/6/2022</v>
      </c>
      <c r="E402">
        <v>0</v>
      </c>
      <c r="F402" s="9">
        <f t="shared" ca="1" si="27"/>
        <v>44732</v>
      </c>
    </row>
    <row r="403" spans="1:6" x14ac:dyDescent="0.25">
      <c r="A403">
        <f t="shared" ca="1" si="24"/>
        <v>9</v>
      </c>
      <c r="B403">
        <f t="shared" ca="1" si="25"/>
        <v>2</v>
      </c>
      <c r="C403">
        <v>2022</v>
      </c>
      <c r="D403" s="9" t="str">
        <f t="shared" ca="1" si="26"/>
        <v>9/2/2022</v>
      </c>
      <c r="E403">
        <v>0</v>
      </c>
      <c r="F403" s="9">
        <f t="shared" ca="1" si="27"/>
        <v>44601</v>
      </c>
    </row>
    <row r="404" spans="1:6" x14ac:dyDescent="0.25">
      <c r="A404">
        <f t="shared" ca="1" si="24"/>
        <v>23</v>
      </c>
      <c r="B404">
        <f t="shared" ca="1" si="25"/>
        <v>6</v>
      </c>
      <c r="C404">
        <v>2022</v>
      </c>
      <c r="D404" s="9" t="str">
        <f t="shared" ca="1" si="26"/>
        <v>23/6/2022</v>
      </c>
      <c r="E404">
        <v>0</v>
      </c>
      <c r="F404" s="9">
        <f t="shared" ca="1" si="27"/>
        <v>44735</v>
      </c>
    </row>
    <row r="405" spans="1:6" x14ac:dyDescent="0.25">
      <c r="A405">
        <f t="shared" ca="1" si="24"/>
        <v>16</v>
      </c>
      <c r="B405">
        <f t="shared" ca="1" si="25"/>
        <v>3</v>
      </c>
      <c r="C405">
        <v>2022</v>
      </c>
      <c r="D405" s="9" t="str">
        <f t="shared" ca="1" si="26"/>
        <v>16/3/2022</v>
      </c>
      <c r="E405">
        <v>0</v>
      </c>
      <c r="F405" s="9">
        <f t="shared" ca="1" si="27"/>
        <v>44636</v>
      </c>
    </row>
    <row r="406" spans="1:6" x14ac:dyDescent="0.25">
      <c r="A406">
        <f t="shared" ca="1" si="24"/>
        <v>21</v>
      </c>
      <c r="B406">
        <f t="shared" ca="1" si="25"/>
        <v>6</v>
      </c>
      <c r="C406">
        <v>2022</v>
      </c>
      <c r="D406" s="9" t="str">
        <f t="shared" ca="1" si="26"/>
        <v>21/6/2022</v>
      </c>
      <c r="E406">
        <v>0</v>
      </c>
      <c r="F406" s="9">
        <f t="shared" ca="1" si="27"/>
        <v>44733</v>
      </c>
    </row>
    <row r="407" spans="1:6" x14ac:dyDescent="0.25">
      <c r="A407">
        <f t="shared" ca="1" si="24"/>
        <v>19</v>
      </c>
      <c r="B407">
        <f t="shared" ca="1" si="25"/>
        <v>5</v>
      </c>
      <c r="C407">
        <v>2022</v>
      </c>
      <c r="D407" s="9" t="str">
        <f t="shared" ca="1" si="26"/>
        <v>19/5/2022</v>
      </c>
      <c r="E407">
        <v>0</v>
      </c>
      <c r="F407" s="9">
        <f t="shared" ca="1" si="27"/>
        <v>44700</v>
      </c>
    </row>
    <row r="408" spans="1:6" x14ac:dyDescent="0.25">
      <c r="A408">
        <f t="shared" ca="1" si="24"/>
        <v>16</v>
      </c>
      <c r="B408">
        <f t="shared" ca="1" si="25"/>
        <v>6</v>
      </c>
      <c r="C408">
        <v>2022</v>
      </c>
      <c r="D408" s="9" t="str">
        <f t="shared" ca="1" si="26"/>
        <v>16/6/2022</v>
      </c>
      <c r="E408">
        <v>0</v>
      </c>
      <c r="F408" s="9">
        <f t="shared" ca="1" si="27"/>
        <v>44728</v>
      </c>
    </row>
    <row r="409" spans="1:6" x14ac:dyDescent="0.25">
      <c r="A409">
        <f t="shared" ca="1" si="24"/>
        <v>18</v>
      </c>
      <c r="B409">
        <f t="shared" ca="1" si="25"/>
        <v>6</v>
      </c>
      <c r="C409">
        <v>2022</v>
      </c>
      <c r="D409" s="9" t="str">
        <f t="shared" ca="1" si="26"/>
        <v>18/6/2022</v>
      </c>
      <c r="E409">
        <v>0</v>
      </c>
      <c r="F409" s="9">
        <f t="shared" ca="1" si="27"/>
        <v>44730</v>
      </c>
    </row>
    <row r="410" spans="1:6" x14ac:dyDescent="0.25">
      <c r="A410">
        <f t="shared" ca="1" si="24"/>
        <v>13</v>
      </c>
      <c r="B410">
        <f t="shared" ca="1" si="25"/>
        <v>2</v>
      </c>
      <c r="C410">
        <v>2022</v>
      </c>
      <c r="D410" s="9" t="str">
        <f t="shared" ca="1" si="26"/>
        <v>13/2/2022</v>
      </c>
      <c r="E410">
        <v>0</v>
      </c>
      <c r="F410" s="9">
        <f t="shared" ca="1" si="27"/>
        <v>44605</v>
      </c>
    </row>
    <row r="411" spans="1:6" x14ac:dyDescent="0.25">
      <c r="A411">
        <f t="shared" ca="1" si="24"/>
        <v>20</v>
      </c>
      <c r="B411">
        <f t="shared" ca="1" si="25"/>
        <v>4</v>
      </c>
      <c r="C411">
        <v>2022</v>
      </c>
      <c r="D411" s="9" t="str">
        <f t="shared" ca="1" si="26"/>
        <v>20/4/2022</v>
      </c>
      <c r="E411">
        <v>0</v>
      </c>
      <c r="F411" s="9">
        <f t="shared" ca="1" si="27"/>
        <v>44671</v>
      </c>
    </row>
    <row r="412" spans="1:6" x14ac:dyDescent="0.25">
      <c r="A412">
        <f t="shared" ca="1" si="24"/>
        <v>20</v>
      </c>
      <c r="B412">
        <f t="shared" ca="1" si="25"/>
        <v>5</v>
      </c>
      <c r="C412">
        <v>2022</v>
      </c>
      <c r="D412" s="9" t="str">
        <f t="shared" ca="1" si="26"/>
        <v>20/5/2022</v>
      </c>
      <c r="E412">
        <v>0</v>
      </c>
      <c r="F412" s="9">
        <f t="shared" ca="1" si="27"/>
        <v>44701</v>
      </c>
    </row>
    <row r="413" spans="1:6" x14ac:dyDescent="0.25">
      <c r="A413">
        <f t="shared" ca="1" si="24"/>
        <v>20</v>
      </c>
      <c r="B413">
        <f t="shared" ca="1" si="25"/>
        <v>2</v>
      </c>
      <c r="C413">
        <v>2022</v>
      </c>
      <c r="D413" s="9" t="str">
        <f t="shared" ca="1" si="26"/>
        <v>20/2/2022</v>
      </c>
      <c r="E413">
        <v>0</v>
      </c>
      <c r="F413" s="9">
        <f t="shared" ca="1" si="27"/>
        <v>44612</v>
      </c>
    </row>
    <row r="414" spans="1:6" x14ac:dyDescent="0.25">
      <c r="A414">
        <f t="shared" ca="1" si="24"/>
        <v>9</v>
      </c>
      <c r="B414">
        <f t="shared" ca="1" si="25"/>
        <v>6</v>
      </c>
      <c r="C414">
        <v>2022</v>
      </c>
      <c r="D414" s="9" t="str">
        <f t="shared" ca="1" si="26"/>
        <v>9/6/2022</v>
      </c>
      <c r="E414">
        <v>0</v>
      </c>
      <c r="F414" s="9">
        <f t="shared" ca="1" si="27"/>
        <v>44721</v>
      </c>
    </row>
    <row r="415" spans="1:6" x14ac:dyDescent="0.25">
      <c r="A415">
        <f t="shared" ca="1" si="24"/>
        <v>13</v>
      </c>
      <c r="B415">
        <f t="shared" ca="1" si="25"/>
        <v>3</v>
      </c>
      <c r="C415">
        <v>2022</v>
      </c>
      <c r="D415" s="9" t="str">
        <f t="shared" ca="1" si="26"/>
        <v>13/3/2022</v>
      </c>
      <c r="E415">
        <v>0</v>
      </c>
      <c r="F415" s="9">
        <f t="shared" ca="1" si="27"/>
        <v>44633</v>
      </c>
    </row>
    <row r="416" spans="1:6" x14ac:dyDescent="0.25">
      <c r="A416">
        <f t="shared" ca="1" si="24"/>
        <v>25</v>
      </c>
      <c r="B416">
        <f t="shared" ca="1" si="25"/>
        <v>5</v>
      </c>
      <c r="C416">
        <v>2022</v>
      </c>
      <c r="D416" s="9" t="str">
        <f t="shared" ca="1" si="26"/>
        <v>25/5/2022</v>
      </c>
      <c r="E416">
        <v>0</v>
      </c>
      <c r="F416" s="9">
        <f t="shared" ca="1" si="27"/>
        <v>44706</v>
      </c>
    </row>
    <row r="417" spans="1:6" x14ac:dyDescent="0.25">
      <c r="A417">
        <f t="shared" ca="1" si="24"/>
        <v>4</v>
      </c>
      <c r="B417">
        <f t="shared" ca="1" si="25"/>
        <v>2</v>
      </c>
      <c r="C417">
        <v>2022</v>
      </c>
      <c r="D417" s="9" t="str">
        <f t="shared" ca="1" si="26"/>
        <v>4/2/2022</v>
      </c>
      <c r="E417">
        <v>0</v>
      </c>
      <c r="F417" s="9">
        <f t="shared" ca="1" si="27"/>
        <v>44596</v>
      </c>
    </row>
    <row r="418" spans="1:6" x14ac:dyDescent="0.25">
      <c r="A418">
        <f t="shared" ca="1" si="24"/>
        <v>6</v>
      </c>
      <c r="B418">
        <f t="shared" ca="1" si="25"/>
        <v>5</v>
      </c>
      <c r="C418">
        <v>2022</v>
      </c>
      <c r="D418" s="9" t="str">
        <f t="shared" ca="1" si="26"/>
        <v>6/5/2022</v>
      </c>
      <c r="E418">
        <v>0</v>
      </c>
      <c r="F418" s="9">
        <f t="shared" ca="1" si="27"/>
        <v>44687</v>
      </c>
    </row>
    <row r="419" spans="1:6" x14ac:dyDescent="0.25">
      <c r="A419">
        <f t="shared" ca="1" si="24"/>
        <v>26</v>
      </c>
      <c r="B419">
        <f t="shared" ca="1" si="25"/>
        <v>2</v>
      </c>
      <c r="C419">
        <v>2022</v>
      </c>
      <c r="D419" s="9" t="str">
        <f t="shared" ca="1" si="26"/>
        <v>26/2/2022</v>
      </c>
      <c r="E419">
        <v>0</v>
      </c>
      <c r="F419" s="9">
        <f t="shared" ca="1" si="27"/>
        <v>44618</v>
      </c>
    </row>
    <row r="420" spans="1:6" x14ac:dyDescent="0.25">
      <c r="A420">
        <f t="shared" ca="1" si="24"/>
        <v>23</v>
      </c>
      <c r="B420">
        <f t="shared" ca="1" si="25"/>
        <v>1</v>
      </c>
      <c r="C420">
        <v>2022</v>
      </c>
      <c r="D420" s="9" t="str">
        <f t="shared" ca="1" si="26"/>
        <v>23/1/2022</v>
      </c>
      <c r="E420">
        <v>0</v>
      </c>
      <c r="F420" s="9">
        <f t="shared" ca="1" si="27"/>
        <v>44584</v>
      </c>
    </row>
    <row r="421" spans="1:6" x14ac:dyDescent="0.25">
      <c r="A421">
        <f t="shared" ca="1" si="24"/>
        <v>6</v>
      </c>
      <c r="B421">
        <f t="shared" ca="1" si="25"/>
        <v>5</v>
      </c>
      <c r="C421">
        <v>2022</v>
      </c>
      <c r="D421" s="9" t="str">
        <f t="shared" ca="1" si="26"/>
        <v>6/5/2022</v>
      </c>
      <c r="E421">
        <v>0</v>
      </c>
      <c r="F421" s="9">
        <f t="shared" ca="1" si="27"/>
        <v>44687</v>
      </c>
    </row>
    <row r="422" spans="1:6" x14ac:dyDescent="0.25">
      <c r="A422">
        <f t="shared" ca="1" si="24"/>
        <v>27</v>
      </c>
      <c r="B422">
        <f t="shared" ca="1" si="25"/>
        <v>6</v>
      </c>
      <c r="C422">
        <v>2022</v>
      </c>
      <c r="D422" s="9" t="str">
        <f t="shared" ca="1" si="26"/>
        <v>27/6/2022</v>
      </c>
      <c r="E422">
        <v>0</v>
      </c>
      <c r="F422" s="9">
        <f t="shared" ca="1" si="27"/>
        <v>44739</v>
      </c>
    </row>
    <row r="423" spans="1:6" x14ac:dyDescent="0.25">
      <c r="A423">
        <f t="shared" ca="1" si="24"/>
        <v>20</v>
      </c>
      <c r="B423">
        <f t="shared" ca="1" si="25"/>
        <v>6</v>
      </c>
      <c r="C423">
        <v>2022</v>
      </c>
      <c r="D423" s="9" t="str">
        <f t="shared" ca="1" si="26"/>
        <v>20/6/2022</v>
      </c>
      <c r="E423">
        <v>0</v>
      </c>
      <c r="F423" s="9">
        <f t="shared" ca="1" si="27"/>
        <v>44732</v>
      </c>
    </row>
    <row r="424" spans="1:6" x14ac:dyDescent="0.25">
      <c r="A424">
        <f t="shared" ca="1" si="24"/>
        <v>23</v>
      </c>
      <c r="B424">
        <f t="shared" ca="1" si="25"/>
        <v>3</v>
      </c>
      <c r="C424">
        <v>2022</v>
      </c>
      <c r="D424" s="9" t="str">
        <f t="shared" ca="1" si="26"/>
        <v>23/3/2022</v>
      </c>
      <c r="E424">
        <v>0</v>
      </c>
      <c r="F424" s="9">
        <f t="shared" ca="1" si="27"/>
        <v>44643</v>
      </c>
    </row>
    <row r="425" spans="1:6" x14ac:dyDescent="0.25">
      <c r="A425">
        <f t="shared" ca="1" si="24"/>
        <v>6</v>
      </c>
      <c r="B425">
        <f t="shared" ca="1" si="25"/>
        <v>4</v>
      </c>
      <c r="C425">
        <v>2022</v>
      </c>
      <c r="D425" s="9" t="str">
        <f t="shared" ca="1" si="26"/>
        <v>6/4/2022</v>
      </c>
      <c r="E425">
        <v>0</v>
      </c>
      <c r="F425" s="9">
        <f t="shared" ca="1" si="27"/>
        <v>44657</v>
      </c>
    </row>
    <row r="426" spans="1:6" x14ac:dyDescent="0.25">
      <c r="A426">
        <f t="shared" ca="1" si="24"/>
        <v>10</v>
      </c>
      <c r="B426">
        <f t="shared" ca="1" si="25"/>
        <v>4</v>
      </c>
      <c r="C426">
        <v>2022</v>
      </c>
      <c r="D426" s="9" t="str">
        <f t="shared" ca="1" si="26"/>
        <v>10/4/2022</v>
      </c>
      <c r="E426">
        <v>0</v>
      </c>
      <c r="F426" s="9">
        <f t="shared" ca="1" si="27"/>
        <v>44661</v>
      </c>
    </row>
    <row r="427" spans="1:6" x14ac:dyDescent="0.25">
      <c r="A427">
        <f t="shared" ca="1" si="24"/>
        <v>11</v>
      </c>
      <c r="B427">
        <f t="shared" ca="1" si="25"/>
        <v>3</v>
      </c>
      <c r="C427">
        <v>2022</v>
      </c>
      <c r="D427" s="9" t="str">
        <f t="shared" ca="1" si="26"/>
        <v>11/3/2022</v>
      </c>
      <c r="E427">
        <v>0</v>
      </c>
      <c r="F427" s="9">
        <f t="shared" ca="1" si="27"/>
        <v>44631</v>
      </c>
    </row>
    <row r="428" spans="1:6" x14ac:dyDescent="0.25">
      <c r="A428">
        <f t="shared" ca="1" si="24"/>
        <v>8</v>
      </c>
      <c r="B428">
        <f t="shared" ca="1" si="25"/>
        <v>5</v>
      </c>
      <c r="C428">
        <v>2022</v>
      </c>
      <c r="D428" s="9" t="str">
        <f t="shared" ca="1" si="26"/>
        <v>8/5/2022</v>
      </c>
      <c r="E428">
        <v>0</v>
      </c>
      <c r="F428" s="9">
        <f t="shared" ca="1" si="27"/>
        <v>44689</v>
      </c>
    </row>
    <row r="429" spans="1:6" x14ac:dyDescent="0.25">
      <c r="A429">
        <f t="shared" ca="1" si="24"/>
        <v>22</v>
      </c>
      <c r="B429">
        <f t="shared" ca="1" si="25"/>
        <v>4</v>
      </c>
      <c r="C429">
        <v>2022</v>
      </c>
      <c r="D429" s="9" t="str">
        <f t="shared" ca="1" si="26"/>
        <v>22/4/2022</v>
      </c>
      <c r="E429">
        <v>0</v>
      </c>
      <c r="F429" s="9">
        <f t="shared" ca="1" si="27"/>
        <v>44673</v>
      </c>
    </row>
    <row r="430" spans="1:6" x14ac:dyDescent="0.25">
      <c r="A430">
        <f t="shared" ca="1" si="24"/>
        <v>14</v>
      </c>
      <c r="B430">
        <f t="shared" ca="1" si="25"/>
        <v>6</v>
      </c>
      <c r="C430">
        <v>2022</v>
      </c>
      <c r="D430" s="9" t="str">
        <f t="shared" ca="1" si="26"/>
        <v>14/6/2022</v>
      </c>
      <c r="E430">
        <v>0</v>
      </c>
      <c r="F430" s="9">
        <f t="shared" ca="1" si="27"/>
        <v>44726</v>
      </c>
    </row>
    <row r="431" spans="1:6" x14ac:dyDescent="0.25">
      <c r="A431">
        <f t="shared" ca="1" si="24"/>
        <v>6</v>
      </c>
      <c r="B431">
        <f t="shared" ca="1" si="25"/>
        <v>4</v>
      </c>
      <c r="C431">
        <v>2022</v>
      </c>
      <c r="D431" s="9" t="str">
        <f t="shared" ca="1" si="26"/>
        <v>6/4/2022</v>
      </c>
      <c r="E431">
        <v>0</v>
      </c>
      <c r="F431" s="9">
        <f t="shared" ca="1" si="27"/>
        <v>44657</v>
      </c>
    </row>
    <row r="432" spans="1:6" x14ac:dyDescent="0.25">
      <c r="A432">
        <f t="shared" ca="1" si="24"/>
        <v>10</v>
      </c>
      <c r="B432">
        <f t="shared" ca="1" si="25"/>
        <v>5</v>
      </c>
      <c r="C432">
        <v>2022</v>
      </c>
      <c r="D432" s="9" t="str">
        <f t="shared" ca="1" si="26"/>
        <v>10/5/2022</v>
      </c>
      <c r="E432">
        <v>0</v>
      </c>
      <c r="F432" s="9">
        <f t="shared" ca="1" si="27"/>
        <v>44691</v>
      </c>
    </row>
    <row r="433" spans="1:6" x14ac:dyDescent="0.25">
      <c r="A433">
        <f t="shared" ca="1" si="24"/>
        <v>4</v>
      </c>
      <c r="B433">
        <f t="shared" ca="1" si="25"/>
        <v>4</v>
      </c>
      <c r="C433">
        <v>2022</v>
      </c>
      <c r="D433" s="9" t="str">
        <f t="shared" ca="1" si="26"/>
        <v>4/4/2022</v>
      </c>
      <c r="E433">
        <v>0</v>
      </c>
      <c r="F433" s="9">
        <f t="shared" ca="1" si="27"/>
        <v>44655</v>
      </c>
    </row>
    <row r="434" spans="1:6" x14ac:dyDescent="0.25">
      <c r="A434">
        <f t="shared" ca="1" si="24"/>
        <v>20</v>
      </c>
      <c r="B434">
        <f t="shared" ca="1" si="25"/>
        <v>4</v>
      </c>
      <c r="C434">
        <v>2022</v>
      </c>
      <c r="D434" s="9" t="str">
        <f t="shared" ca="1" si="26"/>
        <v>20/4/2022</v>
      </c>
      <c r="E434">
        <v>0</v>
      </c>
      <c r="F434" s="9">
        <f t="shared" ca="1" si="27"/>
        <v>44671</v>
      </c>
    </row>
    <row r="435" spans="1:6" x14ac:dyDescent="0.25">
      <c r="A435">
        <f t="shared" ca="1" si="24"/>
        <v>26</v>
      </c>
      <c r="B435">
        <f t="shared" ca="1" si="25"/>
        <v>5</v>
      </c>
      <c r="C435">
        <v>2022</v>
      </c>
      <c r="D435" s="9" t="str">
        <f t="shared" ca="1" si="26"/>
        <v>26/5/2022</v>
      </c>
      <c r="E435">
        <v>0</v>
      </c>
      <c r="F435" s="9">
        <f t="shared" ca="1" si="27"/>
        <v>44707</v>
      </c>
    </row>
    <row r="436" spans="1:6" x14ac:dyDescent="0.25">
      <c r="A436">
        <f t="shared" ca="1" si="24"/>
        <v>27</v>
      </c>
      <c r="B436">
        <f t="shared" ca="1" si="25"/>
        <v>5</v>
      </c>
      <c r="C436">
        <v>2022</v>
      </c>
      <c r="D436" s="9" t="str">
        <f t="shared" ca="1" si="26"/>
        <v>27/5/2022</v>
      </c>
      <c r="E436">
        <v>0</v>
      </c>
      <c r="F436" s="9">
        <f t="shared" ca="1" si="27"/>
        <v>44708</v>
      </c>
    </row>
    <row r="437" spans="1:6" x14ac:dyDescent="0.25">
      <c r="A437">
        <f t="shared" ca="1" si="24"/>
        <v>19</v>
      </c>
      <c r="B437">
        <f t="shared" ca="1" si="25"/>
        <v>3</v>
      </c>
      <c r="C437">
        <v>2022</v>
      </c>
      <c r="D437" s="9" t="str">
        <f t="shared" ca="1" si="26"/>
        <v>19/3/2022</v>
      </c>
      <c r="E437">
        <v>0</v>
      </c>
      <c r="F437" s="9">
        <f t="shared" ca="1" si="27"/>
        <v>44639</v>
      </c>
    </row>
    <row r="438" spans="1:6" x14ac:dyDescent="0.25">
      <c r="A438">
        <f t="shared" ca="1" si="24"/>
        <v>27</v>
      </c>
      <c r="B438">
        <f t="shared" ca="1" si="25"/>
        <v>4</v>
      </c>
      <c r="C438">
        <v>2022</v>
      </c>
      <c r="D438" s="9" t="str">
        <f t="shared" ca="1" si="26"/>
        <v>27/4/2022</v>
      </c>
      <c r="E438">
        <v>0</v>
      </c>
      <c r="F438" s="9">
        <f t="shared" ca="1" si="27"/>
        <v>44678</v>
      </c>
    </row>
    <row r="439" spans="1:6" x14ac:dyDescent="0.25">
      <c r="A439">
        <f t="shared" ca="1" si="24"/>
        <v>15</v>
      </c>
      <c r="B439">
        <f t="shared" ca="1" si="25"/>
        <v>6</v>
      </c>
      <c r="C439">
        <v>2022</v>
      </c>
      <c r="D439" s="9" t="str">
        <f t="shared" ca="1" si="26"/>
        <v>15/6/2022</v>
      </c>
      <c r="E439">
        <v>0</v>
      </c>
      <c r="F439" s="9">
        <f t="shared" ca="1" si="27"/>
        <v>44727</v>
      </c>
    </row>
    <row r="440" spans="1:6" x14ac:dyDescent="0.25">
      <c r="A440">
        <f t="shared" ca="1" si="24"/>
        <v>4</v>
      </c>
      <c r="B440">
        <f t="shared" ca="1" si="25"/>
        <v>6</v>
      </c>
      <c r="C440">
        <v>2022</v>
      </c>
      <c r="D440" s="9" t="str">
        <f t="shared" ca="1" si="26"/>
        <v>4/6/2022</v>
      </c>
      <c r="E440">
        <v>0</v>
      </c>
      <c r="F440" s="9">
        <f t="shared" ca="1" si="27"/>
        <v>44716</v>
      </c>
    </row>
    <row r="441" spans="1:6" x14ac:dyDescent="0.25">
      <c r="A441">
        <f t="shared" ca="1" si="24"/>
        <v>25</v>
      </c>
      <c r="B441">
        <f t="shared" ca="1" si="25"/>
        <v>1</v>
      </c>
      <c r="C441">
        <v>2022</v>
      </c>
      <c r="D441" s="9" t="str">
        <f t="shared" ca="1" si="26"/>
        <v>25/1/2022</v>
      </c>
      <c r="E441">
        <v>0</v>
      </c>
      <c r="F441" s="9">
        <f t="shared" ca="1" si="27"/>
        <v>44586</v>
      </c>
    </row>
    <row r="442" spans="1:6" x14ac:dyDescent="0.25">
      <c r="A442">
        <f t="shared" ca="1" si="24"/>
        <v>16</v>
      </c>
      <c r="B442">
        <f t="shared" ca="1" si="25"/>
        <v>1</v>
      </c>
      <c r="C442">
        <v>2022</v>
      </c>
      <c r="D442" s="9" t="str">
        <f t="shared" ca="1" si="26"/>
        <v>16/1/2022</v>
      </c>
      <c r="E442">
        <v>0</v>
      </c>
      <c r="F442" s="9">
        <f t="shared" ca="1" si="27"/>
        <v>44577</v>
      </c>
    </row>
    <row r="443" spans="1:6" x14ac:dyDescent="0.25">
      <c r="A443">
        <f t="shared" ca="1" si="24"/>
        <v>27</v>
      </c>
      <c r="B443">
        <f t="shared" ca="1" si="25"/>
        <v>4</v>
      </c>
      <c r="C443">
        <v>2022</v>
      </c>
      <c r="D443" s="9" t="str">
        <f t="shared" ca="1" si="26"/>
        <v>27/4/2022</v>
      </c>
      <c r="E443">
        <v>0</v>
      </c>
      <c r="F443" s="9">
        <f t="shared" ca="1" si="27"/>
        <v>44678</v>
      </c>
    </row>
    <row r="444" spans="1:6" x14ac:dyDescent="0.25">
      <c r="A444">
        <f t="shared" ca="1" si="24"/>
        <v>1</v>
      </c>
      <c r="B444">
        <f t="shared" ca="1" si="25"/>
        <v>6</v>
      </c>
      <c r="C444">
        <v>2022</v>
      </c>
      <c r="D444" s="9" t="str">
        <f t="shared" ca="1" si="26"/>
        <v>1/6/2022</v>
      </c>
      <c r="E444">
        <v>0</v>
      </c>
      <c r="F444" s="9">
        <f t="shared" ca="1" si="27"/>
        <v>44713</v>
      </c>
    </row>
    <row r="445" spans="1:6" x14ac:dyDescent="0.25">
      <c r="A445">
        <f t="shared" ca="1" si="24"/>
        <v>15</v>
      </c>
      <c r="B445">
        <f t="shared" ca="1" si="25"/>
        <v>5</v>
      </c>
      <c r="C445">
        <v>2022</v>
      </c>
      <c r="D445" s="9" t="str">
        <f t="shared" ca="1" si="26"/>
        <v>15/5/2022</v>
      </c>
      <c r="E445">
        <v>0</v>
      </c>
      <c r="F445" s="9">
        <f t="shared" ca="1" si="27"/>
        <v>44696</v>
      </c>
    </row>
    <row r="446" spans="1:6" x14ac:dyDescent="0.25">
      <c r="A446">
        <f t="shared" ca="1" si="24"/>
        <v>25</v>
      </c>
      <c r="B446">
        <f t="shared" ca="1" si="25"/>
        <v>6</v>
      </c>
      <c r="C446">
        <v>2022</v>
      </c>
      <c r="D446" s="9" t="str">
        <f t="shared" ca="1" si="26"/>
        <v>25/6/2022</v>
      </c>
      <c r="E446">
        <v>0</v>
      </c>
      <c r="F446" s="9">
        <f t="shared" ca="1" si="27"/>
        <v>44737</v>
      </c>
    </row>
    <row r="447" spans="1:6" x14ac:dyDescent="0.25">
      <c r="A447">
        <f t="shared" ca="1" si="24"/>
        <v>9</v>
      </c>
      <c r="B447">
        <f t="shared" ca="1" si="25"/>
        <v>3</v>
      </c>
      <c r="C447">
        <v>2022</v>
      </c>
      <c r="D447" s="9" t="str">
        <f t="shared" ca="1" si="26"/>
        <v>9/3/2022</v>
      </c>
      <c r="E447">
        <v>0</v>
      </c>
      <c r="F447" s="9">
        <f t="shared" ca="1" si="27"/>
        <v>44629</v>
      </c>
    </row>
    <row r="448" spans="1:6" x14ac:dyDescent="0.25">
      <c r="A448">
        <f t="shared" ca="1" si="24"/>
        <v>19</v>
      </c>
      <c r="B448">
        <f t="shared" ca="1" si="25"/>
        <v>4</v>
      </c>
      <c r="C448">
        <v>2022</v>
      </c>
      <c r="D448" s="9" t="str">
        <f t="shared" ca="1" si="26"/>
        <v>19/4/2022</v>
      </c>
      <c r="E448">
        <v>0</v>
      </c>
      <c r="F448" s="9">
        <f t="shared" ca="1" si="27"/>
        <v>44670</v>
      </c>
    </row>
    <row r="449" spans="1:6" x14ac:dyDescent="0.25">
      <c r="A449">
        <f t="shared" ca="1" si="24"/>
        <v>2</v>
      </c>
      <c r="B449">
        <f t="shared" ca="1" si="25"/>
        <v>1</v>
      </c>
      <c r="C449">
        <v>2022</v>
      </c>
      <c r="D449" s="9" t="str">
        <f t="shared" ca="1" si="26"/>
        <v>2/1/2022</v>
      </c>
      <c r="E449">
        <v>0</v>
      </c>
      <c r="F449" s="9">
        <f t="shared" ca="1" si="27"/>
        <v>44563</v>
      </c>
    </row>
    <row r="450" spans="1:6" x14ac:dyDescent="0.25">
      <c r="A450">
        <f t="shared" ca="1" si="24"/>
        <v>6</v>
      </c>
      <c r="B450">
        <f t="shared" ca="1" si="25"/>
        <v>5</v>
      </c>
      <c r="C450">
        <v>2022</v>
      </c>
      <c r="D450" s="9" t="str">
        <f t="shared" ca="1" si="26"/>
        <v>6/5/2022</v>
      </c>
      <c r="E450">
        <v>0</v>
      </c>
      <c r="F450" s="9">
        <f t="shared" ca="1" si="27"/>
        <v>44687</v>
      </c>
    </row>
    <row r="451" spans="1:6" x14ac:dyDescent="0.25">
      <c r="A451">
        <f t="shared" ref="A451:A514" ca="1" si="28">RANDBETWEEN(1,28)</f>
        <v>1</v>
      </c>
      <c r="B451">
        <f t="shared" ref="B451:B514" ca="1" si="29">RANDBETWEEN(1,6)</f>
        <v>4</v>
      </c>
      <c r="C451">
        <v>2022</v>
      </c>
      <c r="D451" s="9" t="str">
        <f t="shared" ref="D451:D514" ca="1" si="30">_xlfn.CONCAT(A451,"/",B451,"/",C451)</f>
        <v>1/4/2022</v>
      </c>
      <c r="E451">
        <v>0</v>
      </c>
      <c r="F451" s="9">
        <f t="shared" ref="F451:F514" ca="1" si="31">D451+E451</f>
        <v>44652</v>
      </c>
    </row>
    <row r="452" spans="1:6" x14ac:dyDescent="0.25">
      <c r="A452">
        <f t="shared" ca="1" si="28"/>
        <v>13</v>
      </c>
      <c r="B452">
        <f t="shared" ca="1" si="29"/>
        <v>5</v>
      </c>
      <c r="C452">
        <v>2022</v>
      </c>
      <c r="D452" s="9" t="str">
        <f t="shared" ca="1" si="30"/>
        <v>13/5/2022</v>
      </c>
      <c r="E452">
        <v>0</v>
      </c>
      <c r="F452" s="9">
        <f t="shared" ca="1" si="31"/>
        <v>44694</v>
      </c>
    </row>
    <row r="453" spans="1:6" x14ac:dyDescent="0.25">
      <c r="A453">
        <f t="shared" ca="1" si="28"/>
        <v>20</v>
      </c>
      <c r="B453">
        <f t="shared" ca="1" si="29"/>
        <v>2</v>
      </c>
      <c r="C453">
        <v>2022</v>
      </c>
      <c r="D453" s="9" t="str">
        <f t="shared" ca="1" si="30"/>
        <v>20/2/2022</v>
      </c>
      <c r="E453">
        <v>0</v>
      </c>
      <c r="F453" s="9">
        <f t="shared" ca="1" si="31"/>
        <v>44612</v>
      </c>
    </row>
    <row r="454" spans="1:6" x14ac:dyDescent="0.25">
      <c r="A454">
        <f t="shared" ca="1" si="28"/>
        <v>10</v>
      </c>
      <c r="B454">
        <f t="shared" ca="1" si="29"/>
        <v>6</v>
      </c>
      <c r="C454">
        <v>2022</v>
      </c>
      <c r="D454" s="9" t="str">
        <f t="shared" ca="1" si="30"/>
        <v>10/6/2022</v>
      </c>
      <c r="E454">
        <v>0</v>
      </c>
      <c r="F454" s="9">
        <f t="shared" ca="1" si="31"/>
        <v>44722</v>
      </c>
    </row>
    <row r="455" spans="1:6" x14ac:dyDescent="0.25">
      <c r="A455">
        <f t="shared" ca="1" si="28"/>
        <v>13</v>
      </c>
      <c r="B455">
        <f t="shared" ca="1" si="29"/>
        <v>1</v>
      </c>
      <c r="C455">
        <v>2022</v>
      </c>
      <c r="D455" s="9" t="str">
        <f t="shared" ca="1" si="30"/>
        <v>13/1/2022</v>
      </c>
      <c r="E455">
        <v>0</v>
      </c>
      <c r="F455" s="9">
        <f t="shared" ca="1" si="31"/>
        <v>44574</v>
      </c>
    </row>
    <row r="456" spans="1:6" x14ac:dyDescent="0.25">
      <c r="A456">
        <f t="shared" ca="1" si="28"/>
        <v>12</v>
      </c>
      <c r="B456">
        <f t="shared" ca="1" si="29"/>
        <v>6</v>
      </c>
      <c r="C456">
        <v>2022</v>
      </c>
      <c r="D456" s="9" t="str">
        <f t="shared" ca="1" si="30"/>
        <v>12/6/2022</v>
      </c>
      <c r="E456">
        <v>0</v>
      </c>
      <c r="F456" s="9">
        <f t="shared" ca="1" si="31"/>
        <v>44724</v>
      </c>
    </row>
    <row r="457" spans="1:6" x14ac:dyDescent="0.25">
      <c r="A457">
        <f t="shared" ca="1" si="28"/>
        <v>21</v>
      </c>
      <c r="B457">
        <f t="shared" ca="1" si="29"/>
        <v>4</v>
      </c>
      <c r="C457">
        <v>2022</v>
      </c>
      <c r="D457" s="9" t="str">
        <f t="shared" ca="1" si="30"/>
        <v>21/4/2022</v>
      </c>
      <c r="E457">
        <v>0</v>
      </c>
      <c r="F457" s="9">
        <f t="shared" ca="1" si="31"/>
        <v>44672</v>
      </c>
    </row>
    <row r="458" spans="1:6" x14ac:dyDescent="0.25">
      <c r="A458">
        <f t="shared" ca="1" si="28"/>
        <v>20</v>
      </c>
      <c r="B458">
        <f t="shared" ca="1" si="29"/>
        <v>3</v>
      </c>
      <c r="C458">
        <v>2022</v>
      </c>
      <c r="D458" s="9" t="str">
        <f t="shared" ca="1" si="30"/>
        <v>20/3/2022</v>
      </c>
      <c r="E458">
        <v>0</v>
      </c>
      <c r="F458" s="9">
        <f t="shared" ca="1" si="31"/>
        <v>44640</v>
      </c>
    </row>
    <row r="459" spans="1:6" x14ac:dyDescent="0.25">
      <c r="A459">
        <f t="shared" ca="1" si="28"/>
        <v>28</v>
      </c>
      <c r="B459">
        <f t="shared" ca="1" si="29"/>
        <v>5</v>
      </c>
      <c r="C459">
        <v>2022</v>
      </c>
      <c r="D459" s="9" t="str">
        <f t="shared" ca="1" si="30"/>
        <v>28/5/2022</v>
      </c>
      <c r="E459">
        <v>0</v>
      </c>
      <c r="F459" s="9">
        <f t="shared" ca="1" si="31"/>
        <v>44709</v>
      </c>
    </row>
    <row r="460" spans="1:6" x14ac:dyDescent="0.25">
      <c r="A460">
        <f t="shared" ca="1" si="28"/>
        <v>9</v>
      </c>
      <c r="B460">
        <f t="shared" ca="1" si="29"/>
        <v>2</v>
      </c>
      <c r="C460">
        <v>2022</v>
      </c>
      <c r="D460" s="9" t="str">
        <f t="shared" ca="1" si="30"/>
        <v>9/2/2022</v>
      </c>
      <c r="E460">
        <v>0</v>
      </c>
      <c r="F460" s="9">
        <f t="shared" ca="1" si="31"/>
        <v>44601</v>
      </c>
    </row>
    <row r="461" spans="1:6" x14ac:dyDescent="0.25">
      <c r="A461">
        <f t="shared" ca="1" si="28"/>
        <v>26</v>
      </c>
      <c r="B461">
        <f t="shared" ca="1" si="29"/>
        <v>1</v>
      </c>
      <c r="C461">
        <v>2022</v>
      </c>
      <c r="D461" s="9" t="str">
        <f t="shared" ca="1" si="30"/>
        <v>26/1/2022</v>
      </c>
      <c r="E461">
        <v>0</v>
      </c>
      <c r="F461" s="9">
        <f t="shared" ca="1" si="31"/>
        <v>44587</v>
      </c>
    </row>
    <row r="462" spans="1:6" x14ac:dyDescent="0.25">
      <c r="A462">
        <f t="shared" ca="1" si="28"/>
        <v>21</v>
      </c>
      <c r="B462">
        <f t="shared" ca="1" si="29"/>
        <v>1</v>
      </c>
      <c r="C462">
        <v>2022</v>
      </c>
      <c r="D462" s="9" t="str">
        <f t="shared" ca="1" si="30"/>
        <v>21/1/2022</v>
      </c>
      <c r="E462">
        <v>0</v>
      </c>
      <c r="F462" s="9">
        <f t="shared" ca="1" si="31"/>
        <v>44582</v>
      </c>
    </row>
    <row r="463" spans="1:6" x14ac:dyDescent="0.25">
      <c r="A463">
        <f t="shared" ca="1" si="28"/>
        <v>17</v>
      </c>
      <c r="B463">
        <f t="shared" ca="1" si="29"/>
        <v>6</v>
      </c>
      <c r="C463">
        <v>2022</v>
      </c>
      <c r="D463" s="9" t="str">
        <f t="shared" ca="1" si="30"/>
        <v>17/6/2022</v>
      </c>
      <c r="E463">
        <v>0</v>
      </c>
      <c r="F463" s="9">
        <f t="shared" ca="1" si="31"/>
        <v>44729</v>
      </c>
    </row>
    <row r="464" spans="1:6" x14ac:dyDescent="0.25">
      <c r="A464">
        <f t="shared" ca="1" si="28"/>
        <v>23</v>
      </c>
      <c r="B464">
        <f t="shared" ca="1" si="29"/>
        <v>4</v>
      </c>
      <c r="C464">
        <v>2022</v>
      </c>
      <c r="D464" s="9" t="str">
        <f t="shared" ca="1" si="30"/>
        <v>23/4/2022</v>
      </c>
      <c r="E464">
        <v>0</v>
      </c>
      <c r="F464" s="9">
        <f t="shared" ca="1" si="31"/>
        <v>44674</v>
      </c>
    </row>
    <row r="465" spans="1:6" x14ac:dyDescent="0.25">
      <c r="A465">
        <f t="shared" ca="1" si="28"/>
        <v>8</v>
      </c>
      <c r="B465">
        <f t="shared" ca="1" si="29"/>
        <v>6</v>
      </c>
      <c r="C465">
        <v>2022</v>
      </c>
      <c r="D465" s="9" t="str">
        <f t="shared" ca="1" si="30"/>
        <v>8/6/2022</v>
      </c>
      <c r="E465">
        <v>0</v>
      </c>
      <c r="F465" s="9">
        <f t="shared" ca="1" si="31"/>
        <v>44720</v>
      </c>
    </row>
    <row r="466" spans="1:6" x14ac:dyDescent="0.25">
      <c r="A466">
        <f t="shared" ca="1" si="28"/>
        <v>3</v>
      </c>
      <c r="B466">
        <f t="shared" ca="1" si="29"/>
        <v>1</v>
      </c>
      <c r="C466">
        <v>2022</v>
      </c>
      <c r="D466" s="9" t="str">
        <f t="shared" ca="1" si="30"/>
        <v>3/1/2022</v>
      </c>
      <c r="E466">
        <v>0</v>
      </c>
      <c r="F466" s="9">
        <f t="shared" ca="1" si="31"/>
        <v>44564</v>
      </c>
    </row>
    <row r="467" spans="1:6" x14ac:dyDescent="0.25">
      <c r="A467">
        <f t="shared" ca="1" si="28"/>
        <v>19</v>
      </c>
      <c r="B467">
        <f t="shared" ca="1" si="29"/>
        <v>5</v>
      </c>
      <c r="C467">
        <v>2022</v>
      </c>
      <c r="D467" s="9" t="str">
        <f t="shared" ca="1" si="30"/>
        <v>19/5/2022</v>
      </c>
      <c r="E467">
        <v>0</v>
      </c>
      <c r="F467" s="9">
        <f t="shared" ca="1" si="31"/>
        <v>44700</v>
      </c>
    </row>
    <row r="468" spans="1:6" x14ac:dyDescent="0.25">
      <c r="A468">
        <f t="shared" ca="1" si="28"/>
        <v>5</v>
      </c>
      <c r="B468">
        <f t="shared" ca="1" si="29"/>
        <v>1</v>
      </c>
      <c r="C468">
        <v>2022</v>
      </c>
      <c r="D468" s="9" t="str">
        <f t="shared" ca="1" si="30"/>
        <v>5/1/2022</v>
      </c>
      <c r="E468">
        <v>0</v>
      </c>
      <c r="F468" s="9">
        <f t="shared" ca="1" si="31"/>
        <v>44566</v>
      </c>
    </row>
    <row r="469" spans="1:6" x14ac:dyDescent="0.25">
      <c r="A469">
        <f t="shared" ca="1" si="28"/>
        <v>2</v>
      </c>
      <c r="B469">
        <f t="shared" ca="1" si="29"/>
        <v>2</v>
      </c>
      <c r="C469">
        <v>2022</v>
      </c>
      <c r="D469" s="9" t="str">
        <f t="shared" ca="1" si="30"/>
        <v>2/2/2022</v>
      </c>
      <c r="E469">
        <v>0</v>
      </c>
      <c r="F469" s="9">
        <f t="shared" ca="1" si="31"/>
        <v>44594</v>
      </c>
    </row>
    <row r="470" spans="1:6" x14ac:dyDescent="0.25">
      <c r="A470">
        <f t="shared" ca="1" si="28"/>
        <v>21</v>
      </c>
      <c r="B470">
        <f t="shared" ca="1" si="29"/>
        <v>2</v>
      </c>
      <c r="C470">
        <v>2022</v>
      </c>
      <c r="D470" s="9" t="str">
        <f t="shared" ca="1" si="30"/>
        <v>21/2/2022</v>
      </c>
      <c r="E470">
        <v>0</v>
      </c>
      <c r="F470" s="9">
        <f t="shared" ca="1" si="31"/>
        <v>44613</v>
      </c>
    </row>
    <row r="471" spans="1:6" x14ac:dyDescent="0.25">
      <c r="A471">
        <f t="shared" ca="1" si="28"/>
        <v>3</v>
      </c>
      <c r="B471">
        <f t="shared" ca="1" si="29"/>
        <v>5</v>
      </c>
      <c r="C471">
        <v>2022</v>
      </c>
      <c r="D471" s="9" t="str">
        <f t="shared" ca="1" si="30"/>
        <v>3/5/2022</v>
      </c>
      <c r="E471">
        <v>0</v>
      </c>
      <c r="F471" s="9">
        <f t="shared" ca="1" si="31"/>
        <v>44684</v>
      </c>
    </row>
    <row r="472" spans="1:6" x14ac:dyDescent="0.25">
      <c r="A472">
        <f t="shared" ca="1" si="28"/>
        <v>5</v>
      </c>
      <c r="B472">
        <f t="shared" ca="1" si="29"/>
        <v>2</v>
      </c>
      <c r="C472">
        <v>2022</v>
      </c>
      <c r="D472" s="9" t="str">
        <f t="shared" ca="1" si="30"/>
        <v>5/2/2022</v>
      </c>
      <c r="E472">
        <v>0</v>
      </c>
      <c r="F472" s="9">
        <f t="shared" ca="1" si="31"/>
        <v>44597</v>
      </c>
    </row>
    <row r="473" spans="1:6" x14ac:dyDescent="0.25">
      <c r="A473">
        <f t="shared" ca="1" si="28"/>
        <v>24</v>
      </c>
      <c r="B473">
        <f t="shared" ca="1" si="29"/>
        <v>1</v>
      </c>
      <c r="C473">
        <v>2022</v>
      </c>
      <c r="D473" s="9" t="str">
        <f t="shared" ca="1" si="30"/>
        <v>24/1/2022</v>
      </c>
      <c r="E473">
        <v>0</v>
      </c>
      <c r="F473" s="9">
        <f t="shared" ca="1" si="31"/>
        <v>44585</v>
      </c>
    </row>
    <row r="474" spans="1:6" x14ac:dyDescent="0.25">
      <c r="A474">
        <f t="shared" ca="1" si="28"/>
        <v>5</v>
      </c>
      <c r="B474">
        <f t="shared" ca="1" si="29"/>
        <v>3</v>
      </c>
      <c r="C474">
        <v>2022</v>
      </c>
      <c r="D474" s="9" t="str">
        <f t="shared" ca="1" si="30"/>
        <v>5/3/2022</v>
      </c>
      <c r="E474">
        <v>0</v>
      </c>
      <c r="F474" s="9">
        <f t="shared" ca="1" si="31"/>
        <v>44625</v>
      </c>
    </row>
    <row r="475" spans="1:6" x14ac:dyDescent="0.25">
      <c r="A475">
        <f t="shared" ca="1" si="28"/>
        <v>2</v>
      </c>
      <c r="B475">
        <f t="shared" ca="1" si="29"/>
        <v>5</v>
      </c>
      <c r="C475">
        <v>2022</v>
      </c>
      <c r="D475" s="9" t="str">
        <f t="shared" ca="1" si="30"/>
        <v>2/5/2022</v>
      </c>
      <c r="E475">
        <v>0</v>
      </c>
      <c r="F475" s="9">
        <f t="shared" ca="1" si="31"/>
        <v>44683</v>
      </c>
    </row>
    <row r="476" spans="1:6" x14ac:dyDescent="0.25">
      <c r="A476">
        <f t="shared" ca="1" si="28"/>
        <v>27</v>
      </c>
      <c r="B476">
        <f t="shared" ca="1" si="29"/>
        <v>3</v>
      </c>
      <c r="C476">
        <v>2022</v>
      </c>
      <c r="D476" s="9" t="str">
        <f t="shared" ca="1" si="30"/>
        <v>27/3/2022</v>
      </c>
      <c r="E476">
        <v>0</v>
      </c>
      <c r="F476" s="9">
        <f t="shared" ca="1" si="31"/>
        <v>44647</v>
      </c>
    </row>
    <row r="477" spans="1:6" x14ac:dyDescent="0.25">
      <c r="A477">
        <f t="shared" ca="1" si="28"/>
        <v>25</v>
      </c>
      <c r="B477">
        <f t="shared" ca="1" si="29"/>
        <v>5</v>
      </c>
      <c r="C477">
        <v>2022</v>
      </c>
      <c r="D477" s="9" t="str">
        <f t="shared" ca="1" si="30"/>
        <v>25/5/2022</v>
      </c>
      <c r="E477">
        <v>0</v>
      </c>
      <c r="F477" s="9">
        <f t="shared" ca="1" si="31"/>
        <v>44706</v>
      </c>
    </row>
    <row r="478" spans="1:6" x14ac:dyDescent="0.25">
      <c r="A478">
        <f t="shared" ca="1" si="28"/>
        <v>14</v>
      </c>
      <c r="B478">
        <f t="shared" ca="1" si="29"/>
        <v>1</v>
      </c>
      <c r="C478">
        <v>2022</v>
      </c>
      <c r="D478" s="9" t="str">
        <f t="shared" ca="1" si="30"/>
        <v>14/1/2022</v>
      </c>
      <c r="E478">
        <v>0</v>
      </c>
      <c r="F478" s="9">
        <f t="shared" ca="1" si="31"/>
        <v>44575</v>
      </c>
    </row>
    <row r="479" spans="1:6" x14ac:dyDescent="0.25">
      <c r="A479">
        <f t="shared" ca="1" si="28"/>
        <v>20</v>
      </c>
      <c r="B479">
        <f t="shared" ca="1" si="29"/>
        <v>5</v>
      </c>
      <c r="C479">
        <v>2022</v>
      </c>
      <c r="D479" s="9" t="str">
        <f t="shared" ca="1" si="30"/>
        <v>20/5/2022</v>
      </c>
      <c r="E479">
        <v>0</v>
      </c>
      <c r="F479" s="9">
        <f t="shared" ca="1" si="31"/>
        <v>44701</v>
      </c>
    </row>
    <row r="480" spans="1:6" x14ac:dyDescent="0.25">
      <c r="A480">
        <f t="shared" ca="1" si="28"/>
        <v>6</v>
      </c>
      <c r="B480">
        <f t="shared" ca="1" si="29"/>
        <v>6</v>
      </c>
      <c r="C480">
        <v>2022</v>
      </c>
      <c r="D480" s="9" t="str">
        <f t="shared" ca="1" si="30"/>
        <v>6/6/2022</v>
      </c>
      <c r="E480">
        <v>0</v>
      </c>
      <c r="F480" s="9">
        <f t="shared" ca="1" si="31"/>
        <v>44718</v>
      </c>
    </row>
    <row r="481" spans="1:6" x14ac:dyDescent="0.25">
      <c r="A481">
        <f t="shared" ca="1" si="28"/>
        <v>12</v>
      </c>
      <c r="B481">
        <f t="shared" ca="1" si="29"/>
        <v>4</v>
      </c>
      <c r="C481">
        <v>2022</v>
      </c>
      <c r="D481" s="9" t="str">
        <f t="shared" ca="1" si="30"/>
        <v>12/4/2022</v>
      </c>
      <c r="E481">
        <v>0</v>
      </c>
      <c r="F481" s="9">
        <f t="shared" ca="1" si="31"/>
        <v>44663</v>
      </c>
    </row>
    <row r="482" spans="1:6" x14ac:dyDescent="0.25">
      <c r="A482">
        <f t="shared" ca="1" si="28"/>
        <v>5</v>
      </c>
      <c r="B482">
        <f t="shared" ca="1" si="29"/>
        <v>6</v>
      </c>
      <c r="C482">
        <v>2022</v>
      </c>
      <c r="D482" s="9" t="str">
        <f t="shared" ca="1" si="30"/>
        <v>5/6/2022</v>
      </c>
      <c r="E482">
        <v>0</v>
      </c>
      <c r="F482" s="9">
        <f t="shared" ca="1" si="31"/>
        <v>44717</v>
      </c>
    </row>
    <row r="483" spans="1:6" x14ac:dyDescent="0.25">
      <c r="A483">
        <f t="shared" ca="1" si="28"/>
        <v>3</v>
      </c>
      <c r="B483">
        <f t="shared" ca="1" si="29"/>
        <v>2</v>
      </c>
      <c r="C483">
        <v>2022</v>
      </c>
      <c r="D483" s="9" t="str">
        <f t="shared" ca="1" si="30"/>
        <v>3/2/2022</v>
      </c>
      <c r="E483">
        <v>0</v>
      </c>
      <c r="F483" s="9">
        <f t="shared" ca="1" si="31"/>
        <v>44595</v>
      </c>
    </row>
    <row r="484" spans="1:6" x14ac:dyDescent="0.25">
      <c r="A484">
        <f t="shared" ca="1" si="28"/>
        <v>3</v>
      </c>
      <c r="B484">
        <f t="shared" ca="1" si="29"/>
        <v>4</v>
      </c>
      <c r="C484">
        <v>2022</v>
      </c>
      <c r="D484" s="9" t="str">
        <f t="shared" ca="1" si="30"/>
        <v>3/4/2022</v>
      </c>
      <c r="E484">
        <v>0</v>
      </c>
      <c r="F484" s="9">
        <f t="shared" ca="1" si="31"/>
        <v>44654</v>
      </c>
    </row>
    <row r="485" spans="1:6" x14ac:dyDescent="0.25">
      <c r="A485">
        <f t="shared" ca="1" si="28"/>
        <v>21</v>
      </c>
      <c r="B485">
        <f t="shared" ca="1" si="29"/>
        <v>1</v>
      </c>
      <c r="C485">
        <v>2022</v>
      </c>
      <c r="D485" s="9" t="str">
        <f t="shared" ca="1" si="30"/>
        <v>21/1/2022</v>
      </c>
      <c r="E485">
        <v>0</v>
      </c>
      <c r="F485" s="9">
        <f t="shared" ca="1" si="31"/>
        <v>44582</v>
      </c>
    </row>
    <row r="486" spans="1:6" x14ac:dyDescent="0.25">
      <c r="A486">
        <f t="shared" ca="1" si="28"/>
        <v>4</v>
      </c>
      <c r="B486">
        <f t="shared" ca="1" si="29"/>
        <v>2</v>
      </c>
      <c r="C486">
        <v>2022</v>
      </c>
      <c r="D486" s="9" t="str">
        <f t="shared" ca="1" si="30"/>
        <v>4/2/2022</v>
      </c>
      <c r="E486">
        <v>0</v>
      </c>
      <c r="F486" s="9">
        <f t="shared" ca="1" si="31"/>
        <v>44596</v>
      </c>
    </row>
    <row r="487" spans="1:6" x14ac:dyDescent="0.25">
      <c r="A487">
        <f t="shared" ca="1" si="28"/>
        <v>7</v>
      </c>
      <c r="B487">
        <f t="shared" ca="1" si="29"/>
        <v>3</v>
      </c>
      <c r="C487">
        <v>2022</v>
      </c>
      <c r="D487" s="9" t="str">
        <f t="shared" ca="1" si="30"/>
        <v>7/3/2022</v>
      </c>
      <c r="E487">
        <v>0</v>
      </c>
      <c r="F487" s="9">
        <f t="shared" ca="1" si="31"/>
        <v>44627</v>
      </c>
    </row>
    <row r="488" spans="1:6" x14ac:dyDescent="0.25">
      <c r="A488">
        <f t="shared" ca="1" si="28"/>
        <v>2</v>
      </c>
      <c r="B488">
        <f t="shared" ca="1" si="29"/>
        <v>2</v>
      </c>
      <c r="C488">
        <v>2022</v>
      </c>
      <c r="D488" s="9" t="str">
        <f t="shared" ca="1" si="30"/>
        <v>2/2/2022</v>
      </c>
      <c r="E488">
        <v>0</v>
      </c>
      <c r="F488" s="9">
        <f t="shared" ca="1" si="31"/>
        <v>44594</v>
      </c>
    </row>
    <row r="489" spans="1:6" x14ac:dyDescent="0.25">
      <c r="A489">
        <f t="shared" ca="1" si="28"/>
        <v>3</v>
      </c>
      <c r="B489">
        <f t="shared" ca="1" si="29"/>
        <v>2</v>
      </c>
      <c r="C489">
        <v>2022</v>
      </c>
      <c r="D489" s="9" t="str">
        <f t="shared" ca="1" si="30"/>
        <v>3/2/2022</v>
      </c>
      <c r="E489">
        <v>0</v>
      </c>
      <c r="F489" s="9">
        <f t="shared" ca="1" si="31"/>
        <v>44595</v>
      </c>
    </row>
    <row r="490" spans="1:6" x14ac:dyDescent="0.25">
      <c r="A490">
        <f t="shared" ca="1" si="28"/>
        <v>7</v>
      </c>
      <c r="B490">
        <f t="shared" ca="1" si="29"/>
        <v>5</v>
      </c>
      <c r="C490">
        <v>2022</v>
      </c>
      <c r="D490" s="9" t="str">
        <f t="shared" ca="1" si="30"/>
        <v>7/5/2022</v>
      </c>
      <c r="E490">
        <v>0</v>
      </c>
      <c r="F490" s="9">
        <f t="shared" ca="1" si="31"/>
        <v>44688</v>
      </c>
    </row>
    <row r="491" spans="1:6" x14ac:dyDescent="0.25">
      <c r="A491">
        <f t="shared" ca="1" si="28"/>
        <v>21</v>
      </c>
      <c r="B491">
        <f t="shared" ca="1" si="29"/>
        <v>6</v>
      </c>
      <c r="C491">
        <v>2022</v>
      </c>
      <c r="D491" s="9" t="str">
        <f t="shared" ca="1" si="30"/>
        <v>21/6/2022</v>
      </c>
      <c r="E491">
        <v>0</v>
      </c>
      <c r="F491" s="9">
        <f t="shared" ca="1" si="31"/>
        <v>44733</v>
      </c>
    </row>
    <row r="492" spans="1:6" x14ac:dyDescent="0.25">
      <c r="A492">
        <f t="shared" ca="1" si="28"/>
        <v>15</v>
      </c>
      <c r="B492">
        <f t="shared" ca="1" si="29"/>
        <v>3</v>
      </c>
      <c r="C492">
        <v>2022</v>
      </c>
      <c r="D492" s="9" t="str">
        <f t="shared" ca="1" si="30"/>
        <v>15/3/2022</v>
      </c>
      <c r="E492">
        <v>0</v>
      </c>
      <c r="F492" s="9">
        <f t="shared" ca="1" si="31"/>
        <v>44635</v>
      </c>
    </row>
    <row r="493" spans="1:6" x14ac:dyDescent="0.25">
      <c r="A493">
        <f t="shared" ca="1" si="28"/>
        <v>7</v>
      </c>
      <c r="B493">
        <f t="shared" ca="1" si="29"/>
        <v>1</v>
      </c>
      <c r="C493">
        <v>2022</v>
      </c>
      <c r="D493" s="9" t="str">
        <f t="shared" ca="1" si="30"/>
        <v>7/1/2022</v>
      </c>
      <c r="E493">
        <v>0</v>
      </c>
      <c r="F493" s="9">
        <f t="shared" ca="1" si="31"/>
        <v>44568</v>
      </c>
    </row>
    <row r="494" spans="1:6" x14ac:dyDescent="0.25">
      <c r="A494">
        <f t="shared" ca="1" si="28"/>
        <v>2</v>
      </c>
      <c r="B494">
        <f t="shared" ca="1" si="29"/>
        <v>4</v>
      </c>
      <c r="C494">
        <v>2022</v>
      </c>
      <c r="D494" s="9" t="str">
        <f t="shared" ca="1" si="30"/>
        <v>2/4/2022</v>
      </c>
      <c r="E494">
        <v>0</v>
      </c>
      <c r="F494" s="9">
        <f t="shared" ca="1" si="31"/>
        <v>44653</v>
      </c>
    </row>
    <row r="495" spans="1:6" x14ac:dyDescent="0.25">
      <c r="A495">
        <f t="shared" ca="1" si="28"/>
        <v>13</v>
      </c>
      <c r="B495">
        <f t="shared" ca="1" si="29"/>
        <v>5</v>
      </c>
      <c r="C495">
        <v>2022</v>
      </c>
      <c r="D495" s="9" t="str">
        <f t="shared" ca="1" si="30"/>
        <v>13/5/2022</v>
      </c>
      <c r="E495">
        <v>0</v>
      </c>
      <c r="F495" s="9">
        <f t="shared" ca="1" si="31"/>
        <v>44694</v>
      </c>
    </row>
    <row r="496" spans="1:6" x14ac:dyDescent="0.25">
      <c r="A496">
        <f t="shared" ca="1" si="28"/>
        <v>24</v>
      </c>
      <c r="B496">
        <f t="shared" ca="1" si="29"/>
        <v>1</v>
      </c>
      <c r="C496">
        <v>2022</v>
      </c>
      <c r="D496" s="9" t="str">
        <f t="shared" ca="1" si="30"/>
        <v>24/1/2022</v>
      </c>
      <c r="E496">
        <v>0</v>
      </c>
      <c r="F496" s="9">
        <f t="shared" ca="1" si="31"/>
        <v>44585</v>
      </c>
    </row>
    <row r="497" spans="1:6" x14ac:dyDescent="0.25">
      <c r="A497">
        <f t="shared" ca="1" si="28"/>
        <v>21</v>
      </c>
      <c r="B497">
        <f t="shared" ca="1" si="29"/>
        <v>1</v>
      </c>
      <c r="C497">
        <v>2022</v>
      </c>
      <c r="D497" s="9" t="str">
        <f t="shared" ca="1" si="30"/>
        <v>21/1/2022</v>
      </c>
      <c r="E497">
        <v>0</v>
      </c>
      <c r="F497" s="9">
        <f t="shared" ca="1" si="31"/>
        <v>44582</v>
      </c>
    </row>
    <row r="498" spans="1:6" x14ac:dyDescent="0.25">
      <c r="A498">
        <f t="shared" ca="1" si="28"/>
        <v>5</v>
      </c>
      <c r="B498">
        <f t="shared" ca="1" si="29"/>
        <v>4</v>
      </c>
      <c r="C498">
        <v>2022</v>
      </c>
      <c r="D498" s="9" t="str">
        <f t="shared" ca="1" si="30"/>
        <v>5/4/2022</v>
      </c>
      <c r="E498">
        <v>0</v>
      </c>
      <c r="F498" s="9">
        <f t="shared" ca="1" si="31"/>
        <v>44656</v>
      </c>
    </row>
    <row r="499" spans="1:6" x14ac:dyDescent="0.25">
      <c r="A499">
        <f t="shared" ca="1" si="28"/>
        <v>13</v>
      </c>
      <c r="B499">
        <f t="shared" ca="1" si="29"/>
        <v>3</v>
      </c>
      <c r="C499">
        <v>2022</v>
      </c>
      <c r="D499" s="9" t="str">
        <f t="shared" ca="1" si="30"/>
        <v>13/3/2022</v>
      </c>
      <c r="E499">
        <v>0</v>
      </c>
      <c r="F499" s="9">
        <f t="shared" ca="1" si="31"/>
        <v>44633</v>
      </c>
    </row>
    <row r="500" spans="1:6" x14ac:dyDescent="0.25">
      <c r="A500">
        <f t="shared" ca="1" si="28"/>
        <v>1</v>
      </c>
      <c r="B500">
        <f t="shared" ca="1" si="29"/>
        <v>3</v>
      </c>
      <c r="C500">
        <v>2022</v>
      </c>
      <c r="D500" s="9" t="str">
        <f t="shared" ca="1" si="30"/>
        <v>1/3/2022</v>
      </c>
      <c r="E500">
        <v>0</v>
      </c>
      <c r="F500" s="9">
        <f t="shared" ca="1" si="31"/>
        <v>44621</v>
      </c>
    </row>
    <row r="501" spans="1:6" x14ac:dyDescent="0.25">
      <c r="A501">
        <f t="shared" ca="1" si="28"/>
        <v>10</v>
      </c>
      <c r="B501">
        <f t="shared" ca="1" si="29"/>
        <v>5</v>
      </c>
      <c r="C501">
        <v>2022</v>
      </c>
      <c r="D501" s="9" t="str">
        <f t="shared" ca="1" si="30"/>
        <v>10/5/2022</v>
      </c>
      <c r="E501">
        <v>0</v>
      </c>
      <c r="F501" s="9">
        <f t="shared" ca="1" si="31"/>
        <v>44691</v>
      </c>
    </row>
    <row r="502" spans="1:6" x14ac:dyDescent="0.25">
      <c r="A502">
        <f t="shared" ca="1" si="28"/>
        <v>28</v>
      </c>
      <c r="B502">
        <f t="shared" ca="1" si="29"/>
        <v>4</v>
      </c>
      <c r="C502">
        <v>2022</v>
      </c>
      <c r="D502" s="9" t="str">
        <f t="shared" ca="1" si="30"/>
        <v>28/4/2022</v>
      </c>
      <c r="E502">
        <v>0</v>
      </c>
      <c r="F502" s="9">
        <f t="shared" ca="1" si="31"/>
        <v>44679</v>
      </c>
    </row>
    <row r="503" spans="1:6" x14ac:dyDescent="0.25">
      <c r="A503">
        <f t="shared" ca="1" si="28"/>
        <v>18</v>
      </c>
      <c r="B503">
        <f t="shared" ca="1" si="29"/>
        <v>6</v>
      </c>
      <c r="C503">
        <v>2022</v>
      </c>
      <c r="D503" s="9" t="str">
        <f t="shared" ca="1" si="30"/>
        <v>18/6/2022</v>
      </c>
      <c r="E503">
        <v>0</v>
      </c>
      <c r="F503" s="9">
        <f t="shared" ca="1" si="31"/>
        <v>44730</v>
      </c>
    </row>
    <row r="504" spans="1:6" x14ac:dyDescent="0.25">
      <c r="A504">
        <f t="shared" ca="1" si="28"/>
        <v>5</v>
      </c>
      <c r="B504">
        <f t="shared" ca="1" si="29"/>
        <v>4</v>
      </c>
      <c r="C504">
        <v>2022</v>
      </c>
      <c r="D504" s="9" t="str">
        <f t="shared" ca="1" si="30"/>
        <v>5/4/2022</v>
      </c>
      <c r="E504">
        <v>0</v>
      </c>
      <c r="F504" s="9">
        <f t="shared" ca="1" si="31"/>
        <v>44656</v>
      </c>
    </row>
    <row r="505" spans="1:6" x14ac:dyDescent="0.25">
      <c r="A505">
        <f t="shared" ca="1" si="28"/>
        <v>28</v>
      </c>
      <c r="B505">
        <f t="shared" ca="1" si="29"/>
        <v>4</v>
      </c>
      <c r="C505">
        <v>2022</v>
      </c>
      <c r="D505" s="9" t="str">
        <f t="shared" ca="1" si="30"/>
        <v>28/4/2022</v>
      </c>
      <c r="E505">
        <v>0</v>
      </c>
      <c r="F505" s="9">
        <f t="shared" ca="1" si="31"/>
        <v>44679</v>
      </c>
    </row>
    <row r="506" spans="1:6" x14ac:dyDescent="0.25">
      <c r="A506">
        <f t="shared" ca="1" si="28"/>
        <v>11</v>
      </c>
      <c r="B506">
        <f t="shared" ca="1" si="29"/>
        <v>6</v>
      </c>
      <c r="C506">
        <v>2022</v>
      </c>
      <c r="D506" s="9" t="str">
        <f t="shared" ca="1" si="30"/>
        <v>11/6/2022</v>
      </c>
      <c r="E506">
        <v>0</v>
      </c>
      <c r="F506" s="9">
        <f t="shared" ca="1" si="31"/>
        <v>44723</v>
      </c>
    </row>
    <row r="507" spans="1:6" x14ac:dyDescent="0.25">
      <c r="A507">
        <f t="shared" ca="1" si="28"/>
        <v>9</v>
      </c>
      <c r="B507">
        <f t="shared" ca="1" si="29"/>
        <v>5</v>
      </c>
      <c r="C507">
        <v>2022</v>
      </c>
      <c r="D507" s="9" t="str">
        <f t="shared" ca="1" si="30"/>
        <v>9/5/2022</v>
      </c>
      <c r="E507">
        <v>0</v>
      </c>
      <c r="F507" s="9">
        <f t="shared" ca="1" si="31"/>
        <v>44690</v>
      </c>
    </row>
    <row r="508" spans="1:6" x14ac:dyDescent="0.25">
      <c r="A508">
        <f t="shared" ca="1" si="28"/>
        <v>23</v>
      </c>
      <c r="B508">
        <f t="shared" ca="1" si="29"/>
        <v>3</v>
      </c>
      <c r="C508">
        <v>2022</v>
      </c>
      <c r="D508" s="9" t="str">
        <f t="shared" ca="1" si="30"/>
        <v>23/3/2022</v>
      </c>
      <c r="E508">
        <v>0</v>
      </c>
      <c r="F508" s="9">
        <f t="shared" ca="1" si="31"/>
        <v>44643</v>
      </c>
    </row>
    <row r="509" spans="1:6" x14ac:dyDescent="0.25">
      <c r="A509">
        <f t="shared" ca="1" si="28"/>
        <v>19</v>
      </c>
      <c r="B509">
        <f t="shared" ca="1" si="29"/>
        <v>6</v>
      </c>
      <c r="C509">
        <v>2022</v>
      </c>
      <c r="D509" s="9" t="str">
        <f t="shared" ca="1" si="30"/>
        <v>19/6/2022</v>
      </c>
      <c r="E509">
        <v>0</v>
      </c>
      <c r="F509" s="9">
        <f t="shared" ca="1" si="31"/>
        <v>44731</v>
      </c>
    </row>
    <row r="510" spans="1:6" x14ac:dyDescent="0.25">
      <c r="A510">
        <f t="shared" ca="1" si="28"/>
        <v>24</v>
      </c>
      <c r="B510">
        <f t="shared" ca="1" si="29"/>
        <v>5</v>
      </c>
      <c r="C510">
        <v>2022</v>
      </c>
      <c r="D510" s="9" t="str">
        <f t="shared" ca="1" si="30"/>
        <v>24/5/2022</v>
      </c>
      <c r="E510">
        <v>0</v>
      </c>
      <c r="F510" s="9">
        <f t="shared" ca="1" si="31"/>
        <v>44705</v>
      </c>
    </row>
    <row r="511" spans="1:6" x14ac:dyDescent="0.25">
      <c r="A511">
        <f t="shared" ca="1" si="28"/>
        <v>3</v>
      </c>
      <c r="B511">
        <f t="shared" ca="1" si="29"/>
        <v>4</v>
      </c>
      <c r="C511">
        <v>2022</v>
      </c>
      <c r="D511" s="9" t="str">
        <f t="shared" ca="1" si="30"/>
        <v>3/4/2022</v>
      </c>
      <c r="E511">
        <v>0</v>
      </c>
      <c r="F511" s="9">
        <f t="shared" ca="1" si="31"/>
        <v>44654</v>
      </c>
    </row>
    <row r="512" spans="1:6" x14ac:dyDescent="0.25">
      <c r="A512">
        <f t="shared" ca="1" si="28"/>
        <v>5</v>
      </c>
      <c r="B512">
        <f t="shared" ca="1" si="29"/>
        <v>5</v>
      </c>
      <c r="C512">
        <v>2022</v>
      </c>
      <c r="D512" s="9" t="str">
        <f t="shared" ca="1" si="30"/>
        <v>5/5/2022</v>
      </c>
      <c r="E512">
        <v>0</v>
      </c>
      <c r="F512" s="9">
        <f t="shared" ca="1" si="31"/>
        <v>44686</v>
      </c>
    </row>
    <row r="513" spans="1:6" x14ac:dyDescent="0.25">
      <c r="A513">
        <f t="shared" ca="1" si="28"/>
        <v>4</v>
      </c>
      <c r="B513">
        <f t="shared" ca="1" si="29"/>
        <v>4</v>
      </c>
      <c r="C513">
        <v>2022</v>
      </c>
      <c r="D513" s="9" t="str">
        <f t="shared" ca="1" si="30"/>
        <v>4/4/2022</v>
      </c>
      <c r="E513">
        <v>0</v>
      </c>
      <c r="F513" s="9">
        <f t="shared" ca="1" si="31"/>
        <v>44655</v>
      </c>
    </row>
    <row r="514" spans="1:6" x14ac:dyDescent="0.25">
      <c r="A514">
        <f t="shared" ca="1" si="28"/>
        <v>16</v>
      </c>
      <c r="B514">
        <f t="shared" ca="1" si="29"/>
        <v>5</v>
      </c>
      <c r="C514">
        <v>2022</v>
      </c>
      <c r="D514" s="9" t="str">
        <f t="shared" ca="1" si="30"/>
        <v>16/5/2022</v>
      </c>
      <c r="E514">
        <v>0</v>
      </c>
      <c r="F514" s="9">
        <f t="shared" ca="1" si="31"/>
        <v>44697</v>
      </c>
    </row>
    <row r="515" spans="1:6" x14ac:dyDescent="0.25">
      <c r="A515">
        <f t="shared" ref="A515:A578" ca="1" si="32">RANDBETWEEN(1,28)</f>
        <v>19</v>
      </c>
      <c r="B515">
        <f t="shared" ref="B515:B578" ca="1" si="33">RANDBETWEEN(1,6)</f>
        <v>6</v>
      </c>
      <c r="C515">
        <v>2022</v>
      </c>
      <c r="D515" s="9" t="str">
        <f t="shared" ref="D515:D578" ca="1" si="34">_xlfn.CONCAT(A515,"/",B515,"/",C515)</f>
        <v>19/6/2022</v>
      </c>
      <c r="E515">
        <v>0</v>
      </c>
      <c r="F515" s="9">
        <f t="shared" ref="F515:F578" ca="1" si="35">D515+E515</f>
        <v>44731</v>
      </c>
    </row>
    <row r="516" spans="1:6" x14ac:dyDescent="0.25">
      <c r="A516">
        <f t="shared" ca="1" si="32"/>
        <v>3</v>
      </c>
      <c r="B516">
        <f t="shared" ca="1" si="33"/>
        <v>1</v>
      </c>
      <c r="C516">
        <v>2022</v>
      </c>
      <c r="D516" s="9" t="str">
        <f t="shared" ca="1" si="34"/>
        <v>3/1/2022</v>
      </c>
      <c r="E516">
        <v>0</v>
      </c>
      <c r="F516" s="9">
        <f t="shared" ca="1" si="35"/>
        <v>44564</v>
      </c>
    </row>
    <row r="517" spans="1:6" x14ac:dyDescent="0.25">
      <c r="A517">
        <f t="shared" ca="1" si="32"/>
        <v>15</v>
      </c>
      <c r="B517">
        <f t="shared" ca="1" si="33"/>
        <v>1</v>
      </c>
      <c r="C517">
        <v>2022</v>
      </c>
      <c r="D517" s="9" t="str">
        <f t="shared" ca="1" si="34"/>
        <v>15/1/2022</v>
      </c>
      <c r="E517">
        <v>0</v>
      </c>
      <c r="F517" s="9">
        <f t="shared" ca="1" si="35"/>
        <v>44576</v>
      </c>
    </row>
    <row r="518" spans="1:6" x14ac:dyDescent="0.25">
      <c r="A518">
        <f t="shared" ca="1" si="32"/>
        <v>23</v>
      </c>
      <c r="B518">
        <f t="shared" ca="1" si="33"/>
        <v>5</v>
      </c>
      <c r="C518">
        <v>2022</v>
      </c>
      <c r="D518" s="9" t="str">
        <f t="shared" ca="1" si="34"/>
        <v>23/5/2022</v>
      </c>
      <c r="E518">
        <v>0</v>
      </c>
      <c r="F518" s="9">
        <f t="shared" ca="1" si="35"/>
        <v>44704</v>
      </c>
    </row>
    <row r="519" spans="1:6" x14ac:dyDescent="0.25">
      <c r="A519">
        <f t="shared" ca="1" si="32"/>
        <v>27</v>
      </c>
      <c r="B519">
        <f t="shared" ca="1" si="33"/>
        <v>2</v>
      </c>
      <c r="C519">
        <v>2022</v>
      </c>
      <c r="D519" s="9" t="str">
        <f t="shared" ca="1" si="34"/>
        <v>27/2/2022</v>
      </c>
      <c r="E519">
        <v>0</v>
      </c>
      <c r="F519" s="9">
        <f t="shared" ca="1" si="35"/>
        <v>44619</v>
      </c>
    </row>
    <row r="520" spans="1:6" x14ac:dyDescent="0.25">
      <c r="A520">
        <f t="shared" ca="1" si="32"/>
        <v>1</v>
      </c>
      <c r="B520">
        <f t="shared" ca="1" si="33"/>
        <v>1</v>
      </c>
      <c r="C520">
        <v>2022</v>
      </c>
      <c r="D520" s="9" t="str">
        <f t="shared" ca="1" si="34"/>
        <v>1/1/2022</v>
      </c>
      <c r="E520">
        <v>0</v>
      </c>
      <c r="F520" s="9">
        <f t="shared" ca="1" si="35"/>
        <v>44562</v>
      </c>
    </row>
    <row r="521" spans="1:6" x14ac:dyDescent="0.25">
      <c r="A521">
        <f t="shared" ca="1" si="32"/>
        <v>13</v>
      </c>
      <c r="B521">
        <f t="shared" ca="1" si="33"/>
        <v>1</v>
      </c>
      <c r="C521">
        <v>2022</v>
      </c>
      <c r="D521" s="9" t="str">
        <f t="shared" ca="1" si="34"/>
        <v>13/1/2022</v>
      </c>
      <c r="E521">
        <v>0</v>
      </c>
      <c r="F521" s="9">
        <f t="shared" ca="1" si="35"/>
        <v>44574</v>
      </c>
    </row>
    <row r="522" spans="1:6" x14ac:dyDescent="0.25">
      <c r="A522">
        <f t="shared" ca="1" si="32"/>
        <v>9</v>
      </c>
      <c r="B522">
        <f t="shared" ca="1" si="33"/>
        <v>6</v>
      </c>
      <c r="C522">
        <v>2022</v>
      </c>
      <c r="D522" s="9" t="str">
        <f t="shared" ca="1" si="34"/>
        <v>9/6/2022</v>
      </c>
      <c r="E522">
        <v>0</v>
      </c>
      <c r="F522" s="9">
        <f t="shared" ca="1" si="35"/>
        <v>44721</v>
      </c>
    </row>
    <row r="523" spans="1:6" x14ac:dyDescent="0.25">
      <c r="A523">
        <f t="shared" ca="1" si="32"/>
        <v>15</v>
      </c>
      <c r="B523">
        <f t="shared" ca="1" si="33"/>
        <v>3</v>
      </c>
      <c r="C523">
        <v>2022</v>
      </c>
      <c r="D523" s="9" t="str">
        <f t="shared" ca="1" si="34"/>
        <v>15/3/2022</v>
      </c>
      <c r="E523">
        <v>0</v>
      </c>
      <c r="F523" s="9">
        <f t="shared" ca="1" si="35"/>
        <v>44635</v>
      </c>
    </row>
    <row r="524" spans="1:6" x14ac:dyDescent="0.25">
      <c r="A524">
        <f t="shared" ca="1" si="32"/>
        <v>23</v>
      </c>
      <c r="B524">
        <f t="shared" ca="1" si="33"/>
        <v>3</v>
      </c>
      <c r="C524">
        <v>2022</v>
      </c>
      <c r="D524" s="9" t="str">
        <f t="shared" ca="1" si="34"/>
        <v>23/3/2022</v>
      </c>
      <c r="E524">
        <v>0</v>
      </c>
      <c r="F524" s="9">
        <f t="shared" ca="1" si="35"/>
        <v>44643</v>
      </c>
    </row>
    <row r="525" spans="1:6" x14ac:dyDescent="0.25">
      <c r="A525">
        <f t="shared" ca="1" si="32"/>
        <v>13</v>
      </c>
      <c r="B525">
        <f t="shared" ca="1" si="33"/>
        <v>4</v>
      </c>
      <c r="C525">
        <v>2022</v>
      </c>
      <c r="D525" s="9" t="str">
        <f t="shared" ca="1" si="34"/>
        <v>13/4/2022</v>
      </c>
      <c r="E525">
        <v>0</v>
      </c>
      <c r="F525" s="9">
        <f t="shared" ca="1" si="35"/>
        <v>44664</v>
      </c>
    </row>
    <row r="526" spans="1:6" x14ac:dyDescent="0.25">
      <c r="A526">
        <f t="shared" ca="1" si="32"/>
        <v>19</v>
      </c>
      <c r="B526">
        <f t="shared" ca="1" si="33"/>
        <v>6</v>
      </c>
      <c r="C526">
        <v>2022</v>
      </c>
      <c r="D526" s="9" t="str">
        <f t="shared" ca="1" si="34"/>
        <v>19/6/2022</v>
      </c>
      <c r="E526">
        <v>0</v>
      </c>
      <c r="F526" s="9">
        <f t="shared" ca="1" si="35"/>
        <v>44731</v>
      </c>
    </row>
    <row r="527" spans="1:6" x14ac:dyDescent="0.25">
      <c r="A527">
        <f t="shared" ca="1" si="32"/>
        <v>16</v>
      </c>
      <c r="B527">
        <f t="shared" ca="1" si="33"/>
        <v>2</v>
      </c>
      <c r="C527">
        <v>2022</v>
      </c>
      <c r="D527" s="9" t="str">
        <f t="shared" ca="1" si="34"/>
        <v>16/2/2022</v>
      </c>
      <c r="E527">
        <v>0</v>
      </c>
      <c r="F527" s="9">
        <f t="shared" ca="1" si="35"/>
        <v>44608</v>
      </c>
    </row>
    <row r="528" spans="1:6" x14ac:dyDescent="0.25">
      <c r="A528">
        <f t="shared" ca="1" si="32"/>
        <v>10</v>
      </c>
      <c r="B528">
        <f t="shared" ca="1" si="33"/>
        <v>3</v>
      </c>
      <c r="C528">
        <v>2022</v>
      </c>
      <c r="D528" s="9" t="str">
        <f t="shared" ca="1" si="34"/>
        <v>10/3/2022</v>
      </c>
      <c r="E528">
        <v>0</v>
      </c>
      <c r="F528" s="9">
        <f t="shared" ca="1" si="35"/>
        <v>44630</v>
      </c>
    </row>
    <row r="529" spans="1:6" x14ac:dyDescent="0.25">
      <c r="A529">
        <f t="shared" ca="1" si="32"/>
        <v>5</v>
      </c>
      <c r="B529">
        <f t="shared" ca="1" si="33"/>
        <v>4</v>
      </c>
      <c r="C529">
        <v>2022</v>
      </c>
      <c r="D529" s="9" t="str">
        <f t="shared" ca="1" si="34"/>
        <v>5/4/2022</v>
      </c>
      <c r="E529">
        <v>0</v>
      </c>
      <c r="F529" s="9">
        <f t="shared" ca="1" si="35"/>
        <v>44656</v>
      </c>
    </row>
    <row r="530" spans="1:6" x14ac:dyDescent="0.25">
      <c r="A530">
        <f t="shared" ca="1" si="32"/>
        <v>19</v>
      </c>
      <c r="B530">
        <f t="shared" ca="1" si="33"/>
        <v>2</v>
      </c>
      <c r="C530">
        <v>2022</v>
      </c>
      <c r="D530" s="9" t="str">
        <f t="shared" ca="1" si="34"/>
        <v>19/2/2022</v>
      </c>
      <c r="E530">
        <v>0</v>
      </c>
      <c r="F530" s="9">
        <f t="shared" ca="1" si="35"/>
        <v>44611</v>
      </c>
    </row>
    <row r="531" spans="1:6" x14ac:dyDescent="0.25">
      <c r="A531">
        <f t="shared" ca="1" si="32"/>
        <v>2</v>
      </c>
      <c r="B531">
        <f t="shared" ca="1" si="33"/>
        <v>2</v>
      </c>
      <c r="C531">
        <v>2022</v>
      </c>
      <c r="D531" s="9" t="str">
        <f t="shared" ca="1" si="34"/>
        <v>2/2/2022</v>
      </c>
      <c r="E531">
        <v>0</v>
      </c>
      <c r="F531" s="9">
        <f t="shared" ca="1" si="35"/>
        <v>44594</v>
      </c>
    </row>
    <row r="532" spans="1:6" x14ac:dyDescent="0.25">
      <c r="A532">
        <f t="shared" ca="1" si="32"/>
        <v>4</v>
      </c>
      <c r="B532">
        <f t="shared" ca="1" si="33"/>
        <v>6</v>
      </c>
      <c r="C532">
        <v>2022</v>
      </c>
      <c r="D532" s="9" t="str">
        <f t="shared" ca="1" si="34"/>
        <v>4/6/2022</v>
      </c>
      <c r="E532">
        <v>0</v>
      </c>
      <c r="F532" s="9">
        <f t="shared" ca="1" si="35"/>
        <v>44716</v>
      </c>
    </row>
    <row r="533" spans="1:6" x14ac:dyDescent="0.25">
      <c r="A533">
        <f t="shared" ca="1" si="32"/>
        <v>4</v>
      </c>
      <c r="B533">
        <f t="shared" ca="1" si="33"/>
        <v>1</v>
      </c>
      <c r="C533">
        <v>2022</v>
      </c>
      <c r="D533" s="9" t="str">
        <f t="shared" ca="1" si="34"/>
        <v>4/1/2022</v>
      </c>
      <c r="E533">
        <v>0</v>
      </c>
      <c r="F533" s="9">
        <f t="shared" ca="1" si="35"/>
        <v>44565</v>
      </c>
    </row>
    <row r="534" spans="1:6" x14ac:dyDescent="0.25">
      <c r="A534">
        <f t="shared" ca="1" si="32"/>
        <v>10</v>
      </c>
      <c r="B534">
        <f t="shared" ca="1" si="33"/>
        <v>3</v>
      </c>
      <c r="C534">
        <v>2022</v>
      </c>
      <c r="D534" s="9" t="str">
        <f t="shared" ca="1" si="34"/>
        <v>10/3/2022</v>
      </c>
      <c r="E534">
        <v>0</v>
      </c>
      <c r="F534" s="9">
        <f t="shared" ca="1" si="35"/>
        <v>44630</v>
      </c>
    </row>
    <row r="535" spans="1:6" x14ac:dyDescent="0.25">
      <c r="A535">
        <f t="shared" ca="1" si="32"/>
        <v>10</v>
      </c>
      <c r="B535">
        <f t="shared" ca="1" si="33"/>
        <v>6</v>
      </c>
      <c r="C535">
        <v>2022</v>
      </c>
      <c r="D535" s="9" t="str">
        <f t="shared" ca="1" si="34"/>
        <v>10/6/2022</v>
      </c>
      <c r="E535">
        <v>0</v>
      </c>
      <c r="F535" s="9">
        <f t="shared" ca="1" si="35"/>
        <v>44722</v>
      </c>
    </row>
    <row r="536" spans="1:6" x14ac:dyDescent="0.25">
      <c r="A536">
        <f t="shared" ca="1" si="32"/>
        <v>22</v>
      </c>
      <c r="B536">
        <f t="shared" ca="1" si="33"/>
        <v>4</v>
      </c>
      <c r="C536">
        <v>2022</v>
      </c>
      <c r="D536" s="9" t="str">
        <f t="shared" ca="1" si="34"/>
        <v>22/4/2022</v>
      </c>
      <c r="E536">
        <v>0</v>
      </c>
      <c r="F536" s="9">
        <f t="shared" ca="1" si="35"/>
        <v>44673</v>
      </c>
    </row>
    <row r="537" spans="1:6" x14ac:dyDescent="0.25">
      <c r="A537">
        <f t="shared" ca="1" si="32"/>
        <v>21</v>
      </c>
      <c r="B537">
        <f t="shared" ca="1" si="33"/>
        <v>6</v>
      </c>
      <c r="C537">
        <v>2022</v>
      </c>
      <c r="D537" s="9" t="str">
        <f t="shared" ca="1" si="34"/>
        <v>21/6/2022</v>
      </c>
      <c r="E537">
        <v>0</v>
      </c>
      <c r="F537" s="9">
        <f t="shared" ca="1" si="35"/>
        <v>44733</v>
      </c>
    </row>
    <row r="538" spans="1:6" x14ac:dyDescent="0.25">
      <c r="A538">
        <f t="shared" ca="1" si="32"/>
        <v>24</v>
      </c>
      <c r="B538">
        <f t="shared" ca="1" si="33"/>
        <v>2</v>
      </c>
      <c r="C538">
        <v>2022</v>
      </c>
      <c r="D538" s="9" t="str">
        <f t="shared" ca="1" si="34"/>
        <v>24/2/2022</v>
      </c>
      <c r="E538">
        <v>0</v>
      </c>
      <c r="F538" s="9">
        <f t="shared" ca="1" si="35"/>
        <v>44616</v>
      </c>
    </row>
    <row r="539" spans="1:6" x14ac:dyDescent="0.25">
      <c r="A539">
        <f t="shared" ca="1" si="32"/>
        <v>25</v>
      </c>
      <c r="B539">
        <f t="shared" ca="1" si="33"/>
        <v>2</v>
      </c>
      <c r="C539">
        <v>2022</v>
      </c>
      <c r="D539" s="9" t="str">
        <f t="shared" ca="1" si="34"/>
        <v>25/2/2022</v>
      </c>
      <c r="E539">
        <v>0</v>
      </c>
      <c r="F539" s="9">
        <f t="shared" ca="1" si="35"/>
        <v>44617</v>
      </c>
    </row>
    <row r="540" spans="1:6" x14ac:dyDescent="0.25">
      <c r="A540">
        <f t="shared" ca="1" si="32"/>
        <v>22</v>
      </c>
      <c r="B540">
        <f t="shared" ca="1" si="33"/>
        <v>6</v>
      </c>
      <c r="C540">
        <v>2022</v>
      </c>
      <c r="D540" s="9" t="str">
        <f t="shared" ca="1" si="34"/>
        <v>22/6/2022</v>
      </c>
      <c r="E540">
        <v>0</v>
      </c>
      <c r="F540" s="9">
        <f t="shared" ca="1" si="35"/>
        <v>44734</v>
      </c>
    </row>
    <row r="541" spans="1:6" x14ac:dyDescent="0.25">
      <c r="A541">
        <f t="shared" ca="1" si="32"/>
        <v>19</v>
      </c>
      <c r="B541">
        <f t="shared" ca="1" si="33"/>
        <v>5</v>
      </c>
      <c r="C541">
        <v>2022</v>
      </c>
      <c r="D541" s="9" t="str">
        <f t="shared" ca="1" si="34"/>
        <v>19/5/2022</v>
      </c>
      <c r="E541">
        <v>0</v>
      </c>
      <c r="F541" s="9">
        <f t="shared" ca="1" si="35"/>
        <v>44700</v>
      </c>
    </row>
    <row r="542" spans="1:6" x14ac:dyDescent="0.25">
      <c r="A542">
        <f t="shared" ca="1" si="32"/>
        <v>27</v>
      </c>
      <c r="B542">
        <f t="shared" ca="1" si="33"/>
        <v>1</v>
      </c>
      <c r="C542">
        <v>2022</v>
      </c>
      <c r="D542" s="9" t="str">
        <f t="shared" ca="1" si="34"/>
        <v>27/1/2022</v>
      </c>
      <c r="E542">
        <v>0</v>
      </c>
      <c r="F542" s="9">
        <f t="shared" ca="1" si="35"/>
        <v>44588</v>
      </c>
    </row>
    <row r="543" spans="1:6" x14ac:dyDescent="0.25">
      <c r="A543">
        <f t="shared" ca="1" si="32"/>
        <v>8</v>
      </c>
      <c r="B543">
        <f t="shared" ca="1" si="33"/>
        <v>4</v>
      </c>
      <c r="C543">
        <v>2022</v>
      </c>
      <c r="D543" s="9" t="str">
        <f t="shared" ca="1" si="34"/>
        <v>8/4/2022</v>
      </c>
      <c r="E543">
        <v>0</v>
      </c>
      <c r="F543" s="9">
        <f t="shared" ca="1" si="35"/>
        <v>44659</v>
      </c>
    </row>
    <row r="544" spans="1:6" x14ac:dyDescent="0.25">
      <c r="A544">
        <f t="shared" ca="1" si="32"/>
        <v>25</v>
      </c>
      <c r="B544">
        <f t="shared" ca="1" si="33"/>
        <v>6</v>
      </c>
      <c r="C544">
        <v>2022</v>
      </c>
      <c r="D544" s="9" t="str">
        <f t="shared" ca="1" si="34"/>
        <v>25/6/2022</v>
      </c>
      <c r="E544">
        <v>0</v>
      </c>
      <c r="F544" s="9">
        <f t="shared" ca="1" si="35"/>
        <v>44737</v>
      </c>
    </row>
    <row r="545" spans="1:6" x14ac:dyDescent="0.25">
      <c r="A545">
        <f t="shared" ca="1" si="32"/>
        <v>26</v>
      </c>
      <c r="B545">
        <f t="shared" ca="1" si="33"/>
        <v>4</v>
      </c>
      <c r="C545">
        <v>2022</v>
      </c>
      <c r="D545" s="9" t="str">
        <f t="shared" ca="1" si="34"/>
        <v>26/4/2022</v>
      </c>
      <c r="E545">
        <v>0</v>
      </c>
      <c r="F545" s="9">
        <f t="shared" ca="1" si="35"/>
        <v>44677</v>
      </c>
    </row>
    <row r="546" spans="1:6" x14ac:dyDescent="0.25">
      <c r="A546">
        <f t="shared" ca="1" si="32"/>
        <v>28</v>
      </c>
      <c r="B546">
        <f t="shared" ca="1" si="33"/>
        <v>1</v>
      </c>
      <c r="C546">
        <v>2022</v>
      </c>
      <c r="D546" s="9" t="str">
        <f t="shared" ca="1" si="34"/>
        <v>28/1/2022</v>
      </c>
      <c r="E546">
        <v>0</v>
      </c>
      <c r="F546" s="9">
        <f t="shared" ca="1" si="35"/>
        <v>44589</v>
      </c>
    </row>
    <row r="547" spans="1:6" x14ac:dyDescent="0.25">
      <c r="A547">
        <f t="shared" ca="1" si="32"/>
        <v>11</v>
      </c>
      <c r="B547">
        <f t="shared" ca="1" si="33"/>
        <v>6</v>
      </c>
      <c r="C547">
        <v>2022</v>
      </c>
      <c r="D547" s="9" t="str">
        <f t="shared" ca="1" si="34"/>
        <v>11/6/2022</v>
      </c>
      <c r="E547">
        <v>0</v>
      </c>
      <c r="F547" s="9">
        <f t="shared" ca="1" si="35"/>
        <v>44723</v>
      </c>
    </row>
    <row r="548" spans="1:6" x14ac:dyDescent="0.25">
      <c r="A548">
        <f t="shared" ca="1" si="32"/>
        <v>24</v>
      </c>
      <c r="B548">
        <f t="shared" ca="1" si="33"/>
        <v>4</v>
      </c>
      <c r="C548">
        <v>2022</v>
      </c>
      <c r="D548" s="9" t="str">
        <f t="shared" ca="1" si="34"/>
        <v>24/4/2022</v>
      </c>
      <c r="E548">
        <v>0</v>
      </c>
      <c r="F548" s="9">
        <f t="shared" ca="1" si="35"/>
        <v>44675</v>
      </c>
    </row>
    <row r="549" spans="1:6" x14ac:dyDescent="0.25">
      <c r="A549">
        <f t="shared" ca="1" si="32"/>
        <v>21</v>
      </c>
      <c r="B549">
        <f t="shared" ca="1" si="33"/>
        <v>3</v>
      </c>
      <c r="C549">
        <v>2022</v>
      </c>
      <c r="D549" s="9" t="str">
        <f t="shared" ca="1" si="34"/>
        <v>21/3/2022</v>
      </c>
      <c r="E549">
        <v>0</v>
      </c>
      <c r="F549" s="9">
        <f t="shared" ca="1" si="35"/>
        <v>44641</v>
      </c>
    </row>
    <row r="550" spans="1:6" x14ac:dyDescent="0.25">
      <c r="A550">
        <f t="shared" ca="1" si="32"/>
        <v>5</v>
      </c>
      <c r="B550">
        <f t="shared" ca="1" si="33"/>
        <v>4</v>
      </c>
      <c r="C550">
        <v>2022</v>
      </c>
      <c r="D550" s="9" t="str">
        <f t="shared" ca="1" si="34"/>
        <v>5/4/2022</v>
      </c>
      <c r="E550">
        <v>0</v>
      </c>
      <c r="F550" s="9">
        <f t="shared" ca="1" si="35"/>
        <v>44656</v>
      </c>
    </row>
    <row r="551" spans="1:6" x14ac:dyDescent="0.25">
      <c r="A551">
        <f t="shared" ca="1" si="32"/>
        <v>25</v>
      </c>
      <c r="B551">
        <f t="shared" ca="1" si="33"/>
        <v>1</v>
      </c>
      <c r="C551">
        <v>2022</v>
      </c>
      <c r="D551" s="9" t="str">
        <f t="shared" ca="1" si="34"/>
        <v>25/1/2022</v>
      </c>
      <c r="E551">
        <v>0</v>
      </c>
      <c r="F551" s="9">
        <f t="shared" ca="1" si="35"/>
        <v>44586</v>
      </c>
    </row>
    <row r="552" spans="1:6" x14ac:dyDescent="0.25">
      <c r="A552">
        <f t="shared" ca="1" si="32"/>
        <v>14</v>
      </c>
      <c r="B552">
        <f t="shared" ca="1" si="33"/>
        <v>3</v>
      </c>
      <c r="C552">
        <v>2022</v>
      </c>
      <c r="D552" s="9" t="str">
        <f t="shared" ca="1" si="34"/>
        <v>14/3/2022</v>
      </c>
      <c r="E552">
        <v>0</v>
      </c>
      <c r="F552" s="9">
        <f t="shared" ca="1" si="35"/>
        <v>44634</v>
      </c>
    </row>
    <row r="553" spans="1:6" x14ac:dyDescent="0.25">
      <c r="A553">
        <f t="shared" ca="1" si="32"/>
        <v>28</v>
      </c>
      <c r="B553">
        <f t="shared" ca="1" si="33"/>
        <v>5</v>
      </c>
      <c r="C553">
        <v>2022</v>
      </c>
      <c r="D553" s="9" t="str">
        <f t="shared" ca="1" si="34"/>
        <v>28/5/2022</v>
      </c>
      <c r="E553">
        <v>0</v>
      </c>
      <c r="F553" s="9">
        <f t="shared" ca="1" si="35"/>
        <v>44709</v>
      </c>
    </row>
    <row r="554" spans="1:6" x14ac:dyDescent="0.25">
      <c r="A554">
        <f t="shared" ca="1" si="32"/>
        <v>21</v>
      </c>
      <c r="B554">
        <f t="shared" ca="1" si="33"/>
        <v>6</v>
      </c>
      <c r="C554">
        <v>2022</v>
      </c>
      <c r="D554" s="9" t="str">
        <f t="shared" ca="1" si="34"/>
        <v>21/6/2022</v>
      </c>
      <c r="E554">
        <v>0</v>
      </c>
      <c r="F554" s="9">
        <f t="shared" ca="1" si="35"/>
        <v>44733</v>
      </c>
    </row>
    <row r="555" spans="1:6" x14ac:dyDescent="0.25">
      <c r="A555">
        <f t="shared" ca="1" si="32"/>
        <v>6</v>
      </c>
      <c r="B555">
        <f t="shared" ca="1" si="33"/>
        <v>1</v>
      </c>
      <c r="C555">
        <v>2022</v>
      </c>
      <c r="D555" s="9" t="str">
        <f t="shared" ca="1" si="34"/>
        <v>6/1/2022</v>
      </c>
      <c r="E555">
        <v>0</v>
      </c>
      <c r="F555" s="9">
        <f t="shared" ca="1" si="35"/>
        <v>44567</v>
      </c>
    </row>
    <row r="556" spans="1:6" x14ac:dyDescent="0.25">
      <c r="A556">
        <f t="shared" ca="1" si="32"/>
        <v>5</v>
      </c>
      <c r="B556">
        <f t="shared" ca="1" si="33"/>
        <v>2</v>
      </c>
      <c r="C556">
        <v>2022</v>
      </c>
      <c r="D556" s="9" t="str">
        <f t="shared" ca="1" si="34"/>
        <v>5/2/2022</v>
      </c>
      <c r="E556">
        <v>0</v>
      </c>
      <c r="F556" s="9">
        <f t="shared" ca="1" si="35"/>
        <v>44597</v>
      </c>
    </row>
    <row r="557" spans="1:6" x14ac:dyDescent="0.25">
      <c r="A557">
        <f t="shared" ca="1" si="32"/>
        <v>19</v>
      </c>
      <c r="B557">
        <f t="shared" ca="1" si="33"/>
        <v>5</v>
      </c>
      <c r="C557">
        <v>2022</v>
      </c>
      <c r="D557" s="9" t="str">
        <f t="shared" ca="1" si="34"/>
        <v>19/5/2022</v>
      </c>
      <c r="E557">
        <v>0</v>
      </c>
      <c r="F557" s="9">
        <f t="shared" ca="1" si="35"/>
        <v>44700</v>
      </c>
    </row>
    <row r="558" spans="1:6" x14ac:dyDescent="0.25">
      <c r="A558">
        <f t="shared" ca="1" si="32"/>
        <v>21</v>
      </c>
      <c r="B558">
        <f t="shared" ca="1" si="33"/>
        <v>4</v>
      </c>
      <c r="C558">
        <v>2022</v>
      </c>
      <c r="D558" s="9" t="str">
        <f t="shared" ca="1" si="34"/>
        <v>21/4/2022</v>
      </c>
      <c r="E558">
        <v>0</v>
      </c>
      <c r="F558" s="9">
        <f t="shared" ca="1" si="35"/>
        <v>44672</v>
      </c>
    </row>
    <row r="559" spans="1:6" x14ac:dyDescent="0.25">
      <c r="A559">
        <f t="shared" ca="1" si="32"/>
        <v>14</v>
      </c>
      <c r="B559">
        <f t="shared" ca="1" si="33"/>
        <v>3</v>
      </c>
      <c r="C559">
        <v>2022</v>
      </c>
      <c r="D559" s="9" t="str">
        <f t="shared" ca="1" si="34"/>
        <v>14/3/2022</v>
      </c>
      <c r="E559">
        <v>0</v>
      </c>
      <c r="F559" s="9">
        <f t="shared" ca="1" si="35"/>
        <v>44634</v>
      </c>
    </row>
    <row r="560" spans="1:6" x14ac:dyDescent="0.25">
      <c r="A560">
        <f t="shared" ca="1" si="32"/>
        <v>2</v>
      </c>
      <c r="B560">
        <f t="shared" ca="1" si="33"/>
        <v>1</v>
      </c>
      <c r="C560">
        <v>2022</v>
      </c>
      <c r="D560" s="9" t="str">
        <f t="shared" ca="1" si="34"/>
        <v>2/1/2022</v>
      </c>
      <c r="E560">
        <v>0</v>
      </c>
      <c r="F560" s="9">
        <f t="shared" ca="1" si="35"/>
        <v>44563</v>
      </c>
    </row>
    <row r="561" spans="1:6" x14ac:dyDescent="0.25">
      <c r="A561">
        <f t="shared" ca="1" si="32"/>
        <v>25</v>
      </c>
      <c r="B561">
        <f t="shared" ca="1" si="33"/>
        <v>4</v>
      </c>
      <c r="C561">
        <v>2022</v>
      </c>
      <c r="D561" s="9" t="str">
        <f t="shared" ca="1" si="34"/>
        <v>25/4/2022</v>
      </c>
      <c r="E561">
        <v>0</v>
      </c>
      <c r="F561" s="9">
        <f t="shared" ca="1" si="35"/>
        <v>44676</v>
      </c>
    </row>
    <row r="562" spans="1:6" x14ac:dyDescent="0.25">
      <c r="A562">
        <f t="shared" ca="1" si="32"/>
        <v>24</v>
      </c>
      <c r="B562">
        <f t="shared" ca="1" si="33"/>
        <v>4</v>
      </c>
      <c r="C562">
        <v>2022</v>
      </c>
      <c r="D562" s="9" t="str">
        <f t="shared" ca="1" si="34"/>
        <v>24/4/2022</v>
      </c>
      <c r="E562">
        <v>0</v>
      </c>
      <c r="F562" s="9">
        <f t="shared" ca="1" si="35"/>
        <v>44675</v>
      </c>
    </row>
    <row r="563" spans="1:6" x14ac:dyDescent="0.25">
      <c r="A563">
        <f t="shared" ca="1" si="32"/>
        <v>19</v>
      </c>
      <c r="B563">
        <f t="shared" ca="1" si="33"/>
        <v>6</v>
      </c>
      <c r="C563">
        <v>2022</v>
      </c>
      <c r="D563" s="9" t="str">
        <f t="shared" ca="1" si="34"/>
        <v>19/6/2022</v>
      </c>
      <c r="E563">
        <v>0</v>
      </c>
      <c r="F563" s="9">
        <f t="shared" ca="1" si="35"/>
        <v>44731</v>
      </c>
    </row>
    <row r="564" spans="1:6" x14ac:dyDescent="0.25">
      <c r="A564">
        <f t="shared" ca="1" si="32"/>
        <v>22</v>
      </c>
      <c r="B564">
        <f t="shared" ca="1" si="33"/>
        <v>6</v>
      </c>
      <c r="C564">
        <v>2022</v>
      </c>
      <c r="D564" s="9" t="str">
        <f t="shared" ca="1" si="34"/>
        <v>22/6/2022</v>
      </c>
      <c r="E564">
        <v>0</v>
      </c>
      <c r="F564" s="9">
        <f t="shared" ca="1" si="35"/>
        <v>44734</v>
      </c>
    </row>
    <row r="565" spans="1:6" x14ac:dyDescent="0.25">
      <c r="A565">
        <f t="shared" ca="1" si="32"/>
        <v>12</v>
      </c>
      <c r="B565">
        <f t="shared" ca="1" si="33"/>
        <v>6</v>
      </c>
      <c r="C565">
        <v>2022</v>
      </c>
      <c r="D565" s="9" t="str">
        <f t="shared" ca="1" si="34"/>
        <v>12/6/2022</v>
      </c>
      <c r="E565">
        <v>0</v>
      </c>
      <c r="F565" s="9">
        <f t="shared" ca="1" si="35"/>
        <v>44724</v>
      </c>
    </row>
    <row r="566" spans="1:6" x14ac:dyDescent="0.25">
      <c r="A566">
        <f t="shared" ca="1" si="32"/>
        <v>19</v>
      </c>
      <c r="B566">
        <f t="shared" ca="1" si="33"/>
        <v>3</v>
      </c>
      <c r="C566">
        <v>2022</v>
      </c>
      <c r="D566" s="9" t="str">
        <f t="shared" ca="1" si="34"/>
        <v>19/3/2022</v>
      </c>
      <c r="E566">
        <v>0</v>
      </c>
      <c r="F566" s="9">
        <f t="shared" ca="1" si="35"/>
        <v>44639</v>
      </c>
    </row>
    <row r="567" spans="1:6" x14ac:dyDescent="0.25">
      <c r="A567">
        <f t="shared" ca="1" si="32"/>
        <v>3</v>
      </c>
      <c r="B567">
        <f t="shared" ca="1" si="33"/>
        <v>2</v>
      </c>
      <c r="C567">
        <v>2022</v>
      </c>
      <c r="D567" s="9" t="str">
        <f t="shared" ca="1" si="34"/>
        <v>3/2/2022</v>
      </c>
      <c r="E567">
        <v>0</v>
      </c>
      <c r="F567" s="9">
        <f t="shared" ca="1" si="35"/>
        <v>44595</v>
      </c>
    </row>
    <row r="568" spans="1:6" x14ac:dyDescent="0.25">
      <c r="A568">
        <f t="shared" ca="1" si="32"/>
        <v>2</v>
      </c>
      <c r="B568">
        <f t="shared" ca="1" si="33"/>
        <v>3</v>
      </c>
      <c r="C568">
        <v>2022</v>
      </c>
      <c r="D568" s="9" t="str">
        <f t="shared" ca="1" si="34"/>
        <v>2/3/2022</v>
      </c>
      <c r="E568">
        <v>0</v>
      </c>
      <c r="F568" s="9">
        <f t="shared" ca="1" si="35"/>
        <v>44622</v>
      </c>
    </row>
    <row r="569" spans="1:6" x14ac:dyDescent="0.25">
      <c r="A569">
        <f t="shared" ca="1" si="32"/>
        <v>26</v>
      </c>
      <c r="B569">
        <f t="shared" ca="1" si="33"/>
        <v>2</v>
      </c>
      <c r="C569">
        <v>2022</v>
      </c>
      <c r="D569" s="9" t="str">
        <f t="shared" ca="1" si="34"/>
        <v>26/2/2022</v>
      </c>
      <c r="E569">
        <v>0</v>
      </c>
      <c r="F569" s="9">
        <f t="shared" ca="1" si="35"/>
        <v>44618</v>
      </c>
    </row>
    <row r="570" spans="1:6" x14ac:dyDescent="0.25">
      <c r="A570">
        <f t="shared" ca="1" si="32"/>
        <v>18</v>
      </c>
      <c r="B570">
        <f t="shared" ca="1" si="33"/>
        <v>5</v>
      </c>
      <c r="C570">
        <v>2022</v>
      </c>
      <c r="D570" s="9" t="str">
        <f t="shared" ca="1" si="34"/>
        <v>18/5/2022</v>
      </c>
      <c r="E570">
        <v>0</v>
      </c>
      <c r="F570" s="9">
        <f t="shared" ca="1" si="35"/>
        <v>44699</v>
      </c>
    </row>
    <row r="571" spans="1:6" x14ac:dyDescent="0.25">
      <c r="A571">
        <f t="shared" ca="1" si="32"/>
        <v>5</v>
      </c>
      <c r="B571">
        <f t="shared" ca="1" si="33"/>
        <v>2</v>
      </c>
      <c r="C571">
        <v>2022</v>
      </c>
      <c r="D571" s="9" t="str">
        <f t="shared" ca="1" si="34"/>
        <v>5/2/2022</v>
      </c>
      <c r="E571">
        <v>0</v>
      </c>
      <c r="F571" s="9">
        <f t="shared" ca="1" si="35"/>
        <v>44597</v>
      </c>
    </row>
    <row r="572" spans="1:6" x14ac:dyDescent="0.25">
      <c r="A572">
        <f t="shared" ca="1" si="32"/>
        <v>10</v>
      </c>
      <c r="B572">
        <f t="shared" ca="1" si="33"/>
        <v>6</v>
      </c>
      <c r="C572">
        <v>2022</v>
      </c>
      <c r="D572" s="9" t="str">
        <f t="shared" ca="1" si="34"/>
        <v>10/6/2022</v>
      </c>
      <c r="E572">
        <v>0</v>
      </c>
      <c r="F572" s="9">
        <f t="shared" ca="1" si="35"/>
        <v>44722</v>
      </c>
    </row>
    <row r="573" spans="1:6" x14ac:dyDescent="0.25">
      <c r="A573">
        <f t="shared" ca="1" si="32"/>
        <v>7</v>
      </c>
      <c r="B573">
        <f t="shared" ca="1" si="33"/>
        <v>1</v>
      </c>
      <c r="C573">
        <v>2022</v>
      </c>
      <c r="D573" s="9" t="str">
        <f t="shared" ca="1" si="34"/>
        <v>7/1/2022</v>
      </c>
      <c r="E573">
        <v>0</v>
      </c>
      <c r="F573" s="9">
        <f t="shared" ca="1" si="35"/>
        <v>44568</v>
      </c>
    </row>
    <row r="574" spans="1:6" x14ac:dyDescent="0.25">
      <c r="A574">
        <f t="shared" ca="1" si="32"/>
        <v>18</v>
      </c>
      <c r="B574">
        <f t="shared" ca="1" si="33"/>
        <v>5</v>
      </c>
      <c r="C574">
        <v>2022</v>
      </c>
      <c r="D574" s="9" t="str">
        <f t="shared" ca="1" si="34"/>
        <v>18/5/2022</v>
      </c>
      <c r="E574">
        <v>0</v>
      </c>
      <c r="F574" s="9">
        <f t="shared" ca="1" si="35"/>
        <v>44699</v>
      </c>
    </row>
    <row r="575" spans="1:6" x14ac:dyDescent="0.25">
      <c r="A575">
        <f t="shared" ca="1" si="32"/>
        <v>7</v>
      </c>
      <c r="B575">
        <f t="shared" ca="1" si="33"/>
        <v>4</v>
      </c>
      <c r="C575">
        <v>2022</v>
      </c>
      <c r="D575" s="9" t="str">
        <f t="shared" ca="1" si="34"/>
        <v>7/4/2022</v>
      </c>
      <c r="E575">
        <v>0</v>
      </c>
      <c r="F575" s="9">
        <f t="shared" ca="1" si="35"/>
        <v>44658</v>
      </c>
    </row>
    <row r="576" spans="1:6" x14ac:dyDescent="0.25">
      <c r="A576">
        <f t="shared" ca="1" si="32"/>
        <v>19</v>
      </c>
      <c r="B576">
        <f t="shared" ca="1" si="33"/>
        <v>1</v>
      </c>
      <c r="C576">
        <v>2022</v>
      </c>
      <c r="D576" s="9" t="str">
        <f t="shared" ca="1" si="34"/>
        <v>19/1/2022</v>
      </c>
      <c r="E576">
        <v>0</v>
      </c>
      <c r="F576" s="9">
        <f t="shared" ca="1" si="35"/>
        <v>44580</v>
      </c>
    </row>
    <row r="577" spans="1:6" x14ac:dyDescent="0.25">
      <c r="A577">
        <f t="shared" ca="1" si="32"/>
        <v>28</v>
      </c>
      <c r="B577">
        <f t="shared" ca="1" si="33"/>
        <v>1</v>
      </c>
      <c r="C577">
        <v>2022</v>
      </c>
      <c r="D577" s="9" t="str">
        <f t="shared" ca="1" si="34"/>
        <v>28/1/2022</v>
      </c>
      <c r="E577">
        <v>0</v>
      </c>
      <c r="F577" s="9">
        <f t="shared" ca="1" si="35"/>
        <v>44589</v>
      </c>
    </row>
    <row r="578" spans="1:6" x14ac:dyDescent="0.25">
      <c r="A578">
        <f t="shared" ca="1" si="32"/>
        <v>21</v>
      </c>
      <c r="B578">
        <f t="shared" ca="1" si="33"/>
        <v>5</v>
      </c>
      <c r="C578">
        <v>2022</v>
      </c>
      <c r="D578" s="9" t="str">
        <f t="shared" ca="1" si="34"/>
        <v>21/5/2022</v>
      </c>
      <c r="E578">
        <v>0</v>
      </c>
      <c r="F578" s="9">
        <f t="shared" ca="1" si="35"/>
        <v>44702</v>
      </c>
    </row>
    <row r="579" spans="1:6" x14ac:dyDescent="0.25">
      <c r="A579">
        <f t="shared" ref="A579:A642" ca="1" si="36">RANDBETWEEN(1,28)</f>
        <v>22</v>
      </c>
      <c r="B579">
        <f t="shared" ref="B579:B642" ca="1" si="37">RANDBETWEEN(1,6)</f>
        <v>5</v>
      </c>
      <c r="C579">
        <v>2022</v>
      </c>
      <c r="D579" s="9" t="str">
        <f t="shared" ref="D579:D642" ca="1" si="38">_xlfn.CONCAT(A579,"/",B579,"/",C579)</f>
        <v>22/5/2022</v>
      </c>
      <c r="E579">
        <v>0</v>
      </c>
      <c r="F579" s="9">
        <f t="shared" ref="F579:F642" ca="1" si="39">D579+E579</f>
        <v>44703</v>
      </c>
    </row>
    <row r="580" spans="1:6" x14ac:dyDescent="0.25">
      <c r="A580">
        <f t="shared" ca="1" si="36"/>
        <v>15</v>
      </c>
      <c r="B580">
        <f t="shared" ca="1" si="37"/>
        <v>4</v>
      </c>
      <c r="C580">
        <v>2022</v>
      </c>
      <c r="D580" s="9" t="str">
        <f t="shared" ca="1" si="38"/>
        <v>15/4/2022</v>
      </c>
      <c r="E580">
        <v>0</v>
      </c>
      <c r="F580" s="9">
        <f t="shared" ca="1" si="39"/>
        <v>44666</v>
      </c>
    </row>
    <row r="581" spans="1:6" x14ac:dyDescent="0.25">
      <c r="A581">
        <f t="shared" ca="1" si="36"/>
        <v>22</v>
      </c>
      <c r="B581">
        <f t="shared" ca="1" si="37"/>
        <v>3</v>
      </c>
      <c r="C581">
        <v>2022</v>
      </c>
      <c r="D581" s="9" t="str">
        <f t="shared" ca="1" si="38"/>
        <v>22/3/2022</v>
      </c>
      <c r="E581">
        <v>0</v>
      </c>
      <c r="F581" s="9">
        <f t="shared" ca="1" si="39"/>
        <v>44642</v>
      </c>
    </row>
    <row r="582" spans="1:6" x14ac:dyDescent="0.25">
      <c r="A582">
        <f t="shared" ca="1" si="36"/>
        <v>25</v>
      </c>
      <c r="B582">
        <f t="shared" ca="1" si="37"/>
        <v>5</v>
      </c>
      <c r="C582">
        <v>2022</v>
      </c>
      <c r="D582" s="9" t="str">
        <f t="shared" ca="1" si="38"/>
        <v>25/5/2022</v>
      </c>
      <c r="E582">
        <v>0</v>
      </c>
      <c r="F582" s="9">
        <f t="shared" ca="1" si="39"/>
        <v>44706</v>
      </c>
    </row>
    <row r="583" spans="1:6" x14ac:dyDescent="0.25">
      <c r="A583">
        <f t="shared" ca="1" si="36"/>
        <v>10</v>
      </c>
      <c r="B583">
        <f t="shared" ca="1" si="37"/>
        <v>4</v>
      </c>
      <c r="C583">
        <v>2022</v>
      </c>
      <c r="D583" s="9" t="str">
        <f t="shared" ca="1" si="38"/>
        <v>10/4/2022</v>
      </c>
      <c r="E583">
        <v>0</v>
      </c>
      <c r="F583" s="9">
        <f t="shared" ca="1" si="39"/>
        <v>44661</v>
      </c>
    </row>
    <row r="584" spans="1:6" x14ac:dyDescent="0.25">
      <c r="A584">
        <f t="shared" ca="1" si="36"/>
        <v>25</v>
      </c>
      <c r="B584">
        <f t="shared" ca="1" si="37"/>
        <v>5</v>
      </c>
      <c r="C584">
        <v>2022</v>
      </c>
      <c r="D584" s="9" t="str">
        <f t="shared" ca="1" si="38"/>
        <v>25/5/2022</v>
      </c>
      <c r="E584">
        <v>0</v>
      </c>
      <c r="F584" s="9">
        <f t="shared" ca="1" si="39"/>
        <v>44706</v>
      </c>
    </row>
    <row r="585" spans="1:6" x14ac:dyDescent="0.25">
      <c r="A585">
        <f t="shared" ca="1" si="36"/>
        <v>16</v>
      </c>
      <c r="B585">
        <f t="shared" ca="1" si="37"/>
        <v>3</v>
      </c>
      <c r="C585">
        <v>2022</v>
      </c>
      <c r="D585" s="9" t="str">
        <f t="shared" ca="1" si="38"/>
        <v>16/3/2022</v>
      </c>
      <c r="E585">
        <v>0</v>
      </c>
      <c r="F585" s="9">
        <f t="shared" ca="1" si="39"/>
        <v>44636</v>
      </c>
    </row>
    <row r="586" spans="1:6" x14ac:dyDescent="0.25">
      <c r="A586">
        <f t="shared" ca="1" si="36"/>
        <v>18</v>
      </c>
      <c r="B586">
        <f t="shared" ca="1" si="37"/>
        <v>2</v>
      </c>
      <c r="C586">
        <v>2022</v>
      </c>
      <c r="D586" s="9" t="str">
        <f t="shared" ca="1" si="38"/>
        <v>18/2/2022</v>
      </c>
      <c r="E586">
        <v>0</v>
      </c>
      <c r="F586" s="9">
        <f t="shared" ca="1" si="39"/>
        <v>44610</v>
      </c>
    </row>
    <row r="587" spans="1:6" x14ac:dyDescent="0.25">
      <c r="A587">
        <f t="shared" ca="1" si="36"/>
        <v>27</v>
      </c>
      <c r="B587">
        <f t="shared" ca="1" si="37"/>
        <v>6</v>
      </c>
      <c r="C587">
        <v>2022</v>
      </c>
      <c r="D587" s="9" t="str">
        <f t="shared" ca="1" si="38"/>
        <v>27/6/2022</v>
      </c>
      <c r="E587">
        <v>0</v>
      </c>
      <c r="F587" s="9">
        <f t="shared" ca="1" si="39"/>
        <v>44739</v>
      </c>
    </row>
    <row r="588" spans="1:6" x14ac:dyDescent="0.25">
      <c r="A588">
        <f t="shared" ca="1" si="36"/>
        <v>18</v>
      </c>
      <c r="B588">
        <f t="shared" ca="1" si="37"/>
        <v>2</v>
      </c>
      <c r="C588">
        <v>2022</v>
      </c>
      <c r="D588" s="9" t="str">
        <f t="shared" ca="1" si="38"/>
        <v>18/2/2022</v>
      </c>
      <c r="E588">
        <v>0</v>
      </c>
      <c r="F588" s="9">
        <f t="shared" ca="1" si="39"/>
        <v>44610</v>
      </c>
    </row>
    <row r="589" spans="1:6" x14ac:dyDescent="0.25">
      <c r="A589">
        <f t="shared" ca="1" si="36"/>
        <v>24</v>
      </c>
      <c r="B589">
        <f t="shared" ca="1" si="37"/>
        <v>2</v>
      </c>
      <c r="C589">
        <v>2022</v>
      </c>
      <c r="D589" s="9" t="str">
        <f t="shared" ca="1" si="38"/>
        <v>24/2/2022</v>
      </c>
      <c r="E589">
        <v>0</v>
      </c>
      <c r="F589" s="9">
        <f t="shared" ca="1" si="39"/>
        <v>44616</v>
      </c>
    </row>
    <row r="590" spans="1:6" x14ac:dyDescent="0.25">
      <c r="A590">
        <f t="shared" ca="1" si="36"/>
        <v>3</v>
      </c>
      <c r="B590">
        <f t="shared" ca="1" si="37"/>
        <v>5</v>
      </c>
      <c r="C590">
        <v>2022</v>
      </c>
      <c r="D590" s="9" t="str">
        <f t="shared" ca="1" si="38"/>
        <v>3/5/2022</v>
      </c>
      <c r="E590">
        <v>0</v>
      </c>
      <c r="F590" s="9">
        <f t="shared" ca="1" si="39"/>
        <v>44684</v>
      </c>
    </row>
    <row r="591" spans="1:6" x14ac:dyDescent="0.25">
      <c r="A591">
        <f t="shared" ca="1" si="36"/>
        <v>14</v>
      </c>
      <c r="B591">
        <f t="shared" ca="1" si="37"/>
        <v>1</v>
      </c>
      <c r="C591">
        <v>2022</v>
      </c>
      <c r="D591" s="9" t="str">
        <f t="shared" ca="1" si="38"/>
        <v>14/1/2022</v>
      </c>
      <c r="E591">
        <v>0</v>
      </c>
      <c r="F591" s="9">
        <f t="shared" ca="1" si="39"/>
        <v>44575</v>
      </c>
    </row>
    <row r="592" spans="1:6" x14ac:dyDescent="0.25">
      <c r="A592">
        <f t="shared" ca="1" si="36"/>
        <v>12</v>
      </c>
      <c r="B592">
        <f t="shared" ca="1" si="37"/>
        <v>4</v>
      </c>
      <c r="C592">
        <v>2022</v>
      </c>
      <c r="D592" s="9" t="str">
        <f t="shared" ca="1" si="38"/>
        <v>12/4/2022</v>
      </c>
      <c r="E592">
        <v>0</v>
      </c>
      <c r="F592" s="9">
        <f t="shared" ca="1" si="39"/>
        <v>44663</v>
      </c>
    </row>
    <row r="593" spans="1:6" x14ac:dyDescent="0.25">
      <c r="A593">
        <f t="shared" ca="1" si="36"/>
        <v>26</v>
      </c>
      <c r="B593">
        <f t="shared" ca="1" si="37"/>
        <v>1</v>
      </c>
      <c r="C593">
        <v>2022</v>
      </c>
      <c r="D593" s="9" t="str">
        <f t="shared" ca="1" si="38"/>
        <v>26/1/2022</v>
      </c>
      <c r="E593">
        <v>0</v>
      </c>
      <c r="F593" s="9">
        <f t="shared" ca="1" si="39"/>
        <v>44587</v>
      </c>
    </row>
    <row r="594" spans="1:6" x14ac:dyDescent="0.25">
      <c r="A594">
        <f t="shared" ca="1" si="36"/>
        <v>23</v>
      </c>
      <c r="B594">
        <f t="shared" ca="1" si="37"/>
        <v>3</v>
      </c>
      <c r="C594">
        <v>2022</v>
      </c>
      <c r="D594" s="9" t="str">
        <f t="shared" ca="1" si="38"/>
        <v>23/3/2022</v>
      </c>
      <c r="E594">
        <v>0</v>
      </c>
      <c r="F594" s="9">
        <f t="shared" ca="1" si="39"/>
        <v>44643</v>
      </c>
    </row>
    <row r="595" spans="1:6" x14ac:dyDescent="0.25">
      <c r="A595">
        <f t="shared" ca="1" si="36"/>
        <v>9</v>
      </c>
      <c r="B595">
        <f t="shared" ca="1" si="37"/>
        <v>1</v>
      </c>
      <c r="C595">
        <v>2022</v>
      </c>
      <c r="D595" s="9" t="str">
        <f t="shared" ca="1" si="38"/>
        <v>9/1/2022</v>
      </c>
      <c r="E595">
        <v>0</v>
      </c>
      <c r="F595" s="9">
        <f t="shared" ca="1" si="39"/>
        <v>44570</v>
      </c>
    </row>
    <row r="596" spans="1:6" x14ac:dyDescent="0.25">
      <c r="A596">
        <f t="shared" ca="1" si="36"/>
        <v>25</v>
      </c>
      <c r="B596">
        <f t="shared" ca="1" si="37"/>
        <v>2</v>
      </c>
      <c r="C596">
        <v>2022</v>
      </c>
      <c r="D596" s="9" t="str">
        <f t="shared" ca="1" si="38"/>
        <v>25/2/2022</v>
      </c>
      <c r="E596">
        <v>0</v>
      </c>
      <c r="F596" s="9">
        <f t="shared" ca="1" si="39"/>
        <v>44617</v>
      </c>
    </row>
    <row r="597" spans="1:6" x14ac:dyDescent="0.25">
      <c r="A597">
        <f t="shared" ca="1" si="36"/>
        <v>9</v>
      </c>
      <c r="B597">
        <f t="shared" ca="1" si="37"/>
        <v>1</v>
      </c>
      <c r="C597">
        <v>2022</v>
      </c>
      <c r="D597" s="9" t="str">
        <f t="shared" ca="1" si="38"/>
        <v>9/1/2022</v>
      </c>
      <c r="E597">
        <v>0</v>
      </c>
      <c r="F597" s="9">
        <f t="shared" ca="1" si="39"/>
        <v>44570</v>
      </c>
    </row>
    <row r="598" spans="1:6" x14ac:dyDescent="0.25">
      <c r="A598">
        <f t="shared" ca="1" si="36"/>
        <v>7</v>
      </c>
      <c r="B598">
        <f t="shared" ca="1" si="37"/>
        <v>5</v>
      </c>
      <c r="C598">
        <v>2022</v>
      </c>
      <c r="D598" s="9" t="str">
        <f t="shared" ca="1" si="38"/>
        <v>7/5/2022</v>
      </c>
      <c r="E598">
        <v>0</v>
      </c>
      <c r="F598" s="9">
        <f t="shared" ca="1" si="39"/>
        <v>44688</v>
      </c>
    </row>
    <row r="599" spans="1:6" x14ac:dyDescent="0.25">
      <c r="A599">
        <f t="shared" ca="1" si="36"/>
        <v>1</v>
      </c>
      <c r="B599">
        <f t="shared" ca="1" si="37"/>
        <v>1</v>
      </c>
      <c r="C599">
        <v>2022</v>
      </c>
      <c r="D599" s="9" t="str">
        <f t="shared" ca="1" si="38"/>
        <v>1/1/2022</v>
      </c>
      <c r="E599">
        <v>0</v>
      </c>
      <c r="F599" s="9">
        <f t="shared" ca="1" si="39"/>
        <v>44562</v>
      </c>
    </row>
    <row r="600" spans="1:6" x14ac:dyDescent="0.25">
      <c r="A600">
        <f t="shared" ca="1" si="36"/>
        <v>22</v>
      </c>
      <c r="B600">
        <f t="shared" ca="1" si="37"/>
        <v>1</v>
      </c>
      <c r="C600">
        <v>2022</v>
      </c>
      <c r="D600" s="9" t="str">
        <f t="shared" ca="1" si="38"/>
        <v>22/1/2022</v>
      </c>
      <c r="E600">
        <v>0</v>
      </c>
      <c r="F600" s="9">
        <f t="shared" ca="1" si="39"/>
        <v>44583</v>
      </c>
    </row>
    <row r="601" spans="1:6" x14ac:dyDescent="0.25">
      <c r="A601">
        <f t="shared" ca="1" si="36"/>
        <v>24</v>
      </c>
      <c r="B601">
        <f t="shared" ca="1" si="37"/>
        <v>5</v>
      </c>
      <c r="C601">
        <v>2022</v>
      </c>
      <c r="D601" s="9" t="str">
        <f t="shared" ca="1" si="38"/>
        <v>24/5/2022</v>
      </c>
      <c r="E601">
        <v>0</v>
      </c>
      <c r="F601" s="9">
        <f t="shared" ca="1" si="39"/>
        <v>44705</v>
      </c>
    </row>
    <row r="602" spans="1:6" x14ac:dyDescent="0.25">
      <c r="A602">
        <f t="shared" ca="1" si="36"/>
        <v>27</v>
      </c>
      <c r="B602">
        <f t="shared" ca="1" si="37"/>
        <v>2</v>
      </c>
      <c r="C602">
        <v>2022</v>
      </c>
      <c r="D602" s="9" t="str">
        <f t="shared" ca="1" si="38"/>
        <v>27/2/2022</v>
      </c>
      <c r="E602">
        <v>0</v>
      </c>
      <c r="F602" s="9">
        <f t="shared" ca="1" si="39"/>
        <v>44619</v>
      </c>
    </row>
    <row r="603" spans="1:6" x14ac:dyDescent="0.25">
      <c r="A603">
        <f t="shared" ca="1" si="36"/>
        <v>3</v>
      </c>
      <c r="B603">
        <f t="shared" ca="1" si="37"/>
        <v>5</v>
      </c>
      <c r="C603">
        <v>2022</v>
      </c>
      <c r="D603" s="9" t="str">
        <f t="shared" ca="1" si="38"/>
        <v>3/5/2022</v>
      </c>
      <c r="E603">
        <v>0</v>
      </c>
      <c r="F603" s="9">
        <f t="shared" ca="1" si="39"/>
        <v>44684</v>
      </c>
    </row>
    <row r="604" spans="1:6" x14ac:dyDescent="0.25">
      <c r="A604">
        <f t="shared" ca="1" si="36"/>
        <v>12</v>
      </c>
      <c r="B604">
        <f t="shared" ca="1" si="37"/>
        <v>5</v>
      </c>
      <c r="C604">
        <v>2022</v>
      </c>
      <c r="D604" s="9" t="str">
        <f t="shared" ca="1" si="38"/>
        <v>12/5/2022</v>
      </c>
      <c r="E604">
        <v>0</v>
      </c>
      <c r="F604" s="9">
        <f t="shared" ca="1" si="39"/>
        <v>44693</v>
      </c>
    </row>
    <row r="605" spans="1:6" x14ac:dyDescent="0.25">
      <c r="A605">
        <f t="shared" ca="1" si="36"/>
        <v>12</v>
      </c>
      <c r="B605">
        <f t="shared" ca="1" si="37"/>
        <v>3</v>
      </c>
      <c r="C605">
        <v>2022</v>
      </c>
      <c r="D605" s="9" t="str">
        <f t="shared" ca="1" si="38"/>
        <v>12/3/2022</v>
      </c>
      <c r="E605">
        <v>0</v>
      </c>
      <c r="F605" s="9">
        <f t="shared" ca="1" si="39"/>
        <v>44632</v>
      </c>
    </row>
    <row r="606" spans="1:6" x14ac:dyDescent="0.25">
      <c r="A606">
        <f t="shared" ca="1" si="36"/>
        <v>2</v>
      </c>
      <c r="B606">
        <f t="shared" ca="1" si="37"/>
        <v>5</v>
      </c>
      <c r="C606">
        <v>2022</v>
      </c>
      <c r="D606" s="9" t="str">
        <f t="shared" ca="1" si="38"/>
        <v>2/5/2022</v>
      </c>
      <c r="E606">
        <v>0</v>
      </c>
      <c r="F606" s="9">
        <f t="shared" ca="1" si="39"/>
        <v>44683</v>
      </c>
    </row>
    <row r="607" spans="1:6" x14ac:dyDescent="0.25">
      <c r="A607">
        <f t="shared" ca="1" si="36"/>
        <v>13</v>
      </c>
      <c r="B607">
        <f t="shared" ca="1" si="37"/>
        <v>5</v>
      </c>
      <c r="C607">
        <v>2022</v>
      </c>
      <c r="D607" s="9" t="str">
        <f t="shared" ca="1" si="38"/>
        <v>13/5/2022</v>
      </c>
      <c r="E607">
        <v>0</v>
      </c>
      <c r="F607" s="9">
        <f t="shared" ca="1" si="39"/>
        <v>44694</v>
      </c>
    </row>
    <row r="608" spans="1:6" x14ac:dyDescent="0.25">
      <c r="A608">
        <f t="shared" ca="1" si="36"/>
        <v>9</v>
      </c>
      <c r="B608">
        <f t="shared" ca="1" si="37"/>
        <v>3</v>
      </c>
      <c r="C608">
        <v>2022</v>
      </c>
      <c r="D608" s="9" t="str">
        <f t="shared" ca="1" si="38"/>
        <v>9/3/2022</v>
      </c>
      <c r="E608">
        <v>0</v>
      </c>
      <c r="F608" s="9">
        <f t="shared" ca="1" si="39"/>
        <v>44629</v>
      </c>
    </row>
    <row r="609" spans="1:6" x14ac:dyDescent="0.25">
      <c r="A609">
        <f t="shared" ca="1" si="36"/>
        <v>27</v>
      </c>
      <c r="B609">
        <f t="shared" ca="1" si="37"/>
        <v>6</v>
      </c>
      <c r="C609">
        <v>2022</v>
      </c>
      <c r="D609" s="9" t="str">
        <f t="shared" ca="1" si="38"/>
        <v>27/6/2022</v>
      </c>
      <c r="E609">
        <v>0</v>
      </c>
      <c r="F609" s="9">
        <f t="shared" ca="1" si="39"/>
        <v>44739</v>
      </c>
    </row>
    <row r="610" spans="1:6" x14ac:dyDescent="0.25">
      <c r="A610">
        <f t="shared" ca="1" si="36"/>
        <v>24</v>
      </c>
      <c r="B610">
        <f t="shared" ca="1" si="37"/>
        <v>3</v>
      </c>
      <c r="C610">
        <v>2022</v>
      </c>
      <c r="D610" s="9" t="str">
        <f t="shared" ca="1" si="38"/>
        <v>24/3/2022</v>
      </c>
      <c r="E610">
        <v>0</v>
      </c>
      <c r="F610" s="9">
        <f t="shared" ca="1" si="39"/>
        <v>44644</v>
      </c>
    </row>
    <row r="611" spans="1:6" x14ac:dyDescent="0.25">
      <c r="A611">
        <f t="shared" ca="1" si="36"/>
        <v>25</v>
      </c>
      <c r="B611">
        <f t="shared" ca="1" si="37"/>
        <v>5</v>
      </c>
      <c r="C611">
        <v>2022</v>
      </c>
      <c r="D611" s="9" t="str">
        <f t="shared" ca="1" si="38"/>
        <v>25/5/2022</v>
      </c>
      <c r="E611">
        <v>0</v>
      </c>
      <c r="F611" s="9">
        <f t="shared" ca="1" si="39"/>
        <v>44706</v>
      </c>
    </row>
    <row r="612" spans="1:6" x14ac:dyDescent="0.25">
      <c r="A612">
        <f t="shared" ca="1" si="36"/>
        <v>3</v>
      </c>
      <c r="B612">
        <f t="shared" ca="1" si="37"/>
        <v>2</v>
      </c>
      <c r="C612">
        <v>2022</v>
      </c>
      <c r="D612" s="9" t="str">
        <f t="shared" ca="1" si="38"/>
        <v>3/2/2022</v>
      </c>
      <c r="E612">
        <v>0</v>
      </c>
      <c r="F612" s="9">
        <f t="shared" ca="1" si="39"/>
        <v>44595</v>
      </c>
    </row>
    <row r="613" spans="1:6" x14ac:dyDescent="0.25">
      <c r="A613">
        <f t="shared" ca="1" si="36"/>
        <v>12</v>
      </c>
      <c r="B613">
        <f t="shared" ca="1" si="37"/>
        <v>6</v>
      </c>
      <c r="C613">
        <v>2022</v>
      </c>
      <c r="D613" s="9" t="str">
        <f t="shared" ca="1" si="38"/>
        <v>12/6/2022</v>
      </c>
      <c r="E613">
        <v>0</v>
      </c>
      <c r="F613" s="9">
        <f t="shared" ca="1" si="39"/>
        <v>44724</v>
      </c>
    </row>
    <row r="614" spans="1:6" x14ac:dyDescent="0.25">
      <c r="A614">
        <f t="shared" ca="1" si="36"/>
        <v>7</v>
      </c>
      <c r="B614">
        <f t="shared" ca="1" si="37"/>
        <v>4</v>
      </c>
      <c r="C614">
        <v>2022</v>
      </c>
      <c r="D614" s="9" t="str">
        <f t="shared" ca="1" si="38"/>
        <v>7/4/2022</v>
      </c>
      <c r="E614">
        <v>0</v>
      </c>
      <c r="F614" s="9">
        <f t="shared" ca="1" si="39"/>
        <v>44658</v>
      </c>
    </row>
    <row r="615" spans="1:6" x14ac:dyDescent="0.25">
      <c r="A615">
        <f t="shared" ca="1" si="36"/>
        <v>3</v>
      </c>
      <c r="B615">
        <f t="shared" ca="1" si="37"/>
        <v>5</v>
      </c>
      <c r="C615">
        <v>2022</v>
      </c>
      <c r="D615" s="9" t="str">
        <f t="shared" ca="1" si="38"/>
        <v>3/5/2022</v>
      </c>
      <c r="E615">
        <v>0</v>
      </c>
      <c r="F615" s="9">
        <f t="shared" ca="1" si="39"/>
        <v>44684</v>
      </c>
    </row>
    <row r="616" spans="1:6" x14ac:dyDescent="0.25">
      <c r="A616">
        <f t="shared" ca="1" si="36"/>
        <v>7</v>
      </c>
      <c r="B616">
        <f t="shared" ca="1" si="37"/>
        <v>3</v>
      </c>
      <c r="C616">
        <v>2022</v>
      </c>
      <c r="D616" s="9" t="str">
        <f t="shared" ca="1" si="38"/>
        <v>7/3/2022</v>
      </c>
      <c r="E616">
        <v>0</v>
      </c>
      <c r="F616" s="9">
        <f t="shared" ca="1" si="39"/>
        <v>44627</v>
      </c>
    </row>
    <row r="617" spans="1:6" x14ac:dyDescent="0.25">
      <c r="A617">
        <f t="shared" ca="1" si="36"/>
        <v>25</v>
      </c>
      <c r="B617">
        <f t="shared" ca="1" si="37"/>
        <v>3</v>
      </c>
      <c r="C617">
        <v>2022</v>
      </c>
      <c r="D617" s="9" t="str">
        <f t="shared" ca="1" si="38"/>
        <v>25/3/2022</v>
      </c>
      <c r="E617">
        <v>0</v>
      </c>
      <c r="F617" s="9">
        <f t="shared" ca="1" si="39"/>
        <v>44645</v>
      </c>
    </row>
    <row r="618" spans="1:6" x14ac:dyDescent="0.25">
      <c r="A618">
        <f t="shared" ca="1" si="36"/>
        <v>3</v>
      </c>
      <c r="B618">
        <f t="shared" ca="1" si="37"/>
        <v>1</v>
      </c>
      <c r="C618">
        <v>2022</v>
      </c>
      <c r="D618" s="9" t="str">
        <f t="shared" ca="1" si="38"/>
        <v>3/1/2022</v>
      </c>
      <c r="E618">
        <v>0</v>
      </c>
      <c r="F618" s="9">
        <f t="shared" ca="1" si="39"/>
        <v>44564</v>
      </c>
    </row>
    <row r="619" spans="1:6" x14ac:dyDescent="0.25">
      <c r="A619">
        <f t="shared" ca="1" si="36"/>
        <v>18</v>
      </c>
      <c r="B619">
        <f t="shared" ca="1" si="37"/>
        <v>3</v>
      </c>
      <c r="C619">
        <v>2022</v>
      </c>
      <c r="D619" s="9" t="str">
        <f t="shared" ca="1" si="38"/>
        <v>18/3/2022</v>
      </c>
      <c r="E619">
        <v>0</v>
      </c>
      <c r="F619" s="9">
        <f t="shared" ca="1" si="39"/>
        <v>44638</v>
      </c>
    </row>
    <row r="620" spans="1:6" x14ac:dyDescent="0.25">
      <c r="A620">
        <f t="shared" ca="1" si="36"/>
        <v>11</v>
      </c>
      <c r="B620">
        <f t="shared" ca="1" si="37"/>
        <v>5</v>
      </c>
      <c r="C620">
        <v>2022</v>
      </c>
      <c r="D620" s="9" t="str">
        <f t="shared" ca="1" si="38"/>
        <v>11/5/2022</v>
      </c>
      <c r="E620">
        <v>0</v>
      </c>
      <c r="F620" s="9">
        <f t="shared" ca="1" si="39"/>
        <v>44692</v>
      </c>
    </row>
    <row r="621" spans="1:6" x14ac:dyDescent="0.25">
      <c r="A621">
        <f t="shared" ca="1" si="36"/>
        <v>26</v>
      </c>
      <c r="B621">
        <f t="shared" ca="1" si="37"/>
        <v>3</v>
      </c>
      <c r="C621">
        <v>2022</v>
      </c>
      <c r="D621" s="9" t="str">
        <f t="shared" ca="1" si="38"/>
        <v>26/3/2022</v>
      </c>
      <c r="E621">
        <v>0</v>
      </c>
      <c r="F621" s="9">
        <f t="shared" ca="1" si="39"/>
        <v>44646</v>
      </c>
    </row>
    <row r="622" spans="1:6" x14ac:dyDescent="0.25">
      <c r="A622">
        <f t="shared" ca="1" si="36"/>
        <v>28</v>
      </c>
      <c r="B622">
        <f t="shared" ca="1" si="37"/>
        <v>1</v>
      </c>
      <c r="C622">
        <v>2022</v>
      </c>
      <c r="D622" s="9" t="str">
        <f t="shared" ca="1" si="38"/>
        <v>28/1/2022</v>
      </c>
      <c r="E622">
        <v>0</v>
      </c>
      <c r="F622" s="9">
        <f t="shared" ca="1" si="39"/>
        <v>44589</v>
      </c>
    </row>
    <row r="623" spans="1:6" x14ac:dyDescent="0.25">
      <c r="A623">
        <f t="shared" ca="1" si="36"/>
        <v>15</v>
      </c>
      <c r="B623">
        <f t="shared" ca="1" si="37"/>
        <v>3</v>
      </c>
      <c r="C623">
        <v>2022</v>
      </c>
      <c r="D623" s="9" t="str">
        <f t="shared" ca="1" si="38"/>
        <v>15/3/2022</v>
      </c>
      <c r="E623">
        <v>0</v>
      </c>
      <c r="F623" s="9">
        <f t="shared" ca="1" si="39"/>
        <v>44635</v>
      </c>
    </row>
    <row r="624" spans="1:6" x14ac:dyDescent="0.25">
      <c r="A624">
        <f t="shared" ca="1" si="36"/>
        <v>1</v>
      </c>
      <c r="B624">
        <f t="shared" ca="1" si="37"/>
        <v>4</v>
      </c>
      <c r="C624">
        <v>2022</v>
      </c>
      <c r="D624" s="9" t="str">
        <f t="shared" ca="1" si="38"/>
        <v>1/4/2022</v>
      </c>
      <c r="E624">
        <v>0</v>
      </c>
      <c r="F624" s="9">
        <f t="shared" ca="1" si="39"/>
        <v>44652</v>
      </c>
    </row>
    <row r="625" spans="1:6" x14ac:dyDescent="0.25">
      <c r="A625">
        <f t="shared" ca="1" si="36"/>
        <v>18</v>
      </c>
      <c r="B625">
        <f t="shared" ca="1" si="37"/>
        <v>5</v>
      </c>
      <c r="C625">
        <v>2022</v>
      </c>
      <c r="D625" s="9" t="str">
        <f t="shared" ca="1" si="38"/>
        <v>18/5/2022</v>
      </c>
      <c r="E625">
        <v>0</v>
      </c>
      <c r="F625" s="9">
        <f t="shared" ca="1" si="39"/>
        <v>44699</v>
      </c>
    </row>
    <row r="626" spans="1:6" x14ac:dyDescent="0.25">
      <c r="A626">
        <f t="shared" ca="1" si="36"/>
        <v>25</v>
      </c>
      <c r="B626">
        <f t="shared" ca="1" si="37"/>
        <v>2</v>
      </c>
      <c r="C626">
        <v>2022</v>
      </c>
      <c r="D626" s="9" t="str">
        <f t="shared" ca="1" si="38"/>
        <v>25/2/2022</v>
      </c>
      <c r="E626">
        <v>0</v>
      </c>
      <c r="F626" s="9">
        <f t="shared" ca="1" si="39"/>
        <v>44617</v>
      </c>
    </row>
    <row r="627" spans="1:6" x14ac:dyDescent="0.25">
      <c r="A627">
        <f t="shared" ca="1" si="36"/>
        <v>26</v>
      </c>
      <c r="B627">
        <f t="shared" ca="1" si="37"/>
        <v>5</v>
      </c>
      <c r="C627">
        <v>2022</v>
      </c>
      <c r="D627" s="9" t="str">
        <f t="shared" ca="1" si="38"/>
        <v>26/5/2022</v>
      </c>
      <c r="E627">
        <v>0</v>
      </c>
      <c r="F627" s="9">
        <f t="shared" ca="1" si="39"/>
        <v>44707</v>
      </c>
    </row>
    <row r="628" spans="1:6" x14ac:dyDescent="0.25">
      <c r="A628">
        <f t="shared" ca="1" si="36"/>
        <v>13</v>
      </c>
      <c r="B628">
        <f t="shared" ca="1" si="37"/>
        <v>1</v>
      </c>
      <c r="C628">
        <v>2022</v>
      </c>
      <c r="D628" s="9" t="str">
        <f t="shared" ca="1" si="38"/>
        <v>13/1/2022</v>
      </c>
      <c r="E628">
        <v>0</v>
      </c>
      <c r="F628" s="9">
        <f t="shared" ca="1" si="39"/>
        <v>44574</v>
      </c>
    </row>
    <row r="629" spans="1:6" x14ac:dyDescent="0.25">
      <c r="A629">
        <f t="shared" ca="1" si="36"/>
        <v>22</v>
      </c>
      <c r="B629">
        <f t="shared" ca="1" si="37"/>
        <v>1</v>
      </c>
      <c r="C629">
        <v>2022</v>
      </c>
      <c r="D629" s="9" t="str">
        <f t="shared" ca="1" si="38"/>
        <v>22/1/2022</v>
      </c>
      <c r="E629">
        <v>0</v>
      </c>
      <c r="F629" s="9">
        <f t="shared" ca="1" si="39"/>
        <v>44583</v>
      </c>
    </row>
    <row r="630" spans="1:6" x14ac:dyDescent="0.25">
      <c r="A630">
        <f t="shared" ca="1" si="36"/>
        <v>8</v>
      </c>
      <c r="B630">
        <f t="shared" ca="1" si="37"/>
        <v>4</v>
      </c>
      <c r="C630">
        <v>2022</v>
      </c>
      <c r="D630" s="9" t="str">
        <f t="shared" ca="1" si="38"/>
        <v>8/4/2022</v>
      </c>
      <c r="E630">
        <v>0</v>
      </c>
      <c r="F630" s="9">
        <f t="shared" ca="1" si="39"/>
        <v>44659</v>
      </c>
    </row>
    <row r="631" spans="1:6" x14ac:dyDescent="0.25">
      <c r="A631">
        <f t="shared" ca="1" si="36"/>
        <v>17</v>
      </c>
      <c r="B631">
        <f t="shared" ca="1" si="37"/>
        <v>5</v>
      </c>
      <c r="C631">
        <v>2022</v>
      </c>
      <c r="D631" s="9" t="str">
        <f t="shared" ca="1" si="38"/>
        <v>17/5/2022</v>
      </c>
      <c r="E631">
        <v>0</v>
      </c>
      <c r="F631" s="9">
        <f t="shared" ca="1" si="39"/>
        <v>44698</v>
      </c>
    </row>
    <row r="632" spans="1:6" x14ac:dyDescent="0.25">
      <c r="A632">
        <f t="shared" ca="1" si="36"/>
        <v>10</v>
      </c>
      <c r="B632">
        <f t="shared" ca="1" si="37"/>
        <v>6</v>
      </c>
      <c r="C632">
        <v>2022</v>
      </c>
      <c r="D632" s="9" t="str">
        <f t="shared" ca="1" si="38"/>
        <v>10/6/2022</v>
      </c>
      <c r="E632">
        <v>0</v>
      </c>
      <c r="F632" s="9">
        <f t="shared" ca="1" si="39"/>
        <v>44722</v>
      </c>
    </row>
    <row r="633" spans="1:6" x14ac:dyDescent="0.25">
      <c r="A633">
        <f t="shared" ca="1" si="36"/>
        <v>12</v>
      </c>
      <c r="B633">
        <f t="shared" ca="1" si="37"/>
        <v>3</v>
      </c>
      <c r="C633">
        <v>2022</v>
      </c>
      <c r="D633" s="9" t="str">
        <f t="shared" ca="1" si="38"/>
        <v>12/3/2022</v>
      </c>
      <c r="E633">
        <v>0</v>
      </c>
      <c r="F633" s="9">
        <f t="shared" ca="1" si="39"/>
        <v>44632</v>
      </c>
    </row>
    <row r="634" spans="1:6" x14ac:dyDescent="0.25">
      <c r="A634">
        <f t="shared" ca="1" si="36"/>
        <v>3</v>
      </c>
      <c r="B634">
        <f t="shared" ca="1" si="37"/>
        <v>1</v>
      </c>
      <c r="C634">
        <v>2022</v>
      </c>
      <c r="D634" s="9" t="str">
        <f t="shared" ca="1" si="38"/>
        <v>3/1/2022</v>
      </c>
      <c r="E634">
        <v>0</v>
      </c>
      <c r="F634" s="9">
        <f t="shared" ca="1" si="39"/>
        <v>44564</v>
      </c>
    </row>
    <row r="635" spans="1:6" x14ac:dyDescent="0.25">
      <c r="A635">
        <f t="shared" ca="1" si="36"/>
        <v>18</v>
      </c>
      <c r="B635">
        <f t="shared" ca="1" si="37"/>
        <v>1</v>
      </c>
      <c r="C635">
        <v>2022</v>
      </c>
      <c r="D635" s="9" t="str">
        <f t="shared" ca="1" si="38"/>
        <v>18/1/2022</v>
      </c>
      <c r="E635">
        <v>0</v>
      </c>
      <c r="F635" s="9">
        <f t="shared" ca="1" si="39"/>
        <v>44579</v>
      </c>
    </row>
    <row r="636" spans="1:6" x14ac:dyDescent="0.25">
      <c r="A636">
        <f t="shared" ca="1" si="36"/>
        <v>14</v>
      </c>
      <c r="B636">
        <f t="shared" ca="1" si="37"/>
        <v>3</v>
      </c>
      <c r="C636">
        <v>2022</v>
      </c>
      <c r="D636" s="9" t="str">
        <f t="shared" ca="1" si="38"/>
        <v>14/3/2022</v>
      </c>
      <c r="E636">
        <v>0</v>
      </c>
      <c r="F636" s="9">
        <f t="shared" ca="1" si="39"/>
        <v>44634</v>
      </c>
    </row>
    <row r="637" spans="1:6" x14ac:dyDescent="0.25">
      <c r="A637">
        <f t="shared" ca="1" si="36"/>
        <v>12</v>
      </c>
      <c r="B637">
        <f t="shared" ca="1" si="37"/>
        <v>5</v>
      </c>
      <c r="C637">
        <v>2022</v>
      </c>
      <c r="D637" s="9" t="str">
        <f t="shared" ca="1" si="38"/>
        <v>12/5/2022</v>
      </c>
      <c r="E637">
        <v>0</v>
      </c>
      <c r="F637" s="9">
        <f t="shared" ca="1" si="39"/>
        <v>44693</v>
      </c>
    </row>
    <row r="638" spans="1:6" x14ac:dyDescent="0.25">
      <c r="A638">
        <f t="shared" ca="1" si="36"/>
        <v>19</v>
      </c>
      <c r="B638">
        <f t="shared" ca="1" si="37"/>
        <v>6</v>
      </c>
      <c r="C638">
        <v>2022</v>
      </c>
      <c r="D638" s="9" t="str">
        <f t="shared" ca="1" si="38"/>
        <v>19/6/2022</v>
      </c>
      <c r="E638">
        <v>0</v>
      </c>
      <c r="F638" s="9">
        <f t="shared" ca="1" si="39"/>
        <v>44731</v>
      </c>
    </row>
    <row r="639" spans="1:6" x14ac:dyDescent="0.25">
      <c r="A639">
        <f t="shared" ca="1" si="36"/>
        <v>7</v>
      </c>
      <c r="B639">
        <f t="shared" ca="1" si="37"/>
        <v>4</v>
      </c>
      <c r="C639">
        <v>2022</v>
      </c>
      <c r="D639" s="9" t="str">
        <f t="shared" ca="1" si="38"/>
        <v>7/4/2022</v>
      </c>
      <c r="E639">
        <v>0</v>
      </c>
      <c r="F639" s="9">
        <f t="shared" ca="1" si="39"/>
        <v>44658</v>
      </c>
    </row>
    <row r="640" spans="1:6" x14ac:dyDescent="0.25">
      <c r="A640">
        <f t="shared" ca="1" si="36"/>
        <v>27</v>
      </c>
      <c r="B640">
        <f t="shared" ca="1" si="37"/>
        <v>6</v>
      </c>
      <c r="C640">
        <v>2022</v>
      </c>
      <c r="D640" s="9" t="str">
        <f t="shared" ca="1" si="38"/>
        <v>27/6/2022</v>
      </c>
      <c r="E640">
        <v>0</v>
      </c>
      <c r="F640" s="9">
        <f t="shared" ca="1" si="39"/>
        <v>44739</v>
      </c>
    </row>
    <row r="641" spans="1:6" x14ac:dyDescent="0.25">
      <c r="A641">
        <f t="shared" ca="1" si="36"/>
        <v>1</v>
      </c>
      <c r="B641">
        <f t="shared" ca="1" si="37"/>
        <v>4</v>
      </c>
      <c r="C641">
        <v>2022</v>
      </c>
      <c r="D641" s="9" t="str">
        <f t="shared" ca="1" si="38"/>
        <v>1/4/2022</v>
      </c>
      <c r="E641">
        <v>0</v>
      </c>
      <c r="F641" s="9">
        <f t="shared" ca="1" si="39"/>
        <v>44652</v>
      </c>
    </row>
    <row r="642" spans="1:6" x14ac:dyDescent="0.25">
      <c r="A642">
        <f t="shared" ca="1" si="36"/>
        <v>16</v>
      </c>
      <c r="B642">
        <f t="shared" ca="1" si="37"/>
        <v>3</v>
      </c>
      <c r="C642">
        <v>2022</v>
      </c>
      <c r="D642" s="9" t="str">
        <f t="shared" ca="1" si="38"/>
        <v>16/3/2022</v>
      </c>
      <c r="E642">
        <v>0</v>
      </c>
      <c r="F642" s="9">
        <f t="shared" ca="1" si="39"/>
        <v>44636</v>
      </c>
    </row>
    <row r="643" spans="1:6" x14ac:dyDescent="0.25">
      <c r="A643">
        <f t="shared" ref="A643:A706" ca="1" si="40">RANDBETWEEN(1,28)</f>
        <v>20</v>
      </c>
      <c r="B643">
        <f t="shared" ref="B643:B706" ca="1" si="41">RANDBETWEEN(1,6)</f>
        <v>1</v>
      </c>
      <c r="C643">
        <v>2022</v>
      </c>
      <c r="D643" s="9" t="str">
        <f t="shared" ref="D643:D706" ca="1" si="42">_xlfn.CONCAT(A643,"/",B643,"/",C643)</f>
        <v>20/1/2022</v>
      </c>
      <c r="E643">
        <v>0</v>
      </c>
      <c r="F643" s="9">
        <f t="shared" ref="F643:F706" ca="1" si="43">D643+E643</f>
        <v>44581</v>
      </c>
    </row>
    <row r="644" spans="1:6" x14ac:dyDescent="0.25">
      <c r="A644">
        <f t="shared" ca="1" si="40"/>
        <v>15</v>
      </c>
      <c r="B644">
        <f t="shared" ca="1" si="41"/>
        <v>3</v>
      </c>
      <c r="C644">
        <v>2022</v>
      </c>
      <c r="D644" s="9" t="str">
        <f t="shared" ca="1" si="42"/>
        <v>15/3/2022</v>
      </c>
      <c r="E644">
        <v>0</v>
      </c>
      <c r="F644" s="9">
        <f t="shared" ca="1" si="43"/>
        <v>44635</v>
      </c>
    </row>
    <row r="645" spans="1:6" x14ac:dyDescent="0.25">
      <c r="A645">
        <f t="shared" ca="1" si="40"/>
        <v>18</v>
      </c>
      <c r="B645">
        <f t="shared" ca="1" si="41"/>
        <v>4</v>
      </c>
      <c r="C645">
        <v>2022</v>
      </c>
      <c r="D645" s="9" t="str">
        <f t="shared" ca="1" si="42"/>
        <v>18/4/2022</v>
      </c>
      <c r="E645">
        <v>0</v>
      </c>
      <c r="F645" s="9">
        <f t="shared" ca="1" si="43"/>
        <v>44669</v>
      </c>
    </row>
    <row r="646" spans="1:6" x14ac:dyDescent="0.25">
      <c r="A646">
        <f t="shared" ca="1" si="40"/>
        <v>17</v>
      </c>
      <c r="B646">
        <f t="shared" ca="1" si="41"/>
        <v>3</v>
      </c>
      <c r="C646">
        <v>2022</v>
      </c>
      <c r="D646" s="9" t="str">
        <f t="shared" ca="1" si="42"/>
        <v>17/3/2022</v>
      </c>
      <c r="E646">
        <v>0</v>
      </c>
      <c r="F646" s="9">
        <f t="shared" ca="1" si="43"/>
        <v>44637</v>
      </c>
    </row>
    <row r="647" spans="1:6" x14ac:dyDescent="0.25">
      <c r="A647">
        <f t="shared" ca="1" si="40"/>
        <v>18</v>
      </c>
      <c r="B647">
        <f t="shared" ca="1" si="41"/>
        <v>3</v>
      </c>
      <c r="C647">
        <v>2022</v>
      </c>
      <c r="D647" s="9" t="str">
        <f t="shared" ca="1" si="42"/>
        <v>18/3/2022</v>
      </c>
      <c r="E647">
        <v>0</v>
      </c>
      <c r="F647" s="9">
        <f t="shared" ca="1" si="43"/>
        <v>44638</v>
      </c>
    </row>
    <row r="648" spans="1:6" x14ac:dyDescent="0.25">
      <c r="A648">
        <f t="shared" ca="1" si="40"/>
        <v>22</v>
      </c>
      <c r="B648">
        <f t="shared" ca="1" si="41"/>
        <v>1</v>
      </c>
      <c r="C648">
        <v>2022</v>
      </c>
      <c r="D648" s="9" t="str">
        <f t="shared" ca="1" si="42"/>
        <v>22/1/2022</v>
      </c>
      <c r="E648">
        <v>0</v>
      </c>
      <c r="F648" s="9">
        <f t="shared" ca="1" si="43"/>
        <v>44583</v>
      </c>
    </row>
    <row r="649" spans="1:6" x14ac:dyDescent="0.25">
      <c r="A649">
        <f t="shared" ca="1" si="40"/>
        <v>20</v>
      </c>
      <c r="B649">
        <f t="shared" ca="1" si="41"/>
        <v>4</v>
      </c>
      <c r="C649">
        <v>2022</v>
      </c>
      <c r="D649" s="9" t="str">
        <f t="shared" ca="1" si="42"/>
        <v>20/4/2022</v>
      </c>
      <c r="E649">
        <v>0</v>
      </c>
      <c r="F649" s="9">
        <f t="shared" ca="1" si="43"/>
        <v>44671</v>
      </c>
    </row>
    <row r="650" spans="1:6" x14ac:dyDescent="0.25">
      <c r="A650">
        <f t="shared" ca="1" si="40"/>
        <v>27</v>
      </c>
      <c r="B650">
        <f t="shared" ca="1" si="41"/>
        <v>6</v>
      </c>
      <c r="C650">
        <v>2022</v>
      </c>
      <c r="D650" s="9" t="str">
        <f t="shared" ca="1" si="42"/>
        <v>27/6/2022</v>
      </c>
      <c r="E650">
        <v>0</v>
      </c>
      <c r="F650" s="9">
        <f t="shared" ca="1" si="43"/>
        <v>44739</v>
      </c>
    </row>
    <row r="651" spans="1:6" x14ac:dyDescent="0.25">
      <c r="A651">
        <f t="shared" ca="1" si="40"/>
        <v>7</v>
      </c>
      <c r="B651">
        <f t="shared" ca="1" si="41"/>
        <v>6</v>
      </c>
      <c r="C651">
        <v>2022</v>
      </c>
      <c r="D651" s="9" t="str">
        <f t="shared" ca="1" si="42"/>
        <v>7/6/2022</v>
      </c>
      <c r="E651">
        <v>0</v>
      </c>
      <c r="F651" s="9">
        <f t="shared" ca="1" si="43"/>
        <v>44719</v>
      </c>
    </row>
    <row r="652" spans="1:6" x14ac:dyDescent="0.25">
      <c r="A652">
        <f t="shared" ca="1" si="40"/>
        <v>6</v>
      </c>
      <c r="B652">
        <f t="shared" ca="1" si="41"/>
        <v>6</v>
      </c>
      <c r="C652">
        <v>2022</v>
      </c>
      <c r="D652" s="9" t="str">
        <f t="shared" ca="1" si="42"/>
        <v>6/6/2022</v>
      </c>
      <c r="E652">
        <v>0</v>
      </c>
      <c r="F652" s="9">
        <f t="shared" ca="1" si="43"/>
        <v>44718</v>
      </c>
    </row>
    <row r="653" spans="1:6" x14ac:dyDescent="0.25">
      <c r="A653">
        <f t="shared" ca="1" si="40"/>
        <v>19</v>
      </c>
      <c r="B653">
        <f t="shared" ca="1" si="41"/>
        <v>3</v>
      </c>
      <c r="C653">
        <v>2022</v>
      </c>
      <c r="D653" s="9" t="str">
        <f t="shared" ca="1" si="42"/>
        <v>19/3/2022</v>
      </c>
      <c r="E653">
        <v>0</v>
      </c>
      <c r="F653" s="9">
        <f t="shared" ca="1" si="43"/>
        <v>44639</v>
      </c>
    </row>
    <row r="654" spans="1:6" x14ac:dyDescent="0.25">
      <c r="A654">
        <f t="shared" ca="1" si="40"/>
        <v>20</v>
      </c>
      <c r="B654">
        <f t="shared" ca="1" si="41"/>
        <v>5</v>
      </c>
      <c r="C654">
        <v>2022</v>
      </c>
      <c r="D654" s="9" t="str">
        <f t="shared" ca="1" si="42"/>
        <v>20/5/2022</v>
      </c>
      <c r="E654">
        <v>0</v>
      </c>
      <c r="F654" s="9">
        <f t="shared" ca="1" si="43"/>
        <v>44701</v>
      </c>
    </row>
    <row r="655" spans="1:6" x14ac:dyDescent="0.25">
      <c r="A655">
        <f t="shared" ca="1" si="40"/>
        <v>12</v>
      </c>
      <c r="B655">
        <f t="shared" ca="1" si="41"/>
        <v>5</v>
      </c>
      <c r="C655">
        <v>2022</v>
      </c>
      <c r="D655" s="9" t="str">
        <f t="shared" ca="1" si="42"/>
        <v>12/5/2022</v>
      </c>
      <c r="E655">
        <v>0</v>
      </c>
      <c r="F655" s="9">
        <f t="shared" ca="1" si="43"/>
        <v>44693</v>
      </c>
    </row>
    <row r="656" spans="1:6" x14ac:dyDescent="0.25">
      <c r="A656">
        <f t="shared" ca="1" si="40"/>
        <v>8</v>
      </c>
      <c r="B656">
        <f t="shared" ca="1" si="41"/>
        <v>3</v>
      </c>
      <c r="C656">
        <v>2022</v>
      </c>
      <c r="D656" s="9" t="str">
        <f t="shared" ca="1" si="42"/>
        <v>8/3/2022</v>
      </c>
      <c r="E656">
        <v>0</v>
      </c>
      <c r="F656" s="9">
        <f t="shared" ca="1" si="43"/>
        <v>44628</v>
      </c>
    </row>
    <row r="657" spans="1:6" x14ac:dyDescent="0.25">
      <c r="A657">
        <f t="shared" ca="1" si="40"/>
        <v>18</v>
      </c>
      <c r="B657">
        <f t="shared" ca="1" si="41"/>
        <v>2</v>
      </c>
      <c r="C657">
        <v>2022</v>
      </c>
      <c r="D657" s="9" t="str">
        <f t="shared" ca="1" si="42"/>
        <v>18/2/2022</v>
      </c>
      <c r="E657">
        <v>0</v>
      </c>
      <c r="F657" s="9">
        <f t="shared" ca="1" si="43"/>
        <v>44610</v>
      </c>
    </row>
    <row r="658" spans="1:6" x14ac:dyDescent="0.25">
      <c r="A658">
        <f t="shared" ca="1" si="40"/>
        <v>11</v>
      </c>
      <c r="B658">
        <f t="shared" ca="1" si="41"/>
        <v>3</v>
      </c>
      <c r="C658">
        <v>2022</v>
      </c>
      <c r="D658" s="9" t="str">
        <f t="shared" ca="1" si="42"/>
        <v>11/3/2022</v>
      </c>
      <c r="E658">
        <v>0</v>
      </c>
      <c r="F658" s="9">
        <f t="shared" ca="1" si="43"/>
        <v>44631</v>
      </c>
    </row>
    <row r="659" spans="1:6" x14ac:dyDescent="0.25">
      <c r="A659">
        <f t="shared" ca="1" si="40"/>
        <v>10</v>
      </c>
      <c r="B659">
        <f t="shared" ca="1" si="41"/>
        <v>2</v>
      </c>
      <c r="C659">
        <v>2022</v>
      </c>
      <c r="D659" s="9" t="str">
        <f t="shared" ca="1" si="42"/>
        <v>10/2/2022</v>
      </c>
      <c r="E659">
        <v>0</v>
      </c>
      <c r="F659" s="9">
        <f t="shared" ca="1" si="43"/>
        <v>44602</v>
      </c>
    </row>
    <row r="660" spans="1:6" x14ac:dyDescent="0.25">
      <c r="A660">
        <f t="shared" ca="1" si="40"/>
        <v>4</v>
      </c>
      <c r="B660">
        <f t="shared" ca="1" si="41"/>
        <v>3</v>
      </c>
      <c r="C660">
        <v>2022</v>
      </c>
      <c r="D660" s="9" t="str">
        <f t="shared" ca="1" si="42"/>
        <v>4/3/2022</v>
      </c>
      <c r="E660">
        <v>0</v>
      </c>
      <c r="F660" s="9">
        <f t="shared" ca="1" si="43"/>
        <v>44624</v>
      </c>
    </row>
    <row r="661" spans="1:6" x14ac:dyDescent="0.25">
      <c r="A661">
        <f t="shared" ca="1" si="40"/>
        <v>27</v>
      </c>
      <c r="B661">
        <f t="shared" ca="1" si="41"/>
        <v>5</v>
      </c>
      <c r="C661">
        <v>2022</v>
      </c>
      <c r="D661" s="9" t="str">
        <f t="shared" ca="1" si="42"/>
        <v>27/5/2022</v>
      </c>
      <c r="E661">
        <v>0</v>
      </c>
      <c r="F661" s="9">
        <f t="shared" ca="1" si="43"/>
        <v>44708</v>
      </c>
    </row>
    <row r="662" spans="1:6" x14ac:dyDescent="0.25">
      <c r="A662">
        <f t="shared" ca="1" si="40"/>
        <v>2</v>
      </c>
      <c r="B662">
        <f t="shared" ca="1" si="41"/>
        <v>6</v>
      </c>
      <c r="C662">
        <v>2022</v>
      </c>
      <c r="D662" s="9" t="str">
        <f t="shared" ca="1" si="42"/>
        <v>2/6/2022</v>
      </c>
      <c r="E662">
        <v>0</v>
      </c>
      <c r="F662" s="9">
        <f t="shared" ca="1" si="43"/>
        <v>44714</v>
      </c>
    </row>
    <row r="663" spans="1:6" x14ac:dyDescent="0.25">
      <c r="A663">
        <f t="shared" ca="1" si="40"/>
        <v>16</v>
      </c>
      <c r="B663">
        <f t="shared" ca="1" si="41"/>
        <v>4</v>
      </c>
      <c r="C663">
        <v>2022</v>
      </c>
      <c r="D663" s="9" t="str">
        <f t="shared" ca="1" si="42"/>
        <v>16/4/2022</v>
      </c>
      <c r="E663">
        <v>0</v>
      </c>
      <c r="F663" s="9">
        <f t="shared" ca="1" si="43"/>
        <v>44667</v>
      </c>
    </row>
    <row r="664" spans="1:6" x14ac:dyDescent="0.25">
      <c r="A664">
        <f t="shared" ca="1" si="40"/>
        <v>15</v>
      </c>
      <c r="B664">
        <f t="shared" ca="1" si="41"/>
        <v>1</v>
      </c>
      <c r="C664">
        <v>2022</v>
      </c>
      <c r="D664" s="9" t="str">
        <f t="shared" ca="1" si="42"/>
        <v>15/1/2022</v>
      </c>
      <c r="E664">
        <v>0</v>
      </c>
      <c r="F664" s="9">
        <f t="shared" ca="1" si="43"/>
        <v>44576</v>
      </c>
    </row>
    <row r="665" spans="1:6" x14ac:dyDescent="0.25">
      <c r="A665">
        <f t="shared" ca="1" si="40"/>
        <v>14</v>
      </c>
      <c r="B665">
        <f t="shared" ca="1" si="41"/>
        <v>1</v>
      </c>
      <c r="C665">
        <v>2022</v>
      </c>
      <c r="D665" s="9" t="str">
        <f t="shared" ca="1" si="42"/>
        <v>14/1/2022</v>
      </c>
      <c r="E665">
        <v>0</v>
      </c>
      <c r="F665" s="9">
        <f t="shared" ca="1" si="43"/>
        <v>44575</v>
      </c>
    </row>
    <row r="666" spans="1:6" x14ac:dyDescent="0.25">
      <c r="A666">
        <f t="shared" ca="1" si="40"/>
        <v>13</v>
      </c>
      <c r="B666">
        <f t="shared" ca="1" si="41"/>
        <v>6</v>
      </c>
      <c r="C666">
        <v>2022</v>
      </c>
      <c r="D666" s="9" t="str">
        <f t="shared" ca="1" si="42"/>
        <v>13/6/2022</v>
      </c>
      <c r="E666">
        <v>0</v>
      </c>
      <c r="F666" s="9">
        <f t="shared" ca="1" si="43"/>
        <v>44725</v>
      </c>
    </row>
    <row r="667" spans="1:6" x14ac:dyDescent="0.25">
      <c r="A667">
        <f t="shared" ca="1" si="40"/>
        <v>22</v>
      </c>
      <c r="B667">
        <f t="shared" ca="1" si="41"/>
        <v>6</v>
      </c>
      <c r="C667">
        <v>2022</v>
      </c>
      <c r="D667" s="9" t="str">
        <f t="shared" ca="1" si="42"/>
        <v>22/6/2022</v>
      </c>
      <c r="E667">
        <v>0</v>
      </c>
      <c r="F667" s="9">
        <f t="shared" ca="1" si="43"/>
        <v>44734</v>
      </c>
    </row>
    <row r="668" spans="1:6" x14ac:dyDescent="0.25">
      <c r="A668">
        <f t="shared" ca="1" si="40"/>
        <v>3</v>
      </c>
      <c r="B668">
        <f t="shared" ca="1" si="41"/>
        <v>2</v>
      </c>
      <c r="C668">
        <v>2022</v>
      </c>
      <c r="D668" s="9" t="str">
        <f t="shared" ca="1" si="42"/>
        <v>3/2/2022</v>
      </c>
      <c r="E668">
        <v>0</v>
      </c>
      <c r="F668" s="9">
        <f t="shared" ca="1" si="43"/>
        <v>44595</v>
      </c>
    </row>
    <row r="669" spans="1:6" x14ac:dyDescent="0.25">
      <c r="A669">
        <f t="shared" ca="1" si="40"/>
        <v>2</v>
      </c>
      <c r="B669">
        <f t="shared" ca="1" si="41"/>
        <v>4</v>
      </c>
      <c r="C669">
        <v>2022</v>
      </c>
      <c r="D669" s="9" t="str">
        <f t="shared" ca="1" si="42"/>
        <v>2/4/2022</v>
      </c>
      <c r="E669">
        <v>0</v>
      </c>
      <c r="F669" s="9">
        <f t="shared" ca="1" si="43"/>
        <v>44653</v>
      </c>
    </row>
    <row r="670" spans="1:6" x14ac:dyDescent="0.25">
      <c r="A670">
        <f t="shared" ca="1" si="40"/>
        <v>22</v>
      </c>
      <c r="B670">
        <f t="shared" ca="1" si="41"/>
        <v>5</v>
      </c>
      <c r="C670">
        <v>2022</v>
      </c>
      <c r="D670" s="9" t="str">
        <f t="shared" ca="1" si="42"/>
        <v>22/5/2022</v>
      </c>
      <c r="E670">
        <v>0</v>
      </c>
      <c r="F670" s="9">
        <f t="shared" ca="1" si="43"/>
        <v>44703</v>
      </c>
    </row>
    <row r="671" spans="1:6" x14ac:dyDescent="0.25">
      <c r="A671">
        <f t="shared" ca="1" si="40"/>
        <v>17</v>
      </c>
      <c r="B671">
        <f t="shared" ca="1" si="41"/>
        <v>3</v>
      </c>
      <c r="C671">
        <v>2022</v>
      </c>
      <c r="D671" s="9" t="str">
        <f t="shared" ca="1" si="42"/>
        <v>17/3/2022</v>
      </c>
      <c r="E671">
        <v>0</v>
      </c>
      <c r="F671" s="9">
        <f t="shared" ca="1" si="43"/>
        <v>44637</v>
      </c>
    </row>
    <row r="672" spans="1:6" x14ac:dyDescent="0.25">
      <c r="A672">
        <f t="shared" ca="1" si="40"/>
        <v>23</v>
      </c>
      <c r="B672">
        <f t="shared" ca="1" si="41"/>
        <v>6</v>
      </c>
      <c r="C672">
        <v>2022</v>
      </c>
      <c r="D672" s="9" t="str">
        <f t="shared" ca="1" si="42"/>
        <v>23/6/2022</v>
      </c>
      <c r="E672">
        <v>0</v>
      </c>
      <c r="F672" s="9">
        <f t="shared" ca="1" si="43"/>
        <v>44735</v>
      </c>
    </row>
    <row r="673" spans="1:6" x14ac:dyDescent="0.25">
      <c r="A673">
        <f t="shared" ca="1" si="40"/>
        <v>21</v>
      </c>
      <c r="B673">
        <f t="shared" ca="1" si="41"/>
        <v>5</v>
      </c>
      <c r="C673">
        <v>2022</v>
      </c>
      <c r="D673" s="9" t="str">
        <f t="shared" ca="1" si="42"/>
        <v>21/5/2022</v>
      </c>
      <c r="E673">
        <v>0</v>
      </c>
      <c r="F673" s="9">
        <f t="shared" ca="1" si="43"/>
        <v>44702</v>
      </c>
    </row>
    <row r="674" spans="1:6" x14ac:dyDescent="0.25">
      <c r="A674">
        <f t="shared" ca="1" si="40"/>
        <v>18</v>
      </c>
      <c r="B674">
        <f t="shared" ca="1" si="41"/>
        <v>1</v>
      </c>
      <c r="C674">
        <v>2022</v>
      </c>
      <c r="D674" s="9" t="str">
        <f t="shared" ca="1" si="42"/>
        <v>18/1/2022</v>
      </c>
      <c r="E674">
        <v>0</v>
      </c>
      <c r="F674" s="9">
        <f t="shared" ca="1" si="43"/>
        <v>44579</v>
      </c>
    </row>
    <row r="675" spans="1:6" x14ac:dyDescent="0.25">
      <c r="A675">
        <f t="shared" ca="1" si="40"/>
        <v>16</v>
      </c>
      <c r="B675">
        <f t="shared" ca="1" si="41"/>
        <v>5</v>
      </c>
      <c r="C675">
        <v>2022</v>
      </c>
      <c r="D675" s="9" t="str">
        <f t="shared" ca="1" si="42"/>
        <v>16/5/2022</v>
      </c>
      <c r="E675">
        <v>0</v>
      </c>
      <c r="F675" s="9">
        <f t="shared" ca="1" si="43"/>
        <v>44697</v>
      </c>
    </row>
    <row r="676" spans="1:6" x14ac:dyDescent="0.25">
      <c r="A676">
        <f t="shared" ca="1" si="40"/>
        <v>25</v>
      </c>
      <c r="B676">
        <f t="shared" ca="1" si="41"/>
        <v>4</v>
      </c>
      <c r="C676">
        <v>2022</v>
      </c>
      <c r="D676" s="9" t="str">
        <f t="shared" ca="1" si="42"/>
        <v>25/4/2022</v>
      </c>
      <c r="E676">
        <v>0</v>
      </c>
      <c r="F676" s="9">
        <f t="shared" ca="1" si="43"/>
        <v>44676</v>
      </c>
    </row>
    <row r="677" spans="1:6" x14ac:dyDescent="0.25">
      <c r="A677">
        <f t="shared" ca="1" si="40"/>
        <v>4</v>
      </c>
      <c r="B677">
        <f t="shared" ca="1" si="41"/>
        <v>4</v>
      </c>
      <c r="C677">
        <v>2022</v>
      </c>
      <c r="D677" s="9" t="str">
        <f t="shared" ca="1" si="42"/>
        <v>4/4/2022</v>
      </c>
      <c r="E677">
        <v>0</v>
      </c>
      <c r="F677" s="9">
        <f t="shared" ca="1" si="43"/>
        <v>44655</v>
      </c>
    </row>
    <row r="678" spans="1:6" x14ac:dyDescent="0.25">
      <c r="A678">
        <f t="shared" ca="1" si="40"/>
        <v>18</v>
      </c>
      <c r="B678">
        <f t="shared" ca="1" si="41"/>
        <v>5</v>
      </c>
      <c r="C678">
        <v>2022</v>
      </c>
      <c r="D678" s="9" t="str">
        <f t="shared" ca="1" si="42"/>
        <v>18/5/2022</v>
      </c>
      <c r="E678">
        <v>0</v>
      </c>
      <c r="F678" s="9">
        <f t="shared" ca="1" si="43"/>
        <v>44699</v>
      </c>
    </row>
    <row r="679" spans="1:6" x14ac:dyDescent="0.25">
      <c r="A679">
        <f t="shared" ca="1" si="40"/>
        <v>10</v>
      </c>
      <c r="B679">
        <f t="shared" ca="1" si="41"/>
        <v>6</v>
      </c>
      <c r="C679">
        <v>2022</v>
      </c>
      <c r="D679" s="9" t="str">
        <f t="shared" ca="1" si="42"/>
        <v>10/6/2022</v>
      </c>
      <c r="E679">
        <v>0</v>
      </c>
      <c r="F679" s="9">
        <f t="shared" ca="1" si="43"/>
        <v>44722</v>
      </c>
    </row>
    <row r="680" spans="1:6" x14ac:dyDescent="0.25">
      <c r="A680">
        <f t="shared" ca="1" si="40"/>
        <v>16</v>
      </c>
      <c r="B680">
        <f t="shared" ca="1" si="41"/>
        <v>6</v>
      </c>
      <c r="C680">
        <v>2022</v>
      </c>
      <c r="D680" s="9" t="str">
        <f t="shared" ca="1" si="42"/>
        <v>16/6/2022</v>
      </c>
      <c r="E680">
        <v>0</v>
      </c>
      <c r="F680" s="9">
        <f t="shared" ca="1" si="43"/>
        <v>44728</v>
      </c>
    </row>
    <row r="681" spans="1:6" x14ac:dyDescent="0.25">
      <c r="A681">
        <f t="shared" ca="1" si="40"/>
        <v>12</v>
      </c>
      <c r="B681">
        <f t="shared" ca="1" si="41"/>
        <v>6</v>
      </c>
      <c r="C681">
        <v>2022</v>
      </c>
      <c r="D681" s="9" t="str">
        <f t="shared" ca="1" si="42"/>
        <v>12/6/2022</v>
      </c>
      <c r="E681">
        <v>0</v>
      </c>
      <c r="F681" s="9">
        <f t="shared" ca="1" si="43"/>
        <v>44724</v>
      </c>
    </row>
    <row r="682" spans="1:6" x14ac:dyDescent="0.25">
      <c r="A682">
        <f t="shared" ca="1" si="40"/>
        <v>23</v>
      </c>
      <c r="B682">
        <f t="shared" ca="1" si="41"/>
        <v>4</v>
      </c>
      <c r="C682">
        <v>2022</v>
      </c>
      <c r="D682" s="9" t="str">
        <f t="shared" ca="1" si="42"/>
        <v>23/4/2022</v>
      </c>
      <c r="E682">
        <v>0</v>
      </c>
      <c r="F682" s="9">
        <f t="shared" ca="1" si="43"/>
        <v>44674</v>
      </c>
    </row>
    <row r="683" spans="1:6" x14ac:dyDescent="0.25">
      <c r="A683">
        <f t="shared" ca="1" si="40"/>
        <v>10</v>
      </c>
      <c r="B683">
        <f t="shared" ca="1" si="41"/>
        <v>6</v>
      </c>
      <c r="C683">
        <v>2022</v>
      </c>
      <c r="D683" s="9" t="str">
        <f t="shared" ca="1" si="42"/>
        <v>10/6/2022</v>
      </c>
      <c r="E683">
        <v>0</v>
      </c>
      <c r="F683" s="9">
        <f t="shared" ca="1" si="43"/>
        <v>44722</v>
      </c>
    </row>
    <row r="684" spans="1:6" x14ac:dyDescent="0.25">
      <c r="A684">
        <f t="shared" ca="1" si="40"/>
        <v>7</v>
      </c>
      <c r="B684">
        <f t="shared" ca="1" si="41"/>
        <v>5</v>
      </c>
      <c r="C684">
        <v>2022</v>
      </c>
      <c r="D684" s="9" t="str">
        <f t="shared" ca="1" si="42"/>
        <v>7/5/2022</v>
      </c>
      <c r="E684">
        <v>0</v>
      </c>
      <c r="F684" s="9">
        <f t="shared" ca="1" si="43"/>
        <v>44688</v>
      </c>
    </row>
    <row r="685" spans="1:6" x14ac:dyDescent="0.25">
      <c r="A685">
        <f t="shared" ca="1" si="40"/>
        <v>21</v>
      </c>
      <c r="B685">
        <f t="shared" ca="1" si="41"/>
        <v>2</v>
      </c>
      <c r="C685">
        <v>2022</v>
      </c>
      <c r="D685" s="9" t="str">
        <f t="shared" ca="1" si="42"/>
        <v>21/2/2022</v>
      </c>
      <c r="E685">
        <v>0</v>
      </c>
      <c r="F685" s="9">
        <f t="shared" ca="1" si="43"/>
        <v>44613</v>
      </c>
    </row>
    <row r="686" spans="1:6" x14ac:dyDescent="0.25">
      <c r="A686">
        <f t="shared" ca="1" si="40"/>
        <v>20</v>
      </c>
      <c r="B686">
        <f t="shared" ca="1" si="41"/>
        <v>3</v>
      </c>
      <c r="C686">
        <v>2022</v>
      </c>
      <c r="D686" s="9" t="str">
        <f t="shared" ca="1" si="42"/>
        <v>20/3/2022</v>
      </c>
      <c r="E686">
        <v>0</v>
      </c>
      <c r="F686" s="9">
        <f t="shared" ca="1" si="43"/>
        <v>44640</v>
      </c>
    </row>
    <row r="687" spans="1:6" x14ac:dyDescent="0.25">
      <c r="A687">
        <f t="shared" ca="1" si="40"/>
        <v>4</v>
      </c>
      <c r="B687">
        <f t="shared" ca="1" si="41"/>
        <v>1</v>
      </c>
      <c r="C687">
        <v>2022</v>
      </c>
      <c r="D687" s="9" t="str">
        <f t="shared" ca="1" si="42"/>
        <v>4/1/2022</v>
      </c>
      <c r="E687">
        <v>0</v>
      </c>
      <c r="F687" s="9">
        <f t="shared" ca="1" si="43"/>
        <v>44565</v>
      </c>
    </row>
    <row r="688" spans="1:6" x14ac:dyDescent="0.25">
      <c r="A688">
        <f t="shared" ca="1" si="40"/>
        <v>27</v>
      </c>
      <c r="B688">
        <f t="shared" ca="1" si="41"/>
        <v>6</v>
      </c>
      <c r="C688">
        <v>2022</v>
      </c>
      <c r="D688" s="9" t="str">
        <f t="shared" ca="1" si="42"/>
        <v>27/6/2022</v>
      </c>
      <c r="E688">
        <v>0</v>
      </c>
      <c r="F688" s="9">
        <f t="shared" ca="1" si="43"/>
        <v>44739</v>
      </c>
    </row>
    <row r="689" spans="1:6" x14ac:dyDescent="0.25">
      <c r="A689">
        <f t="shared" ca="1" si="40"/>
        <v>8</v>
      </c>
      <c r="B689">
        <f t="shared" ca="1" si="41"/>
        <v>2</v>
      </c>
      <c r="C689">
        <v>2022</v>
      </c>
      <c r="D689" s="9" t="str">
        <f t="shared" ca="1" si="42"/>
        <v>8/2/2022</v>
      </c>
      <c r="E689">
        <v>0</v>
      </c>
      <c r="F689" s="9">
        <f t="shared" ca="1" si="43"/>
        <v>44600</v>
      </c>
    </row>
    <row r="690" spans="1:6" x14ac:dyDescent="0.25">
      <c r="A690">
        <f t="shared" ca="1" si="40"/>
        <v>21</v>
      </c>
      <c r="B690">
        <f t="shared" ca="1" si="41"/>
        <v>1</v>
      </c>
      <c r="C690">
        <v>2022</v>
      </c>
      <c r="D690" s="9" t="str">
        <f t="shared" ca="1" si="42"/>
        <v>21/1/2022</v>
      </c>
      <c r="E690">
        <v>0</v>
      </c>
      <c r="F690" s="9">
        <f t="shared" ca="1" si="43"/>
        <v>44582</v>
      </c>
    </row>
    <row r="691" spans="1:6" x14ac:dyDescent="0.25">
      <c r="A691">
        <f t="shared" ca="1" si="40"/>
        <v>25</v>
      </c>
      <c r="B691">
        <f t="shared" ca="1" si="41"/>
        <v>2</v>
      </c>
      <c r="C691">
        <v>2022</v>
      </c>
      <c r="D691" s="9" t="str">
        <f t="shared" ca="1" si="42"/>
        <v>25/2/2022</v>
      </c>
      <c r="E691">
        <v>0</v>
      </c>
      <c r="F691" s="9">
        <f t="shared" ca="1" si="43"/>
        <v>44617</v>
      </c>
    </row>
    <row r="692" spans="1:6" x14ac:dyDescent="0.25">
      <c r="A692">
        <f t="shared" ca="1" si="40"/>
        <v>12</v>
      </c>
      <c r="B692">
        <f t="shared" ca="1" si="41"/>
        <v>1</v>
      </c>
      <c r="C692">
        <v>2022</v>
      </c>
      <c r="D692" s="9" t="str">
        <f t="shared" ca="1" si="42"/>
        <v>12/1/2022</v>
      </c>
      <c r="E692">
        <v>0</v>
      </c>
      <c r="F692" s="9">
        <f t="shared" ca="1" si="43"/>
        <v>44573</v>
      </c>
    </row>
    <row r="693" spans="1:6" x14ac:dyDescent="0.25">
      <c r="A693">
        <f t="shared" ca="1" si="40"/>
        <v>14</v>
      </c>
      <c r="B693">
        <f t="shared" ca="1" si="41"/>
        <v>4</v>
      </c>
      <c r="C693">
        <v>2022</v>
      </c>
      <c r="D693" s="9" t="str">
        <f t="shared" ca="1" si="42"/>
        <v>14/4/2022</v>
      </c>
      <c r="E693">
        <v>0</v>
      </c>
      <c r="F693" s="9">
        <f t="shared" ca="1" si="43"/>
        <v>44665</v>
      </c>
    </row>
    <row r="694" spans="1:6" x14ac:dyDescent="0.25">
      <c r="A694">
        <f t="shared" ca="1" si="40"/>
        <v>22</v>
      </c>
      <c r="B694">
        <f t="shared" ca="1" si="41"/>
        <v>3</v>
      </c>
      <c r="C694">
        <v>2022</v>
      </c>
      <c r="D694" s="9" t="str">
        <f t="shared" ca="1" si="42"/>
        <v>22/3/2022</v>
      </c>
      <c r="E694">
        <v>0</v>
      </c>
      <c r="F694" s="9">
        <f t="shared" ca="1" si="43"/>
        <v>44642</v>
      </c>
    </row>
    <row r="695" spans="1:6" x14ac:dyDescent="0.25">
      <c r="A695">
        <f t="shared" ca="1" si="40"/>
        <v>26</v>
      </c>
      <c r="B695">
        <f t="shared" ca="1" si="41"/>
        <v>2</v>
      </c>
      <c r="C695">
        <v>2022</v>
      </c>
      <c r="D695" s="9" t="str">
        <f t="shared" ca="1" si="42"/>
        <v>26/2/2022</v>
      </c>
      <c r="E695">
        <v>0</v>
      </c>
      <c r="F695" s="9">
        <f t="shared" ca="1" si="43"/>
        <v>44618</v>
      </c>
    </row>
    <row r="696" spans="1:6" x14ac:dyDescent="0.25">
      <c r="A696">
        <f t="shared" ca="1" si="40"/>
        <v>9</v>
      </c>
      <c r="B696">
        <f t="shared" ca="1" si="41"/>
        <v>4</v>
      </c>
      <c r="C696">
        <v>2022</v>
      </c>
      <c r="D696" s="9" t="str">
        <f t="shared" ca="1" si="42"/>
        <v>9/4/2022</v>
      </c>
      <c r="E696">
        <v>0</v>
      </c>
      <c r="F696" s="9">
        <f t="shared" ca="1" si="43"/>
        <v>44660</v>
      </c>
    </row>
    <row r="697" spans="1:6" x14ac:dyDescent="0.25">
      <c r="A697">
        <f t="shared" ca="1" si="40"/>
        <v>13</v>
      </c>
      <c r="B697">
        <f t="shared" ca="1" si="41"/>
        <v>5</v>
      </c>
      <c r="C697">
        <v>2022</v>
      </c>
      <c r="D697" s="9" t="str">
        <f t="shared" ca="1" si="42"/>
        <v>13/5/2022</v>
      </c>
      <c r="E697">
        <v>0</v>
      </c>
      <c r="F697" s="9">
        <f t="shared" ca="1" si="43"/>
        <v>44694</v>
      </c>
    </row>
    <row r="698" spans="1:6" x14ac:dyDescent="0.25">
      <c r="A698">
        <f t="shared" ca="1" si="40"/>
        <v>22</v>
      </c>
      <c r="B698">
        <f t="shared" ca="1" si="41"/>
        <v>4</v>
      </c>
      <c r="C698">
        <v>2022</v>
      </c>
      <c r="D698" s="9" t="str">
        <f t="shared" ca="1" si="42"/>
        <v>22/4/2022</v>
      </c>
      <c r="E698">
        <v>0</v>
      </c>
      <c r="F698" s="9">
        <f t="shared" ca="1" si="43"/>
        <v>44673</v>
      </c>
    </row>
    <row r="699" spans="1:6" x14ac:dyDescent="0.25">
      <c r="A699">
        <f t="shared" ca="1" si="40"/>
        <v>28</v>
      </c>
      <c r="B699">
        <f t="shared" ca="1" si="41"/>
        <v>6</v>
      </c>
      <c r="C699">
        <v>2022</v>
      </c>
      <c r="D699" s="9" t="str">
        <f t="shared" ca="1" si="42"/>
        <v>28/6/2022</v>
      </c>
      <c r="E699">
        <v>0</v>
      </c>
      <c r="F699" s="9">
        <f t="shared" ca="1" si="43"/>
        <v>44740</v>
      </c>
    </row>
    <row r="700" spans="1:6" x14ac:dyDescent="0.25">
      <c r="A700">
        <f t="shared" ca="1" si="40"/>
        <v>4</v>
      </c>
      <c r="B700">
        <f t="shared" ca="1" si="41"/>
        <v>6</v>
      </c>
      <c r="C700">
        <v>2022</v>
      </c>
      <c r="D700" s="9" t="str">
        <f t="shared" ca="1" si="42"/>
        <v>4/6/2022</v>
      </c>
      <c r="E700">
        <v>0</v>
      </c>
      <c r="F700" s="9">
        <f t="shared" ca="1" si="43"/>
        <v>44716</v>
      </c>
    </row>
    <row r="701" spans="1:6" x14ac:dyDescent="0.25">
      <c r="A701">
        <f t="shared" ca="1" si="40"/>
        <v>17</v>
      </c>
      <c r="B701">
        <f t="shared" ca="1" si="41"/>
        <v>6</v>
      </c>
      <c r="C701">
        <v>2022</v>
      </c>
      <c r="D701" s="9" t="str">
        <f t="shared" ca="1" si="42"/>
        <v>17/6/2022</v>
      </c>
      <c r="E701">
        <v>0</v>
      </c>
      <c r="F701" s="9">
        <f t="shared" ca="1" si="43"/>
        <v>44729</v>
      </c>
    </row>
    <row r="702" spans="1:6" x14ac:dyDescent="0.25">
      <c r="A702">
        <f t="shared" ca="1" si="40"/>
        <v>24</v>
      </c>
      <c r="B702">
        <f t="shared" ca="1" si="41"/>
        <v>3</v>
      </c>
      <c r="C702">
        <v>2022</v>
      </c>
      <c r="D702" s="9" t="str">
        <f t="shared" ca="1" si="42"/>
        <v>24/3/2022</v>
      </c>
      <c r="E702">
        <v>0</v>
      </c>
      <c r="F702" s="9">
        <f t="shared" ca="1" si="43"/>
        <v>44644</v>
      </c>
    </row>
    <row r="703" spans="1:6" x14ac:dyDescent="0.25">
      <c r="A703">
        <f t="shared" ca="1" si="40"/>
        <v>22</v>
      </c>
      <c r="B703">
        <f t="shared" ca="1" si="41"/>
        <v>1</v>
      </c>
      <c r="C703">
        <v>2022</v>
      </c>
      <c r="D703" s="9" t="str">
        <f t="shared" ca="1" si="42"/>
        <v>22/1/2022</v>
      </c>
      <c r="E703">
        <v>0</v>
      </c>
      <c r="F703" s="9">
        <f t="shared" ca="1" si="43"/>
        <v>44583</v>
      </c>
    </row>
    <row r="704" spans="1:6" x14ac:dyDescent="0.25">
      <c r="A704">
        <f t="shared" ca="1" si="40"/>
        <v>2</v>
      </c>
      <c r="B704">
        <f t="shared" ca="1" si="41"/>
        <v>6</v>
      </c>
      <c r="C704">
        <v>2022</v>
      </c>
      <c r="D704" s="9" t="str">
        <f t="shared" ca="1" si="42"/>
        <v>2/6/2022</v>
      </c>
      <c r="E704">
        <v>0</v>
      </c>
      <c r="F704" s="9">
        <f t="shared" ca="1" si="43"/>
        <v>44714</v>
      </c>
    </row>
    <row r="705" spans="1:6" x14ac:dyDescent="0.25">
      <c r="A705">
        <f t="shared" ca="1" si="40"/>
        <v>3</v>
      </c>
      <c r="B705">
        <f t="shared" ca="1" si="41"/>
        <v>1</v>
      </c>
      <c r="C705">
        <v>2022</v>
      </c>
      <c r="D705" s="9" t="str">
        <f t="shared" ca="1" si="42"/>
        <v>3/1/2022</v>
      </c>
      <c r="E705">
        <v>0</v>
      </c>
      <c r="F705" s="9">
        <f t="shared" ca="1" si="43"/>
        <v>44564</v>
      </c>
    </row>
    <row r="706" spans="1:6" x14ac:dyDescent="0.25">
      <c r="A706">
        <f t="shared" ca="1" si="40"/>
        <v>9</v>
      </c>
      <c r="B706">
        <f t="shared" ca="1" si="41"/>
        <v>6</v>
      </c>
      <c r="C706">
        <v>2022</v>
      </c>
      <c r="D706" s="9" t="str">
        <f t="shared" ca="1" si="42"/>
        <v>9/6/2022</v>
      </c>
      <c r="E706">
        <v>0</v>
      </c>
      <c r="F706" s="9">
        <f t="shared" ca="1" si="43"/>
        <v>44721</v>
      </c>
    </row>
    <row r="707" spans="1:6" x14ac:dyDescent="0.25">
      <c r="A707">
        <f t="shared" ref="A707:A770" ca="1" si="44">RANDBETWEEN(1,28)</f>
        <v>25</v>
      </c>
      <c r="B707">
        <f t="shared" ref="B707:B770" ca="1" si="45">RANDBETWEEN(1,6)</f>
        <v>6</v>
      </c>
      <c r="C707">
        <v>2022</v>
      </c>
      <c r="D707" s="9" t="str">
        <f t="shared" ref="D707:D770" ca="1" si="46">_xlfn.CONCAT(A707,"/",B707,"/",C707)</f>
        <v>25/6/2022</v>
      </c>
      <c r="E707">
        <v>0</v>
      </c>
      <c r="F707" s="9">
        <f t="shared" ref="F707:F770" ca="1" si="47">D707+E707</f>
        <v>44737</v>
      </c>
    </row>
    <row r="708" spans="1:6" x14ac:dyDescent="0.25">
      <c r="A708">
        <f t="shared" ca="1" si="44"/>
        <v>25</v>
      </c>
      <c r="B708">
        <f t="shared" ca="1" si="45"/>
        <v>5</v>
      </c>
      <c r="C708">
        <v>2022</v>
      </c>
      <c r="D708" s="9" t="str">
        <f t="shared" ca="1" si="46"/>
        <v>25/5/2022</v>
      </c>
      <c r="E708">
        <v>0</v>
      </c>
      <c r="F708" s="9">
        <f t="shared" ca="1" si="47"/>
        <v>44706</v>
      </c>
    </row>
    <row r="709" spans="1:6" x14ac:dyDescent="0.25">
      <c r="A709">
        <f t="shared" ca="1" si="44"/>
        <v>23</v>
      </c>
      <c r="B709">
        <f t="shared" ca="1" si="45"/>
        <v>1</v>
      </c>
      <c r="C709">
        <v>2022</v>
      </c>
      <c r="D709" s="9" t="str">
        <f t="shared" ca="1" si="46"/>
        <v>23/1/2022</v>
      </c>
      <c r="E709">
        <v>0</v>
      </c>
      <c r="F709" s="9">
        <f t="shared" ca="1" si="47"/>
        <v>44584</v>
      </c>
    </row>
    <row r="710" spans="1:6" x14ac:dyDescent="0.25">
      <c r="A710">
        <f t="shared" ca="1" si="44"/>
        <v>12</v>
      </c>
      <c r="B710">
        <f t="shared" ca="1" si="45"/>
        <v>1</v>
      </c>
      <c r="C710">
        <v>2022</v>
      </c>
      <c r="D710" s="9" t="str">
        <f t="shared" ca="1" si="46"/>
        <v>12/1/2022</v>
      </c>
      <c r="E710">
        <v>0</v>
      </c>
      <c r="F710" s="9">
        <f t="shared" ca="1" si="47"/>
        <v>44573</v>
      </c>
    </row>
    <row r="711" spans="1:6" x14ac:dyDescent="0.25">
      <c r="A711">
        <f t="shared" ca="1" si="44"/>
        <v>3</v>
      </c>
      <c r="B711">
        <f t="shared" ca="1" si="45"/>
        <v>4</v>
      </c>
      <c r="C711">
        <v>2022</v>
      </c>
      <c r="D711" s="9" t="str">
        <f t="shared" ca="1" si="46"/>
        <v>3/4/2022</v>
      </c>
      <c r="E711">
        <v>0</v>
      </c>
      <c r="F711" s="9">
        <f t="shared" ca="1" si="47"/>
        <v>44654</v>
      </c>
    </row>
    <row r="712" spans="1:6" x14ac:dyDescent="0.25">
      <c r="A712">
        <f t="shared" ca="1" si="44"/>
        <v>20</v>
      </c>
      <c r="B712">
        <f t="shared" ca="1" si="45"/>
        <v>3</v>
      </c>
      <c r="C712">
        <v>2022</v>
      </c>
      <c r="D712" s="9" t="str">
        <f t="shared" ca="1" si="46"/>
        <v>20/3/2022</v>
      </c>
      <c r="E712">
        <v>0</v>
      </c>
      <c r="F712" s="9">
        <f t="shared" ca="1" si="47"/>
        <v>44640</v>
      </c>
    </row>
    <row r="713" spans="1:6" x14ac:dyDescent="0.25">
      <c r="A713">
        <f t="shared" ca="1" si="44"/>
        <v>28</v>
      </c>
      <c r="B713">
        <f t="shared" ca="1" si="45"/>
        <v>1</v>
      </c>
      <c r="C713">
        <v>2022</v>
      </c>
      <c r="D713" s="9" t="str">
        <f t="shared" ca="1" si="46"/>
        <v>28/1/2022</v>
      </c>
      <c r="E713">
        <v>0</v>
      </c>
      <c r="F713" s="9">
        <f t="shared" ca="1" si="47"/>
        <v>44589</v>
      </c>
    </row>
    <row r="714" spans="1:6" x14ac:dyDescent="0.25">
      <c r="A714">
        <f t="shared" ca="1" si="44"/>
        <v>17</v>
      </c>
      <c r="B714">
        <f t="shared" ca="1" si="45"/>
        <v>5</v>
      </c>
      <c r="C714">
        <v>2022</v>
      </c>
      <c r="D714" s="9" t="str">
        <f t="shared" ca="1" si="46"/>
        <v>17/5/2022</v>
      </c>
      <c r="E714">
        <v>0</v>
      </c>
      <c r="F714" s="9">
        <f t="shared" ca="1" si="47"/>
        <v>44698</v>
      </c>
    </row>
    <row r="715" spans="1:6" x14ac:dyDescent="0.25">
      <c r="A715">
        <f t="shared" ca="1" si="44"/>
        <v>16</v>
      </c>
      <c r="B715">
        <f t="shared" ca="1" si="45"/>
        <v>2</v>
      </c>
      <c r="C715">
        <v>2022</v>
      </c>
      <c r="D715" s="9" t="str">
        <f t="shared" ca="1" si="46"/>
        <v>16/2/2022</v>
      </c>
      <c r="E715">
        <v>0</v>
      </c>
      <c r="F715" s="9">
        <f t="shared" ca="1" si="47"/>
        <v>44608</v>
      </c>
    </row>
    <row r="716" spans="1:6" x14ac:dyDescent="0.25">
      <c r="A716">
        <f t="shared" ca="1" si="44"/>
        <v>23</v>
      </c>
      <c r="B716">
        <f t="shared" ca="1" si="45"/>
        <v>2</v>
      </c>
      <c r="C716">
        <v>2022</v>
      </c>
      <c r="D716" s="9" t="str">
        <f t="shared" ca="1" si="46"/>
        <v>23/2/2022</v>
      </c>
      <c r="E716">
        <v>0</v>
      </c>
      <c r="F716" s="9">
        <f t="shared" ca="1" si="47"/>
        <v>44615</v>
      </c>
    </row>
    <row r="717" spans="1:6" x14ac:dyDescent="0.25">
      <c r="A717">
        <f t="shared" ca="1" si="44"/>
        <v>2</v>
      </c>
      <c r="B717">
        <f t="shared" ca="1" si="45"/>
        <v>5</v>
      </c>
      <c r="C717">
        <v>2022</v>
      </c>
      <c r="D717" s="9" t="str">
        <f t="shared" ca="1" si="46"/>
        <v>2/5/2022</v>
      </c>
      <c r="E717">
        <v>0</v>
      </c>
      <c r="F717" s="9">
        <f t="shared" ca="1" si="47"/>
        <v>44683</v>
      </c>
    </row>
    <row r="718" spans="1:6" x14ac:dyDescent="0.25">
      <c r="A718">
        <f t="shared" ca="1" si="44"/>
        <v>27</v>
      </c>
      <c r="B718">
        <f t="shared" ca="1" si="45"/>
        <v>6</v>
      </c>
      <c r="C718">
        <v>2022</v>
      </c>
      <c r="D718" s="9" t="str">
        <f t="shared" ca="1" si="46"/>
        <v>27/6/2022</v>
      </c>
      <c r="E718">
        <v>0</v>
      </c>
      <c r="F718" s="9">
        <f t="shared" ca="1" si="47"/>
        <v>44739</v>
      </c>
    </row>
    <row r="719" spans="1:6" x14ac:dyDescent="0.25">
      <c r="A719">
        <f t="shared" ca="1" si="44"/>
        <v>17</v>
      </c>
      <c r="B719">
        <f t="shared" ca="1" si="45"/>
        <v>4</v>
      </c>
      <c r="C719">
        <v>2022</v>
      </c>
      <c r="D719" s="9" t="str">
        <f t="shared" ca="1" si="46"/>
        <v>17/4/2022</v>
      </c>
      <c r="E719">
        <v>0</v>
      </c>
      <c r="F719" s="9">
        <f t="shared" ca="1" si="47"/>
        <v>44668</v>
      </c>
    </row>
    <row r="720" spans="1:6" x14ac:dyDescent="0.25">
      <c r="A720">
        <f t="shared" ca="1" si="44"/>
        <v>2</v>
      </c>
      <c r="B720">
        <f t="shared" ca="1" si="45"/>
        <v>3</v>
      </c>
      <c r="C720">
        <v>2022</v>
      </c>
      <c r="D720" s="9" t="str">
        <f t="shared" ca="1" si="46"/>
        <v>2/3/2022</v>
      </c>
      <c r="E720">
        <v>0</v>
      </c>
      <c r="F720" s="9">
        <f t="shared" ca="1" si="47"/>
        <v>44622</v>
      </c>
    </row>
    <row r="721" spans="1:6" x14ac:dyDescent="0.25">
      <c r="A721">
        <f t="shared" ca="1" si="44"/>
        <v>16</v>
      </c>
      <c r="B721">
        <f t="shared" ca="1" si="45"/>
        <v>5</v>
      </c>
      <c r="C721">
        <v>2022</v>
      </c>
      <c r="D721" s="9" t="str">
        <f t="shared" ca="1" si="46"/>
        <v>16/5/2022</v>
      </c>
      <c r="E721">
        <v>0</v>
      </c>
      <c r="F721" s="9">
        <f t="shared" ca="1" si="47"/>
        <v>44697</v>
      </c>
    </row>
    <row r="722" spans="1:6" x14ac:dyDescent="0.25">
      <c r="A722">
        <f t="shared" ca="1" si="44"/>
        <v>13</v>
      </c>
      <c r="B722">
        <f t="shared" ca="1" si="45"/>
        <v>6</v>
      </c>
      <c r="C722">
        <v>2022</v>
      </c>
      <c r="D722" s="9" t="str">
        <f t="shared" ca="1" si="46"/>
        <v>13/6/2022</v>
      </c>
      <c r="E722">
        <v>0</v>
      </c>
      <c r="F722" s="9">
        <f t="shared" ca="1" si="47"/>
        <v>44725</v>
      </c>
    </row>
    <row r="723" spans="1:6" x14ac:dyDescent="0.25">
      <c r="A723">
        <f t="shared" ca="1" si="44"/>
        <v>2</v>
      </c>
      <c r="B723">
        <f t="shared" ca="1" si="45"/>
        <v>5</v>
      </c>
      <c r="C723">
        <v>2022</v>
      </c>
      <c r="D723" s="9" t="str">
        <f t="shared" ca="1" si="46"/>
        <v>2/5/2022</v>
      </c>
      <c r="E723">
        <v>0</v>
      </c>
      <c r="F723" s="9">
        <f t="shared" ca="1" si="47"/>
        <v>44683</v>
      </c>
    </row>
    <row r="724" spans="1:6" x14ac:dyDescent="0.25">
      <c r="A724">
        <f t="shared" ca="1" si="44"/>
        <v>17</v>
      </c>
      <c r="B724">
        <f t="shared" ca="1" si="45"/>
        <v>3</v>
      </c>
      <c r="C724">
        <v>2022</v>
      </c>
      <c r="D724" s="9" t="str">
        <f t="shared" ca="1" si="46"/>
        <v>17/3/2022</v>
      </c>
      <c r="E724">
        <v>0</v>
      </c>
      <c r="F724" s="9">
        <f t="shared" ca="1" si="47"/>
        <v>44637</v>
      </c>
    </row>
    <row r="725" spans="1:6" x14ac:dyDescent="0.25">
      <c r="A725">
        <f t="shared" ca="1" si="44"/>
        <v>13</v>
      </c>
      <c r="B725">
        <f t="shared" ca="1" si="45"/>
        <v>2</v>
      </c>
      <c r="C725">
        <v>2022</v>
      </c>
      <c r="D725" s="9" t="str">
        <f t="shared" ca="1" si="46"/>
        <v>13/2/2022</v>
      </c>
      <c r="E725">
        <v>0</v>
      </c>
      <c r="F725" s="9">
        <f t="shared" ca="1" si="47"/>
        <v>44605</v>
      </c>
    </row>
    <row r="726" spans="1:6" x14ac:dyDescent="0.25">
      <c r="A726">
        <f t="shared" ca="1" si="44"/>
        <v>16</v>
      </c>
      <c r="B726">
        <f t="shared" ca="1" si="45"/>
        <v>4</v>
      </c>
      <c r="C726">
        <v>2022</v>
      </c>
      <c r="D726" s="9" t="str">
        <f t="shared" ca="1" si="46"/>
        <v>16/4/2022</v>
      </c>
      <c r="E726">
        <v>0</v>
      </c>
      <c r="F726" s="9">
        <f t="shared" ca="1" si="47"/>
        <v>44667</v>
      </c>
    </row>
    <row r="727" spans="1:6" x14ac:dyDescent="0.25">
      <c r="A727">
        <f t="shared" ca="1" si="44"/>
        <v>20</v>
      </c>
      <c r="B727">
        <f t="shared" ca="1" si="45"/>
        <v>4</v>
      </c>
      <c r="C727">
        <v>2022</v>
      </c>
      <c r="D727" s="9" t="str">
        <f t="shared" ca="1" si="46"/>
        <v>20/4/2022</v>
      </c>
      <c r="E727">
        <v>0</v>
      </c>
      <c r="F727" s="9">
        <f t="shared" ca="1" si="47"/>
        <v>44671</v>
      </c>
    </row>
    <row r="728" spans="1:6" x14ac:dyDescent="0.25">
      <c r="A728">
        <f t="shared" ca="1" si="44"/>
        <v>11</v>
      </c>
      <c r="B728">
        <f t="shared" ca="1" si="45"/>
        <v>6</v>
      </c>
      <c r="C728">
        <v>2022</v>
      </c>
      <c r="D728" s="9" t="str">
        <f t="shared" ca="1" si="46"/>
        <v>11/6/2022</v>
      </c>
      <c r="E728">
        <v>0</v>
      </c>
      <c r="F728" s="9">
        <f t="shared" ca="1" si="47"/>
        <v>44723</v>
      </c>
    </row>
    <row r="729" spans="1:6" x14ac:dyDescent="0.25">
      <c r="A729">
        <f t="shared" ca="1" si="44"/>
        <v>24</v>
      </c>
      <c r="B729">
        <f t="shared" ca="1" si="45"/>
        <v>1</v>
      </c>
      <c r="C729">
        <v>2022</v>
      </c>
      <c r="D729" s="9" t="str">
        <f t="shared" ca="1" si="46"/>
        <v>24/1/2022</v>
      </c>
      <c r="E729">
        <v>0</v>
      </c>
      <c r="F729" s="9">
        <f t="shared" ca="1" si="47"/>
        <v>44585</v>
      </c>
    </row>
    <row r="730" spans="1:6" x14ac:dyDescent="0.25">
      <c r="A730">
        <f t="shared" ca="1" si="44"/>
        <v>22</v>
      </c>
      <c r="B730">
        <f t="shared" ca="1" si="45"/>
        <v>4</v>
      </c>
      <c r="C730">
        <v>2022</v>
      </c>
      <c r="D730" s="9" t="str">
        <f t="shared" ca="1" si="46"/>
        <v>22/4/2022</v>
      </c>
      <c r="E730">
        <v>0</v>
      </c>
      <c r="F730" s="9">
        <f t="shared" ca="1" si="47"/>
        <v>44673</v>
      </c>
    </row>
    <row r="731" spans="1:6" x14ac:dyDescent="0.25">
      <c r="A731">
        <f t="shared" ca="1" si="44"/>
        <v>10</v>
      </c>
      <c r="B731">
        <f t="shared" ca="1" si="45"/>
        <v>2</v>
      </c>
      <c r="C731">
        <v>2022</v>
      </c>
      <c r="D731" s="9" t="str">
        <f t="shared" ca="1" si="46"/>
        <v>10/2/2022</v>
      </c>
      <c r="E731">
        <v>0</v>
      </c>
      <c r="F731" s="9">
        <f t="shared" ca="1" si="47"/>
        <v>44602</v>
      </c>
    </row>
    <row r="732" spans="1:6" x14ac:dyDescent="0.25">
      <c r="A732">
        <f t="shared" ca="1" si="44"/>
        <v>15</v>
      </c>
      <c r="B732">
        <f t="shared" ca="1" si="45"/>
        <v>2</v>
      </c>
      <c r="C732">
        <v>2022</v>
      </c>
      <c r="D732" s="9" t="str">
        <f t="shared" ca="1" si="46"/>
        <v>15/2/2022</v>
      </c>
      <c r="E732">
        <v>0</v>
      </c>
      <c r="F732" s="9">
        <f t="shared" ca="1" si="47"/>
        <v>44607</v>
      </c>
    </row>
    <row r="733" spans="1:6" x14ac:dyDescent="0.25">
      <c r="A733">
        <f t="shared" ca="1" si="44"/>
        <v>18</v>
      </c>
      <c r="B733">
        <f t="shared" ca="1" si="45"/>
        <v>4</v>
      </c>
      <c r="C733">
        <v>2022</v>
      </c>
      <c r="D733" s="9" t="str">
        <f t="shared" ca="1" si="46"/>
        <v>18/4/2022</v>
      </c>
      <c r="E733">
        <v>0</v>
      </c>
      <c r="F733" s="9">
        <f t="shared" ca="1" si="47"/>
        <v>44669</v>
      </c>
    </row>
    <row r="734" spans="1:6" x14ac:dyDescent="0.25">
      <c r="A734">
        <f t="shared" ca="1" si="44"/>
        <v>2</v>
      </c>
      <c r="B734">
        <f t="shared" ca="1" si="45"/>
        <v>2</v>
      </c>
      <c r="C734">
        <v>2022</v>
      </c>
      <c r="D734" s="9" t="str">
        <f t="shared" ca="1" si="46"/>
        <v>2/2/2022</v>
      </c>
      <c r="E734">
        <v>0</v>
      </c>
      <c r="F734" s="9">
        <f t="shared" ca="1" si="47"/>
        <v>44594</v>
      </c>
    </row>
    <row r="735" spans="1:6" x14ac:dyDescent="0.25">
      <c r="A735">
        <f t="shared" ca="1" si="44"/>
        <v>4</v>
      </c>
      <c r="B735">
        <f t="shared" ca="1" si="45"/>
        <v>1</v>
      </c>
      <c r="C735">
        <v>2022</v>
      </c>
      <c r="D735" s="9" t="str">
        <f t="shared" ca="1" si="46"/>
        <v>4/1/2022</v>
      </c>
      <c r="E735">
        <v>0</v>
      </c>
      <c r="F735" s="9">
        <f t="shared" ca="1" si="47"/>
        <v>44565</v>
      </c>
    </row>
    <row r="736" spans="1:6" x14ac:dyDescent="0.25">
      <c r="A736">
        <f t="shared" ca="1" si="44"/>
        <v>12</v>
      </c>
      <c r="B736">
        <f t="shared" ca="1" si="45"/>
        <v>2</v>
      </c>
      <c r="C736">
        <v>2022</v>
      </c>
      <c r="D736" s="9" t="str">
        <f t="shared" ca="1" si="46"/>
        <v>12/2/2022</v>
      </c>
      <c r="E736">
        <v>0</v>
      </c>
      <c r="F736" s="9">
        <f t="shared" ca="1" si="47"/>
        <v>44604</v>
      </c>
    </row>
    <row r="737" spans="1:6" x14ac:dyDescent="0.25">
      <c r="A737">
        <f t="shared" ca="1" si="44"/>
        <v>10</v>
      </c>
      <c r="B737">
        <f t="shared" ca="1" si="45"/>
        <v>4</v>
      </c>
      <c r="C737">
        <v>2022</v>
      </c>
      <c r="D737" s="9" t="str">
        <f t="shared" ca="1" si="46"/>
        <v>10/4/2022</v>
      </c>
      <c r="E737">
        <v>0</v>
      </c>
      <c r="F737" s="9">
        <f t="shared" ca="1" si="47"/>
        <v>44661</v>
      </c>
    </row>
    <row r="738" spans="1:6" x14ac:dyDescent="0.25">
      <c r="A738">
        <f t="shared" ca="1" si="44"/>
        <v>16</v>
      </c>
      <c r="B738">
        <f t="shared" ca="1" si="45"/>
        <v>4</v>
      </c>
      <c r="C738">
        <v>2022</v>
      </c>
      <c r="D738" s="9" t="str">
        <f t="shared" ca="1" si="46"/>
        <v>16/4/2022</v>
      </c>
      <c r="E738">
        <v>0</v>
      </c>
      <c r="F738" s="9">
        <f t="shared" ca="1" si="47"/>
        <v>44667</v>
      </c>
    </row>
    <row r="739" spans="1:6" x14ac:dyDescent="0.25">
      <c r="A739">
        <f t="shared" ca="1" si="44"/>
        <v>20</v>
      </c>
      <c r="B739">
        <f t="shared" ca="1" si="45"/>
        <v>3</v>
      </c>
      <c r="C739">
        <v>2022</v>
      </c>
      <c r="D739" s="9" t="str">
        <f t="shared" ca="1" si="46"/>
        <v>20/3/2022</v>
      </c>
      <c r="E739">
        <v>0</v>
      </c>
      <c r="F739" s="9">
        <f t="shared" ca="1" si="47"/>
        <v>44640</v>
      </c>
    </row>
    <row r="740" spans="1:6" x14ac:dyDescent="0.25">
      <c r="A740">
        <f t="shared" ca="1" si="44"/>
        <v>9</v>
      </c>
      <c r="B740">
        <f t="shared" ca="1" si="45"/>
        <v>3</v>
      </c>
      <c r="C740">
        <v>2022</v>
      </c>
      <c r="D740" s="9" t="str">
        <f t="shared" ca="1" si="46"/>
        <v>9/3/2022</v>
      </c>
      <c r="E740">
        <v>0</v>
      </c>
      <c r="F740" s="9">
        <f t="shared" ca="1" si="47"/>
        <v>44629</v>
      </c>
    </row>
    <row r="741" spans="1:6" x14ac:dyDescent="0.25">
      <c r="A741">
        <f t="shared" ca="1" si="44"/>
        <v>20</v>
      </c>
      <c r="B741">
        <f t="shared" ca="1" si="45"/>
        <v>1</v>
      </c>
      <c r="C741">
        <v>2022</v>
      </c>
      <c r="D741" s="9" t="str">
        <f t="shared" ca="1" si="46"/>
        <v>20/1/2022</v>
      </c>
      <c r="E741">
        <v>0</v>
      </c>
      <c r="F741" s="9">
        <f t="shared" ca="1" si="47"/>
        <v>44581</v>
      </c>
    </row>
    <row r="742" spans="1:6" x14ac:dyDescent="0.25">
      <c r="A742">
        <f t="shared" ca="1" si="44"/>
        <v>23</v>
      </c>
      <c r="B742">
        <f t="shared" ca="1" si="45"/>
        <v>4</v>
      </c>
      <c r="C742">
        <v>2022</v>
      </c>
      <c r="D742" s="9" t="str">
        <f t="shared" ca="1" si="46"/>
        <v>23/4/2022</v>
      </c>
      <c r="E742">
        <v>0</v>
      </c>
      <c r="F742" s="9">
        <f t="shared" ca="1" si="47"/>
        <v>44674</v>
      </c>
    </row>
    <row r="743" spans="1:6" x14ac:dyDescent="0.25">
      <c r="A743">
        <f t="shared" ca="1" si="44"/>
        <v>13</v>
      </c>
      <c r="B743">
        <f t="shared" ca="1" si="45"/>
        <v>5</v>
      </c>
      <c r="C743">
        <v>2022</v>
      </c>
      <c r="D743" s="9" t="str">
        <f t="shared" ca="1" si="46"/>
        <v>13/5/2022</v>
      </c>
      <c r="E743">
        <v>0</v>
      </c>
      <c r="F743" s="9">
        <f t="shared" ca="1" si="47"/>
        <v>44694</v>
      </c>
    </row>
    <row r="744" spans="1:6" x14ac:dyDescent="0.25">
      <c r="A744">
        <f t="shared" ca="1" si="44"/>
        <v>27</v>
      </c>
      <c r="B744">
        <f t="shared" ca="1" si="45"/>
        <v>3</v>
      </c>
      <c r="C744">
        <v>2022</v>
      </c>
      <c r="D744" s="9" t="str">
        <f t="shared" ca="1" si="46"/>
        <v>27/3/2022</v>
      </c>
      <c r="E744">
        <v>0</v>
      </c>
      <c r="F744" s="9">
        <f t="shared" ca="1" si="47"/>
        <v>44647</v>
      </c>
    </row>
    <row r="745" spans="1:6" x14ac:dyDescent="0.25">
      <c r="A745">
        <f t="shared" ca="1" si="44"/>
        <v>15</v>
      </c>
      <c r="B745">
        <f t="shared" ca="1" si="45"/>
        <v>2</v>
      </c>
      <c r="C745">
        <v>2022</v>
      </c>
      <c r="D745" s="9" t="str">
        <f t="shared" ca="1" si="46"/>
        <v>15/2/2022</v>
      </c>
      <c r="E745">
        <v>0</v>
      </c>
      <c r="F745" s="9">
        <f t="shared" ca="1" si="47"/>
        <v>44607</v>
      </c>
    </row>
    <row r="746" spans="1:6" x14ac:dyDescent="0.25">
      <c r="A746">
        <f t="shared" ca="1" si="44"/>
        <v>24</v>
      </c>
      <c r="B746">
        <f t="shared" ca="1" si="45"/>
        <v>6</v>
      </c>
      <c r="C746">
        <v>2022</v>
      </c>
      <c r="D746" s="9" t="str">
        <f t="shared" ca="1" si="46"/>
        <v>24/6/2022</v>
      </c>
      <c r="E746">
        <v>0</v>
      </c>
      <c r="F746" s="9">
        <f t="shared" ca="1" si="47"/>
        <v>44736</v>
      </c>
    </row>
    <row r="747" spans="1:6" x14ac:dyDescent="0.25">
      <c r="A747">
        <f t="shared" ca="1" si="44"/>
        <v>27</v>
      </c>
      <c r="B747">
        <f t="shared" ca="1" si="45"/>
        <v>5</v>
      </c>
      <c r="C747">
        <v>2022</v>
      </c>
      <c r="D747" s="9" t="str">
        <f t="shared" ca="1" si="46"/>
        <v>27/5/2022</v>
      </c>
      <c r="E747">
        <v>0</v>
      </c>
      <c r="F747" s="9">
        <f t="shared" ca="1" si="47"/>
        <v>44708</v>
      </c>
    </row>
    <row r="748" spans="1:6" x14ac:dyDescent="0.25">
      <c r="A748">
        <f t="shared" ca="1" si="44"/>
        <v>21</v>
      </c>
      <c r="B748">
        <f t="shared" ca="1" si="45"/>
        <v>6</v>
      </c>
      <c r="C748">
        <v>2022</v>
      </c>
      <c r="D748" s="9" t="str">
        <f t="shared" ca="1" si="46"/>
        <v>21/6/2022</v>
      </c>
      <c r="E748">
        <v>0</v>
      </c>
      <c r="F748" s="9">
        <f t="shared" ca="1" si="47"/>
        <v>44733</v>
      </c>
    </row>
    <row r="749" spans="1:6" x14ac:dyDescent="0.25">
      <c r="A749">
        <f t="shared" ca="1" si="44"/>
        <v>4</v>
      </c>
      <c r="B749">
        <f t="shared" ca="1" si="45"/>
        <v>6</v>
      </c>
      <c r="C749">
        <v>2022</v>
      </c>
      <c r="D749" s="9" t="str">
        <f t="shared" ca="1" si="46"/>
        <v>4/6/2022</v>
      </c>
      <c r="E749">
        <v>0</v>
      </c>
      <c r="F749" s="9">
        <f t="shared" ca="1" si="47"/>
        <v>44716</v>
      </c>
    </row>
    <row r="750" spans="1:6" x14ac:dyDescent="0.25">
      <c r="A750">
        <f t="shared" ca="1" si="44"/>
        <v>7</v>
      </c>
      <c r="B750">
        <f t="shared" ca="1" si="45"/>
        <v>6</v>
      </c>
      <c r="C750">
        <v>2022</v>
      </c>
      <c r="D750" s="9" t="str">
        <f t="shared" ca="1" si="46"/>
        <v>7/6/2022</v>
      </c>
      <c r="E750">
        <v>0</v>
      </c>
      <c r="F750" s="9">
        <f t="shared" ca="1" si="47"/>
        <v>44719</v>
      </c>
    </row>
    <row r="751" spans="1:6" x14ac:dyDescent="0.25">
      <c r="A751">
        <f t="shared" ca="1" si="44"/>
        <v>14</v>
      </c>
      <c r="B751">
        <f t="shared" ca="1" si="45"/>
        <v>2</v>
      </c>
      <c r="C751">
        <v>2022</v>
      </c>
      <c r="D751" s="9" t="str">
        <f t="shared" ca="1" si="46"/>
        <v>14/2/2022</v>
      </c>
      <c r="E751">
        <v>0</v>
      </c>
      <c r="F751" s="9">
        <f t="shared" ca="1" si="47"/>
        <v>44606</v>
      </c>
    </row>
    <row r="752" spans="1:6" x14ac:dyDescent="0.25">
      <c r="A752">
        <f t="shared" ca="1" si="44"/>
        <v>6</v>
      </c>
      <c r="B752">
        <f t="shared" ca="1" si="45"/>
        <v>1</v>
      </c>
      <c r="C752">
        <v>2022</v>
      </c>
      <c r="D752" s="9" t="str">
        <f t="shared" ca="1" si="46"/>
        <v>6/1/2022</v>
      </c>
      <c r="E752">
        <v>0</v>
      </c>
      <c r="F752" s="9">
        <f t="shared" ca="1" si="47"/>
        <v>44567</v>
      </c>
    </row>
    <row r="753" spans="1:6" x14ac:dyDescent="0.25">
      <c r="A753">
        <f t="shared" ca="1" si="44"/>
        <v>28</v>
      </c>
      <c r="B753">
        <f t="shared" ca="1" si="45"/>
        <v>4</v>
      </c>
      <c r="C753">
        <v>2022</v>
      </c>
      <c r="D753" s="9" t="str">
        <f t="shared" ca="1" si="46"/>
        <v>28/4/2022</v>
      </c>
      <c r="E753">
        <v>0</v>
      </c>
      <c r="F753" s="9">
        <f t="shared" ca="1" si="47"/>
        <v>44679</v>
      </c>
    </row>
    <row r="754" spans="1:6" x14ac:dyDescent="0.25">
      <c r="A754">
        <f t="shared" ca="1" si="44"/>
        <v>5</v>
      </c>
      <c r="B754">
        <f t="shared" ca="1" si="45"/>
        <v>6</v>
      </c>
      <c r="C754">
        <v>2022</v>
      </c>
      <c r="D754" s="9" t="str">
        <f t="shared" ca="1" si="46"/>
        <v>5/6/2022</v>
      </c>
      <c r="E754">
        <v>0</v>
      </c>
      <c r="F754" s="9">
        <f t="shared" ca="1" si="47"/>
        <v>44717</v>
      </c>
    </row>
    <row r="755" spans="1:6" x14ac:dyDescent="0.25">
      <c r="A755">
        <f t="shared" ca="1" si="44"/>
        <v>18</v>
      </c>
      <c r="B755">
        <f t="shared" ca="1" si="45"/>
        <v>1</v>
      </c>
      <c r="C755">
        <v>2022</v>
      </c>
      <c r="D755" s="9" t="str">
        <f t="shared" ca="1" si="46"/>
        <v>18/1/2022</v>
      </c>
      <c r="E755">
        <v>0</v>
      </c>
      <c r="F755" s="9">
        <f t="shared" ca="1" si="47"/>
        <v>44579</v>
      </c>
    </row>
    <row r="756" spans="1:6" x14ac:dyDescent="0.25">
      <c r="A756">
        <f t="shared" ca="1" si="44"/>
        <v>8</v>
      </c>
      <c r="B756">
        <f t="shared" ca="1" si="45"/>
        <v>5</v>
      </c>
      <c r="C756">
        <v>2022</v>
      </c>
      <c r="D756" s="9" t="str">
        <f t="shared" ca="1" si="46"/>
        <v>8/5/2022</v>
      </c>
      <c r="E756">
        <v>0</v>
      </c>
      <c r="F756" s="9">
        <f t="shared" ca="1" si="47"/>
        <v>44689</v>
      </c>
    </row>
    <row r="757" spans="1:6" x14ac:dyDescent="0.25">
      <c r="A757">
        <f t="shared" ca="1" si="44"/>
        <v>13</v>
      </c>
      <c r="B757">
        <f t="shared" ca="1" si="45"/>
        <v>5</v>
      </c>
      <c r="C757">
        <v>2022</v>
      </c>
      <c r="D757" s="9" t="str">
        <f t="shared" ca="1" si="46"/>
        <v>13/5/2022</v>
      </c>
      <c r="E757">
        <v>0</v>
      </c>
      <c r="F757" s="9">
        <f t="shared" ca="1" si="47"/>
        <v>44694</v>
      </c>
    </row>
    <row r="758" spans="1:6" x14ac:dyDescent="0.25">
      <c r="A758">
        <f t="shared" ca="1" si="44"/>
        <v>15</v>
      </c>
      <c r="B758">
        <f t="shared" ca="1" si="45"/>
        <v>5</v>
      </c>
      <c r="C758">
        <v>2022</v>
      </c>
      <c r="D758" s="9" t="str">
        <f t="shared" ca="1" si="46"/>
        <v>15/5/2022</v>
      </c>
      <c r="E758">
        <v>0</v>
      </c>
      <c r="F758" s="9">
        <f t="shared" ca="1" si="47"/>
        <v>44696</v>
      </c>
    </row>
    <row r="759" spans="1:6" x14ac:dyDescent="0.25">
      <c r="A759">
        <f t="shared" ca="1" si="44"/>
        <v>17</v>
      </c>
      <c r="B759">
        <f t="shared" ca="1" si="45"/>
        <v>2</v>
      </c>
      <c r="C759">
        <v>2022</v>
      </c>
      <c r="D759" s="9" t="str">
        <f t="shared" ca="1" si="46"/>
        <v>17/2/2022</v>
      </c>
      <c r="E759">
        <v>0</v>
      </c>
      <c r="F759" s="9">
        <f t="shared" ca="1" si="47"/>
        <v>44609</v>
      </c>
    </row>
    <row r="760" spans="1:6" x14ac:dyDescent="0.25">
      <c r="A760">
        <f t="shared" ca="1" si="44"/>
        <v>26</v>
      </c>
      <c r="B760">
        <f t="shared" ca="1" si="45"/>
        <v>2</v>
      </c>
      <c r="C760">
        <v>2022</v>
      </c>
      <c r="D760" s="9" t="str">
        <f t="shared" ca="1" si="46"/>
        <v>26/2/2022</v>
      </c>
      <c r="E760">
        <v>0</v>
      </c>
      <c r="F760" s="9">
        <f t="shared" ca="1" si="47"/>
        <v>44618</v>
      </c>
    </row>
    <row r="761" spans="1:6" x14ac:dyDescent="0.25">
      <c r="A761">
        <f t="shared" ca="1" si="44"/>
        <v>3</v>
      </c>
      <c r="B761">
        <f t="shared" ca="1" si="45"/>
        <v>6</v>
      </c>
      <c r="C761">
        <v>2022</v>
      </c>
      <c r="D761" s="9" t="str">
        <f t="shared" ca="1" si="46"/>
        <v>3/6/2022</v>
      </c>
      <c r="E761">
        <v>0</v>
      </c>
      <c r="F761" s="9">
        <f t="shared" ca="1" si="47"/>
        <v>44715</v>
      </c>
    </row>
    <row r="762" spans="1:6" x14ac:dyDescent="0.25">
      <c r="A762">
        <f t="shared" ca="1" si="44"/>
        <v>7</v>
      </c>
      <c r="B762">
        <f t="shared" ca="1" si="45"/>
        <v>1</v>
      </c>
      <c r="C762">
        <v>2022</v>
      </c>
      <c r="D762" s="9" t="str">
        <f t="shared" ca="1" si="46"/>
        <v>7/1/2022</v>
      </c>
      <c r="E762">
        <v>0</v>
      </c>
      <c r="F762" s="9">
        <f t="shared" ca="1" si="47"/>
        <v>44568</v>
      </c>
    </row>
    <row r="763" spans="1:6" x14ac:dyDescent="0.25">
      <c r="A763">
        <f t="shared" ca="1" si="44"/>
        <v>27</v>
      </c>
      <c r="B763">
        <f t="shared" ca="1" si="45"/>
        <v>4</v>
      </c>
      <c r="C763">
        <v>2022</v>
      </c>
      <c r="D763" s="9" t="str">
        <f t="shared" ca="1" si="46"/>
        <v>27/4/2022</v>
      </c>
      <c r="E763">
        <v>0</v>
      </c>
      <c r="F763" s="9">
        <f t="shared" ca="1" si="47"/>
        <v>44678</v>
      </c>
    </row>
    <row r="764" spans="1:6" x14ac:dyDescent="0.25">
      <c r="A764">
        <f t="shared" ca="1" si="44"/>
        <v>6</v>
      </c>
      <c r="B764">
        <f t="shared" ca="1" si="45"/>
        <v>2</v>
      </c>
      <c r="C764">
        <v>2022</v>
      </c>
      <c r="D764" s="9" t="str">
        <f t="shared" ca="1" si="46"/>
        <v>6/2/2022</v>
      </c>
      <c r="E764">
        <v>0</v>
      </c>
      <c r="F764" s="9">
        <f t="shared" ca="1" si="47"/>
        <v>44598</v>
      </c>
    </row>
    <row r="765" spans="1:6" x14ac:dyDescent="0.25">
      <c r="A765">
        <f t="shared" ca="1" si="44"/>
        <v>12</v>
      </c>
      <c r="B765">
        <f t="shared" ca="1" si="45"/>
        <v>3</v>
      </c>
      <c r="C765">
        <v>2022</v>
      </c>
      <c r="D765" s="9" t="str">
        <f t="shared" ca="1" si="46"/>
        <v>12/3/2022</v>
      </c>
      <c r="E765">
        <v>0</v>
      </c>
      <c r="F765" s="9">
        <f t="shared" ca="1" si="47"/>
        <v>44632</v>
      </c>
    </row>
    <row r="766" spans="1:6" x14ac:dyDescent="0.25">
      <c r="A766">
        <f t="shared" ca="1" si="44"/>
        <v>18</v>
      </c>
      <c r="B766">
        <f t="shared" ca="1" si="45"/>
        <v>3</v>
      </c>
      <c r="C766">
        <v>2022</v>
      </c>
      <c r="D766" s="9" t="str">
        <f t="shared" ca="1" si="46"/>
        <v>18/3/2022</v>
      </c>
      <c r="E766">
        <v>0</v>
      </c>
      <c r="F766" s="9">
        <f t="shared" ca="1" si="47"/>
        <v>44638</v>
      </c>
    </row>
    <row r="767" spans="1:6" x14ac:dyDescent="0.25">
      <c r="A767">
        <f t="shared" ca="1" si="44"/>
        <v>3</v>
      </c>
      <c r="B767">
        <f t="shared" ca="1" si="45"/>
        <v>1</v>
      </c>
      <c r="C767">
        <v>2022</v>
      </c>
      <c r="D767" s="9" t="str">
        <f t="shared" ca="1" si="46"/>
        <v>3/1/2022</v>
      </c>
      <c r="E767">
        <v>0</v>
      </c>
      <c r="F767" s="9">
        <f t="shared" ca="1" si="47"/>
        <v>44564</v>
      </c>
    </row>
    <row r="768" spans="1:6" x14ac:dyDescent="0.25">
      <c r="A768">
        <f t="shared" ca="1" si="44"/>
        <v>4</v>
      </c>
      <c r="B768">
        <f t="shared" ca="1" si="45"/>
        <v>5</v>
      </c>
      <c r="C768">
        <v>2022</v>
      </c>
      <c r="D768" s="9" t="str">
        <f t="shared" ca="1" si="46"/>
        <v>4/5/2022</v>
      </c>
      <c r="E768">
        <v>0</v>
      </c>
      <c r="F768" s="9">
        <f t="shared" ca="1" si="47"/>
        <v>44685</v>
      </c>
    </row>
    <row r="769" spans="1:6" x14ac:dyDescent="0.25">
      <c r="A769">
        <f t="shared" ca="1" si="44"/>
        <v>23</v>
      </c>
      <c r="B769">
        <f t="shared" ca="1" si="45"/>
        <v>1</v>
      </c>
      <c r="C769">
        <v>2022</v>
      </c>
      <c r="D769" s="9" t="str">
        <f t="shared" ca="1" si="46"/>
        <v>23/1/2022</v>
      </c>
      <c r="E769">
        <v>0</v>
      </c>
      <c r="F769" s="9">
        <f t="shared" ca="1" si="47"/>
        <v>44584</v>
      </c>
    </row>
    <row r="770" spans="1:6" x14ac:dyDescent="0.25">
      <c r="A770">
        <f t="shared" ca="1" si="44"/>
        <v>28</v>
      </c>
      <c r="B770">
        <f t="shared" ca="1" si="45"/>
        <v>4</v>
      </c>
      <c r="C770">
        <v>2022</v>
      </c>
      <c r="D770" s="9" t="str">
        <f t="shared" ca="1" si="46"/>
        <v>28/4/2022</v>
      </c>
      <c r="E770">
        <v>0</v>
      </c>
      <c r="F770" s="9">
        <f t="shared" ca="1" si="47"/>
        <v>44679</v>
      </c>
    </row>
    <row r="771" spans="1:6" x14ac:dyDescent="0.25">
      <c r="A771">
        <f t="shared" ref="A771:A834" ca="1" si="48">RANDBETWEEN(1,28)</f>
        <v>14</v>
      </c>
      <c r="B771">
        <f t="shared" ref="B771:B834" ca="1" si="49">RANDBETWEEN(1,6)</f>
        <v>1</v>
      </c>
      <c r="C771">
        <v>2022</v>
      </c>
      <c r="D771" s="9" t="str">
        <f t="shared" ref="D771:D834" ca="1" si="50">_xlfn.CONCAT(A771,"/",B771,"/",C771)</f>
        <v>14/1/2022</v>
      </c>
      <c r="E771">
        <v>0</v>
      </c>
      <c r="F771" s="9">
        <f t="shared" ref="F771:F834" ca="1" si="51">D771+E771</f>
        <v>44575</v>
      </c>
    </row>
    <row r="772" spans="1:6" x14ac:dyDescent="0.25">
      <c r="A772">
        <f t="shared" ca="1" si="48"/>
        <v>8</v>
      </c>
      <c r="B772">
        <f t="shared" ca="1" si="49"/>
        <v>1</v>
      </c>
      <c r="C772">
        <v>2022</v>
      </c>
      <c r="D772" s="9" t="str">
        <f t="shared" ca="1" si="50"/>
        <v>8/1/2022</v>
      </c>
      <c r="E772">
        <v>0</v>
      </c>
      <c r="F772" s="9">
        <f t="shared" ca="1" si="51"/>
        <v>44569</v>
      </c>
    </row>
    <row r="773" spans="1:6" x14ac:dyDescent="0.25">
      <c r="A773">
        <f t="shared" ca="1" si="48"/>
        <v>27</v>
      </c>
      <c r="B773">
        <f t="shared" ca="1" si="49"/>
        <v>4</v>
      </c>
      <c r="C773">
        <v>2022</v>
      </c>
      <c r="D773" s="9" t="str">
        <f t="shared" ca="1" si="50"/>
        <v>27/4/2022</v>
      </c>
      <c r="E773">
        <v>0</v>
      </c>
      <c r="F773" s="9">
        <f t="shared" ca="1" si="51"/>
        <v>44678</v>
      </c>
    </row>
    <row r="774" spans="1:6" x14ac:dyDescent="0.25">
      <c r="A774">
        <f t="shared" ca="1" si="48"/>
        <v>19</v>
      </c>
      <c r="B774">
        <f t="shared" ca="1" si="49"/>
        <v>1</v>
      </c>
      <c r="C774">
        <v>2022</v>
      </c>
      <c r="D774" s="9" t="str">
        <f t="shared" ca="1" si="50"/>
        <v>19/1/2022</v>
      </c>
      <c r="E774">
        <v>0</v>
      </c>
      <c r="F774" s="9">
        <f t="shared" ca="1" si="51"/>
        <v>44580</v>
      </c>
    </row>
    <row r="775" spans="1:6" x14ac:dyDescent="0.25">
      <c r="A775">
        <f t="shared" ca="1" si="48"/>
        <v>23</v>
      </c>
      <c r="B775">
        <f t="shared" ca="1" si="49"/>
        <v>6</v>
      </c>
      <c r="C775">
        <v>2022</v>
      </c>
      <c r="D775" s="9" t="str">
        <f t="shared" ca="1" si="50"/>
        <v>23/6/2022</v>
      </c>
      <c r="E775">
        <v>0</v>
      </c>
      <c r="F775" s="9">
        <f t="shared" ca="1" si="51"/>
        <v>44735</v>
      </c>
    </row>
    <row r="776" spans="1:6" x14ac:dyDescent="0.25">
      <c r="A776">
        <f t="shared" ca="1" si="48"/>
        <v>13</v>
      </c>
      <c r="B776">
        <f t="shared" ca="1" si="49"/>
        <v>5</v>
      </c>
      <c r="C776">
        <v>2022</v>
      </c>
      <c r="D776" s="9" t="str">
        <f t="shared" ca="1" si="50"/>
        <v>13/5/2022</v>
      </c>
      <c r="E776">
        <v>0</v>
      </c>
      <c r="F776" s="9">
        <f t="shared" ca="1" si="51"/>
        <v>44694</v>
      </c>
    </row>
    <row r="777" spans="1:6" x14ac:dyDescent="0.25">
      <c r="A777">
        <f t="shared" ca="1" si="48"/>
        <v>2</v>
      </c>
      <c r="B777">
        <f t="shared" ca="1" si="49"/>
        <v>3</v>
      </c>
      <c r="C777">
        <v>2022</v>
      </c>
      <c r="D777" s="9" t="str">
        <f t="shared" ca="1" si="50"/>
        <v>2/3/2022</v>
      </c>
      <c r="E777">
        <v>0</v>
      </c>
      <c r="F777" s="9">
        <f t="shared" ca="1" si="51"/>
        <v>44622</v>
      </c>
    </row>
    <row r="778" spans="1:6" x14ac:dyDescent="0.25">
      <c r="A778">
        <f t="shared" ca="1" si="48"/>
        <v>19</v>
      </c>
      <c r="B778">
        <f t="shared" ca="1" si="49"/>
        <v>3</v>
      </c>
      <c r="C778">
        <v>2022</v>
      </c>
      <c r="D778" s="9" t="str">
        <f t="shared" ca="1" si="50"/>
        <v>19/3/2022</v>
      </c>
      <c r="E778">
        <v>0</v>
      </c>
      <c r="F778" s="9">
        <f t="shared" ca="1" si="51"/>
        <v>44639</v>
      </c>
    </row>
    <row r="779" spans="1:6" x14ac:dyDescent="0.25">
      <c r="A779">
        <f t="shared" ca="1" si="48"/>
        <v>21</v>
      </c>
      <c r="B779">
        <f t="shared" ca="1" si="49"/>
        <v>3</v>
      </c>
      <c r="C779">
        <v>2022</v>
      </c>
      <c r="D779" s="9" t="str">
        <f t="shared" ca="1" si="50"/>
        <v>21/3/2022</v>
      </c>
      <c r="E779">
        <v>0</v>
      </c>
      <c r="F779" s="9">
        <f t="shared" ca="1" si="51"/>
        <v>44641</v>
      </c>
    </row>
    <row r="780" spans="1:6" x14ac:dyDescent="0.25">
      <c r="A780">
        <f t="shared" ca="1" si="48"/>
        <v>4</v>
      </c>
      <c r="B780">
        <f t="shared" ca="1" si="49"/>
        <v>5</v>
      </c>
      <c r="C780">
        <v>2022</v>
      </c>
      <c r="D780" s="9" t="str">
        <f t="shared" ca="1" si="50"/>
        <v>4/5/2022</v>
      </c>
      <c r="E780">
        <v>0</v>
      </c>
      <c r="F780" s="9">
        <f t="shared" ca="1" si="51"/>
        <v>44685</v>
      </c>
    </row>
    <row r="781" spans="1:6" x14ac:dyDescent="0.25">
      <c r="A781">
        <f t="shared" ca="1" si="48"/>
        <v>2</v>
      </c>
      <c r="B781">
        <f t="shared" ca="1" si="49"/>
        <v>1</v>
      </c>
      <c r="C781">
        <v>2022</v>
      </c>
      <c r="D781" s="9" t="str">
        <f t="shared" ca="1" si="50"/>
        <v>2/1/2022</v>
      </c>
      <c r="E781">
        <v>0</v>
      </c>
      <c r="F781" s="9">
        <f t="shared" ca="1" si="51"/>
        <v>44563</v>
      </c>
    </row>
    <row r="782" spans="1:6" x14ac:dyDescent="0.25">
      <c r="A782">
        <f t="shared" ca="1" si="48"/>
        <v>26</v>
      </c>
      <c r="B782">
        <f t="shared" ca="1" si="49"/>
        <v>4</v>
      </c>
      <c r="C782">
        <v>2022</v>
      </c>
      <c r="D782" s="9" t="str">
        <f t="shared" ca="1" si="50"/>
        <v>26/4/2022</v>
      </c>
      <c r="E782">
        <v>0</v>
      </c>
      <c r="F782" s="9">
        <f t="shared" ca="1" si="51"/>
        <v>44677</v>
      </c>
    </row>
    <row r="783" spans="1:6" x14ac:dyDescent="0.25">
      <c r="A783">
        <f t="shared" ca="1" si="48"/>
        <v>10</v>
      </c>
      <c r="B783">
        <f t="shared" ca="1" si="49"/>
        <v>3</v>
      </c>
      <c r="C783">
        <v>2022</v>
      </c>
      <c r="D783" s="9" t="str">
        <f t="shared" ca="1" si="50"/>
        <v>10/3/2022</v>
      </c>
      <c r="E783">
        <v>0</v>
      </c>
      <c r="F783" s="9">
        <f t="shared" ca="1" si="51"/>
        <v>44630</v>
      </c>
    </row>
    <row r="784" spans="1:6" x14ac:dyDescent="0.25">
      <c r="A784">
        <f t="shared" ca="1" si="48"/>
        <v>20</v>
      </c>
      <c r="B784">
        <f t="shared" ca="1" si="49"/>
        <v>5</v>
      </c>
      <c r="C784">
        <v>2022</v>
      </c>
      <c r="D784" s="9" t="str">
        <f t="shared" ca="1" si="50"/>
        <v>20/5/2022</v>
      </c>
      <c r="E784">
        <v>0</v>
      </c>
      <c r="F784" s="9">
        <f t="shared" ca="1" si="51"/>
        <v>44701</v>
      </c>
    </row>
    <row r="785" spans="1:6" x14ac:dyDescent="0.25">
      <c r="A785">
        <f t="shared" ca="1" si="48"/>
        <v>10</v>
      </c>
      <c r="B785">
        <f t="shared" ca="1" si="49"/>
        <v>3</v>
      </c>
      <c r="C785">
        <v>2022</v>
      </c>
      <c r="D785" s="9" t="str">
        <f t="shared" ca="1" si="50"/>
        <v>10/3/2022</v>
      </c>
      <c r="E785">
        <v>0</v>
      </c>
      <c r="F785" s="9">
        <f t="shared" ca="1" si="51"/>
        <v>44630</v>
      </c>
    </row>
    <row r="786" spans="1:6" x14ac:dyDescent="0.25">
      <c r="A786">
        <f t="shared" ca="1" si="48"/>
        <v>17</v>
      </c>
      <c r="B786">
        <f t="shared" ca="1" si="49"/>
        <v>6</v>
      </c>
      <c r="C786">
        <v>2022</v>
      </c>
      <c r="D786" s="9" t="str">
        <f t="shared" ca="1" si="50"/>
        <v>17/6/2022</v>
      </c>
      <c r="E786">
        <v>0</v>
      </c>
      <c r="F786" s="9">
        <f t="shared" ca="1" si="51"/>
        <v>44729</v>
      </c>
    </row>
    <row r="787" spans="1:6" x14ac:dyDescent="0.25">
      <c r="A787">
        <f t="shared" ca="1" si="48"/>
        <v>8</v>
      </c>
      <c r="B787">
        <f t="shared" ca="1" si="49"/>
        <v>6</v>
      </c>
      <c r="C787">
        <v>2022</v>
      </c>
      <c r="D787" s="9" t="str">
        <f t="shared" ca="1" si="50"/>
        <v>8/6/2022</v>
      </c>
      <c r="E787">
        <v>0</v>
      </c>
      <c r="F787" s="9">
        <f t="shared" ca="1" si="51"/>
        <v>44720</v>
      </c>
    </row>
    <row r="788" spans="1:6" x14ac:dyDescent="0.25">
      <c r="A788">
        <f t="shared" ca="1" si="48"/>
        <v>4</v>
      </c>
      <c r="B788">
        <f t="shared" ca="1" si="49"/>
        <v>2</v>
      </c>
      <c r="C788">
        <v>2022</v>
      </c>
      <c r="D788" s="9" t="str">
        <f t="shared" ca="1" si="50"/>
        <v>4/2/2022</v>
      </c>
      <c r="E788">
        <v>0</v>
      </c>
      <c r="F788" s="9">
        <f t="shared" ca="1" si="51"/>
        <v>44596</v>
      </c>
    </row>
    <row r="789" spans="1:6" x14ac:dyDescent="0.25">
      <c r="A789">
        <f t="shared" ca="1" si="48"/>
        <v>5</v>
      </c>
      <c r="B789">
        <f t="shared" ca="1" si="49"/>
        <v>2</v>
      </c>
      <c r="C789">
        <v>2022</v>
      </c>
      <c r="D789" s="9" t="str">
        <f t="shared" ca="1" si="50"/>
        <v>5/2/2022</v>
      </c>
      <c r="E789">
        <v>0</v>
      </c>
      <c r="F789" s="9">
        <f t="shared" ca="1" si="51"/>
        <v>44597</v>
      </c>
    </row>
    <row r="790" spans="1:6" x14ac:dyDescent="0.25">
      <c r="A790">
        <f t="shared" ca="1" si="48"/>
        <v>4</v>
      </c>
      <c r="B790">
        <f t="shared" ca="1" si="49"/>
        <v>4</v>
      </c>
      <c r="C790">
        <v>2022</v>
      </c>
      <c r="D790" s="9" t="str">
        <f t="shared" ca="1" si="50"/>
        <v>4/4/2022</v>
      </c>
      <c r="E790">
        <v>0</v>
      </c>
      <c r="F790" s="9">
        <f t="shared" ca="1" si="51"/>
        <v>44655</v>
      </c>
    </row>
    <row r="791" spans="1:6" x14ac:dyDescent="0.25">
      <c r="A791">
        <f t="shared" ca="1" si="48"/>
        <v>25</v>
      </c>
      <c r="B791">
        <f t="shared" ca="1" si="49"/>
        <v>4</v>
      </c>
      <c r="C791">
        <v>2022</v>
      </c>
      <c r="D791" s="9" t="str">
        <f t="shared" ca="1" si="50"/>
        <v>25/4/2022</v>
      </c>
      <c r="E791">
        <v>0</v>
      </c>
      <c r="F791" s="9">
        <f t="shared" ca="1" si="51"/>
        <v>44676</v>
      </c>
    </row>
    <row r="792" spans="1:6" x14ac:dyDescent="0.25">
      <c r="A792">
        <f t="shared" ca="1" si="48"/>
        <v>21</v>
      </c>
      <c r="B792">
        <f t="shared" ca="1" si="49"/>
        <v>6</v>
      </c>
      <c r="C792">
        <v>2022</v>
      </c>
      <c r="D792" s="9" t="str">
        <f t="shared" ca="1" si="50"/>
        <v>21/6/2022</v>
      </c>
      <c r="E792">
        <v>0</v>
      </c>
      <c r="F792" s="9">
        <f t="shared" ca="1" si="51"/>
        <v>44733</v>
      </c>
    </row>
    <row r="793" spans="1:6" x14ac:dyDescent="0.25">
      <c r="A793">
        <f t="shared" ca="1" si="48"/>
        <v>25</v>
      </c>
      <c r="B793">
        <f t="shared" ca="1" si="49"/>
        <v>2</v>
      </c>
      <c r="C793">
        <v>2022</v>
      </c>
      <c r="D793" s="9" t="str">
        <f t="shared" ca="1" si="50"/>
        <v>25/2/2022</v>
      </c>
      <c r="E793">
        <v>0</v>
      </c>
      <c r="F793" s="9">
        <f t="shared" ca="1" si="51"/>
        <v>44617</v>
      </c>
    </row>
    <row r="794" spans="1:6" x14ac:dyDescent="0.25">
      <c r="A794">
        <f t="shared" ca="1" si="48"/>
        <v>6</v>
      </c>
      <c r="B794">
        <f t="shared" ca="1" si="49"/>
        <v>5</v>
      </c>
      <c r="C794">
        <v>2022</v>
      </c>
      <c r="D794" s="9" t="str">
        <f t="shared" ca="1" si="50"/>
        <v>6/5/2022</v>
      </c>
      <c r="E794">
        <v>0</v>
      </c>
      <c r="F794" s="9">
        <f t="shared" ca="1" si="51"/>
        <v>44687</v>
      </c>
    </row>
    <row r="795" spans="1:6" x14ac:dyDescent="0.25">
      <c r="A795">
        <f t="shared" ca="1" si="48"/>
        <v>6</v>
      </c>
      <c r="B795">
        <f t="shared" ca="1" si="49"/>
        <v>3</v>
      </c>
      <c r="C795">
        <v>2022</v>
      </c>
      <c r="D795" s="9" t="str">
        <f t="shared" ca="1" si="50"/>
        <v>6/3/2022</v>
      </c>
      <c r="E795">
        <v>0</v>
      </c>
      <c r="F795" s="9">
        <f t="shared" ca="1" si="51"/>
        <v>44626</v>
      </c>
    </row>
    <row r="796" spans="1:6" x14ac:dyDescent="0.25">
      <c r="A796">
        <f t="shared" ca="1" si="48"/>
        <v>14</v>
      </c>
      <c r="B796">
        <f t="shared" ca="1" si="49"/>
        <v>5</v>
      </c>
      <c r="C796">
        <v>2022</v>
      </c>
      <c r="D796" s="9" t="str">
        <f t="shared" ca="1" si="50"/>
        <v>14/5/2022</v>
      </c>
      <c r="E796">
        <v>0</v>
      </c>
      <c r="F796" s="9">
        <f t="shared" ca="1" si="51"/>
        <v>44695</v>
      </c>
    </row>
    <row r="797" spans="1:6" x14ac:dyDescent="0.25">
      <c r="A797">
        <f t="shared" ca="1" si="48"/>
        <v>16</v>
      </c>
      <c r="B797">
        <f t="shared" ca="1" si="49"/>
        <v>3</v>
      </c>
      <c r="C797">
        <v>2022</v>
      </c>
      <c r="D797" s="9" t="str">
        <f t="shared" ca="1" si="50"/>
        <v>16/3/2022</v>
      </c>
      <c r="E797">
        <v>0</v>
      </c>
      <c r="F797" s="9">
        <f t="shared" ca="1" si="51"/>
        <v>44636</v>
      </c>
    </row>
    <row r="798" spans="1:6" x14ac:dyDescent="0.25">
      <c r="A798">
        <f t="shared" ca="1" si="48"/>
        <v>27</v>
      </c>
      <c r="B798">
        <f t="shared" ca="1" si="49"/>
        <v>6</v>
      </c>
      <c r="C798">
        <v>2022</v>
      </c>
      <c r="D798" s="9" t="str">
        <f t="shared" ca="1" si="50"/>
        <v>27/6/2022</v>
      </c>
      <c r="E798">
        <v>0</v>
      </c>
      <c r="F798" s="9">
        <f t="shared" ca="1" si="51"/>
        <v>44739</v>
      </c>
    </row>
    <row r="799" spans="1:6" x14ac:dyDescent="0.25">
      <c r="A799">
        <f t="shared" ca="1" si="48"/>
        <v>25</v>
      </c>
      <c r="B799">
        <f t="shared" ca="1" si="49"/>
        <v>5</v>
      </c>
      <c r="C799">
        <v>2022</v>
      </c>
      <c r="D799" s="9" t="str">
        <f t="shared" ca="1" si="50"/>
        <v>25/5/2022</v>
      </c>
      <c r="E799">
        <v>0</v>
      </c>
      <c r="F799" s="9">
        <f t="shared" ca="1" si="51"/>
        <v>44706</v>
      </c>
    </row>
    <row r="800" spans="1:6" x14ac:dyDescent="0.25">
      <c r="A800">
        <f t="shared" ca="1" si="48"/>
        <v>11</v>
      </c>
      <c r="B800">
        <f t="shared" ca="1" si="49"/>
        <v>5</v>
      </c>
      <c r="C800">
        <v>2022</v>
      </c>
      <c r="D800" s="9" t="str">
        <f t="shared" ca="1" si="50"/>
        <v>11/5/2022</v>
      </c>
      <c r="E800">
        <v>0</v>
      </c>
      <c r="F800" s="9">
        <f t="shared" ca="1" si="51"/>
        <v>44692</v>
      </c>
    </row>
    <row r="801" spans="1:6" x14ac:dyDescent="0.25">
      <c r="A801">
        <f t="shared" ca="1" si="48"/>
        <v>18</v>
      </c>
      <c r="B801">
        <f t="shared" ca="1" si="49"/>
        <v>4</v>
      </c>
      <c r="C801">
        <v>2022</v>
      </c>
      <c r="D801" s="9" t="str">
        <f t="shared" ca="1" si="50"/>
        <v>18/4/2022</v>
      </c>
      <c r="E801">
        <v>0</v>
      </c>
      <c r="F801" s="9">
        <f t="shared" ca="1" si="51"/>
        <v>44669</v>
      </c>
    </row>
    <row r="802" spans="1:6" x14ac:dyDescent="0.25">
      <c r="A802">
        <f t="shared" ca="1" si="48"/>
        <v>11</v>
      </c>
      <c r="B802">
        <f t="shared" ca="1" si="49"/>
        <v>4</v>
      </c>
      <c r="C802">
        <v>2022</v>
      </c>
      <c r="D802" s="9" t="str">
        <f t="shared" ca="1" si="50"/>
        <v>11/4/2022</v>
      </c>
      <c r="E802">
        <v>0</v>
      </c>
      <c r="F802" s="9">
        <f t="shared" ca="1" si="51"/>
        <v>44662</v>
      </c>
    </row>
    <row r="803" spans="1:6" x14ac:dyDescent="0.25">
      <c r="A803">
        <f t="shared" ca="1" si="48"/>
        <v>23</v>
      </c>
      <c r="B803">
        <f t="shared" ca="1" si="49"/>
        <v>1</v>
      </c>
      <c r="C803">
        <v>2022</v>
      </c>
      <c r="D803" s="9" t="str">
        <f t="shared" ca="1" si="50"/>
        <v>23/1/2022</v>
      </c>
      <c r="E803">
        <v>0</v>
      </c>
      <c r="F803" s="9">
        <f t="shared" ca="1" si="51"/>
        <v>44584</v>
      </c>
    </row>
    <row r="804" spans="1:6" x14ac:dyDescent="0.25">
      <c r="A804">
        <f t="shared" ca="1" si="48"/>
        <v>14</v>
      </c>
      <c r="B804">
        <f t="shared" ca="1" si="49"/>
        <v>3</v>
      </c>
      <c r="C804">
        <v>2022</v>
      </c>
      <c r="D804" s="9" t="str">
        <f t="shared" ca="1" si="50"/>
        <v>14/3/2022</v>
      </c>
      <c r="E804">
        <v>0</v>
      </c>
      <c r="F804" s="9">
        <f t="shared" ca="1" si="51"/>
        <v>44634</v>
      </c>
    </row>
    <row r="805" spans="1:6" x14ac:dyDescent="0.25">
      <c r="A805">
        <f t="shared" ca="1" si="48"/>
        <v>9</v>
      </c>
      <c r="B805">
        <f t="shared" ca="1" si="49"/>
        <v>2</v>
      </c>
      <c r="C805">
        <v>2022</v>
      </c>
      <c r="D805" s="9" t="str">
        <f t="shared" ca="1" si="50"/>
        <v>9/2/2022</v>
      </c>
      <c r="E805">
        <v>0</v>
      </c>
      <c r="F805" s="9">
        <f t="shared" ca="1" si="51"/>
        <v>44601</v>
      </c>
    </row>
    <row r="806" spans="1:6" x14ac:dyDescent="0.25">
      <c r="A806">
        <f t="shared" ca="1" si="48"/>
        <v>6</v>
      </c>
      <c r="B806">
        <f t="shared" ca="1" si="49"/>
        <v>2</v>
      </c>
      <c r="C806">
        <v>2022</v>
      </c>
      <c r="D806" s="9" t="str">
        <f t="shared" ca="1" si="50"/>
        <v>6/2/2022</v>
      </c>
      <c r="E806">
        <v>0</v>
      </c>
      <c r="F806" s="9">
        <f t="shared" ca="1" si="51"/>
        <v>44598</v>
      </c>
    </row>
    <row r="807" spans="1:6" x14ac:dyDescent="0.25">
      <c r="A807">
        <f t="shared" ca="1" si="48"/>
        <v>2</v>
      </c>
      <c r="B807">
        <f t="shared" ca="1" si="49"/>
        <v>3</v>
      </c>
      <c r="C807">
        <v>2022</v>
      </c>
      <c r="D807" s="9" t="str">
        <f t="shared" ca="1" si="50"/>
        <v>2/3/2022</v>
      </c>
      <c r="E807">
        <v>0</v>
      </c>
      <c r="F807" s="9">
        <f t="shared" ca="1" si="51"/>
        <v>44622</v>
      </c>
    </row>
    <row r="808" spans="1:6" x14ac:dyDescent="0.25">
      <c r="A808">
        <f t="shared" ca="1" si="48"/>
        <v>14</v>
      </c>
      <c r="B808">
        <f t="shared" ca="1" si="49"/>
        <v>1</v>
      </c>
      <c r="C808">
        <v>2022</v>
      </c>
      <c r="D808" s="9" t="str">
        <f t="shared" ca="1" si="50"/>
        <v>14/1/2022</v>
      </c>
      <c r="E808">
        <v>0</v>
      </c>
      <c r="F808" s="9">
        <f t="shared" ca="1" si="51"/>
        <v>44575</v>
      </c>
    </row>
    <row r="809" spans="1:6" x14ac:dyDescent="0.25">
      <c r="A809">
        <f t="shared" ca="1" si="48"/>
        <v>17</v>
      </c>
      <c r="B809">
        <f t="shared" ca="1" si="49"/>
        <v>2</v>
      </c>
      <c r="C809">
        <v>2022</v>
      </c>
      <c r="D809" s="9" t="str">
        <f t="shared" ca="1" si="50"/>
        <v>17/2/2022</v>
      </c>
      <c r="E809">
        <v>0</v>
      </c>
      <c r="F809" s="9">
        <f t="shared" ca="1" si="51"/>
        <v>44609</v>
      </c>
    </row>
    <row r="810" spans="1:6" x14ac:dyDescent="0.25">
      <c r="A810">
        <f t="shared" ca="1" si="48"/>
        <v>22</v>
      </c>
      <c r="B810">
        <f t="shared" ca="1" si="49"/>
        <v>6</v>
      </c>
      <c r="C810">
        <v>2022</v>
      </c>
      <c r="D810" s="9" t="str">
        <f t="shared" ca="1" si="50"/>
        <v>22/6/2022</v>
      </c>
      <c r="E810">
        <v>0</v>
      </c>
      <c r="F810" s="9">
        <f t="shared" ca="1" si="51"/>
        <v>44734</v>
      </c>
    </row>
    <row r="811" spans="1:6" x14ac:dyDescent="0.25">
      <c r="A811">
        <f t="shared" ca="1" si="48"/>
        <v>19</v>
      </c>
      <c r="B811">
        <f t="shared" ca="1" si="49"/>
        <v>2</v>
      </c>
      <c r="C811">
        <v>2022</v>
      </c>
      <c r="D811" s="9" t="str">
        <f t="shared" ca="1" si="50"/>
        <v>19/2/2022</v>
      </c>
      <c r="E811">
        <v>0</v>
      </c>
      <c r="F811" s="9">
        <f t="shared" ca="1" si="51"/>
        <v>44611</v>
      </c>
    </row>
    <row r="812" spans="1:6" x14ac:dyDescent="0.25">
      <c r="A812">
        <f t="shared" ca="1" si="48"/>
        <v>16</v>
      </c>
      <c r="B812">
        <f t="shared" ca="1" si="49"/>
        <v>6</v>
      </c>
      <c r="C812">
        <v>2022</v>
      </c>
      <c r="D812" s="9" t="str">
        <f t="shared" ca="1" si="50"/>
        <v>16/6/2022</v>
      </c>
      <c r="E812">
        <v>0</v>
      </c>
      <c r="F812" s="9">
        <f t="shared" ca="1" si="51"/>
        <v>44728</v>
      </c>
    </row>
    <row r="813" spans="1:6" x14ac:dyDescent="0.25">
      <c r="A813">
        <f t="shared" ca="1" si="48"/>
        <v>12</v>
      </c>
      <c r="B813">
        <f t="shared" ca="1" si="49"/>
        <v>3</v>
      </c>
      <c r="C813">
        <v>2022</v>
      </c>
      <c r="D813" s="9" t="str">
        <f t="shared" ca="1" si="50"/>
        <v>12/3/2022</v>
      </c>
      <c r="E813">
        <v>0</v>
      </c>
      <c r="F813" s="9">
        <f t="shared" ca="1" si="51"/>
        <v>44632</v>
      </c>
    </row>
    <row r="814" spans="1:6" x14ac:dyDescent="0.25">
      <c r="A814">
        <f t="shared" ca="1" si="48"/>
        <v>21</v>
      </c>
      <c r="B814">
        <f t="shared" ca="1" si="49"/>
        <v>3</v>
      </c>
      <c r="C814">
        <v>2022</v>
      </c>
      <c r="D814" s="9" t="str">
        <f t="shared" ca="1" si="50"/>
        <v>21/3/2022</v>
      </c>
      <c r="E814">
        <v>0</v>
      </c>
      <c r="F814" s="9">
        <f t="shared" ca="1" si="51"/>
        <v>44641</v>
      </c>
    </row>
    <row r="815" spans="1:6" x14ac:dyDescent="0.25">
      <c r="A815">
        <f t="shared" ca="1" si="48"/>
        <v>12</v>
      </c>
      <c r="B815">
        <f t="shared" ca="1" si="49"/>
        <v>3</v>
      </c>
      <c r="C815">
        <v>2022</v>
      </c>
      <c r="D815" s="9" t="str">
        <f t="shared" ca="1" si="50"/>
        <v>12/3/2022</v>
      </c>
      <c r="E815">
        <v>0</v>
      </c>
      <c r="F815" s="9">
        <f t="shared" ca="1" si="51"/>
        <v>44632</v>
      </c>
    </row>
    <row r="816" spans="1:6" x14ac:dyDescent="0.25">
      <c r="A816">
        <f t="shared" ca="1" si="48"/>
        <v>28</v>
      </c>
      <c r="B816">
        <f t="shared" ca="1" si="49"/>
        <v>2</v>
      </c>
      <c r="C816">
        <v>2022</v>
      </c>
      <c r="D816" s="9" t="str">
        <f t="shared" ca="1" si="50"/>
        <v>28/2/2022</v>
      </c>
      <c r="E816">
        <v>0</v>
      </c>
      <c r="F816" s="9">
        <f t="shared" ca="1" si="51"/>
        <v>44620</v>
      </c>
    </row>
    <row r="817" spans="1:6" x14ac:dyDescent="0.25">
      <c r="A817">
        <f t="shared" ca="1" si="48"/>
        <v>8</v>
      </c>
      <c r="B817">
        <f t="shared" ca="1" si="49"/>
        <v>2</v>
      </c>
      <c r="C817">
        <v>2022</v>
      </c>
      <c r="D817" s="9" t="str">
        <f t="shared" ca="1" si="50"/>
        <v>8/2/2022</v>
      </c>
      <c r="E817">
        <v>0</v>
      </c>
      <c r="F817" s="9">
        <f t="shared" ca="1" si="51"/>
        <v>44600</v>
      </c>
    </row>
    <row r="818" spans="1:6" x14ac:dyDescent="0.25">
      <c r="A818">
        <f t="shared" ca="1" si="48"/>
        <v>20</v>
      </c>
      <c r="B818">
        <f t="shared" ca="1" si="49"/>
        <v>3</v>
      </c>
      <c r="C818">
        <v>2022</v>
      </c>
      <c r="D818" s="9" t="str">
        <f t="shared" ca="1" si="50"/>
        <v>20/3/2022</v>
      </c>
      <c r="E818">
        <v>0</v>
      </c>
      <c r="F818" s="9">
        <f t="shared" ca="1" si="51"/>
        <v>44640</v>
      </c>
    </row>
    <row r="819" spans="1:6" x14ac:dyDescent="0.25">
      <c r="A819">
        <f t="shared" ca="1" si="48"/>
        <v>5</v>
      </c>
      <c r="B819">
        <f t="shared" ca="1" si="49"/>
        <v>2</v>
      </c>
      <c r="C819">
        <v>2022</v>
      </c>
      <c r="D819" s="9" t="str">
        <f t="shared" ca="1" si="50"/>
        <v>5/2/2022</v>
      </c>
      <c r="E819">
        <v>0</v>
      </c>
      <c r="F819" s="9">
        <f t="shared" ca="1" si="51"/>
        <v>44597</v>
      </c>
    </row>
    <row r="820" spans="1:6" x14ac:dyDescent="0.25">
      <c r="A820">
        <f t="shared" ca="1" si="48"/>
        <v>28</v>
      </c>
      <c r="B820">
        <f t="shared" ca="1" si="49"/>
        <v>4</v>
      </c>
      <c r="C820">
        <v>2022</v>
      </c>
      <c r="D820" s="9" t="str">
        <f t="shared" ca="1" si="50"/>
        <v>28/4/2022</v>
      </c>
      <c r="E820">
        <v>0</v>
      </c>
      <c r="F820" s="9">
        <f t="shared" ca="1" si="51"/>
        <v>44679</v>
      </c>
    </row>
    <row r="821" spans="1:6" x14ac:dyDescent="0.25">
      <c r="A821">
        <f t="shared" ca="1" si="48"/>
        <v>28</v>
      </c>
      <c r="B821">
        <f t="shared" ca="1" si="49"/>
        <v>4</v>
      </c>
      <c r="C821">
        <v>2022</v>
      </c>
      <c r="D821" s="9" t="str">
        <f t="shared" ca="1" si="50"/>
        <v>28/4/2022</v>
      </c>
      <c r="E821">
        <v>0</v>
      </c>
      <c r="F821" s="9">
        <f t="shared" ca="1" si="51"/>
        <v>44679</v>
      </c>
    </row>
    <row r="822" spans="1:6" x14ac:dyDescent="0.25">
      <c r="A822">
        <f t="shared" ca="1" si="48"/>
        <v>28</v>
      </c>
      <c r="B822">
        <f t="shared" ca="1" si="49"/>
        <v>6</v>
      </c>
      <c r="C822">
        <v>2022</v>
      </c>
      <c r="D822" s="9" t="str">
        <f t="shared" ca="1" si="50"/>
        <v>28/6/2022</v>
      </c>
      <c r="E822">
        <v>0</v>
      </c>
      <c r="F822" s="9">
        <f t="shared" ca="1" si="51"/>
        <v>44740</v>
      </c>
    </row>
    <row r="823" spans="1:6" x14ac:dyDescent="0.25">
      <c r="A823">
        <f t="shared" ca="1" si="48"/>
        <v>7</v>
      </c>
      <c r="B823">
        <f t="shared" ca="1" si="49"/>
        <v>2</v>
      </c>
      <c r="C823">
        <v>2022</v>
      </c>
      <c r="D823" s="9" t="str">
        <f t="shared" ca="1" si="50"/>
        <v>7/2/2022</v>
      </c>
      <c r="E823">
        <v>0</v>
      </c>
      <c r="F823" s="9">
        <f t="shared" ca="1" si="51"/>
        <v>44599</v>
      </c>
    </row>
    <row r="824" spans="1:6" x14ac:dyDescent="0.25">
      <c r="A824">
        <f t="shared" ca="1" si="48"/>
        <v>22</v>
      </c>
      <c r="B824">
        <f t="shared" ca="1" si="49"/>
        <v>2</v>
      </c>
      <c r="C824">
        <v>2022</v>
      </c>
      <c r="D824" s="9" t="str">
        <f t="shared" ca="1" si="50"/>
        <v>22/2/2022</v>
      </c>
      <c r="E824">
        <v>0</v>
      </c>
      <c r="F824" s="9">
        <f t="shared" ca="1" si="51"/>
        <v>44614</v>
      </c>
    </row>
    <row r="825" spans="1:6" x14ac:dyDescent="0.25">
      <c r="A825">
        <f t="shared" ca="1" si="48"/>
        <v>24</v>
      </c>
      <c r="B825">
        <f t="shared" ca="1" si="49"/>
        <v>4</v>
      </c>
      <c r="C825">
        <v>2022</v>
      </c>
      <c r="D825" s="9" t="str">
        <f t="shared" ca="1" si="50"/>
        <v>24/4/2022</v>
      </c>
      <c r="E825">
        <v>0</v>
      </c>
      <c r="F825" s="9">
        <f t="shared" ca="1" si="51"/>
        <v>44675</v>
      </c>
    </row>
    <row r="826" spans="1:6" x14ac:dyDescent="0.25">
      <c r="A826">
        <f t="shared" ca="1" si="48"/>
        <v>3</v>
      </c>
      <c r="B826">
        <f t="shared" ca="1" si="49"/>
        <v>5</v>
      </c>
      <c r="C826">
        <v>2022</v>
      </c>
      <c r="D826" s="9" t="str">
        <f t="shared" ca="1" si="50"/>
        <v>3/5/2022</v>
      </c>
      <c r="E826">
        <v>0</v>
      </c>
      <c r="F826" s="9">
        <f t="shared" ca="1" si="51"/>
        <v>44684</v>
      </c>
    </row>
    <row r="827" spans="1:6" x14ac:dyDescent="0.25">
      <c r="A827">
        <f t="shared" ca="1" si="48"/>
        <v>10</v>
      </c>
      <c r="B827">
        <f t="shared" ca="1" si="49"/>
        <v>2</v>
      </c>
      <c r="C827">
        <v>2022</v>
      </c>
      <c r="D827" s="9" t="str">
        <f t="shared" ca="1" si="50"/>
        <v>10/2/2022</v>
      </c>
      <c r="E827">
        <v>0</v>
      </c>
      <c r="F827" s="9">
        <f t="shared" ca="1" si="51"/>
        <v>44602</v>
      </c>
    </row>
    <row r="828" spans="1:6" x14ac:dyDescent="0.25">
      <c r="A828">
        <f t="shared" ca="1" si="48"/>
        <v>12</v>
      </c>
      <c r="B828">
        <f t="shared" ca="1" si="49"/>
        <v>1</v>
      </c>
      <c r="C828">
        <v>2022</v>
      </c>
      <c r="D828" s="9" t="str">
        <f t="shared" ca="1" si="50"/>
        <v>12/1/2022</v>
      </c>
      <c r="E828">
        <v>0</v>
      </c>
      <c r="F828" s="9">
        <f t="shared" ca="1" si="51"/>
        <v>44573</v>
      </c>
    </row>
    <row r="829" spans="1:6" x14ac:dyDescent="0.25">
      <c r="A829">
        <f t="shared" ca="1" si="48"/>
        <v>24</v>
      </c>
      <c r="B829">
        <f t="shared" ca="1" si="49"/>
        <v>3</v>
      </c>
      <c r="C829">
        <v>2022</v>
      </c>
      <c r="D829" s="9" t="str">
        <f t="shared" ca="1" si="50"/>
        <v>24/3/2022</v>
      </c>
      <c r="E829">
        <v>0</v>
      </c>
      <c r="F829" s="9">
        <f t="shared" ca="1" si="51"/>
        <v>44644</v>
      </c>
    </row>
    <row r="830" spans="1:6" x14ac:dyDescent="0.25">
      <c r="A830">
        <f t="shared" ca="1" si="48"/>
        <v>11</v>
      </c>
      <c r="B830">
        <f t="shared" ca="1" si="49"/>
        <v>2</v>
      </c>
      <c r="C830">
        <v>2022</v>
      </c>
      <c r="D830" s="9" t="str">
        <f t="shared" ca="1" si="50"/>
        <v>11/2/2022</v>
      </c>
      <c r="E830">
        <v>0</v>
      </c>
      <c r="F830" s="9">
        <f t="shared" ca="1" si="51"/>
        <v>44603</v>
      </c>
    </row>
    <row r="831" spans="1:6" x14ac:dyDescent="0.25">
      <c r="A831">
        <f t="shared" ca="1" si="48"/>
        <v>17</v>
      </c>
      <c r="B831">
        <f t="shared" ca="1" si="49"/>
        <v>3</v>
      </c>
      <c r="C831">
        <v>2022</v>
      </c>
      <c r="D831" s="9" t="str">
        <f t="shared" ca="1" si="50"/>
        <v>17/3/2022</v>
      </c>
      <c r="E831">
        <v>0</v>
      </c>
      <c r="F831" s="9">
        <f t="shared" ca="1" si="51"/>
        <v>44637</v>
      </c>
    </row>
    <row r="832" spans="1:6" x14ac:dyDescent="0.25">
      <c r="A832">
        <f t="shared" ca="1" si="48"/>
        <v>8</v>
      </c>
      <c r="B832">
        <f t="shared" ca="1" si="49"/>
        <v>3</v>
      </c>
      <c r="C832">
        <v>2022</v>
      </c>
      <c r="D832" s="9" t="str">
        <f t="shared" ca="1" si="50"/>
        <v>8/3/2022</v>
      </c>
      <c r="E832">
        <v>0</v>
      </c>
      <c r="F832" s="9">
        <f t="shared" ca="1" si="51"/>
        <v>44628</v>
      </c>
    </row>
    <row r="833" spans="1:6" x14ac:dyDescent="0.25">
      <c r="A833">
        <f t="shared" ca="1" si="48"/>
        <v>22</v>
      </c>
      <c r="B833">
        <f t="shared" ca="1" si="49"/>
        <v>4</v>
      </c>
      <c r="C833">
        <v>2022</v>
      </c>
      <c r="D833" s="9" t="str">
        <f t="shared" ca="1" si="50"/>
        <v>22/4/2022</v>
      </c>
      <c r="E833">
        <v>0</v>
      </c>
      <c r="F833" s="9">
        <f t="shared" ca="1" si="51"/>
        <v>44673</v>
      </c>
    </row>
    <row r="834" spans="1:6" x14ac:dyDescent="0.25">
      <c r="A834">
        <f t="shared" ca="1" si="48"/>
        <v>7</v>
      </c>
      <c r="B834">
        <f t="shared" ca="1" si="49"/>
        <v>1</v>
      </c>
      <c r="C834">
        <v>2022</v>
      </c>
      <c r="D834" s="9" t="str">
        <f t="shared" ca="1" si="50"/>
        <v>7/1/2022</v>
      </c>
      <c r="E834">
        <v>0</v>
      </c>
      <c r="F834" s="9">
        <f t="shared" ca="1" si="51"/>
        <v>44568</v>
      </c>
    </row>
    <row r="835" spans="1:6" x14ac:dyDescent="0.25">
      <c r="A835">
        <f t="shared" ref="A835:A898" ca="1" si="52">RANDBETWEEN(1,28)</f>
        <v>20</v>
      </c>
      <c r="B835">
        <f t="shared" ref="B835:B898" ca="1" si="53">RANDBETWEEN(1,6)</f>
        <v>2</v>
      </c>
      <c r="C835">
        <v>2022</v>
      </c>
      <c r="D835" s="9" t="str">
        <f t="shared" ref="D835:D898" ca="1" si="54">_xlfn.CONCAT(A835,"/",B835,"/",C835)</f>
        <v>20/2/2022</v>
      </c>
      <c r="E835">
        <v>0</v>
      </c>
      <c r="F835" s="9">
        <f t="shared" ref="F835:F898" ca="1" si="55">D835+E835</f>
        <v>44612</v>
      </c>
    </row>
    <row r="836" spans="1:6" x14ac:dyDescent="0.25">
      <c r="A836">
        <f t="shared" ca="1" si="52"/>
        <v>24</v>
      </c>
      <c r="B836">
        <f t="shared" ca="1" si="53"/>
        <v>3</v>
      </c>
      <c r="C836">
        <v>2022</v>
      </c>
      <c r="D836" s="9" t="str">
        <f t="shared" ca="1" si="54"/>
        <v>24/3/2022</v>
      </c>
      <c r="E836">
        <v>0</v>
      </c>
      <c r="F836" s="9">
        <f t="shared" ca="1" si="55"/>
        <v>44644</v>
      </c>
    </row>
    <row r="837" spans="1:6" x14ac:dyDescent="0.25">
      <c r="A837">
        <f t="shared" ca="1" si="52"/>
        <v>12</v>
      </c>
      <c r="B837">
        <f t="shared" ca="1" si="53"/>
        <v>6</v>
      </c>
      <c r="C837">
        <v>2022</v>
      </c>
      <c r="D837" s="9" t="str">
        <f t="shared" ca="1" si="54"/>
        <v>12/6/2022</v>
      </c>
      <c r="E837">
        <v>0</v>
      </c>
      <c r="F837" s="9">
        <f t="shared" ca="1" si="55"/>
        <v>44724</v>
      </c>
    </row>
    <row r="838" spans="1:6" x14ac:dyDescent="0.25">
      <c r="A838">
        <f t="shared" ca="1" si="52"/>
        <v>23</v>
      </c>
      <c r="B838">
        <f t="shared" ca="1" si="53"/>
        <v>2</v>
      </c>
      <c r="C838">
        <v>2022</v>
      </c>
      <c r="D838" s="9" t="str">
        <f t="shared" ca="1" si="54"/>
        <v>23/2/2022</v>
      </c>
      <c r="E838">
        <v>0</v>
      </c>
      <c r="F838" s="9">
        <f t="shared" ca="1" si="55"/>
        <v>44615</v>
      </c>
    </row>
    <row r="839" spans="1:6" x14ac:dyDescent="0.25">
      <c r="A839">
        <f t="shared" ca="1" si="52"/>
        <v>3</v>
      </c>
      <c r="B839">
        <f t="shared" ca="1" si="53"/>
        <v>6</v>
      </c>
      <c r="C839">
        <v>2022</v>
      </c>
      <c r="D839" s="9" t="str">
        <f t="shared" ca="1" si="54"/>
        <v>3/6/2022</v>
      </c>
      <c r="E839">
        <v>0</v>
      </c>
      <c r="F839" s="9">
        <f t="shared" ca="1" si="55"/>
        <v>44715</v>
      </c>
    </row>
    <row r="840" spans="1:6" x14ac:dyDescent="0.25">
      <c r="A840">
        <f t="shared" ca="1" si="52"/>
        <v>28</v>
      </c>
      <c r="B840">
        <f t="shared" ca="1" si="53"/>
        <v>2</v>
      </c>
      <c r="C840">
        <v>2022</v>
      </c>
      <c r="D840" s="9" t="str">
        <f t="shared" ca="1" si="54"/>
        <v>28/2/2022</v>
      </c>
      <c r="E840">
        <v>0</v>
      </c>
      <c r="F840" s="9">
        <f t="shared" ca="1" si="55"/>
        <v>44620</v>
      </c>
    </row>
    <row r="841" spans="1:6" x14ac:dyDescent="0.25">
      <c r="A841">
        <f t="shared" ca="1" si="52"/>
        <v>11</v>
      </c>
      <c r="B841">
        <f t="shared" ca="1" si="53"/>
        <v>3</v>
      </c>
      <c r="C841">
        <v>2022</v>
      </c>
      <c r="D841" s="9" t="str">
        <f t="shared" ca="1" si="54"/>
        <v>11/3/2022</v>
      </c>
      <c r="E841">
        <v>0</v>
      </c>
      <c r="F841" s="9">
        <f t="shared" ca="1" si="55"/>
        <v>44631</v>
      </c>
    </row>
    <row r="842" spans="1:6" x14ac:dyDescent="0.25">
      <c r="A842">
        <f t="shared" ca="1" si="52"/>
        <v>12</v>
      </c>
      <c r="B842">
        <f t="shared" ca="1" si="53"/>
        <v>3</v>
      </c>
      <c r="C842">
        <v>2022</v>
      </c>
      <c r="D842" s="9" t="str">
        <f t="shared" ca="1" si="54"/>
        <v>12/3/2022</v>
      </c>
      <c r="E842">
        <v>0</v>
      </c>
      <c r="F842" s="9">
        <f t="shared" ca="1" si="55"/>
        <v>44632</v>
      </c>
    </row>
    <row r="843" spans="1:6" x14ac:dyDescent="0.25">
      <c r="A843">
        <f t="shared" ca="1" si="52"/>
        <v>6</v>
      </c>
      <c r="B843">
        <f t="shared" ca="1" si="53"/>
        <v>3</v>
      </c>
      <c r="C843">
        <v>2022</v>
      </c>
      <c r="D843" s="9" t="str">
        <f t="shared" ca="1" si="54"/>
        <v>6/3/2022</v>
      </c>
      <c r="E843">
        <v>0</v>
      </c>
      <c r="F843" s="9">
        <f t="shared" ca="1" si="55"/>
        <v>44626</v>
      </c>
    </row>
    <row r="844" spans="1:6" x14ac:dyDescent="0.25">
      <c r="A844">
        <f t="shared" ca="1" si="52"/>
        <v>20</v>
      </c>
      <c r="B844">
        <f t="shared" ca="1" si="53"/>
        <v>3</v>
      </c>
      <c r="C844">
        <v>2022</v>
      </c>
      <c r="D844" s="9" t="str">
        <f t="shared" ca="1" si="54"/>
        <v>20/3/2022</v>
      </c>
      <c r="E844">
        <v>0</v>
      </c>
      <c r="F844" s="9">
        <f t="shared" ca="1" si="55"/>
        <v>44640</v>
      </c>
    </row>
    <row r="845" spans="1:6" x14ac:dyDescent="0.25">
      <c r="A845">
        <f t="shared" ca="1" si="52"/>
        <v>1</v>
      </c>
      <c r="B845">
        <f t="shared" ca="1" si="53"/>
        <v>1</v>
      </c>
      <c r="C845">
        <v>2022</v>
      </c>
      <c r="D845" s="9" t="str">
        <f t="shared" ca="1" si="54"/>
        <v>1/1/2022</v>
      </c>
      <c r="E845">
        <v>0</v>
      </c>
      <c r="F845" s="9">
        <f t="shared" ca="1" si="55"/>
        <v>44562</v>
      </c>
    </row>
    <row r="846" spans="1:6" x14ac:dyDescent="0.25">
      <c r="A846">
        <f t="shared" ca="1" si="52"/>
        <v>15</v>
      </c>
      <c r="B846">
        <f t="shared" ca="1" si="53"/>
        <v>6</v>
      </c>
      <c r="C846">
        <v>2022</v>
      </c>
      <c r="D846" s="9" t="str">
        <f t="shared" ca="1" si="54"/>
        <v>15/6/2022</v>
      </c>
      <c r="E846">
        <v>0</v>
      </c>
      <c r="F846" s="9">
        <f t="shared" ca="1" si="55"/>
        <v>44727</v>
      </c>
    </row>
    <row r="847" spans="1:6" x14ac:dyDescent="0.25">
      <c r="A847">
        <f t="shared" ca="1" si="52"/>
        <v>18</v>
      </c>
      <c r="B847">
        <f t="shared" ca="1" si="53"/>
        <v>1</v>
      </c>
      <c r="C847">
        <v>2022</v>
      </c>
      <c r="D847" s="9" t="str">
        <f t="shared" ca="1" si="54"/>
        <v>18/1/2022</v>
      </c>
      <c r="E847">
        <v>0</v>
      </c>
      <c r="F847" s="9">
        <f t="shared" ca="1" si="55"/>
        <v>44579</v>
      </c>
    </row>
    <row r="848" spans="1:6" x14ac:dyDescent="0.25">
      <c r="A848">
        <f t="shared" ca="1" si="52"/>
        <v>7</v>
      </c>
      <c r="B848">
        <f t="shared" ca="1" si="53"/>
        <v>3</v>
      </c>
      <c r="C848">
        <v>2022</v>
      </c>
      <c r="D848" s="9" t="str">
        <f t="shared" ca="1" si="54"/>
        <v>7/3/2022</v>
      </c>
      <c r="E848">
        <v>0</v>
      </c>
      <c r="F848" s="9">
        <f t="shared" ca="1" si="55"/>
        <v>44627</v>
      </c>
    </row>
    <row r="849" spans="1:6" x14ac:dyDescent="0.25">
      <c r="A849">
        <f t="shared" ca="1" si="52"/>
        <v>16</v>
      </c>
      <c r="B849">
        <f t="shared" ca="1" si="53"/>
        <v>2</v>
      </c>
      <c r="C849">
        <v>2022</v>
      </c>
      <c r="D849" s="9" t="str">
        <f t="shared" ca="1" si="54"/>
        <v>16/2/2022</v>
      </c>
      <c r="E849">
        <v>0</v>
      </c>
      <c r="F849" s="9">
        <f t="shared" ca="1" si="55"/>
        <v>44608</v>
      </c>
    </row>
    <row r="850" spans="1:6" x14ac:dyDescent="0.25">
      <c r="A850">
        <f t="shared" ca="1" si="52"/>
        <v>20</v>
      </c>
      <c r="B850">
        <f t="shared" ca="1" si="53"/>
        <v>4</v>
      </c>
      <c r="C850">
        <v>2022</v>
      </c>
      <c r="D850" s="9" t="str">
        <f t="shared" ca="1" si="54"/>
        <v>20/4/2022</v>
      </c>
      <c r="E850">
        <v>0</v>
      </c>
      <c r="F850" s="9">
        <f t="shared" ca="1" si="55"/>
        <v>44671</v>
      </c>
    </row>
    <row r="851" spans="1:6" x14ac:dyDescent="0.25">
      <c r="A851">
        <f t="shared" ca="1" si="52"/>
        <v>15</v>
      </c>
      <c r="B851">
        <f t="shared" ca="1" si="53"/>
        <v>1</v>
      </c>
      <c r="C851">
        <v>2022</v>
      </c>
      <c r="D851" s="9" t="str">
        <f t="shared" ca="1" si="54"/>
        <v>15/1/2022</v>
      </c>
      <c r="E851">
        <v>0</v>
      </c>
      <c r="F851" s="9">
        <f t="shared" ca="1" si="55"/>
        <v>44576</v>
      </c>
    </row>
    <row r="852" spans="1:6" x14ac:dyDescent="0.25">
      <c r="A852">
        <f t="shared" ca="1" si="52"/>
        <v>16</v>
      </c>
      <c r="B852">
        <f t="shared" ca="1" si="53"/>
        <v>1</v>
      </c>
      <c r="C852">
        <v>2022</v>
      </c>
      <c r="D852" s="9" t="str">
        <f t="shared" ca="1" si="54"/>
        <v>16/1/2022</v>
      </c>
      <c r="E852">
        <v>0</v>
      </c>
      <c r="F852" s="9">
        <f t="shared" ca="1" si="55"/>
        <v>44577</v>
      </c>
    </row>
    <row r="853" spans="1:6" x14ac:dyDescent="0.25">
      <c r="A853">
        <f t="shared" ca="1" si="52"/>
        <v>3</v>
      </c>
      <c r="B853">
        <f t="shared" ca="1" si="53"/>
        <v>4</v>
      </c>
      <c r="C853">
        <v>2022</v>
      </c>
      <c r="D853" s="9" t="str">
        <f t="shared" ca="1" si="54"/>
        <v>3/4/2022</v>
      </c>
      <c r="E853">
        <v>0</v>
      </c>
      <c r="F853" s="9">
        <f t="shared" ca="1" si="55"/>
        <v>44654</v>
      </c>
    </row>
    <row r="854" spans="1:6" x14ac:dyDescent="0.25">
      <c r="A854">
        <f t="shared" ca="1" si="52"/>
        <v>16</v>
      </c>
      <c r="B854">
        <f t="shared" ca="1" si="53"/>
        <v>2</v>
      </c>
      <c r="C854">
        <v>2022</v>
      </c>
      <c r="D854" s="9" t="str">
        <f t="shared" ca="1" si="54"/>
        <v>16/2/2022</v>
      </c>
      <c r="E854">
        <v>0</v>
      </c>
      <c r="F854" s="9">
        <f t="shared" ca="1" si="55"/>
        <v>44608</v>
      </c>
    </row>
    <row r="855" spans="1:6" x14ac:dyDescent="0.25">
      <c r="A855">
        <f t="shared" ca="1" si="52"/>
        <v>12</v>
      </c>
      <c r="B855">
        <f t="shared" ca="1" si="53"/>
        <v>6</v>
      </c>
      <c r="C855">
        <v>2022</v>
      </c>
      <c r="D855" s="9" t="str">
        <f t="shared" ca="1" si="54"/>
        <v>12/6/2022</v>
      </c>
      <c r="E855">
        <v>0</v>
      </c>
      <c r="F855" s="9">
        <f t="shared" ca="1" si="55"/>
        <v>44724</v>
      </c>
    </row>
    <row r="856" spans="1:6" x14ac:dyDescent="0.25">
      <c r="A856">
        <f t="shared" ca="1" si="52"/>
        <v>20</v>
      </c>
      <c r="B856">
        <f t="shared" ca="1" si="53"/>
        <v>2</v>
      </c>
      <c r="C856">
        <v>2022</v>
      </c>
      <c r="D856" s="9" t="str">
        <f t="shared" ca="1" si="54"/>
        <v>20/2/2022</v>
      </c>
      <c r="E856">
        <v>0</v>
      </c>
      <c r="F856" s="9">
        <f t="shared" ca="1" si="55"/>
        <v>44612</v>
      </c>
    </row>
    <row r="857" spans="1:6" x14ac:dyDescent="0.25">
      <c r="A857">
        <f t="shared" ca="1" si="52"/>
        <v>4</v>
      </c>
      <c r="B857">
        <f t="shared" ca="1" si="53"/>
        <v>2</v>
      </c>
      <c r="C857">
        <v>2022</v>
      </c>
      <c r="D857" s="9" t="str">
        <f t="shared" ca="1" si="54"/>
        <v>4/2/2022</v>
      </c>
      <c r="E857">
        <v>0</v>
      </c>
      <c r="F857" s="9">
        <f t="shared" ca="1" si="55"/>
        <v>44596</v>
      </c>
    </row>
    <row r="858" spans="1:6" x14ac:dyDescent="0.25">
      <c r="A858">
        <f t="shared" ca="1" si="52"/>
        <v>24</v>
      </c>
      <c r="B858">
        <f t="shared" ca="1" si="53"/>
        <v>3</v>
      </c>
      <c r="C858">
        <v>2022</v>
      </c>
      <c r="D858" s="9" t="str">
        <f t="shared" ca="1" si="54"/>
        <v>24/3/2022</v>
      </c>
      <c r="E858">
        <v>0</v>
      </c>
      <c r="F858" s="9">
        <f t="shared" ca="1" si="55"/>
        <v>44644</v>
      </c>
    </row>
    <row r="859" spans="1:6" x14ac:dyDescent="0.25">
      <c r="A859">
        <f t="shared" ca="1" si="52"/>
        <v>18</v>
      </c>
      <c r="B859">
        <f t="shared" ca="1" si="53"/>
        <v>1</v>
      </c>
      <c r="C859">
        <v>2022</v>
      </c>
      <c r="D859" s="9" t="str">
        <f t="shared" ca="1" si="54"/>
        <v>18/1/2022</v>
      </c>
      <c r="E859">
        <v>0</v>
      </c>
      <c r="F859" s="9">
        <f t="shared" ca="1" si="55"/>
        <v>44579</v>
      </c>
    </row>
    <row r="860" spans="1:6" x14ac:dyDescent="0.25">
      <c r="A860">
        <f t="shared" ca="1" si="52"/>
        <v>20</v>
      </c>
      <c r="B860">
        <f t="shared" ca="1" si="53"/>
        <v>4</v>
      </c>
      <c r="C860">
        <v>2022</v>
      </c>
      <c r="D860" s="9" t="str">
        <f t="shared" ca="1" si="54"/>
        <v>20/4/2022</v>
      </c>
      <c r="E860">
        <v>0</v>
      </c>
      <c r="F860" s="9">
        <f t="shared" ca="1" si="55"/>
        <v>44671</v>
      </c>
    </row>
    <row r="861" spans="1:6" x14ac:dyDescent="0.25">
      <c r="A861">
        <f t="shared" ca="1" si="52"/>
        <v>22</v>
      </c>
      <c r="B861">
        <f t="shared" ca="1" si="53"/>
        <v>6</v>
      </c>
      <c r="C861">
        <v>2022</v>
      </c>
      <c r="D861" s="9" t="str">
        <f t="shared" ca="1" si="54"/>
        <v>22/6/2022</v>
      </c>
      <c r="E861">
        <v>0</v>
      </c>
      <c r="F861" s="9">
        <f t="shared" ca="1" si="55"/>
        <v>44734</v>
      </c>
    </row>
    <row r="862" spans="1:6" x14ac:dyDescent="0.25">
      <c r="A862">
        <f t="shared" ca="1" si="52"/>
        <v>9</v>
      </c>
      <c r="B862">
        <f t="shared" ca="1" si="53"/>
        <v>4</v>
      </c>
      <c r="C862">
        <v>2022</v>
      </c>
      <c r="D862" s="9" t="str">
        <f t="shared" ca="1" si="54"/>
        <v>9/4/2022</v>
      </c>
      <c r="E862">
        <v>0</v>
      </c>
      <c r="F862" s="9">
        <f t="shared" ca="1" si="55"/>
        <v>44660</v>
      </c>
    </row>
    <row r="863" spans="1:6" x14ac:dyDescent="0.25">
      <c r="A863">
        <f t="shared" ca="1" si="52"/>
        <v>21</v>
      </c>
      <c r="B863">
        <f t="shared" ca="1" si="53"/>
        <v>1</v>
      </c>
      <c r="C863">
        <v>2022</v>
      </c>
      <c r="D863" s="9" t="str">
        <f t="shared" ca="1" si="54"/>
        <v>21/1/2022</v>
      </c>
      <c r="E863">
        <v>0</v>
      </c>
      <c r="F863" s="9">
        <f t="shared" ca="1" si="55"/>
        <v>44582</v>
      </c>
    </row>
    <row r="864" spans="1:6" x14ac:dyDescent="0.25">
      <c r="A864">
        <f t="shared" ca="1" si="52"/>
        <v>22</v>
      </c>
      <c r="B864">
        <f t="shared" ca="1" si="53"/>
        <v>5</v>
      </c>
      <c r="C864">
        <v>2022</v>
      </c>
      <c r="D864" s="9" t="str">
        <f t="shared" ca="1" si="54"/>
        <v>22/5/2022</v>
      </c>
      <c r="E864">
        <v>0</v>
      </c>
      <c r="F864" s="9">
        <f t="shared" ca="1" si="55"/>
        <v>44703</v>
      </c>
    </row>
    <row r="865" spans="1:6" x14ac:dyDescent="0.25">
      <c r="A865">
        <f t="shared" ca="1" si="52"/>
        <v>23</v>
      </c>
      <c r="B865">
        <f t="shared" ca="1" si="53"/>
        <v>5</v>
      </c>
      <c r="C865">
        <v>2022</v>
      </c>
      <c r="D865" s="9" t="str">
        <f t="shared" ca="1" si="54"/>
        <v>23/5/2022</v>
      </c>
      <c r="E865">
        <v>0</v>
      </c>
      <c r="F865" s="9">
        <f t="shared" ca="1" si="55"/>
        <v>44704</v>
      </c>
    </row>
    <row r="866" spans="1:6" x14ac:dyDescent="0.25">
      <c r="A866">
        <f t="shared" ca="1" si="52"/>
        <v>9</v>
      </c>
      <c r="B866">
        <f t="shared" ca="1" si="53"/>
        <v>3</v>
      </c>
      <c r="C866">
        <v>2022</v>
      </c>
      <c r="D866" s="9" t="str">
        <f t="shared" ca="1" si="54"/>
        <v>9/3/2022</v>
      </c>
      <c r="E866">
        <v>0</v>
      </c>
      <c r="F866" s="9">
        <f t="shared" ca="1" si="55"/>
        <v>44629</v>
      </c>
    </row>
    <row r="867" spans="1:6" x14ac:dyDescent="0.25">
      <c r="A867">
        <f t="shared" ca="1" si="52"/>
        <v>2</v>
      </c>
      <c r="B867">
        <f t="shared" ca="1" si="53"/>
        <v>3</v>
      </c>
      <c r="C867">
        <v>2022</v>
      </c>
      <c r="D867" s="9" t="str">
        <f t="shared" ca="1" si="54"/>
        <v>2/3/2022</v>
      </c>
      <c r="E867">
        <v>0</v>
      </c>
      <c r="F867" s="9">
        <f t="shared" ca="1" si="55"/>
        <v>44622</v>
      </c>
    </row>
    <row r="868" spans="1:6" x14ac:dyDescent="0.25">
      <c r="A868">
        <f t="shared" ca="1" si="52"/>
        <v>6</v>
      </c>
      <c r="B868">
        <f t="shared" ca="1" si="53"/>
        <v>5</v>
      </c>
      <c r="C868">
        <v>2022</v>
      </c>
      <c r="D868" s="9" t="str">
        <f t="shared" ca="1" si="54"/>
        <v>6/5/2022</v>
      </c>
      <c r="E868">
        <v>0</v>
      </c>
      <c r="F868" s="9">
        <f t="shared" ca="1" si="55"/>
        <v>44687</v>
      </c>
    </row>
    <row r="869" spans="1:6" x14ac:dyDescent="0.25">
      <c r="A869">
        <f t="shared" ca="1" si="52"/>
        <v>15</v>
      </c>
      <c r="B869">
        <f t="shared" ca="1" si="53"/>
        <v>1</v>
      </c>
      <c r="C869">
        <v>2022</v>
      </c>
      <c r="D869" s="9" t="str">
        <f t="shared" ca="1" si="54"/>
        <v>15/1/2022</v>
      </c>
      <c r="E869">
        <v>0</v>
      </c>
      <c r="F869" s="9">
        <f t="shared" ca="1" si="55"/>
        <v>44576</v>
      </c>
    </row>
    <row r="870" spans="1:6" x14ac:dyDescent="0.25">
      <c r="A870">
        <f t="shared" ca="1" si="52"/>
        <v>4</v>
      </c>
      <c r="B870">
        <f t="shared" ca="1" si="53"/>
        <v>2</v>
      </c>
      <c r="C870">
        <v>2022</v>
      </c>
      <c r="D870" s="9" t="str">
        <f t="shared" ca="1" si="54"/>
        <v>4/2/2022</v>
      </c>
      <c r="E870">
        <v>0</v>
      </c>
      <c r="F870" s="9">
        <f t="shared" ca="1" si="55"/>
        <v>44596</v>
      </c>
    </row>
    <row r="871" spans="1:6" x14ac:dyDescent="0.25">
      <c r="A871">
        <f t="shared" ca="1" si="52"/>
        <v>8</v>
      </c>
      <c r="B871">
        <f t="shared" ca="1" si="53"/>
        <v>4</v>
      </c>
      <c r="C871">
        <v>2022</v>
      </c>
      <c r="D871" s="9" t="str">
        <f t="shared" ca="1" si="54"/>
        <v>8/4/2022</v>
      </c>
      <c r="E871">
        <v>0</v>
      </c>
      <c r="F871" s="9">
        <f t="shared" ca="1" si="55"/>
        <v>44659</v>
      </c>
    </row>
    <row r="872" spans="1:6" x14ac:dyDescent="0.25">
      <c r="A872">
        <f t="shared" ca="1" si="52"/>
        <v>23</v>
      </c>
      <c r="B872">
        <f t="shared" ca="1" si="53"/>
        <v>1</v>
      </c>
      <c r="C872">
        <v>2022</v>
      </c>
      <c r="D872" s="9" t="str">
        <f t="shared" ca="1" si="54"/>
        <v>23/1/2022</v>
      </c>
      <c r="E872">
        <v>0</v>
      </c>
      <c r="F872" s="9">
        <f t="shared" ca="1" si="55"/>
        <v>44584</v>
      </c>
    </row>
    <row r="873" spans="1:6" x14ac:dyDescent="0.25">
      <c r="A873">
        <f t="shared" ca="1" si="52"/>
        <v>22</v>
      </c>
      <c r="B873">
        <f t="shared" ca="1" si="53"/>
        <v>1</v>
      </c>
      <c r="C873">
        <v>2022</v>
      </c>
      <c r="D873" s="9" t="str">
        <f t="shared" ca="1" si="54"/>
        <v>22/1/2022</v>
      </c>
      <c r="E873">
        <v>0</v>
      </c>
      <c r="F873" s="9">
        <f t="shared" ca="1" si="55"/>
        <v>44583</v>
      </c>
    </row>
    <row r="874" spans="1:6" x14ac:dyDescent="0.25">
      <c r="A874">
        <f t="shared" ca="1" si="52"/>
        <v>6</v>
      </c>
      <c r="B874">
        <f t="shared" ca="1" si="53"/>
        <v>3</v>
      </c>
      <c r="C874">
        <v>2022</v>
      </c>
      <c r="D874" s="9" t="str">
        <f t="shared" ca="1" si="54"/>
        <v>6/3/2022</v>
      </c>
      <c r="E874">
        <v>0</v>
      </c>
      <c r="F874" s="9">
        <f t="shared" ca="1" si="55"/>
        <v>44626</v>
      </c>
    </row>
    <row r="875" spans="1:6" x14ac:dyDescent="0.25">
      <c r="A875">
        <f t="shared" ca="1" si="52"/>
        <v>21</v>
      </c>
      <c r="B875">
        <f t="shared" ca="1" si="53"/>
        <v>3</v>
      </c>
      <c r="C875">
        <v>2022</v>
      </c>
      <c r="D875" s="9" t="str">
        <f t="shared" ca="1" si="54"/>
        <v>21/3/2022</v>
      </c>
      <c r="E875">
        <v>0</v>
      </c>
      <c r="F875" s="9">
        <f t="shared" ca="1" si="55"/>
        <v>44641</v>
      </c>
    </row>
    <row r="876" spans="1:6" x14ac:dyDescent="0.25">
      <c r="A876">
        <f t="shared" ca="1" si="52"/>
        <v>18</v>
      </c>
      <c r="B876">
        <f t="shared" ca="1" si="53"/>
        <v>3</v>
      </c>
      <c r="C876">
        <v>2022</v>
      </c>
      <c r="D876" s="9" t="str">
        <f t="shared" ca="1" si="54"/>
        <v>18/3/2022</v>
      </c>
      <c r="E876">
        <v>0</v>
      </c>
      <c r="F876" s="9">
        <f t="shared" ca="1" si="55"/>
        <v>44638</v>
      </c>
    </row>
    <row r="877" spans="1:6" x14ac:dyDescent="0.25">
      <c r="A877">
        <f t="shared" ca="1" si="52"/>
        <v>24</v>
      </c>
      <c r="B877">
        <f t="shared" ca="1" si="53"/>
        <v>6</v>
      </c>
      <c r="C877">
        <v>2022</v>
      </c>
      <c r="D877" s="9" t="str">
        <f t="shared" ca="1" si="54"/>
        <v>24/6/2022</v>
      </c>
      <c r="E877">
        <v>0</v>
      </c>
      <c r="F877" s="9">
        <f t="shared" ca="1" si="55"/>
        <v>44736</v>
      </c>
    </row>
    <row r="878" spans="1:6" x14ac:dyDescent="0.25">
      <c r="A878">
        <f t="shared" ca="1" si="52"/>
        <v>12</v>
      </c>
      <c r="B878">
        <f t="shared" ca="1" si="53"/>
        <v>4</v>
      </c>
      <c r="C878">
        <v>2022</v>
      </c>
      <c r="D878" s="9" t="str">
        <f t="shared" ca="1" si="54"/>
        <v>12/4/2022</v>
      </c>
      <c r="E878">
        <v>0</v>
      </c>
      <c r="F878" s="9">
        <f t="shared" ca="1" si="55"/>
        <v>44663</v>
      </c>
    </row>
    <row r="879" spans="1:6" x14ac:dyDescent="0.25">
      <c r="A879">
        <f t="shared" ca="1" si="52"/>
        <v>6</v>
      </c>
      <c r="B879">
        <f t="shared" ca="1" si="53"/>
        <v>5</v>
      </c>
      <c r="C879">
        <v>2022</v>
      </c>
      <c r="D879" s="9" t="str">
        <f t="shared" ca="1" si="54"/>
        <v>6/5/2022</v>
      </c>
      <c r="E879">
        <v>0</v>
      </c>
      <c r="F879" s="9">
        <f t="shared" ca="1" si="55"/>
        <v>44687</v>
      </c>
    </row>
    <row r="880" spans="1:6" x14ac:dyDescent="0.25">
      <c r="A880">
        <f t="shared" ca="1" si="52"/>
        <v>10</v>
      </c>
      <c r="B880">
        <f t="shared" ca="1" si="53"/>
        <v>3</v>
      </c>
      <c r="C880">
        <v>2022</v>
      </c>
      <c r="D880" s="9" t="str">
        <f t="shared" ca="1" si="54"/>
        <v>10/3/2022</v>
      </c>
      <c r="E880">
        <v>0</v>
      </c>
      <c r="F880" s="9">
        <f t="shared" ca="1" si="55"/>
        <v>44630</v>
      </c>
    </row>
    <row r="881" spans="1:6" x14ac:dyDescent="0.25">
      <c r="A881">
        <f t="shared" ca="1" si="52"/>
        <v>10</v>
      </c>
      <c r="B881">
        <f t="shared" ca="1" si="53"/>
        <v>2</v>
      </c>
      <c r="C881">
        <v>2022</v>
      </c>
      <c r="D881" s="9" t="str">
        <f t="shared" ca="1" si="54"/>
        <v>10/2/2022</v>
      </c>
      <c r="E881">
        <v>0</v>
      </c>
      <c r="F881" s="9">
        <f t="shared" ca="1" si="55"/>
        <v>44602</v>
      </c>
    </row>
    <row r="882" spans="1:6" x14ac:dyDescent="0.25">
      <c r="A882">
        <f t="shared" ca="1" si="52"/>
        <v>19</v>
      </c>
      <c r="B882">
        <f t="shared" ca="1" si="53"/>
        <v>6</v>
      </c>
      <c r="C882">
        <v>2022</v>
      </c>
      <c r="D882" s="9" t="str">
        <f t="shared" ca="1" si="54"/>
        <v>19/6/2022</v>
      </c>
      <c r="E882">
        <v>0</v>
      </c>
      <c r="F882" s="9">
        <f t="shared" ca="1" si="55"/>
        <v>44731</v>
      </c>
    </row>
    <row r="883" spans="1:6" x14ac:dyDescent="0.25">
      <c r="A883">
        <f t="shared" ca="1" si="52"/>
        <v>8</v>
      </c>
      <c r="B883">
        <f t="shared" ca="1" si="53"/>
        <v>4</v>
      </c>
      <c r="C883">
        <v>2022</v>
      </c>
      <c r="D883" s="9" t="str">
        <f t="shared" ca="1" si="54"/>
        <v>8/4/2022</v>
      </c>
      <c r="E883">
        <v>0</v>
      </c>
      <c r="F883" s="9">
        <f t="shared" ca="1" si="55"/>
        <v>44659</v>
      </c>
    </row>
    <row r="884" spans="1:6" x14ac:dyDescent="0.25">
      <c r="A884">
        <f t="shared" ca="1" si="52"/>
        <v>6</v>
      </c>
      <c r="B884">
        <f t="shared" ca="1" si="53"/>
        <v>2</v>
      </c>
      <c r="C884">
        <v>2022</v>
      </c>
      <c r="D884" s="9" t="str">
        <f t="shared" ca="1" si="54"/>
        <v>6/2/2022</v>
      </c>
      <c r="E884">
        <v>0</v>
      </c>
      <c r="F884" s="9">
        <f t="shared" ca="1" si="55"/>
        <v>44598</v>
      </c>
    </row>
    <row r="885" spans="1:6" x14ac:dyDescent="0.25">
      <c r="A885">
        <f t="shared" ca="1" si="52"/>
        <v>6</v>
      </c>
      <c r="B885">
        <f t="shared" ca="1" si="53"/>
        <v>6</v>
      </c>
      <c r="C885">
        <v>2022</v>
      </c>
      <c r="D885" s="9" t="str">
        <f t="shared" ca="1" si="54"/>
        <v>6/6/2022</v>
      </c>
      <c r="E885">
        <v>0</v>
      </c>
      <c r="F885" s="9">
        <f t="shared" ca="1" si="55"/>
        <v>44718</v>
      </c>
    </row>
    <row r="886" spans="1:6" x14ac:dyDescent="0.25">
      <c r="A886">
        <f t="shared" ca="1" si="52"/>
        <v>24</v>
      </c>
      <c r="B886">
        <f t="shared" ca="1" si="53"/>
        <v>6</v>
      </c>
      <c r="C886">
        <v>2022</v>
      </c>
      <c r="D886" s="9" t="str">
        <f t="shared" ca="1" si="54"/>
        <v>24/6/2022</v>
      </c>
      <c r="E886">
        <v>0</v>
      </c>
      <c r="F886" s="9">
        <f t="shared" ca="1" si="55"/>
        <v>44736</v>
      </c>
    </row>
    <row r="887" spans="1:6" x14ac:dyDescent="0.25">
      <c r="A887">
        <f t="shared" ca="1" si="52"/>
        <v>20</v>
      </c>
      <c r="B887">
        <f t="shared" ca="1" si="53"/>
        <v>5</v>
      </c>
      <c r="C887">
        <v>2022</v>
      </c>
      <c r="D887" s="9" t="str">
        <f t="shared" ca="1" si="54"/>
        <v>20/5/2022</v>
      </c>
      <c r="E887">
        <v>0</v>
      </c>
      <c r="F887" s="9">
        <f t="shared" ca="1" si="55"/>
        <v>44701</v>
      </c>
    </row>
    <row r="888" spans="1:6" x14ac:dyDescent="0.25">
      <c r="A888">
        <f t="shared" ca="1" si="52"/>
        <v>18</v>
      </c>
      <c r="B888">
        <f t="shared" ca="1" si="53"/>
        <v>1</v>
      </c>
      <c r="C888">
        <v>2022</v>
      </c>
      <c r="D888" s="9" t="str">
        <f t="shared" ca="1" si="54"/>
        <v>18/1/2022</v>
      </c>
      <c r="E888">
        <v>0</v>
      </c>
      <c r="F888" s="9">
        <f t="shared" ca="1" si="55"/>
        <v>44579</v>
      </c>
    </row>
    <row r="889" spans="1:6" x14ac:dyDescent="0.25">
      <c r="A889">
        <f t="shared" ca="1" si="52"/>
        <v>9</v>
      </c>
      <c r="B889">
        <f t="shared" ca="1" si="53"/>
        <v>3</v>
      </c>
      <c r="C889">
        <v>2022</v>
      </c>
      <c r="D889" s="9" t="str">
        <f t="shared" ca="1" si="54"/>
        <v>9/3/2022</v>
      </c>
      <c r="E889">
        <v>0</v>
      </c>
      <c r="F889" s="9">
        <f t="shared" ca="1" si="55"/>
        <v>44629</v>
      </c>
    </row>
    <row r="890" spans="1:6" x14ac:dyDescent="0.25">
      <c r="A890">
        <f t="shared" ca="1" si="52"/>
        <v>5</v>
      </c>
      <c r="B890">
        <f t="shared" ca="1" si="53"/>
        <v>4</v>
      </c>
      <c r="C890">
        <v>2022</v>
      </c>
      <c r="D890" s="9" t="str">
        <f t="shared" ca="1" si="54"/>
        <v>5/4/2022</v>
      </c>
      <c r="E890">
        <v>0</v>
      </c>
      <c r="F890" s="9">
        <f t="shared" ca="1" si="55"/>
        <v>44656</v>
      </c>
    </row>
    <row r="891" spans="1:6" x14ac:dyDescent="0.25">
      <c r="A891">
        <f t="shared" ca="1" si="52"/>
        <v>18</v>
      </c>
      <c r="B891">
        <f t="shared" ca="1" si="53"/>
        <v>1</v>
      </c>
      <c r="C891">
        <v>2022</v>
      </c>
      <c r="D891" s="9" t="str">
        <f t="shared" ca="1" si="54"/>
        <v>18/1/2022</v>
      </c>
      <c r="E891">
        <v>0</v>
      </c>
      <c r="F891" s="9">
        <f t="shared" ca="1" si="55"/>
        <v>44579</v>
      </c>
    </row>
    <row r="892" spans="1:6" x14ac:dyDescent="0.25">
      <c r="A892">
        <f t="shared" ca="1" si="52"/>
        <v>23</v>
      </c>
      <c r="B892">
        <f t="shared" ca="1" si="53"/>
        <v>1</v>
      </c>
      <c r="C892">
        <v>2022</v>
      </c>
      <c r="D892" s="9" t="str">
        <f t="shared" ca="1" si="54"/>
        <v>23/1/2022</v>
      </c>
      <c r="E892">
        <v>0</v>
      </c>
      <c r="F892" s="9">
        <f t="shared" ca="1" si="55"/>
        <v>44584</v>
      </c>
    </row>
    <row r="893" spans="1:6" x14ac:dyDescent="0.25">
      <c r="A893">
        <f t="shared" ca="1" si="52"/>
        <v>21</v>
      </c>
      <c r="B893">
        <f t="shared" ca="1" si="53"/>
        <v>6</v>
      </c>
      <c r="C893">
        <v>2022</v>
      </c>
      <c r="D893" s="9" t="str">
        <f t="shared" ca="1" si="54"/>
        <v>21/6/2022</v>
      </c>
      <c r="E893">
        <v>0</v>
      </c>
      <c r="F893" s="9">
        <f t="shared" ca="1" si="55"/>
        <v>44733</v>
      </c>
    </row>
    <row r="894" spans="1:6" x14ac:dyDescent="0.25">
      <c r="A894">
        <f t="shared" ca="1" si="52"/>
        <v>16</v>
      </c>
      <c r="B894">
        <f t="shared" ca="1" si="53"/>
        <v>4</v>
      </c>
      <c r="C894">
        <v>2022</v>
      </c>
      <c r="D894" s="9" t="str">
        <f t="shared" ca="1" si="54"/>
        <v>16/4/2022</v>
      </c>
      <c r="E894">
        <v>0</v>
      </c>
      <c r="F894" s="9">
        <f t="shared" ca="1" si="55"/>
        <v>44667</v>
      </c>
    </row>
    <row r="895" spans="1:6" x14ac:dyDescent="0.25">
      <c r="A895">
        <f t="shared" ca="1" si="52"/>
        <v>10</v>
      </c>
      <c r="B895">
        <f t="shared" ca="1" si="53"/>
        <v>2</v>
      </c>
      <c r="C895">
        <v>2022</v>
      </c>
      <c r="D895" s="9" t="str">
        <f t="shared" ca="1" si="54"/>
        <v>10/2/2022</v>
      </c>
      <c r="E895">
        <v>0</v>
      </c>
      <c r="F895" s="9">
        <f t="shared" ca="1" si="55"/>
        <v>44602</v>
      </c>
    </row>
    <row r="896" spans="1:6" x14ac:dyDescent="0.25">
      <c r="A896">
        <f t="shared" ca="1" si="52"/>
        <v>6</v>
      </c>
      <c r="B896">
        <f t="shared" ca="1" si="53"/>
        <v>3</v>
      </c>
      <c r="C896">
        <v>2022</v>
      </c>
      <c r="D896" s="9" t="str">
        <f t="shared" ca="1" si="54"/>
        <v>6/3/2022</v>
      </c>
      <c r="E896">
        <v>0</v>
      </c>
      <c r="F896" s="9">
        <f t="shared" ca="1" si="55"/>
        <v>44626</v>
      </c>
    </row>
    <row r="897" spans="1:6" x14ac:dyDescent="0.25">
      <c r="A897">
        <f t="shared" ca="1" si="52"/>
        <v>13</v>
      </c>
      <c r="B897">
        <f t="shared" ca="1" si="53"/>
        <v>3</v>
      </c>
      <c r="C897">
        <v>2022</v>
      </c>
      <c r="D897" s="9" t="str">
        <f t="shared" ca="1" si="54"/>
        <v>13/3/2022</v>
      </c>
      <c r="E897">
        <v>0</v>
      </c>
      <c r="F897" s="9">
        <f t="shared" ca="1" si="55"/>
        <v>44633</v>
      </c>
    </row>
    <row r="898" spans="1:6" x14ac:dyDescent="0.25">
      <c r="A898">
        <f t="shared" ca="1" si="52"/>
        <v>26</v>
      </c>
      <c r="B898">
        <f t="shared" ca="1" si="53"/>
        <v>5</v>
      </c>
      <c r="C898">
        <v>2022</v>
      </c>
      <c r="D898" s="9" t="str">
        <f t="shared" ca="1" si="54"/>
        <v>26/5/2022</v>
      </c>
      <c r="E898">
        <v>0</v>
      </c>
      <c r="F898" s="9">
        <f t="shared" ca="1" si="55"/>
        <v>44707</v>
      </c>
    </row>
    <row r="899" spans="1:6" x14ac:dyDescent="0.25">
      <c r="A899">
        <f t="shared" ref="A899:A962" ca="1" si="56">RANDBETWEEN(1,28)</f>
        <v>5</v>
      </c>
      <c r="B899">
        <f t="shared" ref="B899:B962" ca="1" si="57">RANDBETWEEN(1,6)</f>
        <v>2</v>
      </c>
      <c r="C899">
        <v>2022</v>
      </c>
      <c r="D899" s="9" t="str">
        <f t="shared" ref="D899:D962" ca="1" si="58">_xlfn.CONCAT(A899,"/",B899,"/",C899)</f>
        <v>5/2/2022</v>
      </c>
      <c r="E899">
        <v>0</v>
      </c>
      <c r="F899" s="9">
        <f t="shared" ref="F899:F962" ca="1" si="59">D899+E899</f>
        <v>44597</v>
      </c>
    </row>
    <row r="900" spans="1:6" x14ac:dyDescent="0.25">
      <c r="A900">
        <f t="shared" ca="1" si="56"/>
        <v>1</v>
      </c>
      <c r="B900">
        <f t="shared" ca="1" si="57"/>
        <v>4</v>
      </c>
      <c r="C900">
        <v>2022</v>
      </c>
      <c r="D900" s="9" t="str">
        <f t="shared" ca="1" si="58"/>
        <v>1/4/2022</v>
      </c>
      <c r="E900">
        <v>0</v>
      </c>
      <c r="F900" s="9">
        <f t="shared" ca="1" si="59"/>
        <v>44652</v>
      </c>
    </row>
    <row r="901" spans="1:6" x14ac:dyDescent="0.25">
      <c r="A901">
        <f t="shared" ca="1" si="56"/>
        <v>10</v>
      </c>
      <c r="B901">
        <f t="shared" ca="1" si="57"/>
        <v>5</v>
      </c>
      <c r="C901">
        <v>2022</v>
      </c>
      <c r="D901" s="9" t="str">
        <f t="shared" ca="1" si="58"/>
        <v>10/5/2022</v>
      </c>
      <c r="E901">
        <v>0</v>
      </c>
      <c r="F901" s="9">
        <f t="shared" ca="1" si="59"/>
        <v>44691</v>
      </c>
    </row>
    <row r="902" spans="1:6" x14ac:dyDescent="0.25">
      <c r="A902">
        <f t="shared" ca="1" si="56"/>
        <v>19</v>
      </c>
      <c r="B902">
        <f t="shared" ca="1" si="57"/>
        <v>1</v>
      </c>
      <c r="C902">
        <v>2022</v>
      </c>
      <c r="D902" s="9" t="str">
        <f t="shared" ca="1" si="58"/>
        <v>19/1/2022</v>
      </c>
      <c r="E902">
        <v>0</v>
      </c>
      <c r="F902" s="9">
        <f t="shared" ca="1" si="59"/>
        <v>44580</v>
      </c>
    </row>
    <row r="903" spans="1:6" x14ac:dyDescent="0.25">
      <c r="A903">
        <f t="shared" ca="1" si="56"/>
        <v>9</v>
      </c>
      <c r="B903">
        <f t="shared" ca="1" si="57"/>
        <v>5</v>
      </c>
      <c r="C903">
        <v>2022</v>
      </c>
      <c r="D903" s="9" t="str">
        <f t="shared" ca="1" si="58"/>
        <v>9/5/2022</v>
      </c>
      <c r="E903">
        <v>0</v>
      </c>
      <c r="F903" s="9">
        <f t="shared" ca="1" si="59"/>
        <v>44690</v>
      </c>
    </row>
    <row r="904" spans="1:6" x14ac:dyDescent="0.25">
      <c r="A904">
        <f t="shared" ca="1" si="56"/>
        <v>2</v>
      </c>
      <c r="B904">
        <f t="shared" ca="1" si="57"/>
        <v>2</v>
      </c>
      <c r="C904">
        <v>2022</v>
      </c>
      <c r="D904" s="9" t="str">
        <f t="shared" ca="1" si="58"/>
        <v>2/2/2022</v>
      </c>
      <c r="E904">
        <v>0</v>
      </c>
      <c r="F904" s="9">
        <f t="shared" ca="1" si="59"/>
        <v>44594</v>
      </c>
    </row>
    <row r="905" spans="1:6" x14ac:dyDescent="0.25">
      <c r="A905">
        <f t="shared" ca="1" si="56"/>
        <v>24</v>
      </c>
      <c r="B905">
        <f t="shared" ca="1" si="57"/>
        <v>5</v>
      </c>
      <c r="C905">
        <v>2022</v>
      </c>
      <c r="D905" s="9" t="str">
        <f t="shared" ca="1" si="58"/>
        <v>24/5/2022</v>
      </c>
      <c r="E905">
        <v>0</v>
      </c>
      <c r="F905" s="9">
        <f t="shared" ca="1" si="59"/>
        <v>44705</v>
      </c>
    </row>
    <row r="906" spans="1:6" x14ac:dyDescent="0.25">
      <c r="A906">
        <f t="shared" ca="1" si="56"/>
        <v>23</v>
      </c>
      <c r="B906">
        <f t="shared" ca="1" si="57"/>
        <v>5</v>
      </c>
      <c r="C906">
        <v>2022</v>
      </c>
      <c r="D906" s="9" t="str">
        <f t="shared" ca="1" si="58"/>
        <v>23/5/2022</v>
      </c>
      <c r="E906">
        <v>0</v>
      </c>
      <c r="F906" s="9">
        <f t="shared" ca="1" si="59"/>
        <v>44704</v>
      </c>
    </row>
    <row r="907" spans="1:6" x14ac:dyDescent="0.25">
      <c r="A907">
        <f t="shared" ca="1" si="56"/>
        <v>8</v>
      </c>
      <c r="B907">
        <f t="shared" ca="1" si="57"/>
        <v>6</v>
      </c>
      <c r="C907">
        <v>2022</v>
      </c>
      <c r="D907" s="9" t="str">
        <f t="shared" ca="1" si="58"/>
        <v>8/6/2022</v>
      </c>
      <c r="E907">
        <v>0</v>
      </c>
      <c r="F907" s="9">
        <f t="shared" ca="1" si="59"/>
        <v>44720</v>
      </c>
    </row>
    <row r="908" spans="1:6" x14ac:dyDescent="0.25">
      <c r="A908">
        <f t="shared" ca="1" si="56"/>
        <v>25</v>
      </c>
      <c r="B908">
        <f t="shared" ca="1" si="57"/>
        <v>5</v>
      </c>
      <c r="C908">
        <v>2022</v>
      </c>
      <c r="D908" s="9" t="str">
        <f t="shared" ca="1" si="58"/>
        <v>25/5/2022</v>
      </c>
      <c r="E908">
        <v>0</v>
      </c>
      <c r="F908" s="9">
        <f t="shared" ca="1" si="59"/>
        <v>44706</v>
      </c>
    </row>
    <row r="909" spans="1:6" x14ac:dyDescent="0.25">
      <c r="A909">
        <f t="shared" ca="1" si="56"/>
        <v>18</v>
      </c>
      <c r="B909">
        <f t="shared" ca="1" si="57"/>
        <v>3</v>
      </c>
      <c r="C909">
        <v>2022</v>
      </c>
      <c r="D909" s="9" t="str">
        <f t="shared" ca="1" si="58"/>
        <v>18/3/2022</v>
      </c>
      <c r="E909">
        <v>0</v>
      </c>
      <c r="F909" s="9">
        <f t="shared" ca="1" si="59"/>
        <v>44638</v>
      </c>
    </row>
    <row r="910" spans="1:6" x14ac:dyDescent="0.25">
      <c r="A910">
        <f t="shared" ca="1" si="56"/>
        <v>16</v>
      </c>
      <c r="B910">
        <f t="shared" ca="1" si="57"/>
        <v>2</v>
      </c>
      <c r="C910">
        <v>2022</v>
      </c>
      <c r="D910" s="9" t="str">
        <f t="shared" ca="1" si="58"/>
        <v>16/2/2022</v>
      </c>
      <c r="E910">
        <v>0</v>
      </c>
      <c r="F910" s="9">
        <f t="shared" ca="1" si="59"/>
        <v>44608</v>
      </c>
    </row>
    <row r="911" spans="1:6" x14ac:dyDescent="0.25">
      <c r="A911">
        <f t="shared" ca="1" si="56"/>
        <v>10</v>
      </c>
      <c r="B911">
        <f t="shared" ca="1" si="57"/>
        <v>6</v>
      </c>
      <c r="C911">
        <v>2022</v>
      </c>
      <c r="D911" s="9" t="str">
        <f t="shared" ca="1" si="58"/>
        <v>10/6/2022</v>
      </c>
      <c r="E911">
        <v>0</v>
      </c>
      <c r="F911" s="9">
        <f t="shared" ca="1" si="59"/>
        <v>44722</v>
      </c>
    </row>
    <row r="912" spans="1:6" x14ac:dyDescent="0.25">
      <c r="A912">
        <f t="shared" ca="1" si="56"/>
        <v>9</v>
      </c>
      <c r="B912">
        <f t="shared" ca="1" si="57"/>
        <v>1</v>
      </c>
      <c r="C912">
        <v>2022</v>
      </c>
      <c r="D912" s="9" t="str">
        <f t="shared" ca="1" si="58"/>
        <v>9/1/2022</v>
      </c>
      <c r="E912">
        <v>0</v>
      </c>
      <c r="F912" s="9">
        <f t="shared" ca="1" si="59"/>
        <v>44570</v>
      </c>
    </row>
    <row r="913" spans="1:6" x14ac:dyDescent="0.25">
      <c r="A913">
        <f t="shared" ca="1" si="56"/>
        <v>25</v>
      </c>
      <c r="B913">
        <f t="shared" ca="1" si="57"/>
        <v>5</v>
      </c>
      <c r="C913">
        <v>2022</v>
      </c>
      <c r="D913" s="9" t="str">
        <f t="shared" ca="1" si="58"/>
        <v>25/5/2022</v>
      </c>
      <c r="E913">
        <v>0</v>
      </c>
      <c r="F913" s="9">
        <f t="shared" ca="1" si="59"/>
        <v>44706</v>
      </c>
    </row>
    <row r="914" spans="1:6" x14ac:dyDescent="0.25">
      <c r="A914">
        <f t="shared" ca="1" si="56"/>
        <v>1</v>
      </c>
      <c r="B914">
        <f t="shared" ca="1" si="57"/>
        <v>6</v>
      </c>
      <c r="C914">
        <v>2022</v>
      </c>
      <c r="D914" s="9" t="str">
        <f t="shared" ca="1" si="58"/>
        <v>1/6/2022</v>
      </c>
      <c r="E914">
        <v>0</v>
      </c>
      <c r="F914" s="9">
        <f t="shared" ca="1" si="59"/>
        <v>44713</v>
      </c>
    </row>
    <row r="915" spans="1:6" x14ac:dyDescent="0.25">
      <c r="A915">
        <f t="shared" ca="1" si="56"/>
        <v>12</v>
      </c>
      <c r="B915">
        <f t="shared" ca="1" si="57"/>
        <v>4</v>
      </c>
      <c r="C915">
        <v>2022</v>
      </c>
      <c r="D915" s="9" t="str">
        <f t="shared" ca="1" si="58"/>
        <v>12/4/2022</v>
      </c>
      <c r="E915">
        <v>0</v>
      </c>
      <c r="F915" s="9">
        <f t="shared" ca="1" si="59"/>
        <v>44663</v>
      </c>
    </row>
    <row r="916" spans="1:6" x14ac:dyDescent="0.25">
      <c r="A916">
        <f t="shared" ca="1" si="56"/>
        <v>19</v>
      </c>
      <c r="B916">
        <f t="shared" ca="1" si="57"/>
        <v>1</v>
      </c>
      <c r="C916">
        <v>2022</v>
      </c>
      <c r="D916" s="9" t="str">
        <f t="shared" ca="1" si="58"/>
        <v>19/1/2022</v>
      </c>
      <c r="E916">
        <v>0</v>
      </c>
      <c r="F916" s="9">
        <f t="shared" ca="1" si="59"/>
        <v>44580</v>
      </c>
    </row>
    <row r="917" spans="1:6" x14ac:dyDescent="0.25">
      <c r="A917">
        <f t="shared" ca="1" si="56"/>
        <v>11</v>
      </c>
      <c r="B917">
        <f t="shared" ca="1" si="57"/>
        <v>6</v>
      </c>
      <c r="C917">
        <v>2022</v>
      </c>
      <c r="D917" s="9" t="str">
        <f t="shared" ca="1" si="58"/>
        <v>11/6/2022</v>
      </c>
      <c r="E917">
        <v>0</v>
      </c>
      <c r="F917" s="9">
        <f t="shared" ca="1" si="59"/>
        <v>44723</v>
      </c>
    </row>
    <row r="918" spans="1:6" x14ac:dyDescent="0.25">
      <c r="A918">
        <f t="shared" ca="1" si="56"/>
        <v>9</v>
      </c>
      <c r="B918">
        <f t="shared" ca="1" si="57"/>
        <v>5</v>
      </c>
      <c r="C918">
        <v>2022</v>
      </c>
      <c r="D918" s="9" t="str">
        <f t="shared" ca="1" si="58"/>
        <v>9/5/2022</v>
      </c>
      <c r="E918">
        <v>0</v>
      </c>
      <c r="F918" s="9">
        <f t="shared" ca="1" si="59"/>
        <v>44690</v>
      </c>
    </row>
    <row r="919" spans="1:6" x14ac:dyDescent="0.25">
      <c r="A919">
        <f t="shared" ca="1" si="56"/>
        <v>3</v>
      </c>
      <c r="B919">
        <f t="shared" ca="1" si="57"/>
        <v>6</v>
      </c>
      <c r="C919">
        <v>2022</v>
      </c>
      <c r="D919" s="9" t="str">
        <f t="shared" ca="1" si="58"/>
        <v>3/6/2022</v>
      </c>
      <c r="E919">
        <v>0</v>
      </c>
      <c r="F919" s="9">
        <f t="shared" ca="1" si="59"/>
        <v>44715</v>
      </c>
    </row>
    <row r="920" spans="1:6" x14ac:dyDescent="0.25">
      <c r="A920">
        <f t="shared" ca="1" si="56"/>
        <v>14</v>
      </c>
      <c r="B920">
        <f t="shared" ca="1" si="57"/>
        <v>3</v>
      </c>
      <c r="C920">
        <v>2022</v>
      </c>
      <c r="D920" s="9" t="str">
        <f t="shared" ca="1" si="58"/>
        <v>14/3/2022</v>
      </c>
      <c r="E920">
        <v>0</v>
      </c>
      <c r="F920" s="9">
        <f t="shared" ca="1" si="59"/>
        <v>44634</v>
      </c>
    </row>
    <row r="921" spans="1:6" x14ac:dyDescent="0.25">
      <c r="A921">
        <f t="shared" ca="1" si="56"/>
        <v>11</v>
      </c>
      <c r="B921">
        <f t="shared" ca="1" si="57"/>
        <v>4</v>
      </c>
      <c r="C921">
        <v>2022</v>
      </c>
      <c r="D921" s="9" t="str">
        <f t="shared" ca="1" si="58"/>
        <v>11/4/2022</v>
      </c>
      <c r="E921">
        <v>0</v>
      </c>
      <c r="F921" s="9">
        <f t="shared" ca="1" si="59"/>
        <v>44662</v>
      </c>
    </row>
    <row r="922" spans="1:6" x14ac:dyDescent="0.25">
      <c r="A922">
        <f t="shared" ca="1" si="56"/>
        <v>20</v>
      </c>
      <c r="B922">
        <f t="shared" ca="1" si="57"/>
        <v>6</v>
      </c>
      <c r="C922">
        <v>2022</v>
      </c>
      <c r="D922" s="9" t="str">
        <f t="shared" ca="1" si="58"/>
        <v>20/6/2022</v>
      </c>
      <c r="E922">
        <v>0</v>
      </c>
      <c r="F922" s="9">
        <f t="shared" ca="1" si="59"/>
        <v>44732</v>
      </c>
    </row>
    <row r="923" spans="1:6" x14ac:dyDescent="0.25">
      <c r="A923">
        <f t="shared" ca="1" si="56"/>
        <v>28</v>
      </c>
      <c r="B923">
        <f t="shared" ca="1" si="57"/>
        <v>4</v>
      </c>
      <c r="C923">
        <v>2022</v>
      </c>
      <c r="D923" s="9" t="str">
        <f t="shared" ca="1" si="58"/>
        <v>28/4/2022</v>
      </c>
      <c r="E923">
        <v>0</v>
      </c>
      <c r="F923" s="9">
        <f t="shared" ca="1" si="59"/>
        <v>44679</v>
      </c>
    </row>
    <row r="924" spans="1:6" x14ac:dyDescent="0.25">
      <c r="A924">
        <f t="shared" ca="1" si="56"/>
        <v>2</v>
      </c>
      <c r="B924">
        <f t="shared" ca="1" si="57"/>
        <v>4</v>
      </c>
      <c r="C924">
        <v>2022</v>
      </c>
      <c r="D924" s="9" t="str">
        <f t="shared" ca="1" si="58"/>
        <v>2/4/2022</v>
      </c>
      <c r="E924">
        <v>0</v>
      </c>
      <c r="F924" s="9">
        <f t="shared" ca="1" si="59"/>
        <v>44653</v>
      </c>
    </row>
    <row r="925" spans="1:6" x14ac:dyDescent="0.25">
      <c r="A925">
        <f t="shared" ca="1" si="56"/>
        <v>8</v>
      </c>
      <c r="B925">
        <f t="shared" ca="1" si="57"/>
        <v>2</v>
      </c>
      <c r="C925">
        <v>2022</v>
      </c>
      <c r="D925" s="9" t="str">
        <f t="shared" ca="1" si="58"/>
        <v>8/2/2022</v>
      </c>
      <c r="E925">
        <v>0</v>
      </c>
      <c r="F925" s="9">
        <f t="shared" ca="1" si="59"/>
        <v>44600</v>
      </c>
    </row>
    <row r="926" spans="1:6" x14ac:dyDescent="0.25">
      <c r="A926">
        <f t="shared" ca="1" si="56"/>
        <v>9</v>
      </c>
      <c r="B926">
        <f t="shared" ca="1" si="57"/>
        <v>4</v>
      </c>
      <c r="C926">
        <v>2022</v>
      </c>
      <c r="D926" s="9" t="str">
        <f t="shared" ca="1" si="58"/>
        <v>9/4/2022</v>
      </c>
      <c r="E926">
        <v>0</v>
      </c>
      <c r="F926" s="9">
        <f t="shared" ca="1" si="59"/>
        <v>44660</v>
      </c>
    </row>
    <row r="927" spans="1:6" x14ac:dyDescent="0.25">
      <c r="A927">
        <f t="shared" ca="1" si="56"/>
        <v>12</v>
      </c>
      <c r="B927">
        <f t="shared" ca="1" si="57"/>
        <v>5</v>
      </c>
      <c r="C927">
        <v>2022</v>
      </c>
      <c r="D927" s="9" t="str">
        <f t="shared" ca="1" si="58"/>
        <v>12/5/2022</v>
      </c>
      <c r="E927">
        <v>0</v>
      </c>
      <c r="F927" s="9">
        <f t="shared" ca="1" si="59"/>
        <v>44693</v>
      </c>
    </row>
    <row r="928" spans="1:6" x14ac:dyDescent="0.25">
      <c r="A928">
        <f t="shared" ca="1" si="56"/>
        <v>11</v>
      </c>
      <c r="B928">
        <f t="shared" ca="1" si="57"/>
        <v>2</v>
      </c>
      <c r="C928">
        <v>2022</v>
      </c>
      <c r="D928" s="9" t="str">
        <f t="shared" ca="1" si="58"/>
        <v>11/2/2022</v>
      </c>
      <c r="E928">
        <v>0</v>
      </c>
      <c r="F928" s="9">
        <f t="shared" ca="1" si="59"/>
        <v>44603</v>
      </c>
    </row>
    <row r="929" spans="1:6" x14ac:dyDescent="0.25">
      <c r="A929">
        <f t="shared" ca="1" si="56"/>
        <v>20</v>
      </c>
      <c r="B929">
        <f t="shared" ca="1" si="57"/>
        <v>2</v>
      </c>
      <c r="C929">
        <v>2022</v>
      </c>
      <c r="D929" s="9" t="str">
        <f t="shared" ca="1" si="58"/>
        <v>20/2/2022</v>
      </c>
      <c r="E929">
        <v>0</v>
      </c>
      <c r="F929" s="9">
        <f t="shared" ca="1" si="59"/>
        <v>44612</v>
      </c>
    </row>
    <row r="930" spans="1:6" x14ac:dyDescent="0.25">
      <c r="A930">
        <f t="shared" ca="1" si="56"/>
        <v>12</v>
      </c>
      <c r="B930">
        <f t="shared" ca="1" si="57"/>
        <v>6</v>
      </c>
      <c r="C930">
        <v>2022</v>
      </c>
      <c r="D930" s="9" t="str">
        <f t="shared" ca="1" si="58"/>
        <v>12/6/2022</v>
      </c>
      <c r="E930">
        <v>0</v>
      </c>
      <c r="F930" s="9">
        <f t="shared" ca="1" si="59"/>
        <v>44724</v>
      </c>
    </row>
    <row r="931" spans="1:6" x14ac:dyDescent="0.25">
      <c r="A931">
        <f t="shared" ca="1" si="56"/>
        <v>13</v>
      </c>
      <c r="B931">
        <f t="shared" ca="1" si="57"/>
        <v>1</v>
      </c>
      <c r="C931">
        <v>2022</v>
      </c>
      <c r="D931" s="9" t="str">
        <f t="shared" ca="1" si="58"/>
        <v>13/1/2022</v>
      </c>
      <c r="E931">
        <v>0</v>
      </c>
      <c r="F931" s="9">
        <f t="shared" ca="1" si="59"/>
        <v>44574</v>
      </c>
    </row>
    <row r="932" spans="1:6" x14ac:dyDescent="0.25">
      <c r="A932">
        <f t="shared" ca="1" si="56"/>
        <v>25</v>
      </c>
      <c r="B932">
        <f t="shared" ca="1" si="57"/>
        <v>6</v>
      </c>
      <c r="C932">
        <v>2022</v>
      </c>
      <c r="D932" s="9" t="str">
        <f t="shared" ca="1" si="58"/>
        <v>25/6/2022</v>
      </c>
      <c r="E932">
        <v>0</v>
      </c>
      <c r="F932" s="9">
        <f t="shared" ca="1" si="59"/>
        <v>44737</v>
      </c>
    </row>
    <row r="933" spans="1:6" x14ac:dyDescent="0.25">
      <c r="A933">
        <f t="shared" ca="1" si="56"/>
        <v>13</v>
      </c>
      <c r="B933">
        <f t="shared" ca="1" si="57"/>
        <v>2</v>
      </c>
      <c r="C933">
        <v>2022</v>
      </c>
      <c r="D933" s="9" t="str">
        <f t="shared" ca="1" si="58"/>
        <v>13/2/2022</v>
      </c>
      <c r="E933">
        <v>0</v>
      </c>
      <c r="F933" s="9">
        <f t="shared" ca="1" si="59"/>
        <v>44605</v>
      </c>
    </row>
    <row r="934" spans="1:6" x14ac:dyDescent="0.25">
      <c r="A934">
        <f t="shared" ca="1" si="56"/>
        <v>16</v>
      </c>
      <c r="B934">
        <f t="shared" ca="1" si="57"/>
        <v>2</v>
      </c>
      <c r="C934">
        <v>2022</v>
      </c>
      <c r="D934" s="9" t="str">
        <f t="shared" ca="1" si="58"/>
        <v>16/2/2022</v>
      </c>
      <c r="E934">
        <v>0</v>
      </c>
      <c r="F934" s="9">
        <f t="shared" ca="1" si="59"/>
        <v>44608</v>
      </c>
    </row>
    <row r="935" spans="1:6" x14ac:dyDescent="0.25">
      <c r="A935">
        <f t="shared" ca="1" si="56"/>
        <v>3</v>
      </c>
      <c r="B935">
        <f t="shared" ca="1" si="57"/>
        <v>2</v>
      </c>
      <c r="C935">
        <v>2022</v>
      </c>
      <c r="D935" s="9" t="str">
        <f t="shared" ca="1" si="58"/>
        <v>3/2/2022</v>
      </c>
      <c r="E935">
        <v>0</v>
      </c>
      <c r="F935" s="9">
        <f t="shared" ca="1" si="59"/>
        <v>44595</v>
      </c>
    </row>
    <row r="936" spans="1:6" x14ac:dyDescent="0.25">
      <c r="A936">
        <f t="shared" ca="1" si="56"/>
        <v>18</v>
      </c>
      <c r="B936">
        <f t="shared" ca="1" si="57"/>
        <v>4</v>
      </c>
      <c r="C936">
        <v>2022</v>
      </c>
      <c r="D936" s="9" t="str">
        <f t="shared" ca="1" si="58"/>
        <v>18/4/2022</v>
      </c>
      <c r="E936">
        <v>0</v>
      </c>
      <c r="F936" s="9">
        <f t="shared" ca="1" si="59"/>
        <v>44669</v>
      </c>
    </row>
    <row r="937" spans="1:6" x14ac:dyDescent="0.25">
      <c r="A937">
        <f t="shared" ca="1" si="56"/>
        <v>14</v>
      </c>
      <c r="B937">
        <f t="shared" ca="1" si="57"/>
        <v>5</v>
      </c>
      <c r="C937">
        <v>2022</v>
      </c>
      <c r="D937" s="9" t="str">
        <f t="shared" ca="1" si="58"/>
        <v>14/5/2022</v>
      </c>
      <c r="E937">
        <v>0</v>
      </c>
      <c r="F937" s="9">
        <f t="shared" ca="1" si="59"/>
        <v>44695</v>
      </c>
    </row>
    <row r="938" spans="1:6" x14ac:dyDescent="0.25">
      <c r="A938">
        <f t="shared" ca="1" si="56"/>
        <v>18</v>
      </c>
      <c r="B938">
        <f t="shared" ca="1" si="57"/>
        <v>5</v>
      </c>
      <c r="C938">
        <v>2022</v>
      </c>
      <c r="D938" s="9" t="str">
        <f t="shared" ca="1" si="58"/>
        <v>18/5/2022</v>
      </c>
      <c r="E938">
        <v>0</v>
      </c>
      <c r="F938" s="9">
        <f t="shared" ca="1" si="59"/>
        <v>44699</v>
      </c>
    </row>
    <row r="939" spans="1:6" x14ac:dyDescent="0.25">
      <c r="A939">
        <f t="shared" ca="1" si="56"/>
        <v>6</v>
      </c>
      <c r="B939">
        <f t="shared" ca="1" si="57"/>
        <v>6</v>
      </c>
      <c r="C939">
        <v>2022</v>
      </c>
      <c r="D939" s="9" t="str">
        <f t="shared" ca="1" si="58"/>
        <v>6/6/2022</v>
      </c>
      <c r="E939">
        <v>0</v>
      </c>
      <c r="F939" s="9">
        <f t="shared" ca="1" si="59"/>
        <v>44718</v>
      </c>
    </row>
    <row r="940" spans="1:6" x14ac:dyDescent="0.25">
      <c r="A940">
        <f t="shared" ca="1" si="56"/>
        <v>28</v>
      </c>
      <c r="B940">
        <f t="shared" ca="1" si="57"/>
        <v>2</v>
      </c>
      <c r="C940">
        <v>2022</v>
      </c>
      <c r="D940" s="9" t="str">
        <f t="shared" ca="1" si="58"/>
        <v>28/2/2022</v>
      </c>
      <c r="E940">
        <v>0</v>
      </c>
      <c r="F940" s="9">
        <f t="shared" ca="1" si="59"/>
        <v>44620</v>
      </c>
    </row>
    <row r="941" spans="1:6" x14ac:dyDescent="0.25">
      <c r="A941">
        <f t="shared" ca="1" si="56"/>
        <v>17</v>
      </c>
      <c r="B941">
        <f t="shared" ca="1" si="57"/>
        <v>1</v>
      </c>
      <c r="C941">
        <v>2022</v>
      </c>
      <c r="D941" s="9" t="str">
        <f t="shared" ca="1" si="58"/>
        <v>17/1/2022</v>
      </c>
      <c r="E941">
        <v>0</v>
      </c>
      <c r="F941" s="9">
        <f t="shared" ca="1" si="59"/>
        <v>44578</v>
      </c>
    </row>
    <row r="942" spans="1:6" x14ac:dyDescent="0.25">
      <c r="A942">
        <f t="shared" ca="1" si="56"/>
        <v>20</v>
      </c>
      <c r="B942">
        <f t="shared" ca="1" si="57"/>
        <v>1</v>
      </c>
      <c r="C942">
        <v>2022</v>
      </c>
      <c r="D942" s="9" t="str">
        <f t="shared" ca="1" si="58"/>
        <v>20/1/2022</v>
      </c>
      <c r="E942">
        <v>0</v>
      </c>
      <c r="F942" s="9">
        <f t="shared" ca="1" si="59"/>
        <v>44581</v>
      </c>
    </row>
    <row r="943" spans="1:6" x14ac:dyDescent="0.25">
      <c r="A943">
        <f t="shared" ca="1" si="56"/>
        <v>25</v>
      </c>
      <c r="B943">
        <f t="shared" ca="1" si="57"/>
        <v>5</v>
      </c>
      <c r="C943">
        <v>2022</v>
      </c>
      <c r="D943" s="9" t="str">
        <f t="shared" ca="1" si="58"/>
        <v>25/5/2022</v>
      </c>
      <c r="E943">
        <v>0</v>
      </c>
      <c r="F943" s="9">
        <f t="shared" ca="1" si="59"/>
        <v>44706</v>
      </c>
    </row>
    <row r="944" spans="1:6" x14ac:dyDescent="0.25">
      <c r="A944">
        <f t="shared" ca="1" si="56"/>
        <v>1</v>
      </c>
      <c r="B944">
        <f t="shared" ca="1" si="57"/>
        <v>3</v>
      </c>
      <c r="C944">
        <v>2022</v>
      </c>
      <c r="D944" s="9" t="str">
        <f t="shared" ca="1" si="58"/>
        <v>1/3/2022</v>
      </c>
      <c r="E944">
        <v>0</v>
      </c>
      <c r="F944" s="9">
        <f t="shared" ca="1" si="59"/>
        <v>44621</v>
      </c>
    </row>
    <row r="945" spans="1:6" x14ac:dyDescent="0.25">
      <c r="A945">
        <f t="shared" ca="1" si="56"/>
        <v>12</v>
      </c>
      <c r="B945">
        <f t="shared" ca="1" si="57"/>
        <v>6</v>
      </c>
      <c r="C945">
        <v>2022</v>
      </c>
      <c r="D945" s="9" t="str">
        <f t="shared" ca="1" si="58"/>
        <v>12/6/2022</v>
      </c>
      <c r="E945">
        <v>0</v>
      </c>
      <c r="F945" s="9">
        <f t="shared" ca="1" si="59"/>
        <v>44724</v>
      </c>
    </row>
    <row r="946" spans="1:6" x14ac:dyDescent="0.25">
      <c r="A946">
        <f t="shared" ca="1" si="56"/>
        <v>15</v>
      </c>
      <c r="B946">
        <f t="shared" ca="1" si="57"/>
        <v>3</v>
      </c>
      <c r="C946">
        <v>2022</v>
      </c>
      <c r="D946" s="9" t="str">
        <f t="shared" ca="1" si="58"/>
        <v>15/3/2022</v>
      </c>
      <c r="E946">
        <v>0</v>
      </c>
      <c r="F946" s="9">
        <f t="shared" ca="1" si="59"/>
        <v>44635</v>
      </c>
    </row>
    <row r="947" spans="1:6" x14ac:dyDescent="0.25">
      <c r="A947">
        <f t="shared" ca="1" si="56"/>
        <v>6</v>
      </c>
      <c r="B947">
        <f t="shared" ca="1" si="57"/>
        <v>2</v>
      </c>
      <c r="C947">
        <v>2022</v>
      </c>
      <c r="D947" s="9" t="str">
        <f t="shared" ca="1" si="58"/>
        <v>6/2/2022</v>
      </c>
      <c r="E947">
        <v>0</v>
      </c>
      <c r="F947" s="9">
        <f t="shared" ca="1" si="59"/>
        <v>44598</v>
      </c>
    </row>
    <row r="948" spans="1:6" x14ac:dyDescent="0.25">
      <c r="A948">
        <f t="shared" ca="1" si="56"/>
        <v>2</v>
      </c>
      <c r="B948">
        <f t="shared" ca="1" si="57"/>
        <v>6</v>
      </c>
      <c r="C948">
        <v>2022</v>
      </c>
      <c r="D948" s="9" t="str">
        <f t="shared" ca="1" si="58"/>
        <v>2/6/2022</v>
      </c>
      <c r="E948">
        <v>0</v>
      </c>
      <c r="F948" s="9">
        <f t="shared" ca="1" si="59"/>
        <v>44714</v>
      </c>
    </row>
    <row r="949" spans="1:6" x14ac:dyDescent="0.25">
      <c r="A949">
        <f t="shared" ca="1" si="56"/>
        <v>10</v>
      </c>
      <c r="B949">
        <f t="shared" ca="1" si="57"/>
        <v>4</v>
      </c>
      <c r="C949">
        <v>2022</v>
      </c>
      <c r="D949" s="9" t="str">
        <f t="shared" ca="1" si="58"/>
        <v>10/4/2022</v>
      </c>
      <c r="E949">
        <v>0</v>
      </c>
      <c r="F949" s="9">
        <f t="shared" ca="1" si="59"/>
        <v>44661</v>
      </c>
    </row>
    <row r="950" spans="1:6" x14ac:dyDescent="0.25">
      <c r="A950">
        <f t="shared" ca="1" si="56"/>
        <v>26</v>
      </c>
      <c r="B950">
        <f t="shared" ca="1" si="57"/>
        <v>4</v>
      </c>
      <c r="C950">
        <v>2022</v>
      </c>
      <c r="D950" s="9" t="str">
        <f t="shared" ca="1" si="58"/>
        <v>26/4/2022</v>
      </c>
      <c r="E950">
        <v>0</v>
      </c>
      <c r="F950" s="9">
        <f t="shared" ca="1" si="59"/>
        <v>44677</v>
      </c>
    </row>
    <row r="951" spans="1:6" x14ac:dyDescent="0.25">
      <c r="A951">
        <f t="shared" ca="1" si="56"/>
        <v>19</v>
      </c>
      <c r="B951">
        <f t="shared" ca="1" si="57"/>
        <v>6</v>
      </c>
      <c r="C951">
        <v>2022</v>
      </c>
      <c r="D951" s="9" t="str">
        <f t="shared" ca="1" si="58"/>
        <v>19/6/2022</v>
      </c>
      <c r="E951">
        <v>0</v>
      </c>
      <c r="F951" s="9">
        <f t="shared" ca="1" si="59"/>
        <v>44731</v>
      </c>
    </row>
    <row r="952" spans="1:6" x14ac:dyDescent="0.25">
      <c r="A952">
        <f t="shared" ca="1" si="56"/>
        <v>19</v>
      </c>
      <c r="B952">
        <f t="shared" ca="1" si="57"/>
        <v>1</v>
      </c>
      <c r="C952">
        <v>2022</v>
      </c>
      <c r="D952" s="9" t="str">
        <f t="shared" ca="1" si="58"/>
        <v>19/1/2022</v>
      </c>
      <c r="E952">
        <v>0</v>
      </c>
      <c r="F952" s="9">
        <f t="shared" ca="1" si="59"/>
        <v>44580</v>
      </c>
    </row>
    <row r="953" spans="1:6" x14ac:dyDescent="0.25">
      <c r="A953">
        <f t="shared" ca="1" si="56"/>
        <v>5</v>
      </c>
      <c r="B953">
        <f t="shared" ca="1" si="57"/>
        <v>2</v>
      </c>
      <c r="C953">
        <v>2022</v>
      </c>
      <c r="D953" s="9" t="str">
        <f t="shared" ca="1" si="58"/>
        <v>5/2/2022</v>
      </c>
      <c r="E953">
        <v>0</v>
      </c>
      <c r="F953" s="9">
        <f t="shared" ca="1" si="59"/>
        <v>44597</v>
      </c>
    </row>
    <row r="954" spans="1:6" x14ac:dyDescent="0.25">
      <c r="A954">
        <f t="shared" ca="1" si="56"/>
        <v>8</v>
      </c>
      <c r="B954">
        <f t="shared" ca="1" si="57"/>
        <v>1</v>
      </c>
      <c r="C954">
        <v>2022</v>
      </c>
      <c r="D954" s="9" t="str">
        <f t="shared" ca="1" si="58"/>
        <v>8/1/2022</v>
      </c>
      <c r="E954">
        <v>0</v>
      </c>
      <c r="F954" s="9">
        <f t="shared" ca="1" si="59"/>
        <v>44569</v>
      </c>
    </row>
    <row r="955" spans="1:6" x14ac:dyDescent="0.25">
      <c r="A955">
        <f t="shared" ca="1" si="56"/>
        <v>27</v>
      </c>
      <c r="B955">
        <f t="shared" ca="1" si="57"/>
        <v>2</v>
      </c>
      <c r="C955">
        <v>2022</v>
      </c>
      <c r="D955" s="9" t="str">
        <f t="shared" ca="1" si="58"/>
        <v>27/2/2022</v>
      </c>
      <c r="E955">
        <v>0</v>
      </c>
      <c r="F955" s="9">
        <f t="shared" ca="1" si="59"/>
        <v>44619</v>
      </c>
    </row>
    <row r="956" spans="1:6" x14ac:dyDescent="0.25">
      <c r="A956">
        <f t="shared" ca="1" si="56"/>
        <v>10</v>
      </c>
      <c r="B956">
        <f t="shared" ca="1" si="57"/>
        <v>1</v>
      </c>
      <c r="C956">
        <v>2022</v>
      </c>
      <c r="D956" s="9" t="str">
        <f t="shared" ca="1" si="58"/>
        <v>10/1/2022</v>
      </c>
      <c r="E956">
        <v>0</v>
      </c>
      <c r="F956" s="9">
        <f t="shared" ca="1" si="59"/>
        <v>44571</v>
      </c>
    </row>
    <row r="957" spans="1:6" x14ac:dyDescent="0.25">
      <c r="A957">
        <f t="shared" ca="1" si="56"/>
        <v>1</v>
      </c>
      <c r="B957">
        <f t="shared" ca="1" si="57"/>
        <v>5</v>
      </c>
      <c r="C957">
        <v>2022</v>
      </c>
      <c r="D957" s="9" t="str">
        <f t="shared" ca="1" si="58"/>
        <v>1/5/2022</v>
      </c>
      <c r="E957">
        <v>0</v>
      </c>
      <c r="F957" s="9">
        <f t="shared" ca="1" si="59"/>
        <v>44682</v>
      </c>
    </row>
    <row r="958" spans="1:6" x14ac:dyDescent="0.25">
      <c r="A958">
        <f t="shared" ca="1" si="56"/>
        <v>24</v>
      </c>
      <c r="B958">
        <f t="shared" ca="1" si="57"/>
        <v>5</v>
      </c>
      <c r="C958">
        <v>2022</v>
      </c>
      <c r="D958" s="9" t="str">
        <f t="shared" ca="1" si="58"/>
        <v>24/5/2022</v>
      </c>
      <c r="E958">
        <v>0</v>
      </c>
      <c r="F958" s="9">
        <f t="shared" ca="1" si="59"/>
        <v>44705</v>
      </c>
    </row>
    <row r="959" spans="1:6" x14ac:dyDescent="0.25">
      <c r="A959">
        <f t="shared" ca="1" si="56"/>
        <v>14</v>
      </c>
      <c r="B959">
        <f t="shared" ca="1" si="57"/>
        <v>1</v>
      </c>
      <c r="C959">
        <v>2022</v>
      </c>
      <c r="D959" s="9" t="str">
        <f t="shared" ca="1" si="58"/>
        <v>14/1/2022</v>
      </c>
      <c r="E959">
        <v>0</v>
      </c>
      <c r="F959" s="9">
        <f t="shared" ca="1" si="59"/>
        <v>44575</v>
      </c>
    </row>
    <row r="960" spans="1:6" x14ac:dyDescent="0.25">
      <c r="A960">
        <f t="shared" ca="1" si="56"/>
        <v>25</v>
      </c>
      <c r="B960">
        <f t="shared" ca="1" si="57"/>
        <v>6</v>
      </c>
      <c r="C960">
        <v>2022</v>
      </c>
      <c r="D960" s="9" t="str">
        <f t="shared" ca="1" si="58"/>
        <v>25/6/2022</v>
      </c>
      <c r="E960">
        <v>0</v>
      </c>
      <c r="F960" s="9">
        <f t="shared" ca="1" si="59"/>
        <v>44737</v>
      </c>
    </row>
    <row r="961" spans="1:6" x14ac:dyDescent="0.25">
      <c r="A961">
        <f t="shared" ca="1" si="56"/>
        <v>14</v>
      </c>
      <c r="B961">
        <f t="shared" ca="1" si="57"/>
        <v>1</v>
      </c>
      <c r="C961">
        <v>2022</v>
      </c>
      <c r="D961" s="9" t="str">
        <f t="shared" ca="1" si="58"/>
        <v>14/1/2022</v>
      </c>
      <c r="E961">
        <v>0</v>
      </c>
      <c r="F961" s="9">
        <f t="shared" ca="1" si="59"/>
        <v>44575</v>
      </c>
    </row>
    <row r="962" spans="1:6" x14ac:dyDescent="0.25">
      <c r="A962">
        <f t="shared" ca="1" si="56"/>
        <v>4</v>
      </c>
      <c r="B962">
        <f t="shared" ca="1" si="57"/>
        <v>6</v>
      </c>
      <c r="C962">
        <v>2022</v>
      </c>
      <c r="D962" s="9" t="str">
        <f t="shared" ca="1" si="58"/>
        <v>4/6/2022</v>
      </c>
      <c r="E962">
        <v>0</v>
      </c>
      <c r="F962" s="9">
        <f t="shared" ca="1" si="59"/>
        <v>44716</v>
      </c>
    </row>
    <row r="963" spans="1:6" x14ac:dyDescent="0.25">
      <c r="A963">
        <f t="shared" ref="A963:A1026" ca="1" si="60">RANDBETWEEN(1,28)</f>
        <v>7</v>
      </c>
      <c r="B963">
        <f t="shared" ref="B963:B1026" ca="1" si="61">RANDBETWEEN(1,6)</f>
        <v>1</v>
      </c>
      <c r="C963">
        <v>2022</v>
      </c>
      <c r="D963" s="9" t="str">
        <f t="shared" ref="D963:D1026" ca="1" si="62">_xlfn.CONCAT(A963,"/",B963,"/",C963)</f>
        <v>7/1/2022</v>
      </c>
      <c r="E963">
        <v>0</v>
      </c>
      <c r="F963" s="9">
        <f t="shared" ref="F963:F1026" ca="1" si="63">D963+E963</f>
        <v>44568</v>
      </c>
    </row>
    <row r="964" spans="1:6" x14ac:dyDescent="0.25">
      <c r="A964">
        <f t="shared" ca="1" si="60"/>
        <v>2</v>
      </c>
      <c r="B964">
        <f t="shared" ca="1" si="61"/>
        <v>6</v>
      </c>
      <c r="C964">
        <v>2022</v>
      </c>
      <c r="D964" s="9" t="str">
        <f t="shared" ca="1" si="62"/>
        <v>2/6/2022</v>
      </c>
      <c r="E964">
        <v>0</v>
      </c>
      <c r="F964" s="9">
        <f t="shared" ca="1" si="63"/>
        <v>44714</v>
      </c>
    </row>
    <row r="965" spans="1:6" x14ac:dyDescent="0.25">
      <c r="A965">
        <f t="shared" ca="1" si="60"/>
        <v>10</v>
      </c>
      <c r="B965">
        <f t="shared" ca="1" si="61"/>
        <v>3</v>
      </c>
      <c r="C965">
        <v>2022</v>
      </c>
      <c r="D965" s="9" t="str">
        <f t="shared" ca="1" si="62"/>
        <v>10/3/2022</v>
      </c>
      <c r="E965">
        <v>0</v>
      </c>
      <c r="F965" s="9">
        <f t="shared" ca="1" si="63"/>
        <v>44630</v>
      </c>
    </row>
    <row r="966" spans="1:6" x14ac:dyDescent="0.25">
      <c r="A966">
        <f t="shared" ca="1" si="60"/>
        <v>14</v>
      </c>
      <c r="B966">
        <f t="shared" ca="1" si="61"/>
        <v>3</v>
      </c>
      <c r="C966">
        <v>2022</v>
      </c>
      <c r="D966" s="9" t="str">
        <f t="shared" ca="1" si="62"/>
        <v>14/3/2022</v>
      </c>
      <c r="E966">
        <v>0</v>
      </c>
      <c r="F966" s="9">
        <f t="shared" ca="1" si="63"/>
        <v>44634</v>
      </c>
    </row>
    <row r="967" spans="1:6" x14ac:dyDescent="0.25">
      <c r="A967">
        <f t="shared" ca="1" si="60"/>
        <v>8</v>
      </c>
      <c r="B967">
        <f t="shared" ca="1" si="61"/>
        <v>2</v>
      </c>
      <c r="C967">
        <v>2022</v>
      </c>
      <c r="D967" s="9" t="str">
        <f t="shared" ca="1" si="62"/>
        <v>8/2/2022</v>
      </c>
      <c r="E967">
        <v>0</v>
      </c>
      <c r="F967" s="9">
        <f t="shared" ca="1" si="63"/>
        <v>44600</v>
      </c>
    </row>
    <row r="968" spans="1:6" x14ac:dyDescent="0.25">
      <c r="A968">
        <f t="shared" ca="1" si="60"/>
        <v>19</v>
      </c>
      <c r="B968">
        <f t="shared" ca="1" si="61"/>
        <v>6</v>
      </c>
      <c r="C968">
        <v>2022</v>
      </c>
      <c r="D968" s="9" t="str">
        <f t="shared" ca="1" si="62"/>
        <v>19/6/2022</v>
      </c>
      <c r="E968">
        <v>0</v>
      </c>
      <c r="F968" s="9">
        <f t="shared" ca="1" si="63"/>
        <v>44731</v>
      </c>
    </row>
    <row r="969" spans="1:6" x14ac:dyDescent="0.25">
      <c r="A969">
        <f t="shared" ca="1" si="60"/>
        <v>6</v>
      </c>
      <c r="B969">
        <f t="shared" ca="1" si="61"/>
        <v>5</v>
      </c>
      <c r="C969">
        <v>2022</v>
      </c>
      <c r="D969" s="9" t="str">
        <f t="shared" ca="1" si="62"/>
        <v>6/5/2022</v>
      </c>
      <c r="E969">
        <v>0</v>
      </c>
      <c r="F969" s="9">
        <f t="shared" ca="1" si="63"/>
        <v>44687</v>
      </c>
    </row>
    <row r="970" spans="1:6" x14ac:dyDescent="0.25">
      <c r="A970">
        <f t="shared" ca="1" si="60"/>
        <v>26</v>
      </c>
      <c r="B970">
        <f t="shared" ca="1" si="61"/>
        <v>1</v>
      </c>
      <c r="C970">
        <v>2022</v>
      </c>
      <c r="D970" s="9" t="str">
        <f t="shared" ca="1" si="62"/>
        <v>26/1/2022</v>
      </c>
      <c r="E970">
        <v>0</v>
      </c>
      <c r="F970" s="9">
        <f t="shared" ca="1" si="63"/>
        <v>44587</v>
      </c>
    </row>
    <row r="971" spans="1:6" x14ac:dyDescent="0.25">
      <c r="A971">
        <f t="shared" ca="1" si="60"/>
        <v>5</v>
      </c>
      <c r="B971">
        <f t="shared" ca="1" si="61"/>
        <v>4</v>
      </c>
      <c r="C971">
        <v>2022</v>
      </c>
      <c r="D971" s="9" t="str">
        <f t="shared" ca="1" si="62"/>
        <v>5/4/2022</v>
      </c>
      <c r="E971">
        <v>0</v>
      </c>
      <c r="F971" s="9">
        <f t="shared" ca="1" si="63"/>
        <v>44656</v>
      </c>
    </row>
    <row r="972" spans="1:6" x14ac:dyDescent="0.25">
      <c r="A972">
        <f t="shared" ca="1" si="60"/>
        <v>21</v>
      </c>
      <c r="B972">
        <f t="shared" ca="1" si="61"/>
        <v>3</v>
      </c>
      <c r="C972">
        <v>2022</v>
      </c>
      <c r="D972" s="9" t="str">
        <f t="shared" ca="1" si="62"/>
        <v>21/3/2022</v>
      </c>
      <c r="E972">
        <v>0</v>
      </c>
      <c r="F972" s="9">
        <f t="shared" ca="1" si="63"/>
        <v>44641</v>
      </c>
    </row>
    <row r="973" spans="1:6" x14ac:dyDescent="0.25">
      <c r="A973">
        <f t="shared" ca="1" si="60"/>
        <v>13</v>
      </c>
      <c r="B973">
        <f t="shared" ca="1" si="61"/>
        <v>3</v>
      </c>
      <c r="C973">
        <v>2022</v>
      </c>
      <c r="D973" s="9" t="str">
        <f t="shared" ca="1" si="62"/>
        <v>13/3/2022</v>
      </c>
      <c r="E973">
        <v>0</v>
      </c>
      <c r="F973" s="9">
        <f t="shared" ca="1" si="63"/>
        <v>44633</v>
      </c>
    </row>
    <row r="974" spans="1:6" x14ac:dyDescent="0.25">
      <c r="A974">
        <f t="shared" ca="1" si="60"/>
        <v>12</v>
      </c>
      <c r="B974">
        <f t="shared" ca="1" si="61"/>
        <v>4</v>
      </c>
      <c r="C974">
        <v>2022</v>
      </c>
      <c r="D974" s="9" t="str">
        <f t="shared" ca="1" si="62"/>
        <v>12/4/2022</v>
      </c>
      <c r="E974">
        <v>0</v>
      </c>
      <c r="F974" s="9">
        <f t="shared" ca="1" si="63"/>
        <v>44663</v>
      </c>
    </row>
    <row r="975" spans="1:6" x14ac:dyDescent="0.25">
      <c r="A975">
        <f t="shared" ca="1" si="60"/>
        <v>9</v>
      </c>
      <c r="B975">
        <f t="shared" ca="1" si="61"/>
        <v>6</v>
      </c>
      <c r="C975">
        <v>2022</v>
      </c>
      <c r="D975" s="9" t="str">
        <f t="shared" ca="1" si="62"/>
        <v>9/6/2022</v>
      </c>
      <c r="E975">
        <v>0</v>
      </c>
      <c r="F975" s="9">
        <f t="shared" ca="1" si="63"/>
        <v>44721</v>
      </c>
    </row>
    <row r="976" spans="1:6" x14ac:dyDescent="0.25">
      <c r="A976">
        <f t="shared" ca="1" si="60"/>
        <v>15</v>
      </c>
      <c r="B976">
        <f t="shared" ca="1" si="61"/>
        <v>5</v>
      </c>
      <c r="C976">
        <v>2022</v>
      </c>
      <c r="D976" s="9" t="str">
        <f t="shared" ca="1" si="62"/>
        <v>15/5/2022</v>
      </c>
      <c r="E976">
        <v>0</v>
      </c>
      <c r="F976" s="9">
        <f t="shared" ca="1" si="63"/>
        <v>44696</v>
      </c>
    </row>
    <row r="977" spans="1:6" x14ac:dyDescent="0.25">
      <c r="A977">
        <f t="shared" ca="1" si="60"/>
        <v>5</v>
      </c>
      <c r="B977">
        <f t="shared" ca="1" si="61"/>
        <v>3</v>
      </c>
      <c r="C977">
        <v>2022</v>
      </c>
      <c r="D977" s="9" t="str">
        <f t="shared" ca="1" si="62"/>
        <v>5/3/2022</v>
      </c>
      <c r="E977">
        <v>0</v>
      </c>
      <c r="F977" s="9">
        <f t="shared" ca="1" si="63"/>
        <v>44625</v>
      </c>
    </row>
    <row r="978" spans="1:6" x14ac:dyDescent="0.25">
      <c r="A978">
        <f t="shared" ca="1" si="60"/>
        <v>7</v>
      </c>
      <c r="B978">
        <f t="shared" ca="1" si="61"/>
        <v>6</v>
      </c>
      <c r="C978">
        <v>2022</v>
      </c>
      <c r="D978" s="9" t="str">
        <f t="shared" ca="1" si="62"/>
        <v>7/6/2022</v>
      </c>
      <c r="E978">
        <v>0</v>
      </c>
      <c r="F978" s="9">
        <f t="shared" ca="1" si="63"/>
        <v>44719</v>
      </c>
    </row>
    <row r="979" spans="1:6" x14ac:dyDescent="0.25">
      <c r="A979">
        <f t="shared" ca="1" si="60"/>
        <v>28</v>
      </c>
      <c r="B979">
        <f t="shared" ca="1" si="61"/>
        <v>2</v>
      </c>
      <c r="C979">
        <v>2022</v>
      </c>
      <c r="D979" s="9" t="str">
        <f t="shared" ca="1" si="62"/>
        <v>28/2/2022</v>
      </c>
      <c r="E979">
        <v>0</v>
      </c>
      <c r="F979" s="9">
        <f t="shared" ca="1" si="63"/>
        <v>44620</v>
      </c>
    </row>
    <row r="980" spans="1:6" x14ac:dyDescent="0.25">
      <c r="A980">
        <f t="shared" ca="1" si="60"/>
        <v>13</v>
      </c>
      <c r="B980">
        <f t="shared" ca="1" si="61"/>
        <v>1</v>
      </c>
      <c r="C980">
        <v>2022</v>
      </c>
      <c r="D980" s="9" t="str">
        <f t="shared" ca="1" si="62"/>
        <v>13/1/2022</v>
      </c>
      <c r="E980">
        <v>0</v>
      </c>
      <c r="F980" s="9">
        <f t="shared" ca="1" si="63"/>
        <v>44574</v>
      </c>
    </row>
    <row r="981" spans="1:6" x14ac:dyDescent="0.25">
      <c r="A981">
        <f t="shared" ca="1" si="60"/>
        <v>9</v>
      </c>
      <c r="B981">
        <f t="shared" ca="1" si="61"/>
        <v>5</v>
      </c>
      <c r="C981">
        <v>2022</v>
      </c>
      <c r="D981" s="9" t="str">
        <f t="shared" ca="1" si="62"/>
        <v>9/5/2022</v>
      </c>
      <c r="E981">
        <v>0</v>
      </c>
      <c r="F981" s="9">
        <f t="shared" ca="1" si="63"/>
        <v>44690</v>
      </c>
    </row>
    <row r="982" spans="1:6" x14ac:dyDescent="0.25">
      <c r="A982">
        <f t="shared" ca="1" si="60"/>
        <v>15</v>
      </c>
      <c r="B982">
        <f t="shared" ca="1" si="61"/>
        <v>6</v>
      </c>
      <c r="C982">
        <v>2022</v>
      </c>
      <c r="D982" s="9" t="str">
        <f t="shared" ca="1" si="62"/>
        <v>15/6/2022</v>
      </c>
      <c r="E982">
        <v>0</v>
      </c>
      <c r="F982" s="9">
        <f t="shared" ca="1" si="63"/>
        <v>44727</v>
      </c>
    </row>
    <row r="983" spans="1:6" x14ac:dyDescent="0.25">
      <c r="A983">
        <f t="shared" ca="1" si="60"/>
        <v>13</v>
      </c>
      <c r="B983">
        <f t="shared" ca="1" si="61"/>
        <v>2</v>
      </c>
      <c r="C983">
        <v>2022</v>
      </c>
      <c r="D983" s="9" t="str">
        <f t="shared" ca="1" si="62"/>
        <v>13/2/2022</v>
      </c>
      <c r="E983">
        <v>0</v>
      </c>
      <c r="F983" s="9">
        <f t="shared" ca="1" si="63"/>
        <v>44605</v>
      </c>
    </row>
    <row r="984" spans="1:6" x14ac:dyDescent="0.25">
      <c r="A984">
        <f t="shared" ca="1" si="60"/>
        <v>25</v>
      </c>
      <c r="B984">
        <f t="shared" ca="1" si="61"/>
        <v>4</v>
      </c>
      <c r="C984">
        <v>2022</v>
      </c>
      <c r="D984" s="9" t="str">
        <f t="shared" ca="1" si="62"/>
        <v>25/4/2022</v>
      </c>
      <c r="E984">
        <v>0</v>
      </c>
      <c r="F984" s="9">
        <f t="shared" ca="1" si="63"/>
        <v>44676</v>
      </c>
    </row>
    <row r="985" spans="1:6" x14ac:dyDescent="0.25">
      <c r="A985">
        <f t="shared" ca="1" si="60"/>
        <v>25</v>
      </c>
      <c r="B985">
        <f t="shared" ca="1" si="61"/>
        <v>1</v>
      </c>
      <c r="C985">
        <v>2022</v>
      </c>
      <c r="D985" s="9" t="str">
        <f t="shared" ca="1" si="62"/>
        <v>25/1/2022</v>
      </c>
      <c r="E985">
        <v>0</v>
      </c>
      <c r="F985" s="9">
        <f t="shared" ca="1" si="63"/>
        <v>44586</v>
      </c>
    </row>
    <row r="986" spans="1:6" x14ac:dyDescent="0.25">
      <c r="A986">
        <f t="shared" ca="1" si="60"/>
        <v>15</v>
      </c>
      <c r="B986">
        <f t="shared" ca="1" si="61"/>
        <v>1</v>
      </c>
      <c r="C986">
        <v>2022</v>
      </c>
      <c r="D986" s="9" t="str">
        <f t="shared" ca="1" si="62"/>
        <v>15/1/2022</v>
      </c>
      <c r="E986">
        <v>0</v>
      </c>
      <c r="F986" s="9">
        <f t="shared" ca="1" si="63"/>
        <v>44576</v>
      </c>
    </row>
    <row r="987" spans="1:6" x14ac:dyDescent="0.25">
      <c r="A987">
        <f t="shared" ca="1" si="60"/>
        <v>3</v>
      </c>
      <c r="B987">
        <f t="shared" ca="1" si="61"/>
        <v>3</v>
      </c>
      <c r="C987">
        <v>2022</v>
      </c>
      <c r="D987" s="9" t="str">
        <f t="shared" ca="1" si="62"/>
        <v>3/3/2022</v>
      </c>
      <c r="E987">
        <v>0</v>
      </c>
      <c r="F987" s="9">
        <f t="shared" ca="1" si="63"/>
        <v>44623</v>
      </c>
    </row>
    <row r="988" spans="1:6" x14ac:dyDescent="0.25">
      <c r="A988">
        <f t="shared" ca="1" si="60"/>
        <v>25</v>
      </c>
      <c r="B988">
        <f t="shared" ca="1" si="61"/>
        <v>4</v>
      </c>
      <c r="C988">
        <v>2022</v>
      </c>
      <c r="D988" s="9" t="str">
        <f t="shared" ca="1" si="62"/>
        <v>25/4/2022</v>
      </c>
      <c r="E988">
        <v>0</v>
      </c>
      <c r="F988" s="9">
        <f t="shared" ca="1" si="63"/>
        <v>44676</v>
      </c>
    </row>
    <row r="989" spans="1:6" x14ac:dyDescent="0.25">
      <c r="A989">
        <f t="shared" ca="1" si="60"/>
        <v>18</v>
      </c>
      <c r="B989">
        <f t="shared" ca="1" si="61"/>
        <v>6</v>
      </c>
      <c r="C989">
        <v>2022</v>
      </c>
      <c r="D989" s="9" t="str">
        <f t="shared" ca="1" si="62"/>
        <v>18/6/2022</v>
      </c>
      <c r="E989">
        <v>0</v>
      </c>
      <c r="F989" s="9">
        <f t="shared" ca="1" si="63"/>
        <v>44730</v>
      </c>
    </row>
    <row r="990" spans="1:6" x14ac:dyDescent="0.25">
      <c r="A990">
        <f t="shared" ca="1" si="60"/>
        <v>6</v>
      </c>
      <c r="B990">
        <f t="shared" ca="1" si="61"/>
        <v>3</v>
      </c>
      <c r="C990">
        <v>2022</v>
      </c>
      <c r="D990" s="9" t="str">
        <f t="shared" ca="1" si="62"/>
        <v>6/3/2022</v>
      </c>
      <c r="E990">
        <v>0</v>
      </c>
      <c r="F990" s="9">
        <f t="shared" ca="1" si="63"/>
        <v>44626</v>
      </c>
    </row>
    <row r="991" spans="1:6" x14ac:dyDescent="0.25">
      <c r="A991">
        <f t="shared" ca="1" si="60"/>
        <v>12</v>
      </c>
      <c r="B991">
        <f t="shared" ca="1" si="61"/>
        <v>3</v>
      </c>
      <c r="C991">
        <v>2022</v>
      </c>
      <c r="D991" s="9" t="str">
        <f t="shared" ca="1" si="62"/>
        <v>12/3/2022</v>
      </c>
      <c r="E991">
        <v>0</v>
      </c>
      <c r="F991" s="9">
        <f t="shared" ca="1" si="63"/>
        <v>44632</v>
      </c>
    </row>
    <row r="992" spans="1:6" x14ac:dyDescent="0.25">
      <c r="A992">
        <f t="shared" ca="1" si="60"/>
        <v>12</v>
      </c>
      <c r="B992">
        <f t="shared" ca="1" si="61"/>
        <v>3</v>
      </c>
      <c r="C992">
        <v>2022</v>
      </c>
      <c r="D992" s="9" t="str">
        <f t="shared" ca="1" si="62"/>
        <v>12/3/2022</v>
      </c>
      <c r="E992">
        <v>0</v>
      </c>
      <c r="F992" s="9">
        <f t="shared" ca="1" si="63"/>
        <v>44632</v>
      </c>
    </row>
    <row r="993" spans="1:6" x14ac:dyDescent="0.25">
      <c r="A993">
        <f t="shared" ca="1" si="60"/>
        <v>25</v>
      </c>
      <c r="B993">
        <f t="shared" ca="1" si="61"/>
        <v>5</v>
      </c>
      <c r="C993">
        <v>2022</v>
      </c>
      <c r="D993" s="9" t="str">
        <f t="shared" ca="1" si="62"/>
        <v>25/5/2022</v>
      </c>
      <c r="E993">
        <v>0</v>
      </c>
      <c r="F993" s="9">
        <f t="shared" ca="1" si="63"/>
        <v>44706</v>
      </c>
    </row>
    <row r="994" spans="1:6" x14ac:dyDescent="0.25">
      <c r="A994">
        <f t="shared" ca="1" si="60"/>
        <v>19</v>
      </c>
      <c r="B994">
        <f t="shared" ca="1" si="61"/>
        <v>5</v>
      </c>
      <c r="C994">
        <v>2022</v>
      </c>
      <c r="D994" s="9" t="str">
        <f t="shared" ca="1" si="62"/>
        <v>19/5/2022</v>
      </c>
      <c r="E994">
        <v>0</v>
      </c>
      <c r="F994" s="9">
        <f t="shared" ca="1" si="63"/>
        <v>44700</v>
      </c>
    </row>
    <row r="995" spans="1:6" x14ac:dyDescent="0.25">
      <c r="A995">
        <f t="shared" ca="1" si="60"/>
        <v>21</v>
      </c>
      <c r="B995">
        <f t="shared" ca="1" si="61"/>
        <v>2</v>
      </c>
      <c r="C995">
        <v>2022</v>
      </c>
      <c r="D995" s="9" t="str">
        <f t="shared" ca="1" si="62"/>
        <v>21/2/2022</v>
      </c>
      <c r="E995">
        <v>0</v>
      </c>
      <c r="F995" s="9">
        <f t="shared" ca="1" si="63"/>
        <v>44613</v>
      </c>
    </row>
    <row r="996" spans="1:6" x14ac:dyDescent="0.25">
      <c r="A996">
        <f t="shared" ca="1" si="60"/>
        <v>17</v>
      </c>
      <c r="B996">
        <f t="shared" ca="1" si="61"/>
        <v>2</v>
      </c>
      <c r="C996">
        <v>2022</v>
      </c>
      <c r="D996" s="9" t="str">
        <f t="shared" ca="1" si="62"/>
        <v>17/2/2022</v>
      </c>
      <c r="E996">
        <v>0</v>
      </c>
      <c r="F996" s="9">
        <f t="shared" ca="1" si="63"/>
        <v>44609</v>
      </c>
    </row>
    <row r="997" spans="1:6" x14ac:dyDescent="0.25">
      <c r="A997">
        <f t="shared" ca="1" si="60"/>
        <v>22</v>
      </c>
      <c r="B997">
        <f t="shared" ca="1" si="61"/>
        <v>3</v>
      </c>
      <c r="C997">
        <v>2022</v>
      </c>
      <c r="D997" s="9" t="str">
        <f t="shared" ca="1" si="62"/>
        <v>22/3/2022</v>
      </c>
      <c r="E997">
        <v>0</v>
      </c>
      <c r="F997" s="9">
        <f t="shared" ca="1" si="63"/>
        <v>44642</v>
      </c>
    </row>
    <row r="998" spans="1:6" x14ac:dyDescent="0.25">
      <c r="A998">
        <f t="shared" ca="1" si="60"/>
        <v>20</v>
      </c>
      <c r="B998">
        <f t="shared" ca="1" si="61"/>
        <v>3</v>
      </c>
      <c r="C998">
        <v>2022</v>
      </c>
      <c r="D998" s="9" t="str">
        <f t="shared" ca="1" si="62"/>
        <v>20/3/2022</v>
      </c>
      <c r="E998">
        <v>0</v>
      </c>
      <c r="F998" s="9">
        <f t="shared" ca="1" si="63"/>
        <v>44640</v>
      </c>
    </row>
    <row r="999" spans="1:6" x14ac:dyDescent="0.25">
      <c r="A999">
        <f t="shared" ca="1" si="60"/>
        <v>9</v>
      </c>
      <c r="B999">
        <f t="shared" ca="1" si="61"/>
        <v>5</v>
      </c>
      <c r="C999">
        <v>2022</v>
      </c>
      <c r="D999" s="9" t="str">
        <f t="shared" ca="1" si="62"/>
        <v>9/5/2022</v>
      </c>
      <c r="E999">
        <v>0</v>
      </c>
      <c r="F999" s="9">
        <f t="shared" ca="1" si="63"/>
        <v>44690</v>
      </c>
    </row>
    <row r="1000" spans="1:6" x14ac:dyDescent="0.25">
      <c r="A1000">
        <f t="shared" ca="1" si="60"/>
        <v>3</v>
      </c>
      <c r="B1000">
        <f t="shared" ca="1" si="61"/>
        <v>6</v>
      </c>
      <c r="C1000">
        <v>2022</v>
      </c>
      <c r="D1000" s="9" t="str">
        <f t="shared" ca="1" si="62"/>
        <v>3/6/2022</v>
      </c>
      <c r="E1000">
        <v>0</v>
      </c>
      <c r="F1000" s="9">
        <f t="shared" ca="1" si="63"/>
        <v>44715</v>
      </c>
    </row>
    <row r="1001" spans="1:6" x14ac:dyDescent="0.25">
      <c r="A1001">
        <f t="shared" ca="1" si="60"/>
        <v>15</v>
      </c>
      <c r="B1001">
        <f t="shared" ca="1" si="61"/>
        <v>1</v>
      </c>
      <c r="C1001">
        <v>2022</v>
      </c>
      <c r="D1001" s="9" t="str">
        <f t="shared" ca="1" si="62"/>
        <v>15/1/2022</v>
      </c>
      <c r="E1001">
        <v>0</v>
      </c>
      <c r="F1001" s="9">
        <f t="shared" ca="1" si="63"/>
        <v>44576</v>
      </c>
    </row>
    <row r="1002" spans="1:6" x14ac:dyDescent="0.25">
      <c r="A1002">
        <f t="shared" ca="1" si="60"/>
        <v>24</v>
      </c>
      <c r="B1002">
        <f t="shared" ca="1" si="61"/>
        <v>1</v>
      </c>
      <c r="C1002">
        <v>2022</v>
      </c>
      <c r="D1002" s="9" t="str">
        <f t="shared" ca="1" si="62"/>
        <v>24/1/2022</v>
      </c>
      <c r="E1002">
        <v>0</v>
      </c>
      <c r="F1002" s="9">
        <f t="shared" ca="1" si="63"/>
        <v>44585</v>
      </c>
    </row>
    <row r="1003" spans="1:6" x14ac:dyDescent="0.25">
      <c r="A1003">
        <f t="shared" ca="1" si="60"/>
        <v>19</v>
      </c>
      <c r="B1003">
        <f t="shared" ca="1" si="61"/>
        <v>5</v>
      </c>
      <c r="C1003">
        <v>2022</v>
      </c>
      <c r="D1003" s="9" t="str">
        <f t="shared" ca="1" si="62"/>
        <v>19/5/2022</v>
      </c>
      <c r="E1003">
        <v>0</v>
      </c>
      <c r="F1003" s="9">
        <f t="shared" ca="1" si="63"/>
        <v>44700</v>
      </c>
    </row>
    <row r="1004" spans="1:6" x14ac:dyDescent="0.25">
      <c r="A1004">
        <f t="shared" ca="1" si="60"/>
        <v>27</v>
      </c>
      <c r="B1004">
        <f t="shared" ca="1" si="61"/>
        <v>5</v>
      </c>
      <c r="C1004">
        <v>2022</v>
      </c>
      <c r="D1004" s="9" t="str">
        <f t="shared" ca="1" si="62"/>
        <v>27/5/2022</v>
      </c>
      <c r="E1004">
        <v>0</v>
      </c>
      <c r="F1004" s="9">
        <f t="shared" ca="1" si="63"/>
        <v>44708</v>
      </c>
    </row>
    <row r="1005" spans="1:6" x14ac:dyDescent="0.25">
      <c r="A1005">
        <f t="shared" ca="1" si="60"/>
        <v>16</v>
      </c>
      <c r="B1005">
        <f t="shared" ca="1" si="61"/>
        <v>4</v>
      </c>
      <c r="C1005">
        <v>2022</v>
      </c>
      <c r="D1005" s="9" t="str">
        <f t="shared" ca="1" si="62"/>
        <v>16/4/2022</v>
      </c>
      <c r="E1005">
        <v>0</v>
      </c>
      <c r="F1005" s="9">
        <f t="shared" ca="1" si="63"/>
        <v>44667</v>
      </c>
    </row>
    <row r="1006" spans="1:6" x14ac:dyDescent="0.25">
      <c r="A1006">
        <f t="shared" ca="1" si="60"/>
        <v>3</v>
      </c>
      <c r="B1006">
        <f t="shared" ca="1" si="61"/>
        <v>4</v>
      </c>
      <c r="C1006">
        <v>2022</v>
      </c>
      <c r="D1006" s="9" t="str">
        <f t="shared" ca="1" si="62"/>
        <v>3/4/2022</v>
      </c>
      <c r="E1006">
        <v>0</v>
      </c>
      <c r="F1006" s="9">
        <f t="shared" ca="1" si="63"/>
        <v>44654</v>
      </c>
    </row>
    <row r="1007" spans="1:6" x14ac:dyDescent="0.25">
      <c r="A1007">
        <f t="shared" ca="1" si="60"/>
        <v>17</v>
      </c>
      <c r="B1007">
        <f t="shared" ca="1" si="61"/>
        <v>3</v>
      </c>
      <c r="C1007">
        <v>2022</v>
      </c>
      <c r="D1007" s="9" t="str">
        <f t="shared" ca="1" si="62"/>
        <v>17/3/2022</v>
      </c>
      <c r="E1007">
        <v>0</v>
      </c>
      <c r="F1007" s="9">
        <f t="shared" ca="1" si="63"/>
        <v>44637</v>
      </c>
    </row>
    <row r="1008" spans="1:6" x14ac:dyDescent="0.25">
      <c r="A1008">
        <f t="shared" ca="1" si="60"/>
        <v>7</v>
      </c>
      <c r="B1008">
        <f t="shared" ca="1" si="61"/>
        <v>4</v>
      </c>
      <c r="C1008">
        <v>2022</v>
      </c>
      <c r="D1008" s="9" t="str">
        <f t="shared" ca="1" si="62"/>
        <v>7/4/2022</v>
      </c>
      <c r="E1008">
        <v>0</v>
      </c>
      <c r="F1008" s="9">
        <f t="shared" ca="1" si="63"/>
        <v>44658</v>
      </c>
    </row>
    <row r="1009" spans="1:6" x14ac:dyDescent="0.25">
      <c r="A1009">
        <f t="shared" ca="1" si="60"/>
        <v>12</v>
      </c>
      <c r="B1009">
        <f t="shared" ca="1" si="61"/>
        <v>2</v>
      </c>
      <c r="C1009">
        <v>2022</v>
      </c>
      <c r="D1009" s="9" t="str">
        <f t="shared" ca="1" si="62"/>
        <v>12/2/2022</v>
      </c>
      <c r="E1009">
        <v>0</v>
      </c>
      <c r="F1009" s="9">
        <f t="shared" ca="1" si="63"/>
        <v>44604</v>
      </c>
    </row>
    <row r="1010" spans="1:6" x14ac:dyDescent="0.25">
      <c r="A1010">
        <f t="shared" ca="1" si="60"/>
        <v>3</v>
      </c>
      <c r="B1010">
        <f t="shared" ca="1" si="61"/>
        <v>5</v>
      </c>
      <c r="C1010">
        <v>2022</v>
      </c>
      <c r="D1010" s="9" t="str">
        <f t="shared" ca="1" si="62"/>
        <v>3/5/2022</v>
      </c>
      <c r="E1010">
        <v>0</v>
      </c>
      <c r="F1010" s="9">
        <f t="shared" ca="1" si="63"/>
        <v>44684</v>
      </c>
    </row>
    <row r="1011" spans="1:6" x14ac:dyDescent="0.25">
      <c r="A1011">
        <f t="shared" ca="1" si="60"/>
        <v>17</v>
      </c>
      <c r="B1011">
        <f t="shared" ca="1" si="61"/>
        <v>1</v>
      </c>
      <c r="C1011">
        <v>2022</v>
      </c>
      <c r="D1011" s="9" t="str">
        <f t="shared" ca="1" si="62"/>
        <v>17/1/2022</v>
      </c>
      <c r="E1011">
        <v>0</v>
      </c>
      <c r="F1011" s="9">
        <f t="shared" ca="1" si="63"/>
        <v>44578</v>
      </c>
    </row>
    <row r="1012" spans="1:6" x14ac:dyDescent="0.25">
      <c r="A1012">
        <f t="shared" ca="1" si="60"/>
        <v>19</v>
      </c>
      <c r="B1012">
        <f t="shared" ca="1" si="61"/>
        <v>6</v>
      </c>
      <c r="C1012">
        <v>2022</v>
      </c>
      <c r="D1012" s="9" t="str">
        <f t="shared" ca="1" si="62"/>
        <v>19/6/2022</v>
      </c>
      <c r="E1012">
        <v>0</v>
      </c>
      <c r="F1012" s="9">
        <f t="shared" ca="1" si="63"/>
        <v>44731</v>
      </c>
    </row>
    <row r="1013" spans="1:6" x14ac:dyDescent="0.25">
      <c r="A1013">
        <f t="shared" ca="1" si="60"/>
        <v>3</v>
      </c>
      <c r="B1013">
        <f t="shared" ca="1" si="61"/>
        <v>4</v>
      </c>
      <c r="C1013">
        <v>2022</v>
      </c>
      <c r="D1013" s="9" t="str">
        <f t="shared" ca="1" si="62"/>
        <v>3/4/2022</v>
      </c>
      <c r="E1013">
        <v>0</v>
      </c>
      <c r="F1013" s="9">
        <f t="shared" ca="1" si="63"/>
        <v>44654</v>
      </c>
    </row>
    <row r="1014" spans="1:6" x14ac:dyDescent="0.25">
      <c r="A1014">
        <f t="shared" ca="1" si="60"/>
        <v>7</v>
      </c>
      <c r="B1014">
        <f t="shared" ca="1" si="61"/>
        <v>4</v>
      </c>
      <c r="C1014">
        <v>2022</v>
      </c>
      <c r="D1014" s="9" t="str">
        <f t="shared" ca="1" si="62"/>
        <v>7/4/2022</v>
      </c>
      <c r="E1014">
        <v>0</v>
      </c>
      <c r="F1014" s="9">
        <f t="shared" ca="1" si="63"/>
        <v>44658</v>
      </c>
    </row>
    <row r="1015" spans="1:6" x14ac:dyDescent="0.25">
      <c r="A1015">
        <f t="shared" ca="1" si="60"/>
        <v>5</v>
      </c>
      <c r="B1015">
        <f t="shared" ca="1" si="61"/>
        <v>2</v>
      </c>
      <c r="C1015">
        <v>2022</v>
      </c>
      <c r="D1015" s="9" t="str">
        <f t="shared" ca="1" si="62"/>
        <v>5/2/2022</v>
      </c>
      <c r="E1015">
        <v>0</v>
      </c>
      <c r="F1015" s="9">
        <f t="shared" ca="1" si="63"/>
        <v>44597</v>
      </c>
    </row>
    <row r="1016" spans="1:6" x14ac:dyDescent="0.25">
      <c r="A1016">
        <f t="shared" ca="1" si="60"/>
        <v>27</v>
      </c>
      <c r="B1016">
        <f t="shared" ca="1" si="61"/>
        <v>4</v>
      </c>
      <c r="C1016">
        <v>2022</v>
      </c>
      <c r="D1016" s="9" t="str">
        <f t="shared" ca="1" si="62"/>
        <v>27/4/2022</v>
      </c>
      <c r="E1016">
        <v>0</v>
      </c>
      <c r="F1016" s="9">
        <f t="shared" ca="1" si="63"/>
        <v>44678</v>
      </c>
    </row>
    <row r="1017" spans="1:6" x14ac:dyDescent="0.25">
      <c r="A1017">
        <f t="shared" ca="1" si="60"/>
        <v>25</v>
      </c>
      <c r="B1017">
        <f t="shared" ca="1" si="61"/>
        <v>5</v>
      </c>
      <c r="C1017">
        <v>2022</v>
      </c>
      <c r="D1017" s="9" t="str">
        <f t="shared" ca="1" si="62"/>
        <v>25/5/2022</v>
      </c>
      <c r="E1017">
        <v>0</v>
      </c>
      <c r="F1017" s="9">
        <f t="shared" ca="1" si="63"/>
        <v>44706</v>
      </c>
    </row>
    <row r="1018" spans="1:6" x14ac:dyDescent="0.25">
      <c r="A1018">
        <f t="shared" ca="1" si="60"/>
        <v>25</v>
      </c>
      <c r="B1018">
        <f t="shared" ca="1" si="61"/>
        <v>1</v>
      </c>
      <c r="C1018">
        <v>2022</v>
      </c>
      <c r="D1018" s="9" t="str">
        <f t="shared" ca="1" si="62"/>
        <v>25/1/2022</v>
      </c>
      <c r="E1018">
        <v>0</v>
      </c>
      <c r="F1018" s="9">
        <f t="shared" ca="1" si="63"/>
        <v>44586</v>
      </c>
    </row>
    <row r="1019" spans="1:6" x14ac:dyDescent="0.25">
      <c r="A1019">
        <f t="shared" ca="1" si="60"/>
        <v>2</v>
      </c>
      <c r="B1019">
        <f t="shared" ca="1" si="61"/>
        <v>6</v>
      </c>
      <c r="C1019">
        <v>2022</v>
      </c>
      <c r="D1019" s="9" t="str">
        <f t="shared" ca="1" si="62"/>
        <v>2/6/2022</v>
      </c>
      <c r="E1019">
        <v>0</v>
      </c>
      <c r="F1019" s="9">
        <f t="shared" ca="1" si="63"/>
        <v>44714</v>
      </c>
    </row>
    <row r="1020" spans="1:6" x14ac:dyDescent="0.25">
      <c r="A1020">
        <f t="shared" ca="1" si="60"/>
        <v>19</v>
      </c>
      <c r="B1020">
        <f t="shared" ca="1" si="61"/>
        <v>2</v>
      </c>
      <c r="C1020">
        <v>2022</v>
      </c>
      <c r="D1020" s="9" t="str">
        <f t="shared" ca="1" si="62"/>
        <v>19/2/2022</v>
      </c>
      <c r="E1020">
        <v>0</v>
      </c>
      <c r="F1020" s="9">
        <f t="shared" ca="1" si="63"/>
        <v>44611</v>
      </c>
    </row>
    <row r="1021" spans="1:6" x14ac:dyDescent="0.25">
      <c r="A1021">
        <f t="shared" ca="1" si="60"/>
        <v>6</v>
      </c>
      <c r="B1021">
        <f t="shared" ca="1" si="61"/>
        <v>2</v>
      </c>
      <c r="C1021">
        <v>2022</v>
      </c>
      <c r="D1021" s="9" t="str">
        <f t="shared" ca="1" si="62"/>
        <v>6/2/2022</v>
      </c>
      <c r="E1021">
        <v>0</v>
      </c>
      <c r="F1021" s="9">
        <f t="shared" ca="1" si="63"/>
        <v>44598</v>
      </c>
    </row>
    <row r="1022" spans="1:6" x14ac:dyDescent="0.25">
      <c r="A1022">
        <f t="shared" ca="1" si="60"/>
        <v>16</v>
      </c>
      <c r="B1022">
        <f t="shared" ca="1" si="61"/>
        <v>1</v>
      </c>
      <c r="C1022">
        <v>2022</v>
      </c>
      <c r="D1022" s="9" t="str">
        <f t="shared" ca="1" si="62"/>
        <v>16/1/2022</v>
      </c>
      <c r="E1022">
        <v>0</v>
      </c>
      <c r="F1022" s="9">
        <f t="shared" ca="1" si="63"/>
        <v>44577</v>
      </c>
    </row>
    <row r="1023" spans="1:6" x14ac:dyDescent="0.25">
      <c r="A1023">
        <f t="shared" ca="1" si="60"/>
        <v>21</v>
      </c>
      <c r="B1023">
        <f t="shared" ca="1" si="61"/>
        <v>1</v>
      </c>
      <c r="C1023">
        <v>2022</v>
      </c>
      <c r="D1023" s="9" t="str">
        <f t="shared" ca="1" si="62"/>
        <v>21/1/2022</v>
      </c>
      <c r="E1023">
        <v>0</v>
      </c>
      <c r="F1023" s="9">
        <f t="shared" ca="1" si="63"/>
        <v>44582</v>
      </c>
    </row>
    <row r="1024" spans="1:6" x14ac:dyDescent="0.25">
      <c r="A1024">
        <f t="shared" ca="1" si="60"/>
        <v>1</v>
      </c>
      <c r="B1024">
        <f t="shared" ca="1" si="61"/>
        <v>2</v>
      </c>
      <c r="C1024">
        <v>2022</v>
      </c>
      <c r="D1024" s="9" t="str">
        <f t="shared" ca="1" si="62"/>
        <v>1/2/2022</v>
      </c>
      <c r="E1024">
        <v>0</v>
      </c>
      <c r="F1024" s="9">
        <f t="shared" ca="1" si="63"/>
        <v>44593</v>
      </c>
    </row>
    <row r="1025" spans="1:6" x14ac:dyDescent="0.25">
      <c r="A1025">
        <f t="shared" ca="1" si="60"/>
        <v>24</v>
      </c>
      <c r="B1025">
        <f t="shared" ca="1" si="61"/>
        <v>5</v>
      </c>
      <c r="C1025">
        <v>2022</v>
      </c>
      <c r="D1025" s="9" t="str">
        <f t="shared" ca="1" si="62"/>
        <v>24/5/2022</v>
      </c>
      <c r="E1025">
        <v>0</v>
      </c>
      <c r="F1025" s="9">
        <f t="shared" ca="1" si="63"/>
        <v>44705</v>
      </c>
    </row>
    <row r="1026" spans="1:6" x14ac:dyDescent="0.25">
      <c r="A1026">
        <f t="shared" ca="1" si="60"/>
        <v>14</v>
      </c>
      <c r="B1026">
        <f t="shared" ca="1" si="61"/>
        <v>2</v>
      </c>
      <c r="C1026">
        <v>2022</v>
      </c>
      <c r="D1026" s="9" t="str">
        <f t="shared" ca="1" si="62"/>
        <v>14/2/2022</v>
      </c>
      <c r="E1026">
        <v>0</v>
      </c>
      <c r="F1026" s="9">
        <f t="shared" ca="1" si="63"/>
        <v>44606</v>
      </c>
    </row>
    <row r="1027" spans="1:6" x14ac:dyDescent="0.25">
      <c r="A1027">
        <f t="shared" ref="A1027:A1090" ca="1" si="64">RANDBETWEEN(1,28)</f>
        <v>13</v>
      </c>
      <c r="B1027">
        <f t="shared" ref="B1027:B1090" ca="1" si="65">RANDBETWEEN(1,6)</f>
        <v>6</v>
      </c>
      <c r="C1027">
        <v>2022</v>
      </c>
      <c r="D1027" s="9" t="str">
        <f t="shared" ref="D1027:D1090" ca="1" si="66">_xlfn.CONCAT(A1027,"/",B1027,"/",C1027)</f>
        <v>13/6/2022</v>
      </c>
      <c r="E1027">
        <v>0</v>
      </c>
      <c r="F1027" s="9">
        <f t="shared" ref="F1027:F1090" ca="1" si="67">D1027+E1027</f>
        <v>44725</v>
      </c>
    </row>
    <row r="1028" spans="1:6" x14ac:dyDescent="0.25">
      <c r="A1028">
        <f t="shared" ca="1" si="64"/>
        <v>5</v>
      </c>
      <c r="B1028">
        <f t="shared" ca="1" si="65"/>
        <v>4</v>
      </c>
      <c r="C1028">
        <v>2022</v>
      </c>
      <c r="D1028" s="9" t="str">
        <f t="shared" ca="1" si="66"/>
        <v>5/4/2022</v>
      </c>
      <c r="E1028">
        <v>0</v>
      </c>
      <c r="F1028" s="9">
        <f t="shared" ca="1" si="67"/>
        <v>44656</v>
      </c>
    </row>
    <row r="1029" spans="1:6" x14ac:dyDescent="0.25">
      <c r="A1029">
        <f t="shared" ca="1" si="64"/>
        <v>11</v>
      </c>
      <c r="B1029">
        <f t="shared" ca="1" si="65"/>
        <v>2</v>
      </c>
      <c r="C1029">
        <v>2022</v>
      </c>
      <c r="D1029" s="9" t="str">
        <f t="shared" ca="1" si="66"/>
        <v>11/2/2022</v>
      </c>
      <c r="E1029">
        <v>0</v>
      </c>
      <c r="F1029" s="9">
        <f t="shared" ca="1" si="67"/>
        <v>44603</v>
      </c>
    </row>
    <row r="1030" spans="1:6" x14ac:dyDescent="0.25">
      <c r="A1030">
        <f t="shared" ca="1" si="64"/>
        <v>18</v>
      </c>
      <c r="B1030">
        <f t="shared" ca="1" si="65"/>
        <v>4</v>
      </c>
      <c r="C1030">
        <v>2022</v>
      </c>
      <c r="D1030" s="9" t="str">
        <f t="shared" ca="1" si="66"/>
        <v>18/4/2022</v>
      </c>
      <c r="E1030">
        <v>0</v>
      </c>
      <c r="F1030" s="9">
        <f t="shared" ca="1" si="67"/>
        <v>44669</v>
      </c>
    </row>
    <row r="1031" spans="1:6" x14ac:dyDescent="0.25">
      <c r="A1031">
        <f t="shared" ca="1" si="64"/>
        <v>8</v>
      </c>
      <c r="B1031">
        <f t="shared" ca="1" si="65"/>
        <v>2</v>
      </c>
      <c r="C1031">
        <v>2022</v>
      </c>
      <c r="D1031" s="9" t="str">
        <f t="shared" ca="1" si="66"/>
        <v>8/2/2022</v>
      </c>
      <c r="E1031">
        <v>0</v>
      </c>
      <c r="F1031" s="9">
        <f t="shared" ca="1" si="67"/>
        <v>44600</v>
      </c>
    </row>
    <row r="1032" spans="1:6" x14ac:dyDescent="0.25">
      <c r="A1032">
        <f t="shared" ca="1" si="64"/>
        <v>20</v>
      </c>
      <c r="B1032">
        <f t="shared" ca="1" si="65"/>
        <v>3</v>
      </c>
      <c r="C1032">
        <v>2022</v>
      </c>
      <c r="D1032" s="9" t="str">
        <f t="shared" ca="1" si="66"/>
        <v>20/3/2022</v>
      </c>
      <c r="E1032">
        <v>0</v>
      </c>
      <c r="F1032" s="9">
        <f t="shared" ca="1" si="67"/>
        <v>44640</v>
      </c>
    </row>
    <row r="1033" spans="1:6" x14ac:dyDescent="0.25">
      <c r="A1033">
        <f t="shared" ca="1" si="64"/>
        <v>17</v>
      </c>
      <c r="B1033">
        <f t="shared" ca="1" si="65"/>
        <v>1</v>
      </c>
      <c r="C1033">
        <v>2022</v>
      </c>
      <c r="D1033" s="9" t="str">
        <f t="shared" ca="1" si="66"/>
        <v>17/1/2022</v>
      </c>
      <c r="E1033">
        <v>0</v>
      </c>
      <c r="F1033" s="9">
        <f t="shared" ca="1" si="67"/>
        <v>44578</v>
      </c>
    </row>
    <row r="1034" spans="1:6" x14ac:dyDescent="0.25">
      <c r="A1034">
        <f t="shared" ca="1" si="64"/>
        <v>15</v>
      </c>
      <c r="B1034">
        <f t="shared" ca="1" si="65"/>
        <v>1</v>
      </c>
      <c r="C1034">
        <v>2022</v>
      </c>
      <c r="D1034" s="9" t="str">
        <f t="shared" ca="1" si="66"/>
        <v>15/1/2022</v>
      </c>
      <c r="E1034">
        <v>0</v>
      </c>
      <c r="F1034" s="9">
        <f t="shared" ca="1" si="67"/>
        <v>44576</v>
      </c>
    </row>
    <row r="1035" spans="1:6" x14ac:dyDescent="0.25">
      <c r="A1035">
        <f t="shared" ca="1" si="64"/>
        <v>7</v>
      </c>
      <c r="B1035">
        <f t="shared" ca="1" si="65"/>
        <v>4</v>
      </c>
      <c r="C1035">
        <v>2022</v>
      </c>
      <c r="D1035" s="9" t="str">
        <f t="shared" ca="1" si="66"/>
        <v>7/4/2022</v>
      </c>
      <c r="E1035">
        <v>0</v>
      </c>
      <c r="F1035" s="9">
        <f t="shared" ca="1" si="67"/>
        <v>44658</v>
      </c>
    </row>
    <row r="1036" spans="1:6" x14ac:dyDescent="0.25">
      <c r="A1036">
        <f t="shared" ca="1" si="64"/>
        <v>8</v>
      </c>
      <c r="B1036">
        <f t="shared" ca="1" si="65"/>
        <v>2</v>
      </c>
      <c r="C1036">
        <v>2022</v>
      </c>
      <c r="D1036" s="9" t="str">
        <f t="shared" ca="1" si="66"/>
        <v>8/2/2022</v>
      </c>
      <c r="E1036">
        <v>0</v>
      </c>
      <c r="F1036" s="9">
        <f t="shared" ca="1" si="67"/>
        <v>44600</v>
      </c>
    </row>
    <row r="1037" spans="1:6" x14ac:dyDescent="0.25">
      <c r="A1037">
        <f t="shared" ca="1" si="64"/>
        <v>15</v>
      </c>
      <c r="B1037">
        <f t="shared" ca="1" si="65"/>
        <v>4</v>
      </c>
      <c r="C1037">
        <v>2022</v>
      </c>
      <c r="D1037" s="9" t="str">
        <f t="shared" ca="1" si="66"/>
        <v>15/4/2022</v>
      </c>
      <c r="E1037">
        <v>0</v>
      </c>
      <c r="F1037" s="9">
        <f t="shared" ca="1" si="67"/>
        <v>44666</v>
      </c>
    </row>
    <row r="1038" spans="1:6" x14ac:dyDescent="0.25">
      <c r="A1038">
        <f t="shared" ca="1" si="64"/>
        <v>23</v>
      </c>
      <c r="B1038">
        <f t="shared" ca="1" si="65"/>
        <v>1</v>
      </c>
      <c r="C1038">
        <v>2022</v>
      </c>
      <c r="D1038" s="9" t="str">
        <f t="shared" ca="1" si="66"/>
        <v>23/1/2022</v>
      </c>
      <c r="E1038">
        <v>0</v>
      </c>
      <c r="F1038" s="9">
        <f t="shared" ca="1" si="67"/>
        <v>44584</v>
      </c>
    </row>
    <row r="1039" spans="1:6" x14ac:dyDescent="0.25">
      <c r="A1039">
        <f t="shared" ca="1" si="64"/>
        <v>3</v>
      </c>
      <c r="B1039">
        <f t="shared" ca="1" si="65"/>
        <v>6</v>
      </c>
      <c r="C1039">
        <v>2022</v>
      </c>
      <c r="D1039" s="9" t="str">
        <f t="shared" ca="1" si="66"/>
        <v>3/6/2022</v>
      </c>
      <c r="E1039">
        <v>0</v>
      </c>
      <c r="F1039" s="9">
        <f t="shared" ca="1" si="67"/>
        <v>44715</v>
      </c>
    </row>
    <row r="1040" spans="1:6" x14ac:dyDescent="0.25">
      <c r="A1040">
        <f t="shared" ca="1" si="64"/>
        <v>10</v>
      </c>
      <c r="B1040">
        <f t="shared" ca="1" si="65"/>
        <v>4</v>
      </c>
      <c r="C1040">
        <v>2022</v>
      </c>
      <c r="D1040" s="9" t="str">
        <f t="shared" ca="1" si="66"/>
        <v>10/4/2022</v>
      </c>
      <c r="E1040">
        <v>0</v>
      </c>
      <c r="F1040" s="9">
        <f t="shared" ca="1" si="67"/>
        <v>44661</v>
      </c>
    </row>
    <row r="1041" spans="1:6" x14ac:dyDescent="0.25">
      <c r="A1041">
        <f t="shared" ca="1" si="64"/>
        <v>24</v>
      </c>
      <c r="B1041">
        <f t="shared" ca="1" si="65"/>
        <v>1</v>
      </c>
      <c r="C1041">
        <v>2022</v>
      </c>
      <c r="D1041" s="9" t="str">
        <f t="shared" ca="1" si="66"/>
        <v>24/1/2022</v>
      </c>
      <c r="E1041">
        <v>0</v>
      </c>
      <c r="F1041" s="9">
        <f t="shared" ca="1" si="67"/>
        <v>44585</v>
      </c>
    </row>
    <row r="1042" spans="1:6" x14ac:dyDescent="0.25">
      <c r="A1042">
        <f t="shared" ca="1" si="64"/>
        <v>13</v>
      </c>
      <c r="B1042">
        <f t="shared" ca="1" si="65"/>
        <v>3</v>
      </c>
      <c r="C1042">
        <v>2022</v>
      </c>
      <c r="D1042" s="9" t="str">
        <f t="shared" ca="1" si="66"/>
        <v>13/3/2022</v>
      </c>
      <c r="E1042">
        <v>0</v>
      </c>
      <c r="F1042" s="9">
        <f t="shared" ca="1" si="67"/>
        <v>44633</v>
      </c>
    </row>
    <row r="1043" spans="1:6" x14ac:dyDescent="0.25">
      <c r="A1043">
        <f t="shared" ca="1" si="64"/>
        <v>13</v>
      </c>
      <c r="B1043">
        <f t="shared" ca="1" si="65"/>
        <v>1</v>
      </c>
      <c r="C1043">
        <v>2022</v>
      </c>
      <c r="D1043" s="9" t="str">
        <f t="shared" ca="1" si="66"/>
        <v>13/1/2022</v>
      </c>
      <c r="E1043">
        <v>0</v>
      </c>
      <c r="F1043" s="9">
        <f t="shared" ca="1" si="67"/>
        <v>44574</v>
      </c>
    </row>
    <row r="1044" spans="1:6" x14ac:dyDescent="0.25">
      <c r="A1044">
        <f t="shared" ca="1" si="64"/>
        <v>16</v>
      </c>
      <c r="B1044">
        <f t="shared" ca="1" si="65"/>
        <v>1</v>
      </c>
      <c r="C1044">
        <v>2022</v>
      </c>
      <c r="D1044" s="9" t="str">
        <f t="shared" ca="1" si="66"/>
        <v>16/1/2022</v>
      </c>
      <c r="E1044">
        <v>0</v>
      </c>
      <c r="F1044" s="9">
        <f t="shared" ca="1" si="67"/>
        <v>44577</v>
      </c>
    </row>
    <row r="1045" spans="1:6" x14ac:dyDescent="0.25">
      <c r="A1045">
        <f t="shared" ca="1" si="64"/>
        <v>18</v>
      </c>
      <c r="B1045">
        <f t="shared" ca="1" si="65"/>
        <v>2</v>
      </c>
      <c r="C1045">
        <v>2022</v>
      </c>
      <c r="D1045" s="9" t="str">
        <f t="shared" ca="1" si="66"/>
        <v>18/2/2022</v>
      </c>
      <c r="E1045">
        <v>0</v>
      </c>
      <c r="F1045" s="9">
        <f t="shared" ca="1" si="67"/>
        <v>44610</v>
      </c>
    </row>
    <row r="1046" spans="1:6" x14ac:dyDescent="0.25">
      <c r="A1046">
        <f t="shared" ca="1" si="64"/>
        <v>2</v>
      </c>
      <c r="B1046">
        <f t="shared" ca="1" si="65"/>
        <v>6</v>
      </c>
      <c r="C1046">
        <v>2022</v>
      </c>
      <c r="D1046" s="9" t="str">
        <f t="shared" ca="1" si="66"/>
        <v>2/6/2022</v>
      </c>
      <c r="E1046">
        <v>0</v>
      </c>
      <c r="F1046" s="9">
        <f t="shared" ca="1" si="67"/>
        <v>44714</v>
      </c>
    </row>
    <row r="1047" spans="1:6" x14ac:dyDescent="0.25">
      <c r="A1047">
        <f t="shared" ca="1" si="64"/>
        <v>2</v>
      </c>
      <c r="B1047">
        <f t="shared" ca="1" si="65"/>
        <v>4</v>
      </c>
      <c r="C1047">
        <v>2022</v>
      </c>
      <c r="D1047" s="9" t="str">
        <f t="shared" ca="1" si="66"/>
        <v>2/4/2022</v>
      </c>
      <c r="E1047">
        <v>0</v>
      </c>
      <c r="F1047" s="9">
        <f t="shared" ca="1" si="67"/>
        <v>44653</v>
      </c>
    </row>
    <row r="1048" spans="1:6" x14ac:dyDescent="0.25">
      <c r="A1048">
        <f t="shared" ca="1" si="64"/>
        <v>24</v>
      </c>
      <c r="B1048">
        <f t="shared" ca="1" si="65"/>
        <v>4</v>
      </c>
      <c r="C1048">
        <v>2022</v>
      </c>
      <c r="D1048" s="9" t="str">
        <f t="shared" ca="1" si="66"/>
        <v>24/4/2022</v>
      </c>
      <c r="E1048">
        <v>0</v>
      </c>
      <c r="F1048" s="9">
        <f t="shared" ca="1" si="67"/>
        <v>44675</v>
      </c>
    </row>
    <row r="1049" spans="1:6" x14ac:dyDescent="0.25">
      <c r="A1049">
        <f t="shared" ca="1" si="64"/>
        <v>28</v>
      </c>
      <c r="B1049">
        <f t="shared" ca="1" si="65"/>
        <v>1</v>
      </c>
      <c r="C1049">
        <v>2022</v>
      </c>
      <c r="D1049" s="9" t="str">
        <f t="shared" ca="1" si="66"/>
        <v>28/1/2022</v>
      </c>
      <c r="E1049">
        <v>0</v>
      </c>
      <c r="F1049" s="9">
        <f t="shared" ca="1" si="67"/>
        <v>44589</v>
      </c>
    </row>
    <row r="1050" spans="1:6" x14ac:dyDescent="0.25">
      <c r="A1050">
        <f t="shared" ca="1" si="64"/>
        <v>21</v>
      </c>
      <c r="B1050">
        <f t="shared" ca="1" si="65"/>
        <v>5</v>
      </c>
      <c r="C1050">
        <v>2022</v>
      </c>
      <c r="D1050" s="9" t="str">
        <f t="shared" ca="1" si="66"/>
        <v>21/5/2022</v>
      </c>
      <c r="E1050">
        <v>0</v>
      </c>
      <c r="F1050" s="9">
        <f t="shared" ca="1" si="67"/>
        <v>44702</v>
      </c>
    </row>
    <row r="1051" spans="1:6" x14ac:dyDescent="0.25">
      <c r="A1051">
        <f t="shared" ca="1" si="64"/>
        <v>6</v>
      </c>
      <c r="B1051">
        <f t="shared" ca="1" si="65"/>
        <v>1</v>
      </c>
      <c r="C1051">
        <v>2022</v>
      </c>
      <c r="D1051" s="9" t="str">
        <f t="shared" ca="1" si="66"/>
        <v>6/1/2022</v>
      </c>
      <c r="E1051">
        <v>0</v>
      </c>
      <c r="F1051" s="9">
        <f t="shared" ca="1" si="67"/>
        <v>44567</v>
      </c>
    </row>
    <row r="1052" spans="1:6" x14ac:dyDescent="0.25">
      <c r="A1052">
        <f t="shared" ca="1" si="64"/>
        <v>20</v>
      </c>
      <c r="B1052">
        <f t="shared" ca="1" si="65"/>
        <v>1</v>
      </c>
      <c r="C1052">
        <v>2022</v>
      </c>
      <c r="D1052" s="9" t="str">
        <f t="shared" ca="1" si="66"/>
        <v>20/1/2022</v>
      </c>
      <c r="E1052">
        <v>0</v>
      </c>
      <c r="F1052" s="9">
        <f t="shared" ca="1" si="67"/>
        <v>44581</v>
      </c>
    </row>
    <row r="1053" spans="1:6" x14ac:dyDescent="0.25">
      <c r="A1053">
        <f t="shared" ca="1" si="64"/>
        <v>28</v>
      </c>
      <c r="B1053">
        <f t="shared" ca="1" si="65"/>
        <v>6</v>
      </c>
      <c r="C1053">
        <v>2022</v>
      </c>
      <c r="D1053" s="9" t="str">
        <f t="shared" ca="1" si="66"/>
        <v>28/6/2022</v>
      </c>
      <c r="E1053">
        <v>0</v>
      </c>
      <c r="F1053" s="9">
        <f t="shared" ca="1" si="67"/>
        <v>44740</v>
      </c>
    </row>
    <row r="1054" spans="1:6" x14ac:dyDescent="0.25">
      <c r="A1054">
        <f t="shared" ca="1" si="64"/>
        <v>15</v>
      </c>
      <c r="B1054">
        <f t="shared" ca="1" si="65"/>
        <v>5</v>
      </c>
      <c r="C1054">
        <v>2022</v>
      </c>
      <c r="D1054" s="9" t="str">
        <f t="shared" ca="1" si="66"/>
        <v>15/5/2022</v>
      </c>
      <c r="E1054">
        <v>0</v>
      </c>
      <c r="F1054" s="9">
        <f t="shared" ca="1" si="67"/>
        <v>44696</v>
      </c>
    </row>
    <row r="1055" spans="1:6" x14ac:dyDescent="0.25">
      <c r="A1055">
        <f t="shared" ca="1" si="64"/>
        <v>9</v>
      </c>
      <c r="B1055">
        <f t="shared" ca="1" si="65"/>
        <v>1</v>
      </c>
      <c r="C1055">
        <v>2022</v>
      </c>
      <c r="D1055" s="9" t="str">
        <f t="shared" ca="1" si="66"/>
        <v>9/1/2022</v>
      </c>
      <c r="E1055">
        <v>0</v>
      </c>
      <c r="F1055" s="9">
        <f t="shared" ca="1" si="67"/>
        <v>44570</v>
      </c>
    </row>
    <row r="1056" spans="1:6" x14ac:dyDescent="0.25">
      <c r="A1056">
        <f t="shared" ca="1" si="64"/>
        <v>25</v>
      </c>
      <c r="B1056">
        <f t="shared" ca="1" si="65"/>
        <v>6</v>
      </c>
      <c r="C1056">
        <v>2022</v>
      </c>
      <c r="D1056" s="9" t="str">
        <f t="shared" ca="1" si="66"/>
        <v>25/6/2022</v>
      </c>
      <c r="E1056">
        <v>0</v>
      </c>
      <c r="F1056" s="9">
        <f t="shared" ca="1" si="67"/>
        <v>44737</v>
      </c>
    </row>
    <row r="1057" spans="1:6" x14ac:dyDescent="0.25">
      <c r="A1057">
        <f t="shared" ca="1" si="64"/>
        <v>24</v>
      </c>
      <c r="B1057">
        <f t="shared" ca="1" si="65"/>
        <v>5</v>
      </c>
      <c r="C1057">
        <v>2022</v>
      </c>
      <c r="D1057" s="9" t="str">
        <f t="shared" ca="1" si="66"/>
        <v>24/5/2022</v>
      </c>
      <c r="E1057">
        <v>0</v>
      </c>
      <c r="F1057" s="9">
        <f t="shared" ca="1" si="67"/>
        <v>44705</v>
      </c>
    </row>
    <row r="1058" spans="1:6" x14ac:dyDescent="0.25">
      <c r="A1058">
        <f t="shared" ca="1" si="64"/>
        <v>18</v>
      </c>
      <c r="B1058">
        <f t="shared" ca="1" si="65"/>
        <v>2</v>
      </c>
      <c r="C1058">
        <v>2022</v>
      </c>
      <c r="D1058" s="9" t="str">
        <f t="shared" ca="1" si="66"/>
        <v>18/2/2022</v>
      </c>
      <c r="E1058">
        <v>0</v>
      </c>
      <c r="F1058" s="9">
        <f t="shared" ca="1" si="67"/>
        <v>44610</v>
      </c>
    </row>
    <row r="1059" spans="1:6" x14ac:dyDescent="0.25">
      <c r="A1059">
        <f t="shared" ca="1" si="64"/>
        <v>9</v>
      </c>
      <c r="B1059">
        <f t="shared" ca="1" si="65"/>
        <v>1</v>
      </c>
      <c r="C1059">
        <v>2022</v>
      </c>
      <c r="D1059" s="9" t="str">
        <f t="shared" ca="1" si="66"/>
        <v>9/1/2022</v>
      </c>
      <c r="E1059">
        <v>0</v>
      </c>
      <c r="F1059" s="9">
        <f t="shared" ca="1" si="67"/>
        <v>44570</v>
      </c>
    </row>
    <row r="1060" spans="1:6" x14ac:dyDescent="0.25">
      <c r="A1060">
        <f t="shared" ca="1" si="64"/>
        <v>7</v>
      </c>
      <c r="B1060">
        <f t="shared" ca="1" si="65"/>
        <v>3</v>
      </c>
      <c r="C1060">
        <v>2022</v>
      </c>
      <c r="D1060" s="9" t="str">
        <f t="shared" ca="1" si="66"/>
        <v>7/3/2022</v>
      </c>
      <c r="E1060">
        <v>0</v>
      </c>
      <c r="F1060" s="9">
        <f t="shared" ca="1" si="67"/>
        <v>44627</v>
      </c>
    </row>
    <row r="1061" spans="1:6" x14ac:dyDescent="0.25">
      <c r="A1061">
        <f t="shared" ca="1" si="64"/>
        <v>8</v>
      </c>
      <c r="B1061">
        <f t="shared" ca="1" si="65"/>
        <v>1</v>
      </c>
      <c r="C1061">
        <v>2022</v>
      </c>
      <c r="D1061" s="9" t="str">
        <f t="shared" ca="1" si="66"/>
        <v>8/1/2022</v>
      </c>
      <c r="E1061">
        <v>0</v>
      </c>
      <c r="F1061" s="9">
        <f t="shared" ca="1" si="67"/>
        <v>44569</v>
      </c>
    </row>
    <row r="1062" spans="1:6" x14ac:dyDescent="0.25">
      <c r="A1062">
        <f t="shared" ca="1" si="64"/>
        <v>4</v>
      </c>
      <c r="B1062">
        <f t="shared" ca="1" si="65"/>
        <v>1</v>
      </c>
      <c r="C1062">
        <v>2022</v>
      </c>
      <c r="D1062" s="9" t="str">
        <f t="shared" ca="1" si="66"/>
        <v>4/1/2022</v>
      </c>
      <c r="E1062">
        <v>0</v>
      </c>
      <c r="F1062" s="9">
        <f t="shared" ca="1" si="67"/>
        <v>44565</v>
      </c>
    </row>
    <row r="1063" spans="1:6" x14ac:dyDescent="0.25">
      <c r="A1063">
        <f t="shared" ca="1" si="64"/>
        <v>12</v>
      </c>
      <c r="B1063">
        <f t="shared" ca="1" si="65"/>
        <v>5</v>
      </c>
      <c r="C1063">
        <v>2022</v>
      </c>
      <c r="D1063" s="9" t="str">
        <f t="shared" ca="1" si="66"/>
        <v>12/5/2022</v>
      </c>
      <c r="E1063">
        <v>0</v>
      </c>
      <c r="F1063" s="9">
        <f t="shared" ca="1" si="67"/>
        <v>44693</v>
      </c>
    </row>
    <row r="1064" spans="1:6" x14ac:dyDescent="0.25">
      <c r="A1064">
        <f t="shared" ca="1" si="64"/>
        <v>7</v>
      </c>
      <c r="B1064">
        <f t="shared" ca="1" si="65"/>
        <v>1</v>
      </c>
      <c r="C1064">
        <v>2022</v>
      </c>
      <c r="D1064" s="9" t="str">
        <f t="shared" ca="1" si="66"/>
        <v>7/1/2022</v>
      </c>
      <c r="E1064">
        <v>0</v>
      </c>
      <c r="F1064" s="9">
        <f t="shared" ca="1" si="67"/>
        <v>44568</v>
      </c>
    </row>
    <row r="1065" spans="1:6" x14ac:dyDescent="0.25">
      <c r="A1065">
        <f t="shared" ca="1" si="64"/>
        <v>25</v>
      </c>
      <c r="B1065">
        <f t="shared" ca="1" si="65"/>
        <v>1</v>
      </c>
      <c r="C1065">
        <v>2022</v>
      </c>
      <c r="D1065" s="9" t="str">
        <f t="shared" ca="1" si="66"/>
        <v>25/1/2022</v>
      </c>
      <c r="E1065">
        <v>0</v>
      </c>
      <c r="F1065" s="9">
        <f t="shared" ca="1" si="67"/>
        <v>44586</v>
      </c>
    </row>
    <row r="1066" spans="1:6" x14ac:dyDescent="0.25">
      <c r="A1066">
        <f t="shared" ca="1" si="64"/>
        <v>7</v>
      </c>
      <c r="B1066">
        <f t="shared" ca="1" si="65"/>
        <v>4</v>
      </c>
      <c r="C1066">
        <v>2022</v>
      </c>
      <c r="D1066" s="9" t="str">
        <f t="shared" ca="1" si="66"/>
        <v>7/4/2022</v>
      </c>
      <c r="E1066">
        <v>0</v>
      </c>
      <c r="F1066" s="9">
        <f t="shared" ca="1" si="67"/>
        <v>44658</v>
      </c>
    </row>
    <row r="1067" spans="1:6" x14ac:dyDescent="0.25">
      <c r="A1067">
        <f t="shared" ca="1" si="64"/>
        <v>20</v>
      </c>
      <c r="B1067">
        <f t="shared" ca="1" si="65"/>
        <v>5</v>
      </c>
      <c r="C1067">
        <v>2022</v>
      </c>
      <c r="D1067" s="9" t="str">
        <f t="shared" ca="1" si="66"/>
        <v>20/5/2022</v>
      </c>
      <c r="E1067">
        <v>0</v>
      </c>
      <c r="F1067" s="9">
        <f t="shared" ca="1" si="67"/>
        <v>44701</v>
      </c>
    </row>
    <row r="1068" spans="1:6" x14ac:dyDescent="0.25">
      <c r="A1068">
        <f t="shared" ca="1" si="64"/>
        <v>14</v>
      </c>
      <c r="B1068">
        <f t="shared" ca="1" si="65"/>
        <v>3</v>
      </c>
      <c r="C1068">
        <v>2022</v>
      </c>
      <c r="D1068" s="9" t="str">
        <f t="shared" ca="1" si="66"/>
        <v>14/3/2022</v>
      </c>
      <c r="E1068">
        <v>0</v>
      </c>
      <c r="F1068" s="9">
        <f t="shared" ca="1" si="67"/>
        <v>44634</v>
      </c>
    </row>
    <row r="1069" spans="1:6" x14ac:dyDescent="0.25">
      <c r="A1069">
        <f t="shared" ca="1" si="64"/>
        <v>20</v>
      </c>
      <c r="B1069">
        <f t="shared" ca="1" si="65"/>
        <v>6</v>
      </c>
      <c r="C1069">
        <v>2022</v>
      </c>
      <c r="D1069" s="9" t="str">
        <f t="shared" ca="1" si="66"/>
        <v>20/6/2022</v>
      </c>
      <c r="E1069">
        <v>0</v>
      </c>
      <c r="F1069" s="9">
        <f t="shared" ca="1" si="67"/>
        <v>44732</v>
      </c>
    </row>
    <row r="1070" spans="1:6" x14ac:dyDescent="0.25">
      <c r="A1070">
        <f t="shared" ca="1" si="64"/>
        <v>27</v>
      </c>
      <c r="B1070">
        <f t="shared" ca="1" si="65"/>
        <v>1</v>
      </c>
      <c r="C1070">
        <v>2022</v>
      </c>
      <c r="D1070" s="9" t="str">
        <f t="shared" ca="1" si="66"/>
        <v>27/1/2022</v>
      </c>
      <c r="E1070">
        <v>0</v>
      </c>
      <c r="F1070" s="9">
        <f t="shared" ca="1" si="67"/>
        <v>44588</v>
      </c>
    </row>
    <row r="1071" spans="1:6" x14ac:dyDescent="0.25">
      <c r="A1071">
        <f t="shared" ca="1" si="64"/>
        <v>8</v>
      </c>
      <c r="B1071">
        <f t="shared" ca="1" si="65"/>
        <v>6</v>
      </c>
      <c r="C1071">
        <v>2022</v>
      </c>
      <c r="D1071" s="9" t="str">
        <f t="shared" ca="1" si="66"/>
        <v>8/6/2022</v>
      </c>
      <c r="E1071">
        <v>0</v>
      </c>
      <c r="F1071" s="9">
        <f t="shared" ca="1" si="67"/>
        <v>44720</v>
      </c>
    </row>
    <row r="1072" spans="1:6" x14ac:dyDescent="0.25">
      <c r="A1072">
        <f t="shared" ca="1" si="64"/>
        <v>1</v>
      </c>
      <c r="B1072">
        <f t="shared" ca="1" si="65"/>
        <v>4</v>
      </c>
      <c r="C1072">
        <v>2022</v>
      </c>
      <c r="D1072" s="9" t="str">
        <f t="shared" ca="1" si="66"/>
        <v>1/4/2022</v>
      </c>
      <c r="E1072">
        <v>0</v>
      </c>
      <c r="F1072" s="9">
        <f t="shared" ca="1" si="67"/>
        <v>44652</v>
      </c>
    </row>
    <row r="1073" spans="1:6" x14ac:dyDescent="0.25">
      <c r="A1073">
        <f t="shared" ca="1" si="64"/>
        <v>28</v>
      </c>
      <c r="B1073">
        <f t="shared" ca="1" si="65"/>
        <v>1</v>
      </c>
      <c r="C1073">
        <v>2022</v>
      </c>
      <c r="D1073" s="9" t="str">
        <f t="shared" ca="1" si="66"/>
        <v>28/1/2022</v>
      </c>
      <c r="E1073">
        <v>0</v>
      </c>
      <c r="F1073" s="9">
        <f t="shared" ca="1" si="67"/>
        <v>44589</v>
      </c>
    </row>
    <row r="1074" spans="1:6" x14ac:dyDescent="0.25">
      <c r="A1074">
        <f t="shared" ca="1" si="64"/>
        <v>4</v>
      </c>
      <c r="B1074">
        <f t="shared" ca="1" si="65"/>
        <v>6</v>
      </c>
      <c r="C1074">
        <v>2022</v>
      </c>
      <c r="D1074" s="9" t="str">
        <f t="shared" ca="1" si="66"/>
        <v>4/6/2022</v>
      </c>
      <c r="E1074">
        <v>0</v>
      </c>
      <c r="F1074" s="9">
        <f t="shared" ca="1" si="67"/>
        <v>44716</v>
      </c>
    </row>
    <row r="1075" spans="1:6" x14ac:dyDescent="0.25">
      <c r="A1075">
        <f t="shared" ca="1" si="64"/>
        <v>10</v>
      </c>
      <c r="B1075">
        <f t="shared" ca="1" si="65"/>
        <v>2</v>
      </c>
      <c r="C1075">
        <v>2022</v>
      </c>
      <c r="D1075" s="9" t="str">
        <f t="shared" ca="1" si="66"/>
        <v>10/2/2022</v>
      </c>
      <c r="E1075">
        <v>0</v>
      </c>
      <c r="F1075" s="9">
        <f t="shared" ca="1" si="67"/>
        <v>44602</v>
      </c>
    </row>
    <row r="1076" spans="1:6" x14ac:dyDescent="0.25">
      <c r="A1076">
        <f t="shared" ca="1" si="64"/>
        <v>4</v>
      </c>
      <c r="B1076">
        <f t="shared" ca="1" si="65"/>
        <v>2</v>
      </c>
      <c r="C1076">
        <v>2022</v>
      </c>
      <c r="D1076" s="9" t="str">
        <f t="shared" ca="1" si="66"/>
        <v>4/2/2022</v>
      </c>
      <c r="E1076">
        <v>0</v>
      </c>
      <c r="F1076" s="9">
        <f t="shared" ca="1" si="67"/>
        <v>44596</v>
      </c>
    </row>
    <row r="1077" spans="1:6" x14ac:dyDescent="0.25">
      <c r="A1077">
        <f t="shared" ca="1" si="64"/>
        <v>7</v>
      </c>
      <c r="B1077">
        <f t="shared" ca="1" si="65"/>
        <v>5</v>
      </c>
      <c r="C1077">
        <v>2022</v>
      </c>
      <c r="D1077" s="9" t="str">
        <f t="shared" ca="1" si="66"/>
        <v>7/5/2022</v>
      </c>
      <c r="E1077">
        <v>0</v>
      </c>
      <c r="F1077" s="9">
        <f t="shared" ca="1" si="67"/>
        <v>44688</v>
      </c>
    </row>
    <row r="1078" spans="1:6" x14ac:dyDescent="0.25">
      <c r="A1078">
        <f t="shared" ca="1" si="64"/>
        <v>16</v>
      </c>
      <c r="B1078">
        <f t="shared" ca="1" si="65"/>
        <v>6</v>
      </c>
      <c r="C1078">
        <v>2022</v>
      </c>
      <c r="D1078" s="9" t="str">
        <f t="shared" ca="1" si="66"/>
        <v>16/6/2022</v>
      </c>
      <c r="E1078">
        <v>0</v>
      </c>
      <c r="F1078" s="9">
        <f t="shared" ca="1" si="67"/>
        <v>44728</v>
      </c>
    </row>
    <row r="1079" spans="1:6" x14ac:dyDescent="0.25">
      <c r="A1079">
        <f t="shared" ca="1" si="64"/>
        <v>6</v>
      </c>
      <c r="B1079">
        <f t="shared" ca="1" si="65"/>
        <v>3</v>
      </c>
      <c r="C1079">
        <v>2022</v>
      </c>
      <c r="D1079" s="9" t="str">
        <f t="shared" ca="1" si="66"/>
        <v>6/3/2022</v>
      </c>
      <c r="E1079">
        <v>0</v>
      </c>
      <c r="F1079" s="9">
        <f t="shared" ca="1" si="67"/>
        <v>44626</v>
      </c>
    </row>
    <row r="1080" spans="1:6" x14ac:dyDescent="0.25">
      <c r="A1080">
        <f t="shared" ca="1" si="64"/>
        <v>21</v>
      </c>
      <c r="B1080">
        <f t="shared" ca="1" si="65"/>
        <v>3</v>
      </c>
      <c r="C1080">
        <v>2022</v>
      </c>
      <c r="D1080" s="9" t="str">
        <f t="shared" ca="1" si="66"/>
        <v>21/3/2022</v>
      </c>
      <c r="E1080">
        <v>0</v>
      </c>
      <c r="F1080" s="9">
        <f t="shared" ca="1" si="67"/>
        <v>44641</v>
      </c>
    </row>
    <row r="1081" spans="1:6" x14ac:dyDescent="0.25">
      <c r="A1081">
        <f t="shared" ca="1" si="64"/>
        <v>14</v>
      </c>
      <c r="B1081">
        <f t="shared" ca="1" si="65"/>
        <v>6</v>
      </c>
      <c r="C1081">
        <v>2022</v>
      </c>
      <c r="D1081" s="9" t="str">
        <f t="shared" ca="1" si="66"/>
        <v>14/6/2022</v>
      </c>
      <c r="E1081">
        <v>0</v>
      </c>
      <c r="F1081" s="9">
        <f t="shared" ca="1" si="67"/>
        <v>44726</v>
      </c>
    </row>
    <row r="1082" spans="1:6" x14ac:dyDescent="0.25">
      <c r="A1082">
        <f t="shared" ca="1" si="64"/>
        <v>21</v>
      </c>
      <c r="B1082">
        <f t="shared" ca="1" si="65"/>
        <v>3</v>
      </c>
      <c r="C1082">
        <v>2022</v>
      </c>
      <c r="D1082" s="9" t="str">
        <f t="shared" ca="1" si="66"/>
        <v>21/3/2022</v>
      </c>
      <c r="E1082">
        <v>0</v>
      </c>
      <c r="F1082" s="9">
        <f t="shared" ca="1" si="67"/>
        <v>44641</v>
      </c>
    </row>
    <row r="1083" spans="1:6" x14ac:dyDescent="0.25">
      <c r="A1083">
        <f t="shared" ca="1" si="64"/>
        <v>21</v>
      </c>
      <c r="B1083">
        <f t="shared" ca="1" si="65"/>
        <v>3</v>
      </c>
      <c r="C1083">
        <v>2022</v>
      </c>
      <c r="D1083" s="9" t="str">
        <f t="shared" ca="1" si="66"/>
        <v>21/3/2022</v>
      </c>
      <c r="E1083">
        <v>0</v>
      </c>
      <c r="F1083" s="9">
        <f t="shared" ca="1" si="67"/>
        <v>44641</v>
      </c>
    </row>
    <row r="1084" spans="1:6" x14ac:dyDescent="0.25">
      <c r="A1084">
        <f t="shared" ca="1" si="64"/>
        <v>7</v>
      </c>
      <c r="B1084">
        <f t="shared" ca="1" si="65"/>
        <v>3</v>
      </c>
      <c r="C1084">
        <v>2022</v>
      </c>
      <c r="D1084" s="9" t="str">
        <f t="shared" ca="1" si="66"/>
        <v>7/3/2022</v>
      </c>
      <c r="E1084">
        <v>0</v>
      </c>
      <c r="F1084" s="9">
        <f t="shared" ca="1" si="67"/>
        <v>44627</v>
      </c>
    </row>
    <row r="1085" spans="1:6" x14ac:dyDescent="0.25">
      <c r="A1085">
        <f t="shared" ca="1" si="64"/>
        <v>18</v>
      </c>
      <c r="B1085">
        <f t="shared" ca="1" si="65"/>
        <v>3</v>
      </c>
      <c r="C1085">
        <v>2022</v>
      </c>
      <c r="D1085" s="9" t="str">
        <f t="shared" ca="1" si="66"/>
        <v>18/3/2022</v>
      </c>
      <c r="E1085">
        <v>0</v>
      </c>
      <c r="F1085" s="9">
        <f t="shared" ca="1" si="67"/>
        <v>44638</v>
      </c>
    </row>
    <row r="1086" spans="1:6" x14ac:dyDescent="0.25">
      <c r="A1086">
        <f t="shared" ca="1" si="64"/>
        <v>21</v>
      </c>
      <c r="B1086">
        <f t="shared" ca="1" si="65"/>
        <v>2</v>
      </c>
      <c r="C1086">
        <v>2022</v>
      </c>
      <c r="D1086" s="9" t="str">
        <f t="shared" ca="1" si="66"/>
        <v>21/2/2022</v>
      </c>
      <c r="E1086">
        <v>0</v>
      </c>
      <c r="F1086" s="9">
        <f t="shared" ca="1" si="67"/>
        <v>44613</v>
      </c>
    </row>
    <row r="1087" spans="1:6" x14ac:dyDescent="0.25">
      <c r="A1087">
        <f t="shared" ca="1" si="64"/>
        <v>21</v>
      </c>
      <c r="B1087">
        <f t="shared" ca="1" si="65"/>
        <v>6</v>
      </c>
      <c r="C1087">
        <v>2022</v>
      </c>
      <c r="D1087" s="9" t="str">
        <f t="shared" ca="1" si="66"/>
        <v>21/6/2022</v>
      </c>
      <c r="E1087">
        <v>0</v>
      </c>
      <c r="F1087" s="9">
        <f t="shared" ca="1" si="67"/>
        <v>44733</v>
      </c>
    </row>
    <row r="1088" spans="1:6" x14ac:dyDescent="0.25">
      <c r="A1088">
        <f t="shared" ca="1" si="64"/>
        <v>7</v>
      </c>
      <c r="B1088">
        <f t="shared" ca="1" si="65"/>
        <v>5</v>
      </c>
      <c r="C1088">
        <v>2022</v>
      </c>
      <c r="D1088" s="9" t="str">
        <f t="shared" ca="1" si="66"/>
        <v>7/5/2022</v>
      </c>
      <c r="E1088">
        <v>0</v>
      </c>
      <c r="F1088" s="9">
        <f t="shared" ca="1" si="67"/>
        <v>44688</v>
      </c>
    </row>
    <row r="1089" spans="1:6" x14ac:dyDescent="0.25">
      <c r="A1089">
        <f t="shared" ca="1" si="64"/>
        <v>15</v>
      </c>
      <c r="B1089">
        <f t="shared" ca="1" si="65"/>
        <v>6</v>
      </c>
      <c r="C1089">
        <v>2022</v>
      </c>
      <c r="D1089" s="9" t="str">
        <f t="shared" ca="1" si="66"/>
        <v>15/6/2022</v>
      </c>
      <c r="E1089">
        <v>0</v>
      </c>
      <c r="F1089" s="9">
        <f t="shared" ca="1" si="67"/>
        <v>44727</v>
      </c>
    </row>
    <row r="1090" spans="1:6" x14ac:dyDescent="0.25">
      <c r="A1090">
        <f t="shared" ca="1" si="64"/>
        <v>22</v>
      </c>
      <c r="B1090">
        <f t="shared" ca="1" si="65"/>
        <v>6</v>
      </c>
      <c r="C1090">
        <v>2022</v>
      </c>
      <c r="D1090" s="9" t="str">
        <f t="shared" ca="1" si="66"/>
        <v>22/6/2022</v>
      </c>
      <c r="E1090">
        <v>0</v>
      </c>
      <c r="F1090" s="9">
        <f t="shared" ca="1" si="67"/>
        <v>44734</v>
      </c>
    </row>
    <row r="1091" spans="1:6" x14ac:dyDescent="0.25">
      <c r="A1091">
        <f t="shared" ref="A1091:A1154" ca="1" si="68">RANDBETWEEN(1,28)</f>
        <v>19</v>
      </c>
      <c r="B1091">
        <f t="shared" ref="B1091:B1154" ca="1" si="69">RANDBETWEEN(1,6)</f>
        <v>6</v>
      </c>
      <c r="C1091">
        <v>2022</v>
      </c>
      <c r="D1091" s="9" t="str">
        <f t="shared" ref="D1091:D1154" ca="1" si="70">_xlfn.CONCAT(A1091,"/",B1091,"/",C1091)</f>
        <v>19/6/2022</v>
      </c>
      <c r="E1091">
        <v>0</v>
      </c>
      <c r="F1091" s="9">
        <f t="shared" ref="F1091:F1154" ca="1" si="71">D1091+E1091</f>
        <v>44731</v>
      </c>
    </row>
    <row r="1092" spans="1:6" x14ac:dyDescent="0.25">
      <c r="A1092">
        <f t="shared" ca="1" si="68"/>
        <v>11</v>
      </c>
      <c r="B1092">
        <f t="shared" ca="1" si="69"/>
        <v>6</v>
      </c>
      <c r="C1092">
        <v>2022</v>
      </c>
      <c r="D1092" s="9" t="str">
        <f t="shared" ca="1" si="70"/>
        <v>11/6/2022</v>
      </c>
      <c r="E1092">
        <v>0</v>
      </c>
      <c r="F1092" s="9">
        <f t="shared" ca="1" si="71"/>
        <v>44723</v>
      </c>
    </row>
    <row r="1093" spans="1:6" x14ac:dyDescent="0.25">
      <c r="A1093">
        <f t="shared" ca="1" si="68"/>
        <v>14</v>
      </c>
      <c r="B1093">
        <f t="shared" ca="1" si="69"/>
        <v>4</v>
      </c>
      <c r="C1093">
        <v>2022</v>
      </c>
      <c r="D1093" s="9" t="str">
        <f t="shared" ca="1" si="70"/>
        <v>14/4/2022</v>
      </c>
      <c r="E1093">
        <v>0</v>
      </c>
      <c r="F1093" s="9">
        <f t="shared" ca="1" si="71"/>
        <v>44665</v>
      </c>
    </row>
    <row r="1094" spans="1:6" x14ac:dyDescent="0.25">
      <c r="A1094">
        <f t="shared" ca="1" si="68"/>
        <v>27</v>
      </c>
      <c r="B1094">
        <f t="shared" ca="1" si="69"/>
        <v>4</v>
      </c>
      <c r="C1094">
        <v>2022</v>
      </c>
      <c r="D1094" s="9" t="str">
        <f t="shared" ca="1" si="70"/>
        <v>27/4/2022</v>
      </c>
      <c r="E1094">
        <v>0</v>
      </c>
      <c r="F1094" s="9">
        <f t="shared" ca="1" si="71"/>
        <v>44678</v>
      </c>
    </row>
    <row r="1095" spans="1:6" x14ac:dyDescent="0.25">
      <c r="A1095">
        <f t="shared" ca="1" si="68"/>
        <v>14</v>
      </c>
      <c r="B1095">
        <f t="shared" ca="1" si="69"/>
        <v>5</v>
      </c>
      <c r="C1095">
        <v>2022</v>
      </c>
      <c r="D1095" s="9" t="str">
        <f t="shared" ca="1" si="70"/>
        <v>14/5/2022</v>
      </c>
      <c r="E1095">
        <v>0</v>
      </c>
      <c r="F1095" s="9">
        <f t="shared" ca="1" si="71"/>
        <v>44695</v>
      </c>
    </row>
    <row r="1096" spans="1:6" x14ac:dyDescent="0.25">
      <c r="A1096">
        <f t="shared" ca="1" si="68"/>
        <v>1</v>
      </c>
      <c r="B1096">
        <f t="shared" ca="1" si="69"/>
        <v>6</v>
      </c>
      <c r="C1096">
        <v>2022</v>
      </c>
      <c r="D1096" s="9" t="str">
        <f t="shared" ca="1" si="70"/>
        <v>1/6/2022</v>
      </c>
      <c r="E1096">
        <v>0</v>
      </c>
      <c r="F1096" s="9">
        <f t="shared" ca="1" si="71"/>
        <v>44713</v>
      </c>
    </row>
    <row r="1097" spans="1:6" x14ac:dyDescent="0.25">
      <c r="A1097">
        <f t="shared" ca="1" si="68"/>
        <v>16</v>
      </c>
      <c r="B1097">
        <f t="shared" ca="1" si="69"/>
        <v>5</v>
      </c>
      <c r="C1097">
        <v>2022</v>
      </c>
      <c r="D1097" s="9" t="str">
        <f t="shared" ca="1" si="70"/>
        <v>16/5/2022</v>
      </c>
      <c r="E1097">
        <v>0</v>
      </c>
      <c r="F1097" s="9">
        <f t="shared" ca="1" si="71"/>
        <v>44697</v>
      </c>
    </row>
    <row r="1098" spans="1:6" x14ac:dyDescent="0.25">
      <c r="A1098">
        <f t="shared" ca="1" si="68"/>
        <v>21</v>
      </c>
      <c r="B1098">
        <f t="shared" ca="1" si="69"/>
        <v>6</v>
      </c>
      <c r="C1098">
        <v>2022</v>
      </c>
      <c r="D1098" s="9" t="str">
        <f t="shared" ca="1" si="70"/>
        <v>21/6/2022</v>
      </c>
      <c r="E1098">
        <v>0</v>
      </c>
      <c r="F1098" s="9">
        <f t="shared" ca="1" si="71"/>
        <v>44733</v>
      </c>
    </row>
    <row r="1099" spans="1:6" x14ac:dyDescent="0.25">
      <c r="A1099">
        <f t="shared" ca="1" si="68"/>
        <v>3</v>
      </c>
      <c r="B1099">
        <f t="shared" ca="1" si="69"/>
        <v>5</v>
      </c>
      <c r="C1099">
        <v>2022</v>
      </c>
      <c r="D1099" s="9" t="str">
        <f t="shared" ca="1" si="70"/>
        <v>3/5/2022</v>
      </c>
      <c r="E1099">
        <v>0</v>
      </c>
      <c r="F1099" s="9">
        <f t="shared" ca="1" si="71"/>
        <v>44684</v>
      </c>
    </row>
    <row r="1100" spans="1:6" x14ac:dyDescent="0.25">
      <c r="A1100">
        <f t="shared" ca="1" si="68"/>
        <v>19</v>
      </c>
      <c r="B1100">
        <f t="shared" ca="1" si="69"/>
        <v>3</v>
      </c>
      <c r="C1100">
        <v>2022</v>
      </c>
      <c r="D1100" s="9" t="str">
        <f t="shared" ca="1" si="70"/>
        <v>19/3/2022</v>
      </c>
      <c r="E1100">
        <v>0</v>
      </c>
      <c r="F1100" s="9">
        <f t="shared" ca="1" si="71"/>
        <v>44639</v>
      </c>
    </row>
    <row r="1101" spans="1:6" x14ac:dyDescent="0.25">
      <c r="A1101">
        <f t="shared" ca="1" si="68"/>
        <v>3</v>
      </c>
      <c r="B1101">
        <f t="shared" ca="1" si="69"/>
        <v>1</v>
      </c>
      <c r="C1101">
        <v>2022</v>
      </c>
      <c r="D1101" s="9" t="str">
        <f t="shared" ca="1" si="70"/>
        <v>3/1/2022</v>
      </c>
      <c r="E1101">
        <v>0</v>
      </c>
      <c r="F1101" s="9">
        <f t="shared" ca="1" si="71"/>
        <v>44564</v>
      </c>
    </row>
    <row r="1102" spans="1:6" x14ac:dyDescent="0.25">
      <c r="A1102">
        <f t="shared" ca="1" si="68"/>
        <v>24</v>
      </c>
      <c r="B1102">
        <f t="shared" ca="1" si="69"/>
        <v>6</v>
      </c>
      <c r="C1102">
        <v>2022</v>
      </c>
      <c r="D1102" s="9" t="str">
        <f t="shared" ca="1" si="70"/>
        <v>24/6/2022</v>
      </c>
      <c r="E1102">
        <v>0</v>
      </c>
      <c r="F1102" s="9">
        <f t="shared" ca="1" si="71"/>
        <v>44736</v>
      </c>
    </row>
    <row r="1103" spans="1:6" x14ac:dyDescent="0.25">
      <c r="A1103">
        <f t="shared" ca="1" si="68"/>
        <v>19</v>
      </c>
      <c r="B1103">
        <f t="shared" ca="1" si="69"/>
        <v>4</v>
      </c>
      <c r="C1103">
        <v>2022</v>
      </c>
      <c r="D1103" s="9" t="str">
        <f t="shared" ca="1" si="70"/>
        <v>19/4/2022</v>
      </c>
      <c r="E1103">
        <v>0</v>
      </c>
      <c r="F1103" s="9">
        <f t="shared" ca="1" si="71"/>
        <v>44670</v>
      </c>
    </row>
    <row r="1104" spans="1:6" x14ac:dyDescent="0.25">
      <c r="A1104">
        <f t="shared" ca="1" si="68"/>
        <v>8</v>
      </c>
      <c r="B1104">
        <f t="shared" ca="1" si="69"/>
        <v>2</v>
      </c>
      <c r="C1104">
        <v>2022</v>
      </c>
      <c r="D1104" s="9" t="str">
        <f t="shared" ca="1" si="70"/>
        <v>8/2/2022</v>
      </c>
      <c r="E1104">
        <v>0</v>
      </c>
      <c r="F1104" s="9">
        <f t="shared" ca="1" si="71"/>
        <v>44600</v>
      </c>
    </row>
    <row r="1105" spans="1:6" x14ac:dyDescent="0.25">
      <c r="A1105">
        <f t="shared" ca="1" si="68"/>
        <v>23</v>
      </c>
      <c r="B1105">
        <f t="shared" ca="1" si="69"/>
        <v>2</v>
      </c>
      <c r="C1105">
        <v>2022</v>
      </c>
      <c r="D1105" s="9" t="str">
        <f t="shared" ca="1" si="70"/>
        <v>23/2/2022</v>
      </c>
      <c r="E1105">
        <v>0</v>
      </c>
      <c r="F1105" s="9">
        <f t="shared" ca="1" si="71"/>
        <v>44615</v>
      </c>
    </row>
    <row r="1106" spans="1:6" x14ac:dyDescent="0.25">
      <c r="A1106">
        <f t="shared" ca="1" si="68"/>
        <v>24</v>
      </c>
      <c r="B1106">
        <f t="shared" ca="1" si="69"/>
        <v>3</v>
      </c>
      <c r="C1106">
        <v>2022</v>
      </c>
      <c r="D1106" s="9" t="str">
        <f t="shared" ca="1" si="70"/>
        <v>24/3/2022</v>
      </c>
      <c r="E1106">
        <v>0</v>
      </c>
      <c r="F1106" s="9">
        <f t="shared" ca="1" si="71"/>
        <v>44644</v>
      </c>
    </row>
    <row r="1107" spans="1:6" x14ac:dyDescent="0.25">
      <c r="A1107">
        <f t="shared" ca="1" si="68"/>
        <v>3</v>
      </c>
      <c r="B1107">
        <f t="shared" ca="1" si="69"/>
        <v>3</v>
      </c>
      <c r="C1107">
        <v>2022</v>
      </c>
      <c r="D1107" s="9" t="str">
        <f t="shared" ca="1" si="70"/>
        <v>3/3/2022</v>
      </c>
      <c r="E1107">
        <v>0</v>
      </c>
      <c r="F1107" s="9">
        <f t="shared" ca="1" si="71"/>
        <v>44623</v>
      </c>
    </row>
    <row r="1108" spans="1:6" x14ac:dyDescent="0.25">
      <c r="A1108">
        <f t="shared" ca="1" si="68"/>
        <v>27</v>
      </c>
      <c r="B1108">
        <f t="shared" ca="1" si="69"/>
        <v>2</v>
      </c>
      <c r="C1108">
        <v>2022</v>
      </c>
      <c r="D1108" s="9" t="str">
        <f t="shared" ca="1" si="70"/>
        <v>27/2/2022</v>
      </c>
      <c r="E1108">
        <v>0</v>
      </c>
      <c r="F1108" s="9">
        <f t="shared" ca="1" si="71"/>
        <v>44619</v>
      </c>
    </row>
    <row r="1109" spans="1:6" x14ac:dyDescent="0.25">
      <c r="A1109">
        <f t="shared" ca="1" si="68"/>
        <v>14</v>
      </c>
      <c r="B1109">
        <f t="shared" ca="1" si="69"/>
        <v>3</v>
      </c>
      <c r="C1109">
        <v>2022</v>
      </c>
      <c r="D1109" s="9" t="str">
        <f t="shared" ca="1" si="70"/>
        <v>14/3/2022</v>
      </c>
      <c r="E1109">
        <v>0</v>
      </c>
      <c r="F1109" s="9">
        <f t="shared" ca="1" si="71"/>
        <v>44634</v>
      </c>
    </row>
    <row r="1110" spans="1:6" x14ac:dyDescent="0.25">
      <c r="A1110">
        <f t="shared" ca="1" si="68"/>
        <v>8</v>
      </c>
      <c r="B1110">
        <f t="shared" ca="1" si="69"/>
        <v>1</v>
      </c>
      <c r="C1110">
        <v>2022</v>
      </c>
      <c r="D1110" s="9" t="str">
        <f t="shared" ca="1" si="70"/>
        <v>8/1/2022</v>
      </c>
      <c r="E1110">
        <v>0</v>
      </c>
      <c r="F1110" s="9">
        <f t="shared" ca="1" si="71"/>
        <v>44569</v>
      </c>
    </row>
    <row r="1111" spans="1:6" x14ac:dyDescent="0.25">
      <c r="A1111">
        <f t="shared" ca="1" si="68"/>
        <v>2</v>
      </c>
      <c r="B1111">
        <f t="shared" ca="1" si="69"/>
        <v>6</v>
      </c>
      <c r="C1111">
        <v>2022</v>
      </c>
      <c r="D1111" s="9" t="str">
        <f t="shared" ca="1" si="70"/>
        <v>2/6/2022</v>
      </c>
      <c r="E1111">
        <v>0</v>
      </c>
      <c r="F1111" s="9">
        <f t="shared" ca="1" si="71"/>
        <v>44714</v>
      </c>
    </row>
    <row r="1112" spans="1:6" x14ac:dyDescent="0.25">
      <c r="A1112">
        <f t="shared" ca="1" si="68"/>
        <v>6</v>
      </c>
      <c r="B1112">
        <f t="shared" ca="1" si="69"/>
        <v>1</v>
      </c>
      <c r="C1112">
        <v>2022</v>
      </c>
      <c r="D1112" s="9" t="str">
        <f t="shared" ca="1" si="70"/>
        <v>6/1/2022</v>
      </c>
      <c r="E1112">
        <v>0</v>
      </c>
      <c r="F1112" s="9">
        <f t="shared" ca="1" si="71"/>
        <v>44567</v>
      </c>
    </row>
    <row r="1113" spans="1:6" x14ac:dyDescent="0.25">
      <c r="A1113">
        <f t="shared" ca="1" si="68"/>
        <v>8</v>
      </c>
      <c r="B1113">
        <f t="shared" ca="1" si="69"/>
        <v>6</v>
      </c>
      <c r="C1113">
        <v>2022</v>
      </c>
      <c r="D1113" s="9" t="str">
        <f t="shared" ca="1" si="70"/>
        <v>8/6/2022</v>
      </c>
      <c r="E1113">
        <v>0</v>
      </c>
      <c r="F1113" s="9">
        <f t="shared" ca="1" si="71"/>
        <v>44720</v>
      </c>
    </row>
    <row r="1114" spans="1:6" x14ac:dyDescent="0.25">
      <c r="A1114">
        <f t="shared" ca="1" si="68"/>
        <v>13</v>
      </c>
      <c r="B1114">
        <f t="shared" ca="1" si="69"/>
        <v>5</v>
      </c>
      <c r="C1114">
        <v>2022</v>
      </c>
      <c r="D1114" s="9" t="str">
        <f t="shared" ca="1" si="70"/>
        <v>13/5/2022</v>
      </c>
      <c r="E1114">
        <v>0</v>
      </c>
      <c r="F1114" s="9">
        <f t="shared" ca="1" si="71"/>
        <v>44694</v>
      </c>
    </row>
    <row r="1115" spans="1:6" x14ac:dyDescent="0.25">
      <c r="A1115">
        <f t="shared" ca="1" si="68"/>
        <v>6</v>
      </c>
      <c r="B1115">
        <f t="shared" ca="1" si="69"/>
        <v>1</v>
      </c>
      <c r="C1115">
        <v>2022</v>
      </c>
      <c r="D1115" s="9" t="str">
        <f t="shared" ca="1" si="70"/>
        <v>6/1/2022</v>
      </c>
      <c r="E1115">
        <v>0</v>
      </c>
      <c r="F1115" s="9">
        <f t="shared" ca="1" si="71"/>
        <v>44567</v>
      </c>
    </row>
    <row r="1116" spans="1:6" x14ac:dyDescent="0.25">
      <c r="A1116">
        <f t="shared" ca="1" si="68"/>
        <v>28</v>
      </c>
      <c r="B1116">
        <f t="shared" ca="1" si="69"/>
        <v>2</v>
      </c>
      <c r="C1116">
        <v>2022</v>
      </c>
      <c r="D1116" s="9" t="str">
        <f t="shared" ca="1" si="70"/>
        <v>28/2/2022</v>
      </c>
      <c r="E1116">
        <v>0</v>
      </c>
      <c r="F1116" s="9">
        <f t="shared" ca="1" si="71"/>
        <v>44620</v>
      </c>
    </row>
    <row r="1117" spans="1:6" x14ac:dyDescent="0.25">
      <c r="A1117">
        <f t="shared" ca="1" si="68"/>
        <v>2</v>
      </c>
      <c r="B1117">
        <f t="shared" ca="1" si="69"/>
        <v>2</v>
      </c>
      <c r="C1117">
        <v>2022</v>
      </c>
      <c r="D1117" s="9" t="str">
        <f t="shared" ca="1" si="70"/>
        <v>2/2/2022</v>
      </c>
      <c r="E1117">
        <v>0</v>
      </c>
      <c r="F1117" s="9">
        <f t="shared" ca="1" si="71"/>
        <v>44594</v>
      </c>
    </row>
    <row r="1118" spans="1:6" x14ac:dyDescent="0.25">
      <c r="A1118">
        <f t="shared" ca="1" si="68"/>
        <v>3</v>
      </c>
      <c r="B1118">
        <f t="shared" ca="1" si="69"/>
        <v>1</v>
      </c>
      <c r="C1118">
        <v>2022</v>
      </c>
      <c r="D1118" s="9" t="str">
        <f t="shared" ca="1" si="70"/>
        <v>3/1/2022</v>
      </c>
      <c r="E1118">
        <v>0</v>
      </c>
      <c r="F1118" s="9">
        <f t="shared" ca="1" si="71"/>
        <v>44564</v>
      </c>
    </row>
    <row r="1119" spans="1:6" x14ac:dyDescent="0.25">
      <c r="A1119">
        <f t="shared" ca="1" si="68"/>
        <v>27</v>
      </c>
      <c r="B1119">
        <f t="shared" ca="1" si="69"/>
        <v>1</v>
      </c>
      <c r="C1119">
        <v>2022</v>
      </c>
      <c r="D1119" s="9" t="str">
        <f t="shared" ca="1" si="70"/>
        <v>27/1/2022</v>
      </c>
      <c r="E1119">
        <v>0</v>
      </c>
      <c r="F1119" s="9">
        <f t="shared" ca="1" si="71"/>
        <v>44588</v>
      </c>
    </row>
    <row r="1120" spans="1:6" x14ac:dyDescent="0.25">
      <c r="A1120">
        <f t="shared" ca="1" si="68"/>
        <v>15</v>
      </c>
      <c r="B1120">
        <f t="shared" ca="1" si="69"/>
        <v>2</v>
      </c>
      <c r="C1120">
        <v>2022</v>
      </c>
      <c r="D1120" s="9" t="str">
        <f t="shared" ca="1" si="70"/>
        <v>15/2/2022</v>
      </c>
      <c r="E1120">
        <v>0</v>
      </c>
      <c r="F1120" s="9">
        <f t="shared" ca="1" si="71"/>
        <v>44607</v>
      </c>
    </row>
    <row r="1121" spans="1:6" x14ac:dyDescent="0.25">
      <c r="A1121">
        <f t="shared" ca="1" si="68"/>
        <v>19</v>
      </c>
      <c r="B1121">
        <f t="shared" ca="1" si="69"/>
        <v>4</v>
      </c>
      <c r="C1121">
        <v>2022</v>
      </c>
      <c r="D1121" s="9" t="str">
        <f t="shared" ca="1" si="70"/>
        <v>19/4/2022</v>
      </c>
      <c r="E1121">
        <v>0</v>
      </c>
      <c r="F1121" s="9">
        <f t="shared" ca="1" si="71"/>
        <v>44670</v>
      </c>
    </row>
    <row r="1122" spans="1:6" x14ac:dyDescent="0.25">
      <c r="A1122">
        <f t="shared" ca="1" si="68"/>
        <v>15</v>
      </c>
      <c r="B1122">
        <f t="shared" ca="1" si="69"/>
        <v>5</v>
      </c>
      <c r="C1122">
        <v>2022</v>
      </c>
      <c r="D1122" s="9" t="str">
        <f t="shared" ca="1" si="70"/>
        <v>15/5/2022</v>
      </c>
      <c r="E1122">
        <v>0</v>
      </c>
      <c r="F1122" s="9">
        <f t="shared" ca="1" si="71"/>
        <v>44696</v>
      </c>
    </row>
    <row r="1123" spans="1:6" x14ac:dyDescent="0.25">
      <c r="A1123">
        <f t="shared" ca="1" si="68"/>
        <v>2</v>
      </c>
      <c r="B1123">
        <f t="shared" ca="1" si="69"/>
        <v>4</v>
      </c>
      <c r="C1123">
        <v>2022</v>
      </c>
      <c r="D1123" s="9" t="str">
        <f t="shared" ca="1" si="70"/>
        <v>2/4/2022</v>
      </c>
      <c r="E1123">
        <v>0</v>
      </c>
      <c r="F1123" s="9">
        <f t="shared" ca="1" si="71"/>
        <v>44653</v>
      </c>
    </row>
    <row r="1124" spans="1:6" x14ac:dyDescent="0.25">
      <c r="A1124">
        <f t="shared" ca="1" si="68"/>
        <v>10</v>
      </c>
      <c r="B1124">
        <f t="shared" ca="1" si="69"/>
        <v>3</v>
      </c>
      <c r="C1124">
        <v>2022</v>
      </c>
      <c r="D1124" s="9" t="str">
        <f t="shared" ca="1" si="70"/>
        <v>10/3/2022</v>
      </c>
      <c r="E1124">
        <v>0</v>
      </c>
      <c r="F1124" s="9">
        <f t="shared" ca="1" si="71"/>
        <v>44630</v>
      </c>
    </row>
    <row r="1125" spans="1:6" x14ac:dyDescent="0.25">
      <c r="A1125">
        <f t="shared" ca="1" si="68"/>
        <v>25</v>
      </c>
      <c r="B1125">
        <f t="shared" ca="1" si="69"/>
        <v>3</v>
      </c>
      <c r="C1125">
        <v>2022</v>
      </c>
      <c r="D1125" s="9" t="str">
        <f t="shared" ca="1" si="70"/>
        <v>25/3/2022</v>
      </c>
      <c r="E1125">
        <v>0</v>
      </c>
      <c r="F1125" s="9">
        <f t="shared" ca="1" si="71"/>
        <v>44645</v>
      </c>
    </row>
    <row r="1126" spans="1:6" x14ac:dyDescent="0.25">
      <c r="A1126">
        <f t="shared" ca="1" si="68"/>
        <v>20</v>
      </c>
      <c r="B1126">
        <f t="shared" ca="1" si="69"/>
        <v>5</v>
      </c>
      <c r="C1126">
        <v>2022</v>
      </c>
      <c r="D1126" s="9" t="str">
        <f t="shared" ca="1" si="70"/>
        <v>20/5/2022</v>
      </c>
      <c r="E1126">
        <v>0</v>
      </c>
      <c r="F1126" s="9">
        <f t="shared" ca="1" si="71"/>
        <v>44701</v>
      </c>
    </row>
    <row r="1127" spans="1:6" x14ac:dyDescent="0.25">
      <c r="A1127">
        <f t="shared" ca="1" si="68"/>
        <v>21</v>
      </c>
      <c r="B1127">
        <f t="shared" ca="1" si="69"/>
        <v>4</v>
      </c>
      <c r="C1127">
        <v>2022</v>
      </c>
      <c r="D1127" s="9" t="str">
        <f t="shared" ca="1" si="70"/>
        <v>21/4/2022</v>
      </c>
      <c r="E1127">
        <v>0</v>
      </c>
      <c r="F1127" s="9">
        <f t="shared" ca="1" si="71"/>
        <v>44672</v>
      </c>
    </row>
    <row r="1128" spans="1:6" x14ac:dyDescent="0.25">
      <c r="A1128">
        <f t="shared" ca="1" si="68"/>
        <v>26</v>
      </c>
      <c r="B1128">
        <f t="shared" ca="1" si="69"/>
        <v>2</v>
      </c>
      <c r="C1128">
        <v>2022</v>
      </c>
      <c r="D1128" s="9" t="str">
        <f t="shared" ca="1" si="70"/>
        <v>26/2/2022</v>
      </c>
      <c r="E1128">
        <v>0</v>
      </c>
      <c r="F1128" s="9">
        <f t="shared" ca="1" si="71"/>
        <v>44618</v>
      </c>
    </row>
    <row r="1129" spans="1:6" x14ac:dyDescent="0.25">
      <c r="A1129">
        <f t="shared" ca="1" si="68"/>
        <v>24</v>
      </c>
      <c r="B1129">
        <f t="shared" ca="1" si="69"/>
        <v>1</v>
      </c>
      <c r="C1129">
        <v>2022</v>
      </c>
      <c r="D1129" s="9" t="str">
        <f t="shared" ca="1" si="70"/>
        <v>24/1/2022</v>
      </c>
      <c r="E1129">
        <v>0</v>
      </c>
      <c r="F1129" s="9">
        <f t="shared" ca="1" si="71"/>
        <v>44585</v>
      </c>
    </row>
    <row r="1130" spans="1:6" x14ac:dyDescent="0.25">
      <c r="A1130">
        <f t="shared" ca="1" si="68"/>
        <v>13</v>
      </c>
      <c r="B1130">
        <f t="shared" ca="1" si="69"/>
        <v>4</v>
      </c>
      <c r="C1130">
        <v>2022</v>
      </c>
      <c r="D1130" s="9" t="str">
        <f t="shared" ca="1" si="70"/>
        <v>13/4/2022</v>
      </c>
      <c r="E1130">
        <v>0</v>
      </c>
      <c r="F1130" s="9">
        <f t="shared" ca="1" si="71"/>
        <v>44664</v>
      </c>
    </row>
    <row r="1131" spans="1:6" x14ac:dyDescent="0.25">
      <c r="A1131">
        <f t="shared" ca="1" si="68"/>
        <v>4</v>
      </c>
      <c r="B1131">
        <f t="shared" ca="1" si="69"/>
        <v>6</v>
      </c>
      <c r="C1131">
        <v>2022</v>
      </c>
      <c r="D1131" s="9" t="str">
        <f t="shared" ca="1" si="70"/>
        <v>4/6/2022</v>
      </c>
      <c r="E1131">
        <v>0</v>
      </c>
      <c r="F1131" s="9">
        <f t="shared" ca="1" si="71"/>
        <v>44716</v>
      </c>
    </row>
    <row r="1132" spans="1:6" x14ac:dyDescent="0.25">
      <c r="A1132">
        <f t="shared" ca="1" si="68"/>
        <v>21</v>
      </c>
      <c r="B1132">
        <f t="shared" ca="1" si="69"/>
        <v>4</v>
      </c>
      <c r="C1132">
        <v>2022</v>
      </c>
      <c r="D1132" s="9" t="str">
        <f t="shared" ca="1" si="70"/>
        <v>21/4/2022</v>
      </c>
      <c r="E1132">
        <v>0</v>
      </c>
      <c r="F1132" s="9">
        <f t="shared" ca="1" si="71"/>
        <v>44672</v>
      </c>
    </row>
    <row r="1133" spans="1:6" x14ac:dyDescent="0.25">
      <c r="A1133">
        <f t="shared" ca="1" si="68"/>
        <v>18</v>
      </c>
      <c r="B1133">
        <f t="shared" ca="1" si="69"/>
        <v>3</v>
      </c>
      <c r="C1133">
        <v>2022</v>
      </c>
      <c r="D1133" s="9" t="str">
        <f t="shared" ca="1" si="70"/>
        <v>18/3/2022</v>
      </c>
      <c r="E1133">
        <v>0</v>
      </c>
      <c r="F1133" s="9">
        <f t="shared" ca="1" si="71"/>
        <v>44638</v>
      </c>
    </row>
    <row r="1134" spans="1:6" x14ac:dyDescent="0.25">
      <c r="A1134">
        <f t="shared" ca="1" si="68"/>
        <v>18</v>
      </c>
      <c r="B1134">
        <f t="shared" ca="1" si="69"/>
        <v>2</v>
      </c>
      <c r="C1134">
        <v>2022</v>
      </c>
      <c r="D1134" s="9" t="str">
        <f t="shared" ca="1" si="70"/>
        <v>18/2/2022</v>
      </c>
      <c r="E1134">
        <v>0</v>
      </c>
      <c r="F1134" s="9">
        <f t="shared" ca="1" si="71"/>
        <v>44610</v>
      </c>
    </row>
    <row r="1135" spans="1:6" x14ac:dyDescent="0.25">
      <c r="A1135">
        <f t="shared" ca="1" si="68"/>
        <v>13</v>
      </c>
      <c r="B1135">
        <f t="shared" ca="1" si="69"/>
        <v>5</v>
      </c>
      <c r="C1135">
        <v>2022</v>
      </c>
      <c r="D1135" s="9" t="str">
        <f t="shared" ca="1" si="70"/>
        <v>13/5/2022</v>
      </c>
      <c r="E1135">
        <v>0</v>
      </c>
      <c r="F1135" s="9">
        <f t="shared" ca="1" si="71"/>
        <v>44694</v>
      </c>
    </row>
    <row r="1136" spans="1:6" x14ac:dyDescent="0.25">
      <c r="A1136">
        <f t="shared" ca="1" si="68"/>
        <v>27</v>
      </c>
      <c r="B1136">
        <f t="shared" ca="1" si="69"/>
        <v>6</v>
      </c>
      <c r="C1136">
        <v>2022</v>
      </c>
      <c r="D1136" s="9" t="str">
        <f t="shared" ca="1" si="70"/>
        <v>27/6/2022</v>
      </c>
      <c r="E1136">
        <v>0</v>
      </c>
      <c r="F1136" s="9">
        <f t="shared" ca="1" si="71"/>
        <v>44739</v>
      </c>
    </row>
    <row r="1137" spans="1:6" x14ac:dyDescent="0.25">
      <c r="A1137">
        <f t="shared" ca="1" si="68"/>
        <v>24</v>
      </c>
      <c r="B1137">
        <f t="shared" ca="1" si="69"/>
        <v>4</v>
      </c>
      <c r="C1137">
        <v>2022</v>
      </c>
      <c r="D1137" s="9" t="str">
        <f t="shared" ca="1" si="70"/>
        <v>24/4/2022</v>
      </c>
      <c r="E1137">
        <v>0</v>
      </c>
      <c r="F1137" s="9">
        <f t="shared" ca="1" si="71"/>
        <v>44675</v>
      </c>
    </row>
    <row r="1138" spans="1:6" x14ac:dyDescent="0.25">
      <c r="A1138">
        <f t="shared" ca="1" si="68"/>
        <v>22</v>
      </c>
      <c r="B1138">
        <f t="shared" ca="1" si="69"/>
        <v>5</v>
      </c>
      <c r="C1138">
        <v>2022</v>
      </c>
      <c r="D1138" s="9" t="str">
        <f t="shared" ca="1" si="70"/>
        <v>22/5/2022</v>
      </c>
      <c r="E1138">
        <v>0</v>
      </c>
      <c r="F1138" s="9">
        <f t="shared" ca="1" si="71"/>
        <v>44703</v>
      </c>
    </row>
    <row r="1139" spans="1:6" x14ac:dyDescent="0.25">
      <c r="A1139">
        <f t="shared" ca="1" si="68"/>
        <v>17</v>
      </c>
      <c r="B1139">
        <f t="shared" ca="1" si="69"/>
        <v>4</v>
      </c>
      <c r="C1139">
        <v>2022</v>
      </c>
      <c r="D1139" s="9" t="str">
        <f t="shared" ca="1" si="70"/>
        <v>17/4/2022</v>
      </c>
      <c r="E1139">
        <v>0</v>
      </c>
      <c r="F1139" s="9">
        <f t="shared" ca="1" si="71"/>
        <v>44668</v>
      </c>
    </row>
    <row r="1140" spans="1:6" x14ac:dyDescent="0.25">
      <c r="A1140">
        <f t="shared" ca="1" si="68"/>
        <v>20</v>
      </c>
      <c r="B1140">
        <f t="shared" ca="1" si="69"/>
        <v>4</v>
      </c>
      <c r="C1140">
        <v>2022</v>
      </c>
      <c r="D1140" s="9" t="str">
        <f t="shared" ca="1" si="70"/>
        <v>20/4/2022</v>
      </c>
      <c r="E1140">
        <v>0</v>
      </c>
      <c r="F1140" s="9">
        <f t="shared" ca="1" si="71"/>
        <v>44671</v>
      </c>
    </row>
    <row r="1141" spans="1:6" x14ac:dyDescent="0.25">
      <c r="A1141">
        <f t="shared" ca="1" si="68"/>
        <v>8</v>
      </c>
      <c r="B1141">
        <f t="shared" ca="1" si="69"/>
        <v>4</v>
      </c>
      <c r="C1141">
        <v>2022</v>
      </c>
      <c r="D1141" s="9" t="str">
        <f t="shared" ca="1" si="70"/>
        <v>8/4/2022</v>
      </c>
      <c r="E1141">
        <v>0</v>
      </c>
      <c r="F1141" s="9">
        <f t="shared" ca="1" si="71"/>
        <v>44659</v>
      </c>
    </row>
    <row r="1142" spans="1:6" x14ac:dyDescent="0.25">
      <c r="A1142">
        <f t="shared" ca="1" si="68"/>
        <v>18</v>
      </c>
      <c r="B1142">
        <f t="shared" ca="1" si="69"/>
        <v>5</v>
      </c>
      <c r="C1142">
        <v>2022</v>
      </c>
      <c r="D1142" s="9" t="str">
        <f t="shared" ca="1" si="70"/>
        <v>18/5/2022</v>
      </c>
      <c r="E1142">
        <v>0</v>
      </c>
      <c r="F1142" s="9">
        <f t="shared" ca="1" si="71"/>
        <v>44699</v>
      </c>
    </row>
    <row r="1143" spans="1:6" x14ac:dyDescent="0.25">
      <c r="A1143">
        <f t="shared" ca="1" si="68"/>
        <v>24</v>
      </c>
      <c r="B1143">
        <f t="shared" ca="1" si="69"/>
        <v>2</v>
      </c>
      <c r="C1143">
        <v>2022</v>
      </c>
      <c r="D1143" s="9" t="str">
        <f t="shared" ca="1" si="70"/>
        <v>24/2/2022</v>
      </c>
      <c r="E1143">
        <v>0</v>
      </c>
      <c r="F1143" s="9">
        <f t="shared" ca="1" si="71"/>
        <v>44616</v>
      </c>
    </row>
    <row r="1144" spans="1:6" x14ac:dyDescent="0.25">
      <c r="A1144">
        <f t="shared" ca="1" si="68"/>
        <v>9</v>
      </c>
      <c r="B1144">
        <f t="shared" ca="1" si="69"/>
        <v>3</v>
      </c>
      <c r="C1144">
        <v>2022</v>
      </c>
      <c r="D1144" s="9" t="str">
        <f t="shared" ca="1" si="70"/>
        <v>9/3/2022</v>
      </c>
      <c r="E1144">
        <v>0</v>
      </c>
      <c r="F1144" s="9">
        <f t="shared" ca="1" si="71"/>
        <v>44629</v>
      </c>
    </row>
    <row r="1145" spans="1:6" x14ac:dyDescent="0.25">
      <c r="A1145">
        <f t="shared" ca="1" si="68"/>
        <v>19</v>
      </c>
      <c r="B1145">
        <f t="shared" ca="1" si="69"/>
        <v>2</v>
      </c>
      <c r="C1145">
        <v>2022</v>
      </c>
      <c r="D1145" s="9" t="str">
        <f t="shared" ca="1" si="70"/>
        <v>19/2/2022</v>
      </c>
      <c r="E1145">
        <v>0</v>
      </c>
      <c r="F1145" s="9">
        <f t="shared" ca="1" si="71"/>
        <v>44611</v>
      </c>
    </row>
    <row r="1146" spans="1:6" x14ac:dyDescent="0.25">
      <c r="A1146">
        <f t="shared" ca="1" si="68"/>
        <v>27</v>
      </c>
      <c r="B1146">
        <f t="shared" ca="1" si="69"/>
        <v>1</v>
      </c>
      <c r="C1146">
        <v>2022</v>
      </c>
      <c r="D1146" s="9" t="str">
        <f t="shared" ca="1" si="70"/>
        <v>27/1/2022</v>
      </c>
      <c r="E1146">
        <v>0</v>
      </c>
      <c r="F1146" s="9">
        <f t="shared" ca="1" si="71"/>
        <v>44588</v>
      </c>
    </row>
    <row r="1147" spans="1:6" x14ac:dyDescent="0.25">
      <c r="A1147">
        <f t="shared" ca="1" si="68"/>
        <v>26</v>
      </c>
      <c r="B1147">
        <f t="shared" ca="1" si="69"/>
        <v>4</v>
      </c>
      <c r="C1147">
        <v>2022</v>
      </c>
      <c r="D1147" s="9" t="str">
        <f t="shared" ca="1" si="70"/>
        <v>26/4/2022</v>
      </c>
      <c r="E1147">
        <v>0</v>
      </c>
      <c r="F1147" s="9">
        <f t="shared" ca="1" si="71"/>
        <v>44677</v>
      </c>
    </row>
    <row r="1148" spans="1:6" x14ac:dyDescent="0.25">
      <c r="A1148">
        <f t="shared" ca="1" si="68"/>
        <v>1</v>
      </c>
      <c r="B1148">
        <f t="shared" ca="1" si="69"/>
        <v>3</v>
      </c>
      <c r="C1148">
        <v>2022</v>
      </c>
      <c r="D1148" s="9" t="str">
        <f t="shared" ca="1" si="70"/>
        <v>1/3/2022</v>
      </c>
      <c r="E1148">
        <v>0</v>
      </c>
      <c r="F1148" s="9">
        <f t="shared" ca="1" si="71"/>
        <v>44621</v>
      </c>
    </row>
    <row r="1149" spans="1:6" x14ac:dyDescent="0.25">
      <c r="A1149">
        <f t="shared" ca="1" si="68"/>
        <v>10</v>
      </c>
      <c r="B1149">
        <f t="shared" ca="1" si="69"/>
        <v>4</v>
      </c>
      <c r="C1149">
        <v>2022</v>
      </c>
      <c r="D1149" s="9" t="str">
        <f t="shared" ca="1" si="70"/>
        <v>10/4/2022</v>
      </c>
      <c r="E1149">
        <v>0</v>
      </c>
      <c r="F1149" s="9">
        <f t="shared" ca="1" si="71"/>
        <v>44661</v>
      </c>
    </row>
    <row r="1150" spans="1:6" x14ac:dyDescent="0.25">
      <c r="A1150">
        <f t="shared" ca="1" si="68"/>
        <v>24</v>
      </c>
      <c r="B1150">
        <f t="shared" ca="1" si="69"/>
        <v>1</v>
      </c>
      <c r="C1150">
        <v>2022</v>
      </c>
      <c r="D1150" s="9" t="str">
        <f t="shared" ca="1" si="70"/>
        <v>24/1/2022</v>
      </c>
      <c r="E1150">
        <v>0</v>
      </c>
      <c r="F1150" s="9">
        <f t="shared" ca="1" si="71"/>
        <v>44585</v>
      </c>
    </row>
    <row r="1151" spans="1:6" x14ac:dyDescent="0.25">
      <c r="A1151">
        <f t="shared" ca="1" si="68"/>
        <v>20</v>
      </c>
      <c r="B1151">
        <f t="shared" ca="1" si="69"/>
        <v>4</v>
      </c>
      <c r="C1151">
        <v>2022</v>
      </c>
      <c r="D1151" s="9" t="str">
        <f t="shared" ca="1" si="70"/>
        <v>20/4/2022</v>
      </c>
      <c r="E1151">
        <v>0</v>
      </c>
      <c r="F1151" s="9">
        <f t="shared" ca="1" si="71"/>
        <v>44671</v>
      </c>
    </row>
    <row r="1152" spans="1:6" x14ac:dyDescent="0.25">
      <c r="A1152">
        <f t="shared" ca="1" si="68"/>
        <v>21</v>
      </c>
      <c r="B1152">
        <f t="shared" ca="1" si="69"/>
        <v>5</v>
      </c>
      <c r="C1152">
        <v>2022</v>
      </c>
      <c r="D1152" s="9" t="str">
        <f t="shared" ca="1" si="70"/>
        <v>21/5/2022</v>
      </c>
      <c r="E1152">
        <v>0</v>
      </c>
      <c r="F1152" s="9">
        <f t="shared" ca="1" si="71"/>
        <v>44702</v>
      </c>
    </row>
    <row r="1153" spans="1:6" x14ac:dyDescent="0.25">
      <c r="A1153">
        <f t="shared" ca="1" si="68"/>
        <v>10</v>
      </c>
      <c r="B1153">
        <f t="shared" ca="1" si="69"/>
        <v>5</v>
      </c>
      <c r="C1153">
        <v>2022</v>
      </c>
      <c r="D1153" s="9" t="str">
        <f t="shared" ca="1" si="70"/>
        <v>10/5/2022</v>
      </c>
      <c r="E1153">
        <v>0</v>
      </c>
      <c r="F1153" s="9">
        <f t="shared" ca="1" si="71"/>
        <v>44691</v>
      </c>
    </row>
    <row r="1154" spans="1:6" x14ac:dyDescent="0.25">
      <c r="A1154">
        <f t="shared" ca="1" si="68"/>
        <v>18</v>
      </c>
      <c r="B1154">
        <f t="shared" ca="1" si="69"/>
        <v>2</v>
      </c>
      <c r="C1154">
        <v>2022</v>
      </c>
      <c r="D1154" s="9" t="str">
        <f t="shared" ca="1" si="70"/>
        <v>18/2/2022</v>
      </c>
      <c r="E1154">
        <v>0</v>
      </c>
      <c r="F1154" s="9">
        <f t="shared" ca="1" si="71"/>
        <v>44610</v>
      </c>
    </row>
    <row r="1155" spans="1:6" x14ac:dyDescent="0.25">
      <c r="A1155">
        <f t="shared" ref="A1155:A1218" ca="1" si="72">RANDBETWEEN(1,28)</f>
        <v>18</v>
      </c>
      <c r="B1155">
        <f t="shared" ref="B1155:B1218" ca="1" si="73">RANDBETWEEN(1,6)</f>
        <v>5</v>
      </c>
      <c r="C1155">
        <v>2022</v>
      </c>
      <c r="D1155" s="9" t="str">
        <f t="shared" ref="D1155:D1218" ca="1" si="74">_xlfn.CONCAT(A1155,"/",B1155,"/",C1155)</f>
        <v>18/5/2022</v>
      </c>
      <c r="E1155">
        <v>0</v>
      </c>
      <c r="F1155" s="9">
        <f t="shared" ref="F1155:F1218" ca="1" si="75">D1155+E1155</f>
        <v>44699</v>
      </c>
    </row>
    <row r="1156" spans="1:6" x14ac:dyDescent="0.25">
      <c r="A1156">
        <f t="shared" ca="1" si="72"/>
        <v>18</v>
      </c>
      <c r="B1156">
        <f t="shared" ca="1" si="73"/>
        <v>3</v>
      </c>
      <c r="C1156">
        <v>2022</v>
      </c>
      <c r="D1156" s="9" t="str">
        <f t="shared" ca="1" si="74"/>
        <v>18/3/2022</v>
      </c>
      <c r="E1156">
        <v>0</v>
      </c>
      <c r="F1156" s="9">
        <f t="shared" ca="1" si="75"/>
        <v>44638</v>
      </c>
    </row>
    <row r="1157" spans="1:6" x14ac:dyDescent="0.25">
      <c r="A1157">
        <f t="shared" ca="1" si="72"/>
        <v>13</v>
      </c>
      <c r="B1157">
        <f t="shared" ca="1" si="73"/>
        <v>2</v>
      </c>
      <c r="C1157">
        <v>2022</v>
      </c>
      <c r="D1157" s="9" t="str">
        <f t="shared" ca="1" si="74"/>
        <v>13/2/2022</v>
      </c>
      <c r="E1157">
        <v>0</v>
      </c>
      <c r="F1157" s="9">
        <f t="shared" ca="1" si="75"/>
        <v>44605</v>
      </c>
    </row>
    <row r="1158" spans="1:6" x14ac:dyDescent="0.25">
      <c r="A1158">
        <f t="shared" ca="1" si="72"/>
        <v>19</v>
      </c>
      <c r="B1158">
        <f t="shared" ca="1" si="73"/>
        <v>2</v>
      </c>
      <c r="C1158">
        <v>2022</v>
      </c>
      <c r="D1158" s="9" t="str">
        <f t="shared" ca="1" si="74"/>
        <v>19/2/2022</v>
      </c>
      <c r="E1158">
        <v>0</v>
      </c>
      <c r="F1158" s="9">
        <f t="shared" ca="1" si="75"/>
        <v>44611</v>
      </c>
    </row>
    <row r="1159" spans="1:6" x14ac:dyDescent="0.25">
      <c r="A1159">
        <f t="shared" ca="1" si="72"/>
        <v>9</v>
      </c>
      <c r="B1159">
        <f t="shared" ca="1" si="73"/>
        <v>4</v>
      </c>
      <c r="C1159">
        <v>2022</v>
      </c>
      <c r="D1159" s="9" t="str">
        <f t="shared" ca="1" si="74"/>
        <v>9/4/2022</v>
      </c>
      <c r="E1159">
        <v>0</v>
      </c>
      <c r="F1159" s="9">
        <f t="shared" ca="1" si="75"/>
        <v>44660</v>
      </c>
    </row>
    <row r="1160" spans="1:6" x14ac:dyDescent="0.25">
      <c r="A1160">
        <f t="shared" ca="1" si="72"/>
        <v>25</v>
      </c>
      <c r="B1160">
        <f t="shared" ca="1" si="73"/>
        <v>2</v>
      </c>
      <c r="C1160">
        <v>2022</v>
      </c>
      <c r="D1160" s="9" t="str">
        <f t="shared" ca="1" si="74"/>
        <v>25/2/2022</v>
      </c>
      <c r="E1160">
        <v>0</v>
      </c>
      <c r="F1160" s="9">
        <f t="shared" ca="1" si="75"/>
        <v>44617</v>
      </c>
    </row>
    <row r="1161" spans="1:6" x14ac:dyDescent="0.25">
      <c r="A1161">
        <f t="shared" ca="1" si="72"/>
        <v>18</v>
      </c>
      <c r="B1161">
        <f t="shared" ca="1" si="73"/>
        <v>2</v>
      </c>
      <c r="C1161">
        <v>2022</v>
      </c>
      <c r="D1161" s="9" t="str">
        <f t="shared" ca="1" si="74"/>
        <v>18/2/2022</v>
      </c>
      <c r="E1161">
        <v>0</v>
      </c>
      <c r="F1161" s="9">
        <f t="shared" ca="1" si="75"/>
        <v>44610</v>
      </c>
    </row>
    <row r="1162" spans="1:6" x14ac:dyDescent="0.25">
      <c r="A1162">
        <f t="shared" ca="1" si="72"/>
        <v>17</v>
      </c>
      <c r="B1162">
        <f t="shared" ca="1" si="73"/>
        <v>6</v>
      </c>
      <c r="C1162">
        <v>2022</v>
      </c>
      <c r="D1162" s="9" t="str">
        <f t="shared" ca="1" si="74"/>
        <v>17/6/2022</v>
      </c>
      <c r="E1162">
        <v>0</v>
      </c>
      <c r="F1162" s="9">
        <f t="shared" ca="1" si="75"/>
        <v>44729</v>
      </c>
    </row>
    <row r="1163" spans="1:6" x14ac:dyDescent="0.25">
      <c r="A1163">
        <f t="shared" ca="1" si="72"/>
        <v>22</v>
      </c>
      <c r="B1163">
        <f t="shared" ca="1" si="73"/>
        <v>4</v>
      </c>
      <c r="C1163">
        <v>2022</v>
      </c>
      <c r="D1163" s="9" t="str">
        <f t="shared" ca="1" si="74"/>
        <v>22/4/2022</v>
      </c>
      <c r="E1163">
        <v>0</v>
      </c>
      <c r="F1163" s="9">
        <f t="shared" ca="1" si="75"/>
        <v>44673</v>
      </c>
    </row>
    <row r="1164" spans="1:6" x14ac:dyDescent="0.25">
      <c r="A1164">
        <f t="shared" ca="1" si="72"/>
        <v>1</v>
      </c>
      <c r="B1164">
        <f t="shared" ca="1" si="73"/>
        <v>5</v>
      </c>
      <c r="C1164">
        <v>2022</v>
      </c>
      <c r="D1164" s="9" t="str">
        <f t="shared" ca="1" si="74"/>
        <v>1/5/2022</v>
      </c>
      <c r="E1164">
        <v>0</v>
      </c>
      <c r="F1164" s="9">
        <f t="shared" ca="1" si="75"/>
        <v>44682</v>
      </c>
    </row>
    <row r="1165" spans="1:6" x14ac:dyDescent="0.25">
      <c r="A1165">
        <f t="shared" ca="1" si="72"/>
        <v>22</v>
      </c>
      <c r="B1165">
        <f t="shared" ca="1" si="73"/>
        <v>1</v>
      </c>
      <c r="C1165">
        <v>2022</v>
      </c>
      <c r="D1165" s="9" t="str">
        <f t="shared" ca="1" si="74"/>
        <v>22/1/2022</v>
      </c>
      <c r="E1165">
        <v>0</v>
      </c>
      <c r="F1165" s="9">
        <f t="shared" ca="1" si="75"/>
        <v>44583</v>
      </c>
    </row>
    <row r="1166" spans="1:6" x14ac:dyDescent="0.25">
      <c r="A1166">
        <f t="shared" ca="1" si="72"/>
        <v>2</v>
      </c>
      <c r="B1166">
        <f t="shared" ca="1" si="73"/>
        <v>3</v>
      </c>
      <c r="C1166">
        <v>2022</v>
      </c>
      <c r="D1166" s="9" t="str">
        <f t="shared" ca="1" si="74"/>
        <v>2/3/2022</v>
      </c>
      <c r="E1166">
        <v>0</v>
      </c>
      <c r="F1166" s="9">
        <f t="shared" ca="1" si="75"/>
        <v>44622</v>
      </c>
    </row>
    <row r="1167" spans="1:6" x14ac:dyDescent="0.25">
      <c r="A1167">
        <f t="shared" ca="1" si="72"/>
        <v>27</v>
      </c>
      <c r="B1167">
        <f t="shared" ca="1" si="73"/>
        <v>6</v>
      </c>
      <c r="C1167">
        <v>2022</v>
      </c>
      <c r="D1167" s="9" t="str">
        <f t="shared" ca="1" si="74"/>
        <v>27/6/2022</v>
      </c>
      <c r="E1167">
        <v>0</v>
      </c>
      <c r="F1167" s="9">
        <f t="shared" ca="1" si="75"/>
        <v>44739</v>
      </c>
    </row>
    <row r="1168" spans="1:6" x14ac:dyDescent="0.25">
      <c r="A1168">
        <f t="shared" ca="1" si="72"/>
        <v>17</v>
      </c>
      <c r="B1168">
        <f t="shared" ca="1" si="73"/>
        <v>1</v>
      </c>
      <c r="C1168">
        <v>2022</v>
      </c>
      <c r="D1168" s="9" t="str">
        <f t="shared" ca="1" si="74"/>
        <v>17/1/2022</v>
      </c>
      <c r="E1168">
        <v>0</v>
      </c>
      <c r="F1168" s="9">
        <f t="shared" ca="1" si="75"/>
        <v>44578</v>
      </c>
    </row>
    <row r="1169" spans="1:6" x14ac:dyDescent="0.25">
      <c r="A1169">
        <f t="shared" ca="1" si="72"/>
        <v>3</v>
      </c>
      <c r="B1169">
        <f t="shared" ca="1" si="73"/>
        <v>5</v>
      </c>
      <c r="C1169">
        <v>2022</v>
      </c>
      <c r="D1169" s="9" t="str">
        <f t="shared" ca="1" si="74"/>
        <v>3/5/2022</v>
      </c>
      <c r="E1169">
        <v>0</v>
      </c>
      <c r="F1169" s="9">
        <f t="shared" ca="1" si="75"/>
        <v>44684</v>
      </c>
    </row>
    <row r="1170" spans="1:6" x14ac:dyDescent="0.25">
      <c r="A1170">
        <f t="shared" ca="1" si="72"/>
        <v>19</v>
      </c>
      <c r="B1170">
        <f t="shared" ca="1" si="73"/>
        <v>4</v>
      </c>
      <c r="C1170">
        <v>2022</v>
      </c>
      <c r="D1170" s="9" t="str">
        <f t="shared" ca="1" si="74"/>
        <v>19/4/2022</v>
      </c>
      <c r="E1170">
        <v>0</v>
      </c>
      <c r="F1170" s="9">
        <f t="shared" ca="1" si="75"/>
        <v>44670</v>
      </c>
    </row>
    <row r="1171" spans="1:6" x14ac:dyDescent="0.25">
      <c r="A1171">
        <f t="shared" ca="1" si="72"/>
        <v>9</v>
      </c>
      <c r="B1171">
        <f t="shared" ca="1" si="73"/>
        <v>5</v>
      </c>
      <c r="C1171">
        <v>2022</v>
      </c>
      <c r="D1171" s="9" t="str">
        <f t="shared" ca="1" si="74"/>
        <v>9/5/2022</v>
      </c>
      <c r="E1171">
        <v>0</v>
      </c>
      <c r="F1171" s="9">
        <f t="shared" ca="1" si="75"/>
        <v>44690</v>
      </c>
    </row>
    <row r="1172" spans="1:6" x14ac:dyDescent="0.25">
      <c r="A1172">
        <f t="shared" ca="1" si="72"/>
        <v>16</v>
      </c>
      <c r="B1172">
        <f t="shared" ca="1" si="73"/>
        <v>2</v>
      </c>
      <c r="C1172">
        <v>2022</v>
      </c>
      <c r="D1172" s="9" t="str">
        <f t="shared" ca="1" si="74"/>
        <v>16/2/2022</v>
      </c>
      <c r="E1172">
        <v>0</v>
      </c>
      <c r="F1172" s="9">
        <f t="shared" ca="1" si="75"/>
        <v>44608</v>
      </c>
    </row>
    <row r="1173" spans="1:6" x14ac:dyDescent="0.25">
      <c r="A1173">
        <f t="shared" ca="1" si="72"/>
        <v>17</v>
      </c>
      <c r="B1173">
        <f t="shared" ca="1" si="73"/>
        <v>4</v>
      </c>
      <c r="C1173">
        <v>2022</v>
      </c>
      <c r="D1173" s="9" t="str">
        <f t="shared" ca="1" si="74"/>
        <v>17/4/2022</v>
      </c>
      <c r="E1173">
        <v>0</v>
      </c>
      <c r="F1173" s="9">
        <f t="shared" ca="1" si="75"/>
        <v>44668</v>
      </c>
    </row>
    <row r="1174" spans="1:6" x14ac:dyDescent="0.25">
      <c r="A1174">
        <f t="shared" ca="1" si="72"/>
        <v>28</v>
      </c>
      <c r="B1174">
        <f t="shared" ca="1" si="73"/>
        <v>3</v>
      </c>
      <c r="C1174">
        <v>2022</v>
      </c>
      <c r="D1174" s="9" t="str">
        <f t="shared" ca="1" si="74"/>
        <v>28/3/2022</v>
      </c>
      <c r="E1174">
        <v>0</v>
      </c>
      <c r="F1174" s="9">
        <f t="shared" ca="1" si="75"/>
        <v>44648</v>
      </c>
    </row>
    <row r="1175" spans="1:6" x14ac:dyDescent="0.25">
      <c r="A1175">
        <f t="shared" ca="1" si="72"/>
        <v>5</v>
      </c>
      <c r="B1175">
        <f t="shared" ca="1" si="73"/>
        <v>5</v>
      </c>
      <c r="C1175">
        <v>2022</v>
      </c>
      <c r="D1175" s="9" t="str">
        <f t="shared" ca="1" si="74"/>
        <v>5/5/2022</v>
      </c>
      <c r="E1175">
        <v>0</v>
      </c>
      <c r="F1175" s="9">
        <f t="shared" ca="1" si="75"/>
        <v>44686</v>
      </c>
    </row>
    <row r="1176" spans="1:6" x14ac:dyDescent="0.25">
      <c r="A1176">
        <f t="shared" ca="1" si="72"/>
        <v>16</v>
      </c>
      <c r="B1176">
        <f t="shared" ca="1" si="73"/>
        <v>6</v>
      </c>
      <c r="C1176">
        <v>2022</v>
      </c>
      <c r="D1176" s="9" t="str">
        <f t="shared" ca="1" si="74"/>
        <v>16/6/2022</v>
      </c>
      <c r="E1176">
        <v>0</v>
      </c>
      <c r="F1176" s="9">
        <f t="shared" ca="1" si="75"/>
        <v>44728</v>
      </c>
    </row>
    <row r="1177" spans="1:6" x14ac:dyDescent="0.25">
      <c r="A1177">
        <f t="shared" ca="1" si="72"/>
        <v>23</v>
      </c>
      <c r="B1177">
        <f t="shared" ca="1" si="73"/>
        <v>6</v>
      </c>
      <c r="C1177">
        <v>2022</v>
      </c>
      <c r="D1177" s="9" t="str">
        <f t="shared" ca="1" si="74"/>
        <v>23/6/2022</v>
      </c>
      <c r="E1177">
        <v>0</v>
      </c>
      <c r="F1177" s="9">
        <f t="shared" ca="1" si="75"/>
        <v>44735</v>
      </c>
    </row>
    <row r="1178" spans="1:6" x14ac:dyDescent="0.25">
      <c r="A1178">
        <f t="shared" ca="1" si="72"/>
        <v>19</v>
      </c>
      <c r="B1178">
        <f t="shared" ca="1" si="73"/>
        <v>3</v>
      </c>
      <c r="C1178">
        <v>2022</v>
      </c>
      <c r="D1178" s="9" t="str">
        <f t="shared" ca="1" si="74"/>
        <v>19/3/2022</v>
      </c>
      <c r="E1178">
        <v>0</v>
      </c>
      <c r="F1178" s="9">
        <f t="shared" ca="1" si="75"/>
        <v>44639</v>
      </c>
    </row>
    <row r="1179" spans="1:6" x14ac:dyDescent="0.25">
      <c r="A1179">
        <f t="shared" ca="1" si="72"/>
        <v>10</v>
      </c>
      <c r="B1179">
        <f t="shared" ca="1" si="73"/>
        <v>4</v>
      </c>
      <c r="C1179">
        <v>2022</v>
      </c>
      <c r="D1179" s="9" t="str">
        <f t="shared" ca="1" si="74"/>
        <v>10/4/2022</v>
      </c>
      <c r="E1179">
        <v>0</v>
      </c>
      <c r="F1179" s="9">
        <f t="shared" ca="1" si="75"/>
        <v>44661</v>
      </c>
    </row>
    <row r="1180" spans="1:6" x14ac:dyDescent="0.25">
      <c r="A1180">
        <f t="shared" ca="1" si="72"/>
        <v>18</v>
      </c>
      <c r="B1180">
        <f t="shared" ca="1" si="73"/>
        <v>6</v>
      </c>
      <c r="C1180">
        <v>2022</v>
      </c>
      <c r="D1180" s="9" t="str">
        <f t="shared" ca="1" si="74"/>
        <v>18/6/2022</v>
      </c>
      <c r="E1180">
        <v>0</v>
      </c>
      <c r="F1180" s="9">
        <f t="shared" ca="1" si="75"/>
        <v>44730</v>
      </c>
    </row>
    <row r="1181" spans="1:6" x14ac:dyDescent="0.25">
      <c r="A1181">
        <f t="shared" ca="1" si="72"/>
        <v>17</v>
      </c>
      <c r="B1181">
        <f t="shared" ca="1" si="73"/>
        <v>1</v>
      </c>
      <c r="C1181">
        <v>2022</v>
      </c>
      <c r="D1181" s="9" t="str">
        <f t="shared" ca="1" si="74"/>
        <v>17/1/2022</v>
      </c>
      <c r="E1181">
        <v>0</v>
      </c>
      <c r="F1181" s="9">
        <f t="shared" ca="1" si="75"/>
        <v>44578</v>
      </c>
    </row>
    <row r="1182" spans="1:6" x14ac:dyDescent="0.25">
      <c r="A1182">
        <f t="shared" ca="1" si="72"/>
        <v>17</v>
      </c>
      <c r="B1182">
        <f t="shared" ca="1" si="73"/>
        <v>1</v>
      </c>
      <c r="C1182">
        <v>2022</v>
      </c>
      <c r="D1182" s="9" t="str">
        <f t="shared" ca="1" si="74"/>
        <v>17/1/2022</v>
      </c>
      <c r="E1182">
        <v>0</v>
      </c>
      <c r="F1182" s="9">
        <f t="shared" ca="1" si="75"/>
        <v>44578</v>
      </c>
    </row>
    <row r="1183" spans="1:6" x14ac:dyDescent="0.25">
      <c r="A1183">
        <f t="shared" ca="1" si="72"/>
        <v>27</v>
      </c>
      <c r="B1183">
        <f t="shared" ca="1" si="73"/>
        <v>2</v>
      </c>
      <c r="C1183">
        <v>2022</v>
      </c>
      <c r="D1183" s="9" t="str">
        <f t="shared" ca="1" si="74"/>
        <v>27/2/2022</v>
      </c>
      <c r="E1183">
        <v>0</v>
      </c>
      <c r="F1183" s="9">
        <f t="shared" ca="1" si="75"/>
        <v>44619</v>
      </c>
    </row>
    <row r="1184" spans="1:6" x14ac:dyDescent="0.25">
      <c r="A1184">
        <f t="shared" ca="1" si="72"/>
        <v>6</v>
      </c>
      <c r="B1184">
        <f t="shared" ca="1" si="73"/>
        <v>5</v>
      </c>
      <c r="C1184">
        <v>2022</v>
      </c>
      <c r="D1184" s="9" t="str">
        <f t="shared" ca="1" si="74"/>
        <v>6/5/2022</v>
      </c>
      <c r="E1184">
        <v>0</v>
      </c>
      <c r="F1184" s="9">
        <f t="shared" ca="1" si="75"/>
        <v>44687</v>
      </c>
    </row>
    <row r="1185" spans="1:6" x14ac:dyDescent="0.25">
      <c r="A1185">
        <f t="shared" ca="1" si="72"/>
        <v>27</v>
      </c>
      <c r="B1185">
        <f t="shared" ca="1" si="73"/>
        <v>5</v>
      </c>
      <c r="C1185">
        <v>2022</v>
      </c>
      <c r="D1185" s="9" t="str">
        <f t="shared" ca="1" si="74"/>
        <v>27/5/2022</v>
      </c>
      <c r="E1185">
        <v>0</v>
      </c>
      <c r="F1185" s="9">
        <f t="shared" ca="1" si="75"/>
        <v>44708</v>
      </c>
    </row>
    <row r="1186" spans="1:6" x14ac:dyDescent="0.25">
      <c r="A1186">
        <f t="shared" ca="1" si="72"/>
        <v>10</v>
      </c>
      <c r="B1186">
        <f t="shared" ca="1" si="73"/>
        <v>3</v>
      </c>
      <c r="C1186">
        <v>2022</v>
      </c>
      <c r="D1186" s="9" t="str">
        <f t="shared" ca="1" si="74"/>
        <v>10/3/2022</v>
      </c>
      <c r="E1186">
        <v>0</v>
      </c>
      <c r="F1186" s="9">
        <f t="shared" ca="1" si="75"/>
        <v>44630</v>
      </c>
    </row>
    <row r="1187" spans="1:6" x14ac:dyDescent="0.25">
      <c r="A1187">
        <f t="shared" ca="1" si="72"/>
        <v>20</v>
      </c>
      <c r="B1187">
        <f t="shared" ca="1" si="73"/>
        <v>2</v>
      </c>
      <c r="C1187">
        <v>2022</v>
      </c>
      <c r="D1187" s="9" t="str">
        <f t="shared" ca="1" si="74"/>
        <v>20/2/2022</v>
      </c>
      <c r="E1187">
        <v>0</v>
      </c>
      <c r="F1187" s="9">
        <f t="shared" ca="1" si="75"/>
        <v>44612</v>
      </c>
    </row>
    <row r="1188" spans="1:6" x14ac:dyDescent="0.25">
      <c r="A1188">
        <f t="shared" ca="1" si="72"/>
        <v>7</v>
      </c>
      <c r="B1188">
        <f t="shared" ca="1" si="73"/>
        <v>1</v>
      </c>
      <c r="C1188">
        <v>2022</v>
      </c>
      <c r="D1188" s="9" t="str">
        <f t="shared" ca="1" si="74"/>
        <v>7/1/2022</v>
      </c>
      <c r="E1188">
        <v>0</v>
      </c>
      <c r="F1188" s="9">
        <f t="shared" ca="1" si="75"/>
        <v>44568</v>
      </c>
    </row>
    <row r="1189" spans="1:6" x14ac:dyDescent="0.25">
      <c r="A1189">
        <f t="shared" ca="1" si="72"/>
        <v>1</v>
      </c>
      <c r="B1189">
        <f t="shared" ca="1" si="73"/>
        <v>5</v>
      </c>
      <c r="C1189">
        <v>2022</v>
      </c>
      <c r="D1189" s="9" t="str">
        <f t="shared" ca="1" si="74"/>
        <v>1/5/2022</v>
      </c>
      <c r="E1189">
        <v>0</v>
      </c>
      <c r="F1189" s="9">
        <f t="shared" ca="1" si="75"/>
        <v>44682</v>
      </c>
    </row>
    <row r="1190" spans="1:6" x14ac:dyDescent="0.25">
      <c r="A1190">
        <f t="shared" ca="1" si="72"/>
        <v>28</v>
      </c>
      <c r="B1190">
        <f t="shared" ca="1" si="73"/>
        <v>5</v>
      </c>
      <c r="C1190">
        <v>2022</v>
      </c>
      <c r="D1190" s="9" t="str">
        <f t="shared" ca="1" si="74"/>
        <v>28/5/2022</v>
      </c>
      <c r="E1190">
        <v>0</v>
      </c>
      <c r="F1190" s="9">
        <f t="shared" ca="1" si="75"/>
        <v>44709</v>
      </c>
    </row>
    <row r="1191" spans="1:6" x14ac:dyDescent="0.25">
      <c r="A1191">
        <f t="shared" ca="1" si="72"/>
        <v>28</v>
      </c>
      <c r="B1191">
        <f t="shared" ca="1" si="73"/>
        <v>5</v>
      </c>
      <c r="C1191">
        <v>2022</v>
      </c>
      <c r="D1191" s="9" t="str">
        <f t="shared" ca="1" si="74"/>
        <v>28/5/2022</v>
      </c>
      <c r="E1191">
        <v>0</v>
      </c>
      <c r="F1191" s="9">
        <f t="shared" ca="1" si="75"/>
        <v>44709</v>
      </c>
    </row>
    <row r="1192" spans="1:6" x14ac:dyDescent="0.25">
      <c r="A1192">
        <f t="shared" ca="1" si="72"/>
        <v>10</v>
      </c>
      <c r="B1192">
        <f t="shared" ca="1" si="73"/>
        <v>2</v>
      </c>
      <c r="C1192">
        <v>2022</v>
      </c>
      <c r="D1192" s="9" t="str">
        <f t="shared" ca="1" si="74"/>
        <v>10/2/2022</v>
      </c>
      <c r="E1192">
        <v>0</v>
      </c>
      <c r="F1192" s="9">
        <f t="shared" ca="1" si="75"/>
        <v>44602</v>
      </c>
    </row>
    <row r="1193" spans="1:6" x14ac:dyDescent="0.25">
      <c r="A1193">
        <f t="shared" ca="1" si="72"/>
        <v>9</v>
      </c>
      <c r="B1193">
        <f t="shared" ca="1" si="73"/>
        <v>6</v>
      </c>
      <c r="C1193">
        <v>2022</v>
      </c>
      <c r="D1193" s="9" t="str">
        <f t="shared" ca="1" si="74"/>
        <v>9/6/2022</v>
      </c>
      <c r="E1193">
        <v>0</v>
      </c>
      <c r="F1193" s="9">
        <f t="shared" ca="1" si="75"/>
        <v>44721</v>
      </c>
    </row>
    <row r="1194" spans="1:6" x14ac:dyDescent="0.25">
      <c r="A1194">
        <f t="shared" ca="1" si="72"/>
        <v>20</v>
      </c>
      <c r="B1194">
        <f t="shared" ca="1" si="73"/>
        <v>4</v>
      </c>
      <c r="C1194">
        <v>2022</v>
      </c>
      <c r="D1194" s="9" t="str">
        <f t="shared" ca="1" si="74"/>
        <v>20/4/2022</v>
      </c>
      <c r="E1194">
        <v>0</v>
      </c>
      <c r="F1194" s="9">
        <f t="shared" ca="1" si="75"/>
        <v>44671</v>
      </c>
    </row>
    <row r="1195" spans="1:6" x14ac:dyDescent="0.25">
      <c r="A1195">
        <f t="shared" ca="1" si="72"/>
        <v>23</v>
      </c>
      <c r="B1195">
        <f t="shared" ca="1" si="73"/>
        <v>5</v>
      </c>
      <c r="C1195">
        <v>2022</v>
      </c>
      <c r="D1195" s="9" t="str">
        <f t="shared" ca="1" si="74"/>
        <v>23/5/2022</v>
      </c>
      <c r="E1195">
        <v>0</v>
      </c>
      <c r="F1195" s="9">
        <f t="shared" ca="1" si="75"/>
        <v>44704</v>
      </c>
    </row>
    <row r="1196" spans="1:6" x14ac:dyDescent="0.25">
      <c r="A1196">
        <f t="shared" ca="1" si="72"/>
        <v>20</v>
      </c>
      <c r="B1196">
        <f t="shared" ca="1" si="73"/>
        <v>2</v>
      </c>
      <c r="C1196">
        <v>2022</v>
      </c>
      <c r="D1196" s="9" t="str">
        <f t="shared" ca="1" si="74"/>
        <v>20/2/2022</v>
      </c>
      <c r="E1196">
        <v>0</v>
      </c>
      <c r="F1196" s="9">
        <f t="shared" ca="1" si="75"/>
        <v>44612</v>
      </c>
    </row>
    <row r="1197" spans="1:6" x14ac:dyDescent="0.25">
      <c r="A1197">
        <f t="shared" ca="1" si="72"/>
        <v>2</v>
      </c>
      <c r="B1197">
        <f t="shared" ca="1" si="73"/>
        <v>4</v>
      </c>
      <c r="C1197">
        <v>2022</v>
      </c>
      <c r="D1197" s="9" t="str">
        <f t="shared" ca="1" si="74"/>
        <v>2/4/2022</v>
      </c>
      <c r="E1197">
        <v>0</v>
      </c>
      <c r="F1197" s="9">
        <f t="shared" ca="1" si="75"/>
        <v>44653</v>
      </c>
    </row>
    <row r="1198" spans="1:6" x14ac:dyDescent="0.25">
      <c r="A1198">
        <f t="shared" ca="1" si="72"/>
        <v>5</v>
      </c>
      <c r="B1198">
        <f t="shared" ca="1" si="73"/>
        <v>6</v>
      </c>
      <c r="C1198">
        <v>2022</v>
      </c>
      <c r="D1198" s="9" t="str">
        <f t="shared" ca="1" si="74"/>
        <v>5/6/2022</v>
      </c>
      <c r="E1198">
        <v>0</v>
      </c>
      <c r="F1198" s="9">
        <f t="shared" ca="1" si="75"/>
        <v>44717</v>
      </c>
    </row>
    <row r="1199" spans="1:6" x14ac:dyDescent="0.25">
      <c r="A1199">
        <f t="shared" ca="1" si="72"/>
        <v>10</v>
      </c>
      <c r="B1199">
        <f t="shared" ca="1" si="73"/>
        <v>6</v>
      </c>
      <c r="C1199">
        <v>2022</v>
      </c>
      <c r="D1199" s="9" t="str">
        <f t="shared" ca="1" si="74"/>
        <v>10/6/2022</v>
      </c>
      <c r="E1199">
        <v>0</v>
      </c>
      <c r="F1199" s="9">
        <f t="shared" ca="1" si="75"/>
        <v>44722</v>
      </c>
    </row>
    <row r="1200" spans="1:6" x14ac:dyDescent="0.25">
      <c r="A1200">
        <f t="shared" ca="1" si="72"/>
        <v>6</v>
      </c>
      <c r="B1200">
        <f t="shared" ca="1" si="73"/>
        <v>3</v>
      </c>
      <c r="C1200">
        <v>2022</v>
      </c>
      <c r="D1200" s="9" t="str">
        <f t="shared" ca="1" si="74"/>
        <v>6/3/2022</v>
      </c>
      <c r="E1200">
        <v>0</v>
      </c>
      <c r="F1200" s="9">
        <f t="shared" ca="1" si="75"/>
        <v>44626</v>
      </c>
    </row>
    <row r="1201" spans="1:6" x14ac:dyDescent="0.25">
      <c r="A1201">
        <f t="shared" ca="1" si="72"/>
        <v>27</v>
      </c>
      <c r="B1201">
        <f t="shared" ca="1" si="73"/>
        <v>2</v>
      </c>
      <c r="C1201">
        <v>2022</v>
      </c>
      <c r="D1201" s="9" t="str">
        <f t="shared" ca="1" si="74"/>
        <v>27/2/2022</v>
      </c>
      <c r="E1201">
        <v>0</v>
      </c>
      <c r="F1201" s="9">
        <f t="shared" ca="1" si="75"/>
        <v>44619</v>
      </c>
    </row>
    <row r="1202" spans="1:6" x14ac:dyDescent="0.25">
      <c r="A1202">
        <f t="shared" ca="1" si="72"/>
        <v>3</v>
      </c>
      <c r="B1202">
        <f t="shared" ca="1" si="73"/>
        <v>2</v>
      </c>
      <c r="C1202">
        <v>2022</v>
      </c>
      <c r="D1202" s="9" t="str">
        <f t="shared" ca="1" si="74"/>
        <v>3/2/2022</v>
      </c>
      <c r="E1202">
        <v>0</v>
      </c>
      <c r="F1202" s="9">
        <f t="shared" ca="1" si="75"/>
        <v>44595</v>
      </c>
    </row>
    <row r="1203" spans="1:6" x14ac:dyDescent="0.25">
      <c r="A1203">
        <f t="shared" ca="1" si="72"/>
        <v>18</v>
      </c>
      <c r="B1203">
        <f t="shared" ca="1" si="73"/>
        <v>2</v>
      </c>
      <c r="C1203">
        <v>2022</v>
      </c>
      <c r="D1203" s="9" t="str">
        <f t="shared" ca="1" si="74"/>
        <v>18/2/2022</v>
      </c>
      <c r="E1203">
        <v>0</v>
      </c>
      <c r="F1203" s="9">
        <f t="shared" ca="1" si="75"/>
        <v>44610</v>
      </c>
    </row>
    <row r="1204" spans="1:6" x14ac:dyDescent="0.25">
      <c r="A1204">
        <f t="shared" ca="1" si="72"/>
        <v>4</v>
      </c>
      <c r="B1204">
        <f t="shared" ca="1" si="73"/>
        <v>1</v>
      </c>
      <c r="C1204">
        <v>2022</v>
      </c>
      <c r="D1204" s="9" t="str">
        <f t="shared" ca="1" si="74"/>
        <v>4/1/2022</v>
      </c>
      <c r="E1204">
        <v>0</v>
      </c>
      <c r="F1204" s="9">
        <f t="shared" ca="1" si="75"/>
        <v>44565</v>
      </c>
    </row>
    <row r="1205" spans="1:6" x14ac:dyDescent="0.25">
      <c r="A1205">
        <f t="shared" ca="1" si="72"/>
        <v>25</v>
      </c>
      <c r="B1205">
        <f t="shared" ca="1" si="73"/>
        <v>6</v>
      </c>
      <c r="C1205">
        <v>2022</v>
      </c>
      <c r="D1205" s="9" t="str">
        <f t="shared" ca="1" si="74"/>
        <v>25/6/2022</v>
      </c>
      <c r="E1205">
        <v>0</v>
      </c>
      <c r="F1205" s="9">
        <f t="shared" ca="1" si="75"/>
        <v>44737</v>
      </c>
    </row>
    <row r="1206" spans="1:6" x14ac:dyDescent="0.25">
      <c r="A1206">
        <f t="shared" ca="1" si="72"/>
        <v>8</v>
      </c>
      <c r="B1206">
        <f t="shared" ca="1" si="73"/>
        <v>4</v>
      </c>
      <c r="C1206">
        <v>2022</v>
      </c>
      <c r="D1206" s="9" t="str">
        <f t="shared" ca="1" si="74"/>
        <v>8/4/2022</v>
      </c>
      <c r="E1206">
        <v>0</v>
      </c>
      <c r="F1206" s="9">
        <f t="shared" ca="1" si="75"/>
        <v>44659</v>
      </c>
    </row>
    <row r="1207" spans="1:6" x14ac:dyDescent="0.25">
      <c r="A1207">
        <f t="shared" ca="1" si="72"/>
        <v>25</v>
      </c>
      <c r="B1207">
        <f t="shared" ca="1" si="73"/>
        <v>3</v>
      </c>
      <c r="C1207">
        <v>2022</v>
      </c>
      <c r="D1207" s="9" t="str">
        <f t="shared" ca="1" si="74"/>
        <v>25/3/2022</v>
      </c>
      <c r="E1207">
        <v>0</v>
      </c>
      <c r="F1207" s="9">
        <f t="shared" ca="1" si="75"/>
        <v>44645</v>
      </c>
    </row>
    <row r="1208" spans="1:6" x14ac:dyDescent="0.25">
      <c r="A1208">
        <f t="shared" ca="1" si="72"/>
        <v>6</v>
      </c>
      <c r="B1208">
        <f t="shared" ca="1" si="73"/>
        <v>1</v>
      </c>
      <c r="C1208">
        <v>2022</v>
      </c>
      <c r="D1208" s="9" t="str">
        <f t="shared" ca="1" si="74"/>
        <v>6/1/2022</v>
      </c>
      <c r="E1208">
        <v>0</v>
      </c>
      <c r="F1208" s="9">
        <f t="shared" ca="1" si="75"/>
        <v>44567</v>
      </c>
    </row>
    <row r="1209" spans="1:6" x14ac:dyDescent="0.25">
      <c r="A1209">
        <f t="shared" ca="1" si="72"/>
        <v>6</v>
      </c>
      <c r="B1209">
        <f t="shared" ca="1" si="73"/>
        <v>5</v>
      </c>
      <c r="C1209">
        <v>2022</v>
      </c>
      <c r="D1209" s="9" t="str">
        <f t="shared" ca="1" si="74"/>
        <v>6/5/2022</v>
      </c>
      <c r="E1209">
        <v>0</v>
      </c>
      <c r="F1209" s="9">
        <f t="shared" ca="1" si="75"/>
        <v>44687</v>
      </c>
    </row>
    <row r="1210" spans="1:6" x14ac:dyDescent="0.25">
      <c r="A1210">
        <f t="shared" ca="1" si="72"/>
        <v>6</v>
      </c>
      <c r="B1210">
        <f t="shared" ca="1" si="73"/>
        <v>1</v>
      </c>
      <c r="C1210">
        <v>2022</v>
      </c>
      <c r="D1210" s="9" t="str">
        <f t="shared" ca="1" si="74"/>
        <v>6/1/2022</v>
      </c>
      <c r="E1210">
        <v>0</v>
      </c>
      <c r="F1210" s="9">
        <f t="shared" ca="1" si="75"/>
        <v>44567</v>
      </c>
    </row>
    <row r="1211" spans="1:6" x14ac:dyDescent="0.25">
      <c r="A1211">
        <f t="shared" ca="1" si="72"/>
        <v>17</v>
      </c>
      <c r="B1211">
        <f t="shared" ca="1" si="73"/>
        <v>5</v>
      </c>
      <c r="C1211">
        <v>2022</v>
      </c>
      <c r="D1211" s="9" t="str">
        <f t="shared" ca="1" si="74"/>
        <v>17/5/2022</v>
      </c>
      <c r="E1211">
        <v>0</v>
      </c>
      <c r="F1211" s="9">
        <f t="shared" ca="1" si="75"/>
        <v>44698</v>
      </c>
    </row>
    <row r="1212" spans="1:6" x14ac:dyDescent="0.25">
      <c r="A1212">
        <f t="shared" ca="1" si="72"/>
        <v>26</v>
      </c>
      <c r="B1212">
        <f t="shared" ca="1" si="73"/>
        <v>3</v>
      </c>
      <c r="C1212">
        <v>2022</v>
      </c>
      <c r="D1212" s="9" t="str">
        <f t="shared" ca="1" si="74"/>
        <v>26/3/2022</v>
      </c>
      <c r="E1212">
        <v>0</v>
      </c>
      <c r="F1212" s="9">
        <f t="shared" ca="1" si="75"/>
        <v>44646</v>
      </c>
    </row>
    <row r="1213" spans="1:6" x14ac:dyDescent="0.25">
      <c r="A1213">
        <f t="shared" ca="1" si="72"/>
        <v>1</v>
      </c>
      <c r="B1213">
        <f t="shared" ca="1" si="73"/>
        <v>6</v>
      </c>
      <c r="C1213">
        <v>2022</v>
      </c>
      <c r="D1213" s="9" t="str">
        <f t="shared" ca="1" si="74"/>
        <v>1/6/2022</v>
      </c>
      <c r="E1213">
        <v>0</v>
      </c>
      <c r="F1213" s="9">
        <f t="shared" ca="1" si="75"/>
        <v>44713</v>
      </c>
    </row>
    <row r="1214" spans="1:6" x14ac:dyDescent="0.25">
      <c r="A1214">
        <f t="shared" ca="1" si="72"/>
        <v>26</v>
      </c>
      <c r="B1214">
        <f t="shared" ca="1" si="73"/>
        <v>5</v>
      </c>
      <c r="C1214">
        <v>2022</v>
      </c>
      <c r="D1214" s="9" t="str">
        <f t="shared" ca="1" si="74"/>
        <v>26/5/2022</v>
      </c>
      <c r="E1214">
        <v>0</v>
      </c>
      <c r="F1214" s="9">
        <f t="shared" ca="1" si="75"/>
        <v>44707</v>
      </c>
    </row>
    <row r="1215" spans="1:6" x14ac:dyDescent="0.25">
      <c r="A1215">
        <f t="shared" ca="1" si="72"/>
        <v>26</v>
      </c>
      <c r="B1215">
        <f t="shared" ca="1" si="73"/>
        <v>5</v>
      </c>
      <c r="C1215">
        <v>2022</v>
      </c>
      <c r="D1215" s="9" t="str">
        <f t="shared" ca="1" si="74"/>
        <v>26/5/2022</v>
      </c>
      <c r="E1215">
        <v>0</v>
      </c>
      <c r="F1215" s="9">
        <f t="shared" ca="1" si="75"/>
        <v>44707</v>
      </c>
    </row>
    <row r="1216" spans="1:6" x14ac:dyDescent="0.25">
      <c r="A1216">
        <f t="shared" ca="1" si="72"/>
        <v>1</v>
      </c>
      <c r="B1216">
        <f t="shared" ca="1" si="73"/>
        <v>1</v>
      </c>
      <c r="C1216">
        <v>2022</v>
      </c>
      <c r="D1216" s="9" t="str">
        <f t="shared" ca="1" si="74"/>
        <v>1/1/2022</v>
      </c>
      <c r="E1216">
        <v>0</v>
      </c>
      <c r="F1216" s="9">
        <f t="shared" ca="1" si="75"/>
        <v>44562</v>
      </c>
    </row>
    <row r="1217" spans="1:6" x14ac:dyDescent="0.25">
      <c r="A1217">
        <f t="shared" ca="1" si="72"/>
        <v>10</v>
      </c>
      <c r="B1217">
        <f t="shared" ca="1" si="73"/>
        <v>5</v>
      </c>
      <c r="C1217">
        <v>2022</v>
      </c>
      <c r="D1217" s="9" t="str">
        <f t="shared" ca="1" si="74"/>
        <v>10/5/2022</v>
      </c>
      <c r="E1217">
        <v>0</v>
      </c>
      <c r="F1217" s="9">
        <f t="shared" ca="1" si="75"/>
        <v>44691</v>
      </c>
    </row>
    <row r="1218" spans="1:6" x14ac:dyDescent="0.25">
      <c r="A1218">
        <f t="shared" ca="1" si="72"/>
        <v>24</v>
      </c>
      <c r="B1218">
        <f t="shared" ca="1" si="73"/>
        <v>2</v>
      </c>
      <c r="C1218">
        <v>2022</v>
      </c>
      <c r="D1218" s="9" t="str">
        <f t="shared" ca="1" si="74"/>
        <v>24/2/2022</v>
      </c>
      <c r="E1218">
        <v>0</v>
      </c>
      <c r="F1218" s="9">
        <f t="shared" ca="1" si="75"/>
        <v>44616</v>
      </c>
    </row>
    <row r="1219" spans="1:6" x14ac:dyDescent="0.25">
      <c r="A1219">
        <f t="shared" ref="A1219:A1282" ca="1" si="76">RANDBETWEEN(1,28)</f>
        <v>8</v>
      </c>
      <c r="B1219">
        <f t="shared" ref="B1219:B1282" ca="1" si="77">RANDBETWEEN(1,6)</f>
        <v>6</v>
      </c>
      <c r="C1219">
        <v>2022</v>
      </c>
      <c r="D1219" s="9" t="str">
        <f t="shared" ref="D1219:D1282" ca="1" si="78">_xlfn.CONCAT(A1219,"/",B1219,"/",C1219)</f>
        <v>8/6/2022</v>
      </c>
      <c r="E1219">
        <v>0</v>
      </c>
      <c r="F1219" s="9">
        <f t="shared" ref="F1219:F1282" ca="1" si="79">D1219+E1219</f>
        <v>44720</v>
      </c>
    </row>
    <row r="1220" spans="1:6" x14ac:dyDescent="0.25">
      <c r="A1220">
        <f t="shared" ca="1" si="76"/>
        <v>9</v>
      </c>
      <c r="B1220">
        <f t="shared" ca="1" si="77"/>
        <v>1</v>
      </c>
      <c r="C1220">
        <v>2022</v>
      </c>
      <c r="D1220" s="9" t="str">
        <f t="shared" ca="1" si="78"/>
        <v>9/1/2022</v>
      </c>
      <c r="E1220">
        <v>0</v>
      </c>
      <c r="F1220" s="9">
        <f t="shared" ca="1" si="79"/>
        <v>44570</v>
      </c>
    </row>
    <row r="1221" spans="1:6" x14ac:dyDescent="0.25">
      <c r="A1221">
        <f t="shared" ca="1" si="76"/>
        <v>21</v>
      </c>
      <c r="B1221">
        <f t="shared" ca="1" si="77"/>
        <v>2</v>
      </c>
      <c r="C1221">
        <v>2022</v>
      </c>
      <c r="D1221" s="9" t="str">
        <f t="shared" ca="1" si="78"/>
        <v>21/2/2022</v>
      </c>
      <c r="E1221">
        <v>0</v>
      </c>
      <c r="F1221" s="9">
        <f t="shared" ca="1" si="79"/>
        <v>44613</v>
      </c>
    </row>
    <row r="1222" spans="1:6" x14ac:dyDescent="0.25">
      <c r="A1222">
        <f t="shared" ca="1" si="76"/>
        <v>1</v>
      </c>
      <c r="B1222">
        <f t="shared" ca="1" si="77"/>
        <v>1</v>
      </c>
      <c r="C1222">
        <v>2022</v>
      </c>
      <c r="D1222" s="9" t="str">
        <f t="shared" ca="1" si="78"/>
        <v>1/1/2022</v>
      </c>
      <c r="E1222">
        <v>0</v>
      </c>
      <c r="F1222" s="9">
        <f t="shared" ca="1" si="79"/>
        <v>44562</v>
      </c>
    </row>
    <row r="1223" spans="1:6" x14ac:dyDescent="0.25">
      <c r="A1223">
        <f t="shared" ca="1" si="76"/>
        <v>20</v>
      </c>
      <c r="B1223">
        <f t="shared" ca="1" si="77"/>
        <v>4</v>
      </c>
      <c r="C1223">
        <v>2022</v>
      </c>
      <c r="D1223" s="9" t="str">
        <f t="shared" ca="1" si="78"/>
        <v>20/4/2022</v>
      </c>
      <c r="E1223">
        <v>0</v>
      </c>
      <c r="F1223" s="9">
        <f t="shared" ca="1" si="79"/>
        <v>44671</v>
      </c>
    </row>
    <row r="1224" spans="1:6" x14ac:dyDescent="0.25">
      <c r="A1224">
        <f t="shared" ca="1" si="76"/>
        <v>17</v>
      </c>
      <c r="B1224">
        <f t="shared" ca="1" si="77"/>
        <v>4</v>
      </c>
      <c r="C1224">
        <v>2022</v>
      </c>
      <c r="D1224" s="9" t="str">
        <f t="shared" ca="1" si="78"/>
        <v>17/4/2022</v>
      </c>
      <c r="E1224">
        <v>0</v>
      </c>
      <c r="F1224" s="9">
        <f t="shared" ca="1" si="79"/>
        <v>44668</v>
      </c>
    </row>
    <row r="1225" spans="1:6" x14ac:dyDescent="0.25">
      <c r="A1225">
        <f t="shared" ca="1" si="76"/>
        <v>20</v>
      </c>
      <c r="B1225">
        <f t="shared" ca="1" si="77"/>
        <v>3</v>
      </c>
      <c r="C1225">
        <v>2022</v>
      </c>
      <c r="D1225" s="9" t="str">
        <f t="shared" ca="1" si="78"/>
        <v>20/3/2022</v>
      </c>
      <c r="E1225">
        <v>0</v>
      </c>
      <c r="F1225" s="9">
        <f t="shared" ca="1" si="79"/>
        <v>44640</v>
      </c>
    </row>
    <row r="1226" spans="1:6" x14ac:dyDescent="0.25">
      <c r="A1226">
        <f t="shared" ca="1" si="76"/>
        <v>12</v>
      </c>
      <c r="B1226">
        <f t="shared" ca="1" si="77"/>
        <v>6</v>
      </c>
      <c r="C1226">
        <v>2022</v>
      </c>
      <c r="D1226" s="9" t="str">
        <f t="shared" ca="1" si="78"/>
        <v>12/6/2022</v>
      </c>
      <c r="E1226">
        <v>0</v>
      </c>
      <c r="F1226" s="9">
        <f t="shared" ca="1" si="79"/>
        <v>44724</v>
      </c>
    </row>
    <row r="1227" spans="1:6" x14ac:dyDescent="0.25">
      <c r="A1227">
        <f t="shared" ca="1" si="76"/>
        <v>24</v>
      </c>
      <c r="B1227">
        <f t="shared" ca="1" si="77"/>
        <v>2</v>
      </c>
      <c r="C1227">
        <v>2022</v>
      </c>
      <c r="D1227" s="9" t="str">
        <f t="shared" ca="1" si="78"/>
        <v>24/2/2022</v>
      </c>
      <c r="E1227">
        <v>0</v>
      </c>
      <c r="F1227" s="9">
        <f t="shared" ca="1" si="79"/>
        <v>44616</v>
      </c>
    </row>
    <row r="1228" spans="1:6" x14ac:dyDescent="0.25">
      <c r="A1228">
        <f t="shared" ca="1" si="76"/>
        <v>3</v>
      </c>
      <c r="B1228">
        <f t="shared" ca="1" si="77"/>
        <v>2</v>
      </c>
      <c r="C1228">
        <v>2022</v>
      </c>
      <c r="D1228" s="9" t="str">
        <f t="shared" ca="1" si="78"/>
        <v>3/2/2022</v>
      </c>
      <c r="E1228">
        <v>0</v>
      </c>
      <c r="F1228" s="9">
        <f t="shared" ca="1" si="79"/>
        <v>44595</v>
      </c>
    </row>
    <row r="1229" spans="1:6" x14ac:dyDescent="0.25">
      <c r="A1229">
        <f t="shared" ca="1" si="76"/>
        <v>16</v>
      </c>
      <c r="B1229">
        <f t="shared" ca="1" si="77"/>
        <v>6</v>
      </c>
      <c r="C1229">
        <v>2022</v>
      </c>
      <c r="D1229" s="9" t="str">
        <f t="shared" ca="1" si="78"/>
        <v>16/6/2022</v>
      </c>
      <c r="E1229">
        <v>0</v>
      </c>
      <c r="F1229" s="9">
        <f t="shared" ca="1" si="79"/>
        <v>44728</v>
      </c>
    </row>
    <row r="1230" spans="1:6" x14ac:dyDescent="0.25">
      <c r="A1230">
        <f t="shared" ca="1" si="76"/>
        <v>18</v>
      </c>
      <c r="B1230">
        <f t="shared" ca="1" si="77"/>
        <v>5</v>
      </c>
      <c r="C1230">
        <v>2022</v>
      </c>
      <c r="D1230" s="9" t="str">
        <f t="shared" ca="1" si="78"/>
        <v>18/5/2022</v>
      </c>
      <c r="E1230">
        <v>0</v>
      </c>
      <c r="F1230" s="9">
        <f t="shared" ca="1" si="79"/>
        <v>44699</v>
      </c>
    </row>
    <row r="1231" spans="1:6" x14ac:dyDescent="0.25">
      <c r="A1231">
        <f t="shared" ca="1" si="76"/>
        <v>13</v>
      </c>
      <c r="B1231">
        <f t="shared" ca="1" si="77"/>
        <v>6</v>
      </c>
      <c r="C1231">
        <v>2022</v>
      </c>
      <c r="D1231" s="9" t="str">
        <f t="shared" ca="1" si="78"/>
        <v>13/6/2022</v>
      </c>
      <c r="E1231">
        <v>0</v>
      </c>
      <c r="F1231" s="9">
        <f t="shared" ca="1" si="79"/>
        <v>44725</v>
      </c>
    </row>
    <row r="1232" spans="1:6" x14ac:dyDescent="0.25">
      <c r="A1232">
        <f t="shared" ca="1" si="76"/>
        <v>21</v>
      </c>
      <c r="B1232">
        <f t="shared" ca="1" si="77"/>
        <v>1</v>
      </c>
      <c r="C1232">
        <v>2022</v>
      </c>
      <c r="D1232" s="9" t="str">
        <f t="shared" ca="1" si="78"/>
        <v>21/1/2022</v>
      </c>
      <c r="E1232">
        <v>0</v>
      </c>
      <c r="F1232" s="9">
        <f t="shared" ca="1" si="79"/>
        <v>44582</v>
      </c>
    </row>
    <row r="1233" spans="1:6" x14ac:dyDescent="0.25">
      <c r="A1233">
        <f t="shared" ca="1" si="76"/>
        <v>7</v>
      </c>
      <c r="B1233">
        <f t="shared" ca="1" si="77"/>
        <v>1</v>
      </c>
      <c r="C1233">
        <v>2022</v>
      </c>
      <c r="D1233" s="9" t="str">
        <f t="shared" ca="1" si="78"/>
        <v>7/1/2022</v>
      </c>
      <c r="E1233">
        <v>0</v>
      </c>
      <c r="F1233" s="9">
        <f t="shared" ca="1" si="79"/>
        <v>44568</v>
      </c>
    </row>
    <row r="1234" spans="1:6" x14ac:dyDescent="0.25">
      <c r="A1234">
        <f t="shared" ca="1" si="76"/>
        <v>23</v>
      </c>
      <c r="B1234">
        <f t="shared" ca="1" si="77"/>
        <v>2</v>
      </c>
      <c r="C1234">
        <v>2022</v>
      </c>
      <c r="D1234" s="9" t="str">
        <f t="shared" ca="1" si="78"/>
        <v>23/2/2022</v>
      </c>
      <c r="E1234">
        <v>0</v>
      </c>
      <c r="F1234" s="9">
        <f t="shared" ca="1" si="79"/>
        <v>44615</v>
      </c>
    </row>
    <row r="1235" spans="1:6" x14ac:dyDescent="0.25">
      <c r="A1235">
        <f t="shared" ca="1" si="76"/>
        <v>22</v>
      </c>
      <c r="B1235">
        <f t="shared" ca="1" si="77"/>
        <v>4</v>
      </c>
      <c r="C1235">
        <v>2022</v>
      </c>
      <c r="D1235" s="9" t="str">
        <f t="shared" ca="1" si="78"/>
        <v>22/4/2022</v>
      </c>
      <c r="E1235">
        <v>0</v>
      </c>
      <c r="F1235" s="9">
        <f t="shared" ca="1" si="79"/>
        <v>44673</v>
      </c>
    </row>
    <row r="1236" spans="1:6" x14ac:dyDescent="0.25">
      <c r="A1236">
        <f t="shared" ca="1" si="76"/>
        <v>12</v>
      </c>
      <c r="B1236">
        <f t="shared" ca="1" si="77"/>
        <v>2</v>
      </c>
      <c r="C1236">
        <v>2022</v>
      </c>
      <c r="D1236" s="9" t="str">
        <f t="shared" ca="1" si="78"/>
        <v>12/2/2022</v>
      </c>
      <c r="E1236">
        <v>0</v>
      </c>
      <c r="F1236" s="9">
        <f t="shared" ca="1" si="79"/>
        <v>44604</v>
      </c>
    </row>
    <row r="1237" spans="1:6" x14ac:dyDescent="0.25">
      <c r="A1237">
        <f t="shared" ca="1" si="76"/>
        <v>21</v>
      </c>
      <c r="B1237">
        <f t="shared" ca="1" si="77"/>
        <v>3</v>
      </c>
      <c r="C1237">
        <v>2022</v>
      </c>
      <c r="D1237" s="9" t="str">
        <f t="shared" ca="1" si="78"/>
        <v>21/3/2022</v>
      </c>
      <c r="E1237">
        <v>0</v>
      </c>
      <c r="F1237" s="9">
        <f t="shared" ca="1" si="79"/>
        <v>44641</v>
      </c>
    </row>
    <row r="1238" spans="1:6" x14ac:dyDescent="0.25">
      <c r="A1238">
        <f t="shared" ca="1" si="76"/>
        <v>4</v>
      </c>
      <c r="B1238">
        <f t="shared" ca="1" si="77"/>
        <v>4</v>
      </c>
      <c r="C1238">
        <v>2022</v>
      </c>
      <c r="D1238" s="9" t="str">
        <f t="shared" ca="1" si="78"/>
        <v>4/4/2022</v>
      </c>
      <c r="E1238">
        <v>0</v>
      </c>
      <c r="F1238" s="9">
        <f t="shared" ca="1" si="79"/>
        <v>44655</v>
      </c>
    </row>
    <row r="1239" spans="1:6" x14ac:dyDescent="0.25">
      <c r="A1239">
        <f t="shared" ca="1" si="76"/>
        <v>8</v>
      </c>
      <c r="B1239">
        <f t="shared" ca="1" si="77"/>
        <v>5</v>
      </c>
      <c r="C1239">
        <v>2022</v>
      </c>
      <c r="D1239" s="9" t="str">
        <f t="shared" ca="1" si="78"/>
        <v>8/5/2022</v>
      </c>
      <c r="E1239">
        <v>0</v>
      </c>
      <c r="F1239" s="9">
        <f t="shared" ca="1" si="79"/>
        <v>44689</v>
      </c>
    </row>
    <row r="1240" spans="1:6" x14ac:dyDescent="0.25">
      <c r="A1240">
        <f t="shared" ca="1" si="76"/>
        <v>15</v>
      </c>
      <c r="B1240">
        <f t="shared" ca="1" si="77"/>
        <v>2</v>
      </c>
      <c r="C1240">
        <v>2022</v>
      </c>
      <c r="D1240" s="9" t="str">
        <f t="shared" ca="1" si="78"/>
        <v>15/2/2022</v>
      </c>
      <c r="E1240">
        <v>0</v>
      </c>
      <c r="F1240" s="9">
        <f t="shared" ca="1" si="79"/>
        <v>44607</v>
      </c>
    </row>
    <row r="1241" spans="1:6" x14ac:dyDescent="0.25">
      <c r="A1241">
        <f t="shared" ca="1" si="76"/>
        <v>24</v>
      </c>
      <c r="B1241">
        <f t="shared" ca="1" si="77"/>
        <v>4</v>
      </c>
      <c r="C1241">
        <v>2022</v>
      </c>
      <c r="D1241" s="9" t="str">
        <f t="shared" ca="1" si="78"/>
        <v>24/4/2022</v>
      </c>
      <c r="E1241">
        <v>0</v>
      </c>
      <c r="F1241" s="9">
        <f t="shared" ca="1" si="79"/>
        <v>44675</v>
      </c>
    </row>
    <row r="1242" spans="1:6" x14ac:dyDescent="0.25">
      <c r="A1242">
        <f t="shared" ca="1" si="76"/>
        <v>27</v>
      </c>
      <c r="B1242">
        <f t="shared" ca="1" si="77"/>
        <v>3</v>
      </c>
      <c r="C1242">
        <v>2022</v>
      </c>
      <c r="D1242" s="9" t="str">
        <f t="shared" ca="1" si="78"/>
        <v>27/3/2022</v>
      </c>
      <c r="E1242">
        <v>0</v>
      </c>
      <c r="F1242" s="9">
        <f t="shared" ca="1" si="79"/>
        <v>44647</v>
      </c>
    </row>
    <row r="1243" spans="1:6" x14ac:dyDescent="0.25">
      <c r="A1243">
        <f t="shared" ca="1" si="76"/>
        <v>14</v>
      </c>
      <c r="B1243">
        <f t="shared" ca="1" si="77"/>
        <v>2</v>
      </c>
      <c r="C1243">
        <v>2022</v>
      </c>
      <c r="D1243" s="9" t="str">
        <f t="shared" ca="1" si="78"/>
        <v>14/2/2022</v>
      </c>
      <c r="E1243">
        <v>0</v>
      </c>
      <c r="F1243" s="9">
        <f t="shared" ca="1" si="79"/>
        <v>44606</v>
      </c>
    </row>
    <row r="1244" spans="1:6" x14ac:dyDescent="0.25">
      <c r="A1244">
        <f t="shared" ca="1" si="76"/>
        <v>5</v>
      </c>
      <c r="B1244">
        <f t="shared" ca="1" si="77"/>
        <v>5</v>
      </c>
      <c r="C1244">
        <v>2022</v>
      </c>
      <c r="D1244" s="9" t="str">
        <f t="shared" ca="1" si="78"/>
        <v>5/5/2022</v>
      </c>
      <c r="E1244">
        <v>0</v>
      </c>
      <c r="F1244" s="9">
        <f t="shared" ca="1" si="79"/>
        <v>44686</v>
      </c>
    </row>
    <row r="1245" spans="1:6" x14ac:dyDescent="0.25">
      <c r="A1245">
        <f t="shared" ca="1" si="76"/>
        <v>22</v>
      </c>
      <c r="B1245">
        <f t="shared" ca="1" si="77"/>
        <v>4</v>
      </c>
      <c r="C1245">
        <v>2022</v>
      </c>
      <c r="D1245" s="9" t="str">
        <f t="shared" ca="1" si="78"/>
        <v>22/4/2022</v>
      </c>
      <c r="E1245">
        <v>0</v>
      </c>
      <c r="F1245" s="9">
        <f t="shared" ca="1" si="79"/>
        <v>44673</v>
      </c>
    </row>
    <row r="1246" spans="1:6" x14ac:dyDescent="0.25">
      <c r="A1246">
        <f t="shared" ca="1" si="76"/>
        <v>19</v>
      </c>
      <c r="B1246">
        <f t="shared" ca="1" si="77"/>
        <v>1</v>
      </c>
      <c r="C1246">
        <v>2022</v>
      </c>
      <c r="D1246" s="9" t="str">
        <f t="shared" ca="1" si="78"/>
        <v>19/1/2022</v>
      </c>
      <c r="E1246">
        <v>0</v>
      </c>
      <c r="F1246" s="9">
        <f t="shared" ca="1" si="79"/>
        <v>44580</v>
      </c>
    </row>
    <row r="1247" spans="1:6" x14ac:dyDescent="0.25">
      <c r="A1247">
        <f t="shared" ca="1" si="76"/>
        <v>25</v>
      </c>
      <c r="B1247">
        <f t="shared" ca="1" si="77"/>
        <v>6</v>
      </c>
      <c r="C1247">
        <v>2022</v>
      </c>
      <c r="D1247" s="9" t="str">
        <f t="shared" ca="1" si="78"/>
        <v>25/6/2022</v>
      </c>
      <c r="E1247">
        <v>0</v>
      </c>
      <c r="F1247" s="9">
        <f t="shared" ca="1" si="79"/>
        <v>44737</v>
      </c>
    </row>
    <row r="1248" spans="1:6" x14ac:dyDescent="0.25">
      <c r="A1248">
        <f t="shared" ca="1" si="76"/>
        <v>4</v>
      </c>
      <c r="B1248">
        <f t="shared" ca="1" si="77"/>
        <v>2</v>
      </c>
      <c r="C1248">
        <v>2022</v>
      </c>
      <c r="D1248" s="9" t="str">
        <f t="shared" ca="1" si="78"/>
        <v>4/2/2022</v>
      </c>
      <c r="E1248">
        <v>0</v>
      </c>
      <c r="F1248" s="9">
        <f t="shared" ca="1" si="79"/>
        <v>44596</v>
      </c>
    </row>
    <row r="1249" spans="1:6" x14ac:dyDescent="0.25">
      <c r="A1249">
        <f t="shared" ca="1" si="76"/>
        <v>16</v>
      </c>
      <c r="B1249">
        <f t="shared" ca="1" si="77"/>
        <v>4</v>
      </c>
      <c r="C1249">
        <v>2022</v>
      </c>
      <c r="D1249" s="9" t="str">
        <f t="shared" ca="1" si="78"/>
        <v>16/4/2022</v>
      </c>
      <c r="E1249">
        <v>0</v>
      </c>
      <c r="F1249" s="9">
        <f t="shared" ca="1" si="79"/>
        <v>44667</v>
      </c>
    </row>
    <row r="1250" spans="1:6" x14ac:dyDescent="0.25">
      <c r="A1250">
        <f t="shared" ca="1" si="76"/>
        <v>19</v>
      </c>
      <c r="B1250">
        <f t="shared" ca="1" si="77"/>
        <v>5</v>
      </c>
      <c r="C1250">
        <v>2022</v>
      </c>
      <c r="D1250" s="9" t="str">
        <f t="shared" ca="1" si="78"/>
        <v>19/5/2022</v>
      </c>
      <c r="E1250">
        <v>0</v>
      </c>
      <c r="F1250" s="9">
        <f t="shared" ca="1" si="79"/>
        <v>44700</v>
      </c>
    </row>
    <row r="1251" spans="1:6" x14ac:dyDescent="0.25">
      <c r="A1251">
        <f t="shared" ca="1" si="76"/>
        <v>15</v>
      </c>
      <c r="B1251">
        <f t="shared" ca="1" si="77"/>
        <v>2</v>
      </c>
      <c r="C1251">
        <v>2022</v>
      </c>
      <c r="D1251" s="9" t="str">
        <f t="shared" ca="1" si="78"/>
        <v>15/2/2022</v>
      </c>
      <c r="E1251">
        <v>0</v>
      </c>
      <c r="F1251" s="9">
        <f t="shared" ca="1" si="79"/>
        <v>44607</v>
      </c>
    </row>
    <row r="1252" spans="1:6" x14ac:dyDescent="0.25">
      <c r="A1252">
        <f t="shared" ca="1" si="76"/>
        <v>20</v>
      </c>
      <c r="B1252">
        <f t="shared" ca="1" si="77"/>
        <v>4</v>
      </c>
      <c r="C1252">
        <v>2022</v>
      </c>
      <c r="D1252" s="9" t="str">
        <f t="shared" ca="1" si="78"/>
        <v>20/4/2022</v>
      </c>
      <c r="E1252">
        <v>0</v>
      </c>
      <c r="F1252" s="9">
        <f t="shared" ca="1" si="79"/>
        <v>44671</v>
      </c>
    </row>
    <row r="1253" spans="1:6" x14ac:dyDescent="0.25">
      <c r="A1253">
        <f t="shared" ca="1" si="76"/>
        <v>12</v>
      </c>
      <c r="B1253">
        <f t="shared" ca="1" si="77"/>
        <v>6</v>
      </c>
      <c r="C1253">
        <v>2022</v>
      </c>
      <c r="D1253" s="9" t="str">
        <f t="shared" ca="1" si="78"/>
        <v>12/6/2022</v>
      </c>
      <c r="E1253">
        <v>0</v>
      </c>
      <c r="F1253" s="9">
        <f t="shared" ca="1" si="79"/>
        <v>44724</v>
      </c>
    </row>
    <row r="1254" spans="1:6" x14ac:dyDescent="0.25">
      <c r="A1254">
        <f t="shared" ca="1" si="76"/>
        <v>15</v>
      </c>
      <c r="B1254">
        <f t="shared" ca="1" si="77"/>
        <v>6</v>
      </c>
      <c r="C1254">
        <v>2022</v>
      </c>
      <c r="D1254" s="9" t="str">
        <f t="shared" ca="1" si="78"/>
        <v>15/6/2022</v>
      </c>
      <c r="E1254">
        <v>0</v>
      </c>
      <c r="F1254" s="9">
        <f t="shared" ca="1" si="79"/>
        <v>44727</v>
      </c>
    </row>
    <row r="1255" spans="1:6" x14ac:dyDescent="0.25">
      <c r="A1255">
        <f t="shared" ca="1" si="76"/>
        <v>13</v>
      </c>
      <c r="B1255">
        <f t="shared" ca="1" si="77"/>
        <v>2</v>
      </c>
      <c r="C1255">
        <v>2022</v>
      </c>
      <c r="D1255" s="9" t="str">
        <f t="shared" ca="1" si="78"/>
        <v>13/2/2022</v>
      </c>
      <c r="E1255">
        <v>0</v>
      </c>
      <c r="F1255" s="9">
        <f t="shared" ca="1" si="79"/>
        <v>44605</v>
      </c>
    </row>
    <row r="1256" spans="1:6" x14ac:dyDescent="0.25">
      <c r="A1256">
        <f t="shared" ca="1" si="76"/>
        <v>14</v>
      </c>
      <c r="B1256">
        <f t="shared" ca="1" si="77"/>
        <v>4</v>
      </c>
      <c r="C1256">
        <v>2022</v>
      </c>
      <c r="D1256" s="9" t="str">
        <f t="shared" ca="1" si="78"/>
        <v>14/4/2022</v>
      </c>
      <c r="E1256">
        <v>0</v>
      </c>
      <c r="F1256" s="9">
        <f t="shared" ca="1" si="79"/>
        <v>44665</v>
      </c>
    </row>
    <row r="1257" spans="1:6" x14ac:dyDescent="0.25">
      <c r="A1257">
        <f t="shared" ca="1" si="76"/>
        <v>17</v>
      </c>
      <c r="B1257">
        <f t="shared" ca="1" si="77"/>
        <v>4</v>
      </c>
      <c r="C1257">
        <v>2022</v>
      </c>
      <c r="D1257" s="9" t="str">
        <f t="shared" ca="1" si="78"/>
        <v>17/4/2022</v>
      </c>
      <c r="E1257">
        <v>0</v>
      </c>
      <c r="F1257" s="9">
        <f t="shared" ca="1" si="79"/>
        <v>44668</v>
      </c>
    </row>
    <row r="1258" spans="1:6" x14ac:dyDescent="0.25">
      <c r="A1258">
        <f t="shared" ca="1" si="76"/>
        <v>20</v>
      </c>
      <c r="B1258">
        <f t="shared" ca="1" si="77"/>
        <v>1</v>
      </c>
      <c r="C1258">
        <v>2022</v>
      </c>
      <c r="D1258" s="9" t="str">
        <f t="shared" ca="1" si="78"/>
        <v>20/1/2022</v>
      </c>
      <c r="E1258">
        <v>0</v>
      </c>
      <c r="F1258" s="9">
        <f t="shared" ca="1" si="79"/>
        <v>44581</v>
      </c>
    </row>
    <row r="1259" spans="1:6" x14ac:dyDescent="0.25">
      <c r="A1259">
        <f t="shared" ca="1" si="76"/>
        <v>17</v>
      </c>
      <c r="B1259">
        <f t="shared" ca="1" si="77"/>
        <v>6</v>
      </c>
      <c r="C1259">
        <v>2022</v>
      </c>
      <c r="D1259" s="9" t="str">
        <f t="shared" ca="1" si="78"/>
        <v>17/6/2022</v>
      </c>
      <c r="E1259">
        <v>0</v>
      </c>
      <c r="F1259" s="9">
        <f t="shared" ca="1" si="79"/>
        <v>44729</v>
      </c>
    </row>
    <row r="1260" spans="1:6" x14ac:dyDescent="0.25">
      <c r="A1260">
        <f t="shared" ca="1" si="76"/>
        <v>25</v>
      </c>
      <c r="B1260">
        <f t="shared" ca="1" si="77"/>
        <v>4</v>
      </c>
      <c r="C1260">
        <v>2022</v>
      </c>
      <c r="D1260" s="9" t="str">
        <f t="shared" ca="1" si="78"/>
        <v>25/4/2022</v>
      </c>
      <c r="E1260">
        <v>0</v>
      </c>
      <c r="F1260" s="9">
        <f t="shared" ca="1" si="79"/>
        <v>44676</v>
      </c>
    </row>
    <row r="1261" spans="1:6" x14ac:dyDescent="0.25">
      <c r="A1261">
        <f t="shared" ca="1" si="76"/>
        <v>16</v>
      </c>
      <c r="B1261">
        <f t="shared" ca="1" si="77"/>
        <v>2</v>
      </c>
      <c r="C1261">
        <v>2022</v>
      </c>
      <c r="D1261" s="9" t="str">
        <f t="shared" ca="1" si="78"/>
        <v>16/2/2022</v>
      </c>
      <c r="E1261">
        <v>0</v>
      </c>
      <c r="F1261" s="9">
        <f t="shared" ca="1" si="79"/>
        <v>44608</v>
      </c>
    </row>
    <row r="1262" spans="1:6" x14ac:dyDescent="0.25">
      <c r="A1262">
        <f t="shared" ca="1" si="76"/>
        <v>18</v>
      </c>
      <c r="B1262">
        <f t="shared" ca="1" si="77"/>
        <v>2</v>
      </c>
      <c r="C1262">
        <v>2022</v>
      </c>
      <c r="D1262" s="9" t="str">
        <f t="shared" ca="1" si="78"/>
        <v>18/2/2022</v>
      </c>
      <c r="E1262">
        <v>0</v>
      </c>
      <c r="F1262" s="9">
        <f t="shared" ca="1" si="79"/>
        <v>44610</v>
      </c>
    </row>
    <row r="1263" spans="1:6" x14ac:dyDescent="0.25">
      <c r="A1263">
        <f t="shared" ca="1" si="76"/>
        <v>23</v>
      </c>
      <c r="B1263">
        <f t="shared" ca="1" si="77"/>
        <v>1</v>
      </c>
      <c r="C1263">
        <v>2022</v>
      </c>
      <c r="D1263" s="9" t="str">
        <f t="shared" ca="1" si="78"/>
        <v>23/1/2022</v>
      </c>
      <c r="E1263">
        <v>0</v>
      </c>
      <c r="F1263" s="9">
        <f t="shared" ca="1" si="79"/>
        <v>44584</v>
      </c>
    </row>
    <row r="1264" spans="1:6" x14ac:dyDescent="0.25">
      <c r="A1264">
        <f t="shared" ca="1" si="76"/>
        <v>26</v>
      </c>
      <c r="B1264">
        <f t="shared" ca="1" si="77"/>
        <v>3</v>
      </c>
      <c r="C1264">
        <v>2022</v>
      </c>
      <c r="D1264" s="9" t="str">
        <f t="shared" ca="1" si="78"/>
        <v>26/3/2022</v>
      </c>
      <c r="E1264">
        <v>0</v>
      </c>
      <c r="F1264" s="9">
        <f t="shared" ca="1" si="79"/>
        <v>44646</v>
      </c>
    </row>
    <row r="1265" spans="1:6" x14ac:dyDescent="0.25">
      <c r="A1265">
        <f t="shared" ca="1" si="76"/>
        <v>22</v>
      </c>
      <c r="B1265">
        <f t="shared" ca="1" si="77"/>
        <v>1</v>
      </c>
      <c r="C1265">
        <v>2022</v>
      </c>
      <c r="D1265" s="9" t="str">
        <f t="shared" ca="1" si="78"/>
        <v>22/1/2022</v>
      </c>
      <c r="E1265">
        <v>0</v>
      </c>
      <c r="F1265" s="9">
        <f t="shared" ca="1" si="79"/>
        <v>44583</v>
      </c>
    </row>
    <row r="1266" spans="1:6" x14ac:dyDescent="0.25">
      <c r="A1266">
        <f t="shared" ca="1" si="76"/>
        <v>23</v>
      </c>
      <c r="B1266">
        <f t="shared" ca="1" si="77"/>
        <v>6</v>
      </c>
      <c r="C1266">
        <v>2022</v>
      </c>
      <c r="D1266" s="9" t="str">
        <f t="shared" ca="1" si="78"/>
        <v>23/6/2022</v>
      </c>
      <c r="E1266">
        <v>0</v>
      </c>
      <c r="F1266" s="9">
        <f t="shared" ca="1" si="79"/>
        <v>44735</v>
      </c>
    </row>
    <row r="1267" spans="1:6" x14ac:dyDescent="0.25">
      <c r="A1267">
        <f t="shared" ca="1" si="76"/>
        <v>11</v>
      </c>
      <c r="B1267">
        <f t="shared" ca="1" si="77"/>
        <v>6</v>
      </c>
      <c r="C1267">
        <v>2022</v>
      </c>
      <c r="D1267" s="9" t="str">
        <f t="shared" ca="1" si="78"/>
        <v>11/6/2022</v>
      </c>
      <c r="E1267">
        <v>0</v>
      </c>
      <c r="F1267" s="9">
        <f t="shared" ca="1" si="79"/>
        <v>44723</v>
      </c>
    </row>
    <row r="1268" spans="1:6" x14ac:dyDescent="0.25">
      <c r="A1268">
        <f t="shared" ca="1" si="76"/>
        <v>17</v>
      </c>
      <c r="B1268">
        <f t="shared" ca="1" si="77"/>
        <v>2</v>
      </c>
      <c r="C1268">
        <v>2022</v>
      </c>
      <c r="D1268" s="9" t="str">
        <f t="shared" ca="1" si="78"/>
        <v>17/2/2022</v>
      </c>
      <c r="E1268">
        <v>0</v>
      </c>
      <c r="F1268" s="9">
        <f t="shared" ca="1" si="79"/>
        <v>44609</v>
      </c>
    </row>
    <row r="1269" spans="1:6" x14ac:dyDescent="0.25">
      <c r="A1269">
        <f t="shared" ca="1" si="76"/>
        <v>24</v>
      </c>
      <c r="B1269">
        <f t="shared" ca="1" si="77"/>
        <v>5</v>
      </c>
      <c r="C1269">
        <v>2022</v>
      </c>
      <c r="D1269" s="9" t="str">
        <f t="shared" ca="1" si="78"/>
        <v>24/5/2022</v>
      </c>
      <c r="E1269">
        <v>0</v>
      </c>
      <c r="F1269" s="9">
        <f t="shared" ca="1" si="79"/>
        <v>44705</v>
      </c>
    </row>
    <row r="1270" spans="1:6" x14ac:dyDescent="0.25">
      <c r="A1270">
        <f t="shared" ca="1" si="76"/>
        <v>10</v>
      </c>
      <c r="B1270">
        <f t="shared" ca="1" si="77"/>
        <v>2</v>
      </c>
      <c r="C1270">
        <v>2022</v>
      </c>
      <c r="D1270" s="9" t="str">
        <f t="shared" ca="1" si="78"/>
        <v>10/2/2022</v>
      </c>
      <c r="E1270">
        <v>0</v>
      </c>
      <c r="F1270" s="9">
        <f t="shared" ca="1" si="79"/>
        <v>44602</v>
      </c>
    </row>
    <row r="1271" spans="1:6" x14ac:dyDescent="0.25">
      <c r="A1271">
        <f t="shared" ca="1" si="76"/>
        <v>25</v>
      </c>
      <c r="B1271">
        <f t="shared" ca="1" si="77"/>
        <v>3</v>
      </c>
      <c r="C1271">
        <v>2022</v>
      </c>
      <c r="D1271" s="9" t="str">
        <f t="shared" ca="1" si="78"/>
        <v>25/3/2022</v>
      </c>
      <c r="E1271">
        <v>0</v>
      </c>
      <c r="F1271" s="9">
        <f t="shared" ca="1" si="79"/>
        <v>44645</v>
      </c>
    </row>
    <row r="1272" spans="1:6" x14ac:dyDescent="0.25">
      <c r="A1272">
        <f t="shared" ca="1" si="76"/>
        <v>12</v>
      </c>
      <c r="B1272">
        <f t="shared" ca="1" si="77"/>
        <v>2</v>
      </c>
      <c r="C1272">
        <v>2022</v>
      </c>
      <c r="D1272" s="9" t="str">
        <f t="shared" ca="1" si="78"/>
        <v>12/2/2022</v>
      </c>
      <c r="E1272">
        <v>0</v>
      </c>
      <c r="F1272" s="9">
        <f t="shared" ca="1" si="79"/>
        <v>44604</v>
      </c>
    </row>
    <row r="1273" spans="1:6" x14ac:dyDescent="0.25">
      <c r="A1273">
        <f t="shared" ca="1" si="76"/>
        <v>8</v>
      </c>
      <c r="B1273">
        <f t="shared" ca="1" si="77"/>
        <v>4</v>
      </c>
      <c r="C1273">
        <v>2022</v>
      </c>
      <c r="D1273" s="9" t="str">
        <f t="shared" ca="1" si="78"/>
        <v>8/4/2022</v>
      </c>
      <c r="E1273">
        <v>0</v>
      </c>
      <c r="F1273" s="9">
        <f t="shared" ca="1" si="79"/>
        <v>44659</v>
      </c>
    </row>
    <row r="1274" spans="1:6" x14ac:dyDescent="0.25">
      <c r="A1274">
        <f t="shared" ca="1" si="76"/>
        <v>16</v>
      </c>
      <c r="B1274">
        <f t="shared" ca="1" si="77"/>
        <v>6</v>
      </c>
      <c r="C1274">
        <v>2022</v>
      </c>
      <c r="D1274" s="9" t="str">
        <f t="shared" ca="1" si="78"/>
        <v>16/6/2022</v>
      </c>
      <c r="E1274">
        <v>0</v>
      </c>
      <c r="F1274" s="9">
        <f t="shared" ca="1" si="79"/>
        <v>44728</v>
      </c>
    </row>
    <row r="1275" spans="1:6" x14ac:dyDescent="0.25">
      <c r="A1275">
        <f t="shared" ca="1" si="76"/>
        <v>25</v>
      </c>
      <c r="B1275">
        <f t="shared" ca="1" si="77"/>
        <v>4</v>
      </c>
      <c r="C1275">
        <v>2022</v>
      </c>
      <c r="D1275" s="9" t="str">
        <f t="shared" ca="1" si="78"/>
        <v>25/4/2022</v>
      </c>
      <c r="E1275">
        <v>0</v>
      </c>
      <c r="F1275" s="9">
        <f t="shared" ca="1" si="79"/>
        <v>44676</v>
      </c>
    </row>
    <row r="1276" spans="1:6" x14ac:dyDescent="0.25">
      <c r="A1276">
        <f t="shared" ca="1" si="76"/>
        <v>12</v>
      </c>
      <c r="B1276">
        <f t="shared" ca="1" si="77"/>
        <v>6</v>
      </c>
      <c r="C1276">
        <v>2022</v>
      </c>
      <c r="D1276" s="9" t="str">
        <f t="shared" ca="1" si="78"/>
        <v>12/6/2022</v>
      </c>
      <c r="E1276">
        <v>0</v>
      </c>
      <c r="F1276" s="9">
        <f t="shared" ca="1" si="79"/>
        <v>44724</v>
      </c>
    </row>
    <row r="1277" spans="1:6" x14ac:dyDescent="0.25">
      <c r="A1277">
        <f t="shared" ca="1" si="76"/>
        <v>28</v>
      </c>
      <c r="B1277">
        <f t="shared" ca="1" si="77"/>
        <v>6</v>
      </c>
      <c r="C1277">
        <v>2022</v>
      </c>
      <c r="D1277" s="9" t="str">
        <f t="shared" ca="1" si="78"/>
        <v>28/6/2022</v>
      </c>
      <c r="E1277">
        <v>0</v>
      </c>
      <c r="F1277" s="9">
        <f t="shared" ca="1" si="79"/>
        <v>44740</v>
      </c>
    </row>
    <row r="1278" spans="1:6" x14ac:dyDescent="0.25">
      <c r="A1278">
        <f t="shared" ca="1" si="76"/>
        <v>11</v>
      </c>
      <c r="B1278">
        <f t="shared" ca="1" si="77"/>
        <v>4</v>
      </c>
      <c r="C1278">
        <v>2022</v>
      </c>
      <c r="D1278" s="9" t="str">
        <f t="shared" ca="1" si="78"/>
        <v>11/4/2022</v>
      </c>
      <c r="E1278">
        <v>0</v>
      </c>
      <c r="F1278" s="9">
        <f t="shared" ca="1" si="79"/>
        <v>44662</v>
      </c>
    </row>
    <row r="1279" spans="1:6" x14ac:dyDescent="0.25">
      <c r="A1279">
        <f t="shared" ca="1" si="76"/>
        <v>8</v>
      </c>
      <c r="B1279">
        <f t="shared" ca="1" si="77"/>
        <v>4</v>
      </c>
      <c r="C1279">
        <v>2022</v>
      </c>
      <c r="D1279" s="9" t="str">
        <f t="shared" ca="1" si="78"/>
        <v>8/4/2022</v>
      </c>
      <c r="E1279">
        <v>0</v>
      </c>
      <c r="F1279" s="9">
        <f t="shared" ca="1" si="79"/>
        <v>44659</v>
      </c>
    </row>
    <row r="1280" spans="1:6" x14ac:dyDescent="0.25">
      <c r="A1280">
        <f t="shared" ca="1" si="76"/>
        <v>2</v>
      </c>
      <c r="B1280">
        <f t="shared" ca="1" si="77"/>
        <v>2</v>
      </c>
      <c r="C1280">
        <v>2022</v>
      </c>
      <c r="D1280" s="9" t="str">
        <f t="shared" ca="1" si="78"/>
        <v>2/2/2022</v>
      </c>
      <c r="E1280">
        <v>0</v>
      </c>
      <c r="F1280" s="9">
        <f t="shared" ca="1" si="79"/>
        <v>44594</v>
      </c>
    </row>
    <row r="1281" spans="1:6" x14ac:dyDescent="0.25">
      <c r="A1281">
        <f t="shared" ca="1" si="76"/>
        <v>10</v>
      </c>
      <c r="B1281">
        <f t="shared" ca="1" si="77"/>
        <v>4</v>
      </c>
      <c r="C1281">
        <v>2022</v>
      </c>
      <c r="D1281" s="9" t="str">
        <f t="shared" ca="1" si="78"/>
        <v>10/4/2022</v>
      </c>
      <c r="E1281">
        <v>0</v>
      </c>
      <c r="F1281" s="9">
        <f t="shared" ca="1" si="79"/>
        <v>44661</v>
      </c>
    </row>
    <row r="1282" spans="1:6" x14ac:dyDescent="0.25">
      <c r="A1282">
        <f t="shared" ca="1" si="76"/>
        <v>27</v>
      </c>
      <c r="B1282">
        <f t="shared" ca="1" si="77"/>
        <v>1</v>
      </c>
      <c r="C1282">
        <v>2022</v>
      </c>
      <c r="D1282" s="9" t="str">
        <f t="shared" ca="1" si="78"/>
        <v>27/1/2022</v>
      </c>
      <c r="E1282">
        <v>0</v>
      </c>
      <c r="F1282" s="9">
        <f t="shared" ca="1" si="79"/>
        <v>44588</v>
      </c>
    </row>
    <row r="1283" spans="1:6" x14ac:dyDescent="0.25">
      <c r="A1283">
        <f t="shared" ref="A1283:A1346" ca="1" si="80">RANDBETWEEN(1,28)</f>
        <v>18</v>
      </c>
      <c r="B1283">
        <f t="shared" ref="B1283:B1346" ca="1" si="81">RANDBETWEEN(1,6)</f>
        <v>4</v>
      </c>
      <c r="C1283">
        <v>2022</v>
      </c>
      <c r="D1283" s="9" t="str">
        <f t="shared" ref="D1283:D1346" ca="1" si="82">_xlfn.CONCAT(A1283,"/",B1283,"/",C1283)</f>
        <v>18/4/2022</v>
      </c>
      <c r="E1283">
        <v>0</v>
      </c>
      <c r="F1283" s="9">
        <f t="shared" ref="F1283:F1346" ca="1" si="83">D1283+E1283</f>
        <v>44669</v>
      </c>
    </row>
    <row r="1284" spans="1:6" x14ac:dyDescent="0.25">
      <c r="A1284">
        <f t="shared" ca="1" si="80"/>
        <v>6</v>
      </c>
      <c r="B1284">
        <f t="shared" ca="1" si="81"/>
        <v>5</v>
      </c>
      <c r="C1284">
        <v>2022</v>
      </c>
      <c r="D1284" s="9" t="str">
        <f t="shared" ca="1" si="82"/>
        <v>6/5/2022</v>
      </c>
      <c r="E1284">
        <v>0</v>
      </c>
      <c r="F1284" s="9">
        <f t="shared" ca="1" si="83"/>
        <v>44687</v>
      </c>
    </row>
    <row r="1285" spans="1:6" x14ac:dyDescent="0.25">
      <c r="A1285">
        <f t="shared" ca="1" si="80"/>
        <v>2</v>
      </c>
      <c r="B1285">
        <f t="shared" ca="1" si="81"/>
        <v>1</v>
      </c>
      <c r="C1285">
        <v>2022</v>
      </c>
      <c r="D1285" s="9" t="str">
        <f t="shared" ca="1" si="82"/>
        <v>2/1/2022</v>
      </c>
      <c r="E1285">
        <v>0</v>
      </c>
      <c r="F1285" s="9">
        <f t="shared" ca="1" si="83"/>
        <v>44563</v>
      </c>
    </row>
    <row r="1286" spans="1:6" x14ac:dyDescent="0.25">
      <c r="A1286">
        <f t="shared" ca="1" si="80"/>
        <v>20</v>
      </c>
      <c r="B1286">
        <f t="shared" ca="1" si="81"/>
        <v>3</v>
      </c>
      <c r="C1286">
        <v>2022</v>
      </c>
      <c r="D1286" s="9" t="str">
        <f t="shared" ca="1" si="82"/>
        <v>20/3/2022</v>
      </c>
      <c r="E1286">
        <v>0</v>
      </c>
      <c r="F1286" s="9">
        <f t="shared" ca="1" si="83"/>
        <v>44640</v>
      </c>
    </row>
    <row r="1287" spans="1:6" x14ac:dyDescent="0.25">
      <c r="A1287">
        <f t="shared" ca="1" si="80"/>
        <v>10</v>
      </c>
      <c r="B1287">
        <f t="shared" ca="1" si="81"/>
        <v>2</v>
      </c>
      <c r="C1287">
        <v>2022</v>
      </c>
      <c r="D1287" s="9" t="str">
        <f t="shared" ca="1" si="82"/>
        <v>10/2/2022</v>
      </c>
      <c r="E1287">
        <v>0</v>
      </c>
      <c r="F1287" s="9">
        <f t="shared" ca="1" si="83"/>
        <v>44602</v>
      </c>
    </row>
    <row r="1288" spans="1:6" x14ac:dyDescent="0.25">
      <c r="A1288">
        <f t="shared" ca="1" si="80"/>
        <v>25</v>
      </c>
      <c r="B1288">
        <f t="shared" ca="1" si="81"/>
        <v>5</v>
      </c>
      <c r="C1288">
        <v>2022</v>
      </c>
      <c r="D1288" s="9" t="str">
        <f t="shared" ca="1" si="82"/>
        <v>25/5/2022</v>
      </c>
      <c r="E1288">
        <v>0</v>
      </c>
      <c r="F1288" s="9">
        <f t="shared" ca="1" si="83"/>
        <v>44706</v>
      </c>
    </row>
    <row r="1289" spans="1:6" x14ac:dyDescent="0.25">
      <c r="A1289">
        <f t="shared" ca="1" si="80"/>
        <v>5</v>
      </c>
      <c r="B1289">
        <f t="shared" ca="1" si="81"/>
        <v>5</v>
      </c>
      <c r="C1289">
        <v>2022</v>
      </c>
      <c r="D1289" s="9" t="str">
        <f t="shared" ca="1" si="82"/>
        <v>5/5/2022</v>
      </c>
      <c r="E1289">
        <v>0</v>
      </c>
      <c r="F1289" s="9">
        <f t="shared" ca="1" si="83"/>
        <v>44686</v>
      </c>
    </row>
    <row r="1290" spans="1:6" x14ac:dyDescent="0.25">
      <c r="A1290">
        <f t="shared" ca="1" si="80"/>
        <v>11</v>
      </c>
      <c r="B1290">
        <f t="shared" ca="1" si="81"/>
        <v>3</v>
      </c>
      <c r="C1290">
        <v>2022</v>
      </c>
      <c r="D1290" s="9" t="str">
        <f t="shared" ca="1" si="82"/>
        <v>11/3/2022</v>
      </c>
      <c r="E1290">
        <v>0</v>
      </c>
      <c r="F1290" s="9">
        <f t="shared" ca="1" si="83"/>
        <v>44631</v>
      </c>
    </row>
    <row r="1291" spans="1:6" x14ac:dyDescent="0.25">
      <c r="A1291">
        <f t="shared" ca="1" si="80"/>
        <v>27</v>
      </c>
      <c r="B1291">
        <f t="shared" ca="1" si="81"/>
        <v>5</v>
      </c>
      <c r="C1291">
        <v>2022</v>
      </c>
      <c r="D1291" s="9" t="str">
        <f t="shared" ca="1" si="82"/>
        <v>27/5/2022</v>
      </c>
      <c r="E1291">
        <v>0</v>
      </c>
      <c r="F1291" s="9">
        <f t="shared" ca="1" si="83"/>
        <v>44708</v>
      </c>
    </row>
    <row r="1292" spans="1:6" x14ac:dyDescent="0.25">
      <c r="A1292">
        <f t="shared" ca="1" si="80"/>
        <v>4</v>
      </c>
      <c r="B1292">
        <f t="shared" ca="1" si="81"/>
        <v>2</v>
      </c>
      <c r="C1292">
        <v>2022</v>
      </c>
      <c r="D1292" s="9" t="str">
        <f t="shared" ca="1" si="82"/>
        <v>4/2/2022</v>
      </c>
      <c r="E1292">
        <v>0</v>
      </c>
      <c r="F1292" s="9">
        <f t="shared" ca="1" si="83"/>
        <v>44596</v>
      </c>
    </row>
    <row r="1293" spans="1:6" x14ac:dyDescent="0.25">
      <c r="A1293">
        <f t="shared" ca="1" si="80"/>
        <v>23</v>
      </c>
      <c r="B1293">
        <f t="shared" ca="1" si="81"/>
        <v>1</v>
      </c>
      <c r="C1293">
        <v>2022</v>
      </c>
      <c r="D1293" s="9" t="str">
        <f t="shared" ca="1" si="82"/>
        <v>23/1/2022</v>
      </c>
      <c r="E1293">
        <v>0</v>
      </c>
      <c r="F1293" s="9">
        <f t="shared" ca="1" si="83"/>
        <v>44584</v>
      </c>
    </row>
    <row r="1294" spans="1:6" x14ac:dyDescent="0.25">
      <c r="A1294">
        <f t="shared" ca="1" si="80"/>
        <v>26</v>
      </c>
      <c r="B1294">
        <f t="shared" ca="1" si="81"/>
        <v>5</v>
      </c>
      <c r="C1294">
        <v>2022</v>
      </c>
      <c r="D1294" s="9" t="str">
        <f t="shared" ca="1" si="82"/>
        <v>26/5/2022</v>
      </c>
      <c r="E1294">
        <v>0</v>
      </c>
      <c r="F1294" s="9">
        <f t="shared" ca="1" si="83"/>
        <v>44707</v>
      </c>
    </row>
    <row r="1295" spans="1:6" x14ac:dyDescent="0.25">
      <c r="A1295">
        <f t="shared" ca="1" si="80"/>
        <v>16</v>
      </c>
      <c r="B1295">
        <f t="shared" ca="1" si="81"/>
        <v>5</v>
      </c>
      <c r="C1295">
        <v>2022</v>
      </c>
      <c r="D1295" s="9" t="str">
        <f t="shared" ca="1" si="82"/>
        <v>16/5/2022</v>
      </c>
      <c r="E1295">
        <v>0</v>
      </c>
      <c r="F1295" s="9">
        <f t="shared" ca="1" si="83"/>
        <v>44697</v>
      </c>
    </row>
    <row r="1296" spans="1:6" x14ac:dyDescent="0.25">
      <c r="A1296">
        <f t="shared" ca="1" si="80"/>
        <v>27</v>
      </c>
      <c r="B1296">
        <f t="shared" ca="1" si="81"/>
        <v>6</v>
      </c>
      <c r="C1296">
        <v>2022</v>
      </c>
      <c r="D1296" s="9" t="str">
        <f t="shared" ca="1" si="82"/>
        <v>27/6/2022</v>
      </c>
      <c r="E1296">
        <v>0</v>
      </c>
      <c r="F1296" s="9">
        <f t="shared" ca="1" si="83"/>
        <v>44739</v>
      </c>
    </row>
    <row r="1297" spans="1:6" x14ac:dyDescent="0.25">
      <c r="A1297">
        <f t="shared" ca="1" si="80"/>
        <v>15</v>
      </c>
      <c r="B1297">
        <f t="shared" ca="1" si="81"/>
        <v>4</v>
      </c>
      <c r="C1297">
        <v>2022</v>
      </c>
      <c r="D1297" s="9" t="str">
        <f t="shared" ca="1" si="82"/>
        <v>15/4/2022</v>
      </c>
      <c r="E1297">
        <v>0</v>
      </c>
      <c r="F1297" s="9">
        <f t="shared" ca="1" si="83"/>
        <v>44666</v>
      </c>
    </row>
    <row r="1298" spans="1:6" x14ac:dyDescent="0.25">
      <c r="A1298">
        <f t="shared" ca="1" si="80"/>
        <v>25</v>
      </c>
      <c r="B1298">
        <f t="shared" ca="1" si="81"/>
        <v>6</v>
      </c>
      <c r="C1298">
        <v>2022</v>
      </c>
      <c r="D1298" s="9" t="str">
        <f t="shared" ca="1" si="82"/>
        <v>25/6/2022</v>
      </c>
      <c r="E1298">
        <v>0</v>
      </c>
      <c r="F1298" s="9">
        <f t="shared" ca="1" si="83"/>
        <v>44737</v>
      </c>
    </row>
    <row r="1299" spans="1:6" x14ac:dyDescent="0.25">
      <c r="A1299">
        <f t="shared" ca="1" si="80"/>
        <v>4</v>
      </c>
      <c r="B1299">
        <f t="shared" ca="1" si="81"/>
        <v>4</v>
      </c>
      <c r="C1299">
        <v>2022</v>
      </c>
      <c r="D1299" s="9" t="str">
        <f t="shared" ca="1" si="82"/>
        <v>4/4/2022</v>
      </c>
      <c r="E1299">
        <v>0</v>
      </c>
      <c r="F1299" s="9">
        <f t="shared" ca="1" si="83"/>
        <v>44655</v>
      </c>
    </row>
    <row r="1300" spans="1:6" x14ac:dyDescent="0.25">
      <c r="A1300">
        <f t="shared" ca="1" si="80"/>
        <v>8</v>
      </c>
      <c r="B1300">
        <f t="shared" ca="1" si="81"/>
        <v>5</v>
      </c>
      <c r="C1300">
        <v>2022</v>
      </c>
      <c r="D1300" s="9" t="str">
        <f t="shared" ca="1" si="82"/>
        <v>8/5/2022</v>
      </c>
      <c r="E1300">
        <v>0</v>
      </c>
      <c r="F1300" s="9">
        <f t="shared" ca="1" si="83"/>
        <v>44689</v>
      </c>
    </row>
    <row r="1301" spans="1:6" x14ac:dyDescent="0.25">
      <c r="A1301">
        <f t="shared" ca="1" si="80"/>
        <v>13</v>
      </c>
      <c r="B1301">
        <f t="shared" ca="1" si="81"/>
        <v>4</v>
      </c>
      <c r="C1301">
        <v>2022</v>
      </c>
      <c r="D1301" s="9" t="str">
        <f t="shared" ca="1" si="82"/>
        <v>13/4/2022</v>
      </c>
      <c r="E1301">
        <v>0</v>
      </c>
      <c r="F1301" s="9">
        <f t="shared" ca="1" si="83"/>
        <v>44664</v>
      </c>
    </row>
    <row r="1302" spans="1:6" x14ac:dyDescent="0.25">
      <c r="A1302">
        <f t="shared" ca="1" si="80"/>
        <v>1</v>
      </c>
      <c r="B1302">
        <f t="shared" ca="1" si="81"/>
        <v>4</v>
      </c>
      <c r="C1302">
        <v>2022</v>
      </c>
      <c r="D1302" s="9" t="str">
        <f t="shared" ca="1" si="82"/>
        <v>1/4/2022</v>
      </c>
      <c r="E1302">
        <v>0</v>
      </c>
      <c r="F1302" s="9">
        <f t="shared" ca="1" si="83"/>
        <v>44652</v>
      </c>
    </row>
    <row r="1303" spans="1:6" x14ac:dyDescent="0.25">
      <c r="A1303">
        <f t="shared" ca="1" si="80"/>
        <v>21</v>
      </c>
      <c r="B1303">
        <f t="shared" ca="1" si="81"/>
        <v>4</v>
      </c>
      <c r="C1303">
        <v>2022</v>
      </c>
      <c r="D1303" s="9" t="str">
        <f t="shared" ca="1" si="82"/>
        <v>21/4/2022</v>
      </c>
      <c r="E1303">
        <v>0</v>
      </c>
      <c r="F1303" s="9">
        <f t="shared" ca="1" si="83"/>
        <v>44672</v>
      </c>
    </row>
    <row r="1304" spans="1:6" x14ac:dyDescent="0.25">
      <c r="A1304">
        <f t="shared" ca="1" si="80"/>
        <v>17</v>
      </c>
      <c r="B1304">
        <f t="shared" ca="1" si="81"/>
        <v>5</v>
      </c>
      <c r="C1304">
        <v>2022</v>
      </c>
      <c r="D1304" s="9" t="str">
        <f t="shared" ca="1" si="82"/>
        <v>17/5/2022</v>
      </c>
      <c r="E1304">
        <v>0</v>
      </c>
      <c r="F1304" s="9">
        <f t="shared" ca="1" si="83"/>
        <v>44698</v>
      </c>
    </row>
    <row r="1305" spans="1:6" x14ac:dyDescent="0.25">
      <c r="A1305">
        <f t="shared" ca="1" si="80"/>
        <v>9</v>
      </c>
      <c r="B1305">
        <f t="shared" ca="1" si="81"/>
        <v>5</v>
      </c>
      <c r="C1305">
        <v>2022</v>
      </c>
      <c r="D1305" s="9" t="str">
        <f t="shared" ca="1" si="82"/>
        <v>9/5/2022</v>
      </c>
      <c r="E1305">
        <v>0</v>
      </c>
      <c r="F1305" s="9">
        <f t="shared" ca="1" si="83"/>
        <v>44690</v>
      </c>
    </row>
    <row r="1306" spans="1:6" x14ac:dyDescent="0.25">
      <c r="A1306">
        <f t="shared" ca="1" si="80"/>
        <v>23</v>
      </c>
      <c r="B1306">
        <f t="shared" ca="1" si="81"/>
        <v>6</v>
      </c>
      <c r="C1306">
        <v>2022</v>
      </c>
      <c r="D1306" s="9" t="str">
        <f t="shared" ca="1" si="82"/>
        <v>23/6/2022</v>
      </c>
      <c r="E1306">
        <v>0</v>
      </c>
      <c r="F1306" s="9">
        <f t="shared" ca="1" si="83"/>
        <v>44735</v>
      </c>
    </row>
    <row r="1307" spans="1:6" x14ac:dyDescent="0.25">
      <c r="A1307">
        <f t="shared" ca="1" si="80"/>
        <v>23</v>
      </c>
      <c r="B1307">
        <f t="shared" ca="1" si="81"/>
        <v>5</v>
      </c>
      <c r="C1307">
        <v>2022</v>
      </c>
      <c r="D1307" s="9" t="str">
        <f t="shared" ca="1" si="82"/>
        <v>23/5/2022</v>
      </c>
      <c r="E1307">
        <v>0</v>
      </c>
      <c r="F1307" s="9">
        <f t="shared" ca="1" si="83"/>
        <v>44704</v>
      </c>
    </row>
    <row r="1308" spans="1:6" x14ac:dyDescent="0.25">
      <c r="A1308">
        <f t="shared" ca="1" si="80"/>
        <v>7</v>
      </c>
      <c r="B1308">
        <f t="shared" ca="1" si="81"/>
        <v>5</v>
      </c>
      <c r="C1308">
        <v>2022</v>
      </c>
      <c r="D1308" s="9" t="str">
        <f t="shared" ca="1" si="82"/>
        <v>7/5/2022</v>
      </c>
      <c r="E1308">
        <v>0</v>
      </c>
      <c r="F1308" s="9">
        <f t="shared" ca="1" si="83"/>
        <v>44688</v>
      </c>
    </row>
    <row r="1309" spans="1:6" x14ac:dyDescent="0.25">
      <c r="A1309">
        <f t="shared" ca="1" si="80"/>
        <v>27</v>
      </c>
      <c r="B1309">
        <f t="shared" ca="1" si="81"/>
        <v>5</v>
      </c>
      <c r="C1309">
        <v>2022</v>
      </c>
      <c r="D1309" s="9" t="str">
        <f t="shared" ca="1" si="82"/>
        <v>27/5/2022</v>
      </c>
      <c r="E1309">
        <v>0</v>
      </c>
      <c r="F1309" s="9">
        <f t="shared" ca="1" si="83"/>
        <v>44708</v>
      </c>
    </row>
    <row r="1310" spans="1:6" x14ac:dyDescent="0.25">
      <c r="A1310">
        <f t="shared" ca="1" si="80"/>
        <v>20</v>
      </c>
      <c r="B1310">
        <f t="shared" ca="1" si="81"/>
        <v>2</v>
      </c>
      <c r="C1310">
        <v>2022</v>
      </c>
      <c r="D1310" s="9" t="str">
        <f t="shared" ca="1" si="82"/>
        <v>20/2/2022</v>
      </c>
      <c r="E1310">
        <v>0</v>
      </c>
      <c r="F1310" s="9">
        <f t="shared" ca="1" si="83"/>
        <v>44612</v>
      </c>
    </row>
    <row r="1311" spans="1:6" x14ac:dyDescent="0.25">
      <c r="A1311">
        <f t="shared" ca="1" si="80"/>
        <v>8</v>
      </c>
      <c r="B1311">
        <f t="shared" ca="1" si="81"/>
        <v>4</v>
      </c>
      <c r="C1311">
        <v>2022</v>
      </c>
      <c r="D1311" s="9" t="str">
        <f t="shared" ca="1" si="82"/>
        <v>8/4/2022</v>
      </c>
      <c r="E1311">
        <v>0</v>
      </c>
      <c r="F1311" s="9">
        <f t="shared" ca="1" si="83"/>
        <v>44659</v>
      </c>
    </row>
    <row r="1312" spans="1:6" x14ac:dyDescent="0.25">
      <c r="A1312">
        <f t="shared" ca="1" si="80"/>
        <v>11</v>
      </c>
      <c r="B1312">
        <f t="shared" ca="1" si="81"/>
        <v>4</v>
      </c>
      <c r="C1312">
        <v>2022</v>
      </c>
      <c r="D1312" s="9" t="str">
        <f t="shared" ca="1" si="82"/>
        <v>11/4/2022</v>
      </c>
      <c r="E1312">
        <v>0</v>
      </c>
      <c r="F1312" s="9">
        <f t="shared" ca="1" si="83"/>
        <v>44662</v>
      </c>
    </row>
    <row r="1313" spans="1:6" x14ac:dyDescent="0.25">
      <c r="A1313">
        <f t="shared" ca="1" si="80"/>
        <v>28</v>
      </c>
      <c r="B1313">
        <f t="shared" ca="1" si="81"/>
        <v>4</v>
      </c>
      <c r="C1313">
        <v>2022</v>
      </c>
      <c r="D1313" s="9" t="str">
        <f t="shared" ca="1" si="82"/>
        <v>28/4/2022</v>
      </c>
      <c r="E1313">
        <v>0</v>
      </c>
      <c r="F1313" s="9">
        <f t="shared" ca="1" si="83"/>
        <v>44679</v>
      </c>
    </row>
    <row r="1314" spans="1:6" x14ac:dyDescent="0.25">
      <c r="A1314">
        <f t="shared" ca="1" si="80"/>
        <v>7</v>
      </c>
      <c r="B1314">
        <f t="shared" ca="1" si="81"/>
        <v>1</v>
      </c>
      <c r="C1314">
        <v>2022</v>
      </c>
      <c r="D1314" s="9" t="str">
        <f t="shared" ca="1" si="82"/>
        <v>7/1/2022</v>
      </c>
      <c r="E1314">
        <v>0</v>
      </c>
      <c r="F1314" s="9">
        <f t="shared" ca="1" si="83"/>
        <v>44568</v>
      </c>
    </row>
    <row r="1315" spans="1:6" x14ac:dyDescent="0.25">
      <c r="A1315">
        <f t="shared" ca="1" si="80"/>
        <v>2</v>
      </c>
      <c r="B1315">
        <f t="shared" ca="1" si="81"/>
        <v>1</v>
      </c>
      <c r="C1315">
        <v>2022</v>
      </c>
      <c r="D1315" s="9" t="str">
        <f t="shared" ca="1" si="82"/>
        <v>2/1/2022</v>
      </c>
      <c r="E1315">
        <v>0</v>
      </c>
      <c r="F1315" s="9">
        <f t="shared" ca="1" si="83"/>
        <v>44563</v>
      </c>
    </row>
    <row r="1316" spans="1:6" x14ac:dyDescent="0.25">
      <c r="A1316">
        <f t="shared" ca="1" si="80"/>
        <v>22</v>
      </c>
      <c r="B1316">
        <f t="shared" ca="1" si="81"/>
        <v>1</v>
      </c>
      <c r="C1316">
        <v>2022</v>
      </c>
      <c r="D1316" s="9" t="str">
        <f t="shared" ca="1" si="82"/>
        <v>22/1/2022</v>
      </c>
      <c r="E1316">
        <v>0</v>
      </c>
      <c r="F1316" s="9">
        <f t="shared" ca="1" si="83"/>
        <v>44583</v>
      </c>
    </row>
    <row r="1317" spans="1:6" x14ac:dyDescent="0.25">
      <c r="A1317">
        <f t="shared" ca="1" si="80"/>
        <v>4</v>
      </c>
      <c r="B1317">
        <f t="shared" ca="1" si="81"/>
        <v>3</v>
      </c>
      <c r="C1317">
        <v>2022</v>
      </c>
      <c r="D1317" s="9" t="str">
        <f t="shared" ca="1" si="82"/>
        <v>4/3/2022</v>
      </c>
      <c r="E1317">
        <v>0</v>
      </c>
      <c r="F1317" s="9">
        <f t="shared" ca="1" si="83"/>
        <v>44624</v>
      </c>
    </row>
    <row r="1318" spans="1:6" x14ac:dyDescent="0.25">
      <c r="A1318">
        <f t="shared" ca="1" si="80"/>
        <v>11</v>
      </c>
      <c r="B1318">
        <f t="shared" ca="1" si="81"/>
        <v>2</v>
      </c>
      <c r="C1318">
        <v>2022</v>
      </c>
      <c r="D1318" s="9" t="str">
        <f t="shared" ca="1" si="82"/>
        <v>11/2/2022</v>
      </c>
      <c r="E1318">
        <v>0</v>
      </c>
      <c r="F1318" s="9">
        <f t="shared" ca="1" si="83"/>
        <v>44603</v>
      </c>
    </row>
    <row r="1319" spans="1:6" x14ac:dyDescent="0.25">
      <c r="A1319">
        <f t="shared" ca="1" si="80"/>
        <v>11</v>
      </c>
      <c r="B1319">
        <f t="shared" ca="1" si="81"/>
        <v>1</v>
      </c>
      <c r="C1319">
        <v>2022</v>
      </c>
      <c r="D1319" s="9" t="str">
        <f t="shared" ca="1" si="82"/>
        <v>11/1/2022</v>
      </c>
      <c r="E1319">
        <v>0</v>
      </c>
      <c r="F1319" s="9">
        <f t="shared" ca="1" si="83"/>
        <v>44572</v>
      </c>
    </row>
    <row r="1320" spans="1:6" x14ac:dyDescent="0.25">
      <c r="A1320">
        <f t="shared" ca="1" si="80"/>
        <v>27</v>
      </c>
      <c r="B1320">
        <f t="shared" ca="1" si="81"/>
        <v>2</v>
      </c>
      <c r="C1320">
        <v>2022</v>
      </c>
      <c r="D1320" s="9" t="str">
        <f t="shared" ca="1" si="82"/>
        <v>27/2/2022</v>
      </c>
      <c r="E1320">
        <v>0</v>
      </c>
      <c r="F1320" s="9">
        <f t="shared" ca="1" si="83"/>
        <v>44619</v>
      </c>
    </row>
    <row r="1321" spans="1:6" x14ac:dyDescent="0.25">
      <c r="A1321">
        <f t="shared" ca="1" si="80"/>
        <v>17</v>
      </c>
      <c r="B1321">
        <f t="shared" ca="1" si="81"/>
        <v>4</v>
      </c>
      <c r="C1321">
        <v>2022</v>
      </c>
      <c r="D1321" s="9" t="str">
        <f t="shared" ca="1" si="82"/>
        <v>17/4/2022</v>
      </c>
      <c r="E1321">
        <v>0</v>
      </c>
      <c r="F1321" s="9">
        <f t="shared" ca="1" si="83"/>
        <v>44668</v>
      </c>
    </row>
    <row r="1322" spans="1:6" x14ac:dyDescent="0.25">
      <c r="A1322">
        <f t="shared" ca="1" si="80"/>
        <v>24</v>
      </c>
      <c r="B1322">
        <f t="shared" ca="1" si="81"/>
        <v>6</v>
      </c>
      <c r="C1322">
        <v>2022</v>
      </c>
      <c r="D1322" s="9" t="str">
        <f t="shared" ca="1" si="82"/>
        <v>24/6/2022</v>
      </c>
      <c r="E1322">
        <v>0</v>
      </c>
      <c r="F1322" s="9">
        <f t="shared" ca="1" si="83"/>
        <v>44736</v>
      </c>
    </row>
    <row r="1323" spans="1:6" x14ac:dyDescent="0.25">
      <c r="A1323">
        <f t="shared" ca="1" si="80"/>
        <v>5</v>
      </c>
      <c r="B1323">
        <f t="shared" ca="1" si="81"/>
        <v>6</v>
      </c>
      <c r="C1323">
        <v>2022</v>
      </c>
      <c r="D1323" s="9" t="str">
        <f t="shared" ca="1" si="82"/>
        <v>5/6/2022</v>
      </c>
      <c r="E1323">
        <v>0</v>
      </c>
      <c r="F1323" s="9">
        <f t="shared" ca="1" si="83"/>
        <v>44717</v>
      </c>
    </row>
    <row r="1324" spans="1:6" x14ac:dyDescent="0.25">
      <c r="A1324">
        <f t="shared" ca="1" si="80"/>
        <v>18</v>
      </c>
      <c r="B1324">
        <f t="shared" ca="1" si="81"/>
        <v>6</v>
      </c>
      <c r="C1324">
        <v>2022</v>
      </c>
      <c r="D1324" s="9" t="str">
        <f t="shared" ca="1" si="82"/>
        <v>18/6/2022</v>
      </c>
      <c r="E1324">
        <v>0</v>
      </c>
      <c r="F1324" s="9">
        <f t="shared" ca="1" si="83"/>
        <v>44730</v>
      </c>
    </row>
    <row r="1325" spans="1:6" x14ac:dyDescent="0.25">
      <c r="A1325">
        <f t="shared" ca="1" si="80"/>
        <v>8</v>
      </c>
      <c r="B1325">
        <f t="shared" ca="1" si="81"/>
        <v>2</v>
      </c>
      <c r="C1325">
        <v>2022</v>
      </c>
      <c r="D1325" s="9" t="str">
        <f t="shared" ca="1" si="82"/>
        <v>8/2/2022</v>
      </c>
      <c r="E1325">
        <v>0</v>
      </c>
      <c r="F1325" s="9">
        <f t="shared" ca="1" si="83"/>
        <v>44600</v>
      </c>
    </row>
    <row r="1326" spans="1:6" x14ac:dyDescent="0.25">
      <c r="A1326">
        <f t="shared" ca="1" si="80"/>
        <v>9</v>
      </c>
      <c r="B1326">
        <f t="shared" ca="1" si="81"/>
        <v>4</v>
      </c>
      <c r="C1326">
        <v>2022</v>
      </c>
      <c r="D1326" s="9" t="str">
        <f t="shared" ca="1" si="82"/>
        <v>9/4/2022</v>
      </c>
      <c r="E1326">
        <v>0</v>
      </c>
      <c r="F1326" s="9">
        <f t="shared" ca="1" si="83"/>
        <v>44660</v>
      </c>
    </row>
    <row r="1327" spans="1:6" x14ac:dyDescent="0.25">
      <c r="A1327">
        <f t="shared" ca="1" si="80"/>
        <v>23</v>
      </c>
      <c r="B1327">
        <f t="shared" ca="1" si="81"/>
        <v>6</v>
      </c>
      <c r="C1327">
        <v>2022</v>
      </c>
      <c r="D1327" s="9" t="str">
        <f t="shared" ca="1" si="82"/>
        <v>23/6/2022</v>
      </c>
      <c r="E1327">
        <v>0</v>
      </c>
      <c r="F1327" s="9">
        <f t="shared" ca="1" si="83"/>
        <v>44735</v>
      </c>
    </row>
    <row r="1328" spans="1:6" x14ac:dyDescent="0.25">
      <c r="A1328">
        <f t="shared" ca="1" si="80"/>
        <v>6</v>
      </c>
      <c r="B1328">
        <f t="shared" ca="1" si="81"/>
        <v>3</v>
      </c>
      <c r="C1328">
        <v>2022</v>
      </c>
      <c r="D1328" s="9" t="str">
        <f t="shared" ca="1" si="82"/>
        <v>6/3/2022</v>
      </c>
      <c r="E1328">
        <v>0</v>
      </c>
      <c r="F1328" s="9">
        <f t="shared" ca="1" si="83"/>
        <v>44626</v>
      </c>
    </row>
    <row r="1329" spans="1:6" x14ac:dyDescent="0.25">
      <c r="A1329">
        <f t="shared" ca="1" si="80"/>
        <v>8</v>
      </c>
      <c r="B1329">
        <f t="shared" ca="1" si="81"/>
        <v>4</v>
      </c>
      <c r="C1329">
        <v>2022</v>
      </c>
      <c r="D1329" s="9" t="str">
        <f t="shared" ca="1" si="82"/>
        <v>8/4/2022</v>
      </c>
      <c r="E1329">
        <v>0</v>
      </c>
      <c r="F1329" s="9">
        <f t="shared" ca="1" si="83"/>
        <v>44659</v>
      </c>
    </row>
    <row r="1330" spans="1:6" x14ac:dyDescent="0.25">
      <c r="A1330">
        <f t="shared" ca="1" si="80"/>
        <v>24</v>
      </c>
      <c r="B1330">
        <f t="shared" ca="1" si="81"/>
        <v>6</v>
      </c>
      <c r="C1330">
        <v>2022</v>
      </c>
      <c r="D1330" s="9" t="str">
        <f t="shared" ca="1" si="82"/>
        <v>24/6/2022</v>
      </c>
      <c r="E1330">
        <v>0</v>
      </c>
      <c r="F1330" s="9">
        <f t="shared" ca="1" si="83"/>
        <v>44736</v>
      </c>
    </row>
    <row r="1331" spans="1:6" x14ac:dyDescent="0.25">
      <c r="A1331">
        <f t="shared" ca="1" si="80"/>
        <v>18</v>
      </c>
      <c r="B1331">
        <f t="shared" ca="1" si="81"/>
        <v>2</v>
      </c>
      <c r="C1331">
        <v>2022</v>
      </c>
      <c r="D1331" s="9" t="str">
        <f t="shared" ca="1" si="82"/>
        <v>18/2/2022</v>
      </c>
      <c r="E1331">
        <v>0</v>
      </c>
      <c r="F1331" s="9">
        <f t="shared" ca="1" si="83"/>
        <v>44610</v>
      </c>
    </row>
    <row r="1332" spans="1:6" x14ac:dyDescent="0.25">
      <c r="A1332">
        <f t="shared" ca="1" si="80"/>
        <v>11</v>
      </c>
      <c r="B1332">
        <f t="shared" ca="1" si="81"/>
        <v>3</v>
      </c>
      <c r="C1332">
        <v>2022</v>
      </c>
      <c r="D1332" s="9" t="str">
        <f t="shared" ca="1" si="82"/>
        <v>11/3/2022</v>
      </c>
      <c r="E1332">
        <v>0</v>
      </c>
      <c r="F1332" s="9">
        <f t="shared" ca="1" si="83"/>
        <v>44631</v>
      </c>
    </row>
    <row r="1333" spans="1:6" x14ac:dyDescent="0.25">
      <c r="A1333">
        <f t="shared" ca="1" si="80"/>
        <v>25</v>
      </c>
      <c r="B1333">
        <f t="shared" ca="1" si="81"/>
        <v>6</v>
      </c>
      <c r="C1333">
        <v>2022</v>
      </c>
      <c r="D1333" s="9" t="str">
        <f t="shared" ca="1" si="82"/>
        <v>25/6/2022</v>
      </c>
      <c r="E1333">
        <v>0</v>
      </c>
      <c r="F1333" s="9">
        <f t="shared" ca="1" si="83"/>
        <v>44737</v>
      </c>
    </row>
    <row r="1334" spans="1:6" x14ac:dyDescent="0.25">
      <c r="A1334">
        <f t="shared" ca="1" si="80"/>
        <v>13</v>
      </c>
      <c r="B1334">
        <f t="shared" ca="1" si="81"/>
        <v>2</v>
      </c>
      <c r="C1334">
        <v>2022</v>
      </c>
      <c r="D1334" s="9" t="str">
        <f t="shared" ca="1" si="82"/>
        <v>13/2/2022</v>
      </c>
      <c r="E1334">
        <v>0</v>
      </c>
      <c r="F1334" s="9">
        <f t="shared" ca="1" si="83"/>
        <v>44605</v>
      </c>
    </row>
    <row r="1335" spans="1:6" x14ac:dyDescent="0.25">
      <c r="A1335">
        <f t="shared" ca="1" si="80"/>
        <v>26</v>
      </c>
      <c r="B1335">
        <f t="shared" ca="1" si="81"/>
        <v>4</v>
      </c>
      <c r="C1335">
        <v>2022</v>
      </c>
      <c r="D1335" s="9" t="str">
        <f t="shared" ca="1" si="82"/>
        <v>26/4/2022</v>
      </c>
      <c r="E1335">
        <v>0</v>
      </c>
      <c r="F1335" s="9">
        <f t="shared" ca="1" si="83"/>
        <v>44677</v>
      </c>
    </row>
    <row r="1336" spans="1:6" x14ac:dyDescent="0.25">
      <c r="A1336">
        <f t="shared" ca="1" si="80"/>
        <v>27</v>
      </c>
      <c r="B1336">
        <f t="shared" ca="1" si="81"/>
        <v>6</v>
      </c>
      <c r="C1336">
        <v>2022</v>
      </c>
      <c r="D1336" s="9" t="str">
        <f t="shared" ca="1" si="82"/>
        <v>27/6/2022</v>
      </c>
      <c r="E1336">
        <v>0</v>
      </c>
      <c r="F1336" s="9">
        <f t="shared" ca="1" si="83"/>
        <v>44739</v>
      </c>
    </row>
    <row r="1337" spans="1:6" x14ac:dyDescent="0.25">
      <c r="A1337">
        <f t="shared" ca="1" si="80"/>
        <v>25</v>
      </c>
      <c r="B1337">
        <f t="shared" ca="1" si="81"/>
        <v>4</v>
      </c>
      <c r="C1337">
        <v>2022</v>
      </c>
      <c r="D1337" s="9" t="str">
        <f t="shared" ca="1" si="82"/>
        <v>25/4/2022</v>
      </c>
      <c r="E1337">
        <v>0</v>
      </c>
      <c r="F1337" s="9">
        <f t="shared" ca="1" si="83"/>
        <v>44676</v>
      </c>
    </row>
    <row r="1338" spans="1:6" x14ac:dyDescent="0.25">
      <c r="A1338">
        <f t="shared" ca="1" si="80"/>
        <v>26</v>
      </c>
      <c r="B1338">
        <f t="shared" ca="1" si="81"/>
        <v>6</v>
      </c>
      <c r="C1338">
        <v>2022</v>
      </c>
      <c r="D1338" s="9" t="str">
        <f t="shared" ca="1" si="82"/>
        <v>26/6/2022</v>
      </c>
      <c r="E1338">
        <v>0</v>
      </c>
      <c r="F1338" s="9">
        <f t="shared" ca="1" si="83"/>
        <v>44738</v>
      </c>
    </row>
    <row r="1339" spans="1:6" x14ac:dyDescent="0.25">
      <c r="A1339">
        <f t="shared" ca="1" si="80"/>
        <v>22</v>
      </c>
      <c r="B1339">
        <f t="shared" ca="1" si="81"/>
        <v>3</v>
      </c>
      <c r="C1339">
        <v>2022</v>
      </c>
      <c r="D1339" s="9" t="str">
        <f t="shared" ca="1" si="82"/>
        <v>22/3/2022</v>
      </c>
      <c r="E1339">
        <v>0</v>
      </c>
      <c r="F1339" s="9">
        <f t="shared" ca="1" si="83"/>
        <v>44642</v>
      </c>
    </row>
    <row r="1340" spans="1:6" x14ac:dyDescent="0.25">
      <c r="A1340">
        <f t="shared" ca="1" si="80"/>
        <v>27</v>
      </c>
      <c r="B1340">
        <f t="shared" ca="1" si="81"/>
        <v>5</v>
      </c>
      <c r="C1340">
        <v>2022</v>
      </c>
      <c r="D1340" s="9" t="str">
        <f t="shared" ca="1" si="82"/>
        <v>27/5/2022</v>
      </c>
      <c r="E1340">
        <v>0</v>
      </c>
      <c r="F1340" s="9">
        <f t="shared" ca="1" si="83"/>
        <v>44708</v>
      </c>
    </row>
    <row r="1341" spans="1:6" x14ac:dyDescent="0.25">
      <c r="A1341">
        <f t="shared" ca="1" si="80"/>
        <v>22</v>
      </c>
      <c r="B1341">
        <f t="shared" ca="1" si="81"/>
        <v>4</v>
      </c>
      <c r="C1341">
        <v>2022</v>
      </c>
      <c r="D1341" s="9" t="str">
        <f t="shared" ca="1" si="82"/>
        <v>22/4/2022</v>
      </c>
      <c r="E1341">
        <v>0</v>
      </c>
      <c r="F1341" s="9">
        <f t="shared" ca="1" si="83"/>
        <v>44673</v>
      </c>
    </row>
    <row r="1342" spans="1:6" x14ac:dyDescent="0.25">
      <c r="A1342">
        <f t="shared" ca="1" si="80"/>
        <v>12</v>
      </c>
      <c r="B1342">
        <f t="shared" ca="1" si="81"/>
        <v>2</v>
      </c>
      <c r="C1342">
        <v>2022</v>
      </c>
      <c r="D1342" s="9" t="str">
        <f t="shared" ca="1" si="82"/>
        <v>12/2/2022</v>
      </c>
      <c r="E1342">
        <v>0</v>
      </c>
      <c r="F1342" s="9">
        <f t="shared" ca="1" si="83"/>
        <v>44604</v>
      </c>
    </row>
    <row r="1343" spans="1:6" x14ac:dyDescent="0.25">
      <c r="A1343">
        <f t="shared" ca="1" si="80"/>
        <v>26</v>
      </c>
      <c r="B1343">
        <f t="shared" ca="1" si="81"/>
        <v>3</v>
      </c>
      <c r="C1343">
        <v>2022</v>
      </c>
      <c r="D1343" s="9" t="str">
        <f t="shared" ca="1" si="82"/>
        <v>26/3/2022</v>
      </c>
      <c r="E1343">
        <v>0</v>
      </c>
      <c r="F1343" s="9">
        <f t="shared" ca="1" si="83"/>
        <v>44646</v>
      </c>
    </row>
    <row r="1344" spans="1:6" x14ac:dyDescent="0.25">
      <c r="A1344">
        <f t="shared" ca="1" si="80"/>
        <v>1</v>
      </c>
      <c r="B1344">
        <f t="shared" ca="1" si="81"/>
        <v>2</v>
      </c>
      <c r="C1344">
        <v>2022</v>
      </c>
      <c r="D1344" s="9" t="str">
        <f t="shared" ca="1" si="82"/>
        <v>1/2/2022</v>
      </c>
      <c r="E1344">
        <v>0</v>
      </c>
      <c r="F1344" s="9">
        <f t="shared" ca="1" si="83"/>
        <v>44593</v>
      </c>
    </row>
    <row r="1345" spans="1:6" x14ac:dyDescent="0.25">
      <c r="A1345">
        <f t="shared" ca="1" si="80"/>
        <v>28</v>
      </c>
      <c r="B1345">
        <f t="shared" ca="1" si="81"/>
        <v>6</v>
      </c>
      <c r="C1345">
        <v>2022</v>
      </c>
      <c r="D1345" s="9" t="str">
        <f t="shared" ca="1" si="82"/>
        <v>28/6/2022</v>
      </c>
      <c r="E1345">
        <v>0</v>
      </c>
      <c r="F1345" s="9">
        <f t="shared" ca="1" si="83"/>
        <v>44740</v>
      </c>
    </row>
    <row r="1346" spans="1:6" x14ac:dyDescent="0.25">
      <c r="A1346">
        <f t="shared" ca="1" si="80"/>
        <v>12</v>
      </c>
      <c r="B1346">
        <f t="shared" ca="1" si="81"/>
        <v>1</v>
      </c>
      <c r="C1346">
        <v>2022</v>
      </c>
      <c r="D1346" s="9" t="str">
        <f t="shared" ca="1" si="82"/>
        <v>12/1/2022</v>
      </c>
      <c r="E1346">
        <v>0</v>
      </c>
      <c r="F1346" s="9">
        <f t="shared" ca="1" si="83"/>
        <v>44573</v>
      </c>
    </row>
    <row r="1347" spans="1:6" x14ac:dyDescent="0.25">
      <c r="A1347">
        <f t="shared" ref="A1347:A1410" ca="1" si="84">RANDBETWEEN(1,28)</f>
        <v>19</v>
      </c>
      <c r="B1347">
        <f t="shared" ref="B1347:B1410" ca="1" si="85">RANDBETWEEN(1,6)</f>
        <v>5</v>
      </c>
      <c r="C1347">
        <v>2022</v>
      </c>
      <c r="D1347" s="9" t="str">
        <f t="shared" ref="D1347:D1410" ca="1" si="86">_xlfn.CONCAT(A1347,"/",B1347,"/",C1347)</f>
        <v>19/5/2022</v>
      </c>
      <c r="E1347">
        <v>0</v>
      </c>
      <c r="F1347" s="9">
        <f t="shared" ref="F1347:F1410" ca="1" si="87">D1347+E1347</f>
        <v>44700</v>
      </c>
    </row>
    <row r="1348" spans="1:6" x14ac:dyDescent="0.25">
      <c r="A1348">
        <f t="shared" ca="1" si="84"/>
        <v>21</v>
      </c>
      <c r="B1348">
        <f t="shared" ca="1" si="85"/>
        <v>5</v>
      </c>
      <c r="C1348">
        <v>2022</v>
      </c>
      <c r="D1348" s="9" t="str">
        <f t="shared" ca="1" si="86"/>
        <v>21/5/2022</v>
      </c>
      <c r="E1348">
        <v>0</v>
      </c>
      <c r="F1348" s="9">
        <f t="shared" ca="1" si="87"/>
        <v>44702</v>
      </c>
    </row>
    <row r="1349" spans="1:6" x14ac:dyDescent="0.25">
      <c r="A1349">
        <f t="shared" ca="1" si="84"/>
        <v>27</v>
      </c>
      <c r="B1349">
        <f t="shared" ca="1" si="85"/>
        <v>5</v>
      </c>
      <c r="C1349">
        <v>2022</v>
      </c>
      <c r="D1349" s="9" t="str">
        <f t="shared" ca="1" si="86"/>
        <v>27/5/2022</v>
      </c>
      <c r="E1349">
        <v>0</v>
      </c>
      <c r="F1349" s="9">
        <f t="shared" ca="1" si="87"/>
        <v>44708</v>
      </c>
    </row>
    <row r="1350" spans="1:6" x14ac:dyDescent="0.25">
      <c r="A1350">
        <f t="shared" ca="1" si="84"/>
        <v>9</v>
      </c>
      <c r="B1350">
        <f t="shared" ca="1" si="85"/>
        <v>5</v>
      </c>
      <c r="C1350">
        <v>2022</v>
      </c>
      <c r="D1350" s="9" t="str">
        <f t="shared" ca="1" si="86"/>
        <v>9/5/2022</v>
      </c>
      <c r="E1350">
        <v>0</v>
      </c>
      <c r="F1350" s="9">
        <f t="shared" ca="1" si="87"/>
        <v>44690</v>
      </c>
    </row>
    <row r="1351" spans="1:6" x14ac:dyDescent="0.25">
      <c r="A1351">
        <f t="shared" ca="1" si="84"/>
        <v>17</v>
      </c>
      <c r="B1351">
        <f t="shared" ca="1" si="85"/>
        <v>3</v>
      </c>
      <c r="C1351">
        <v>2022</v>
      </c>
      <c r="D1351" s="9" t="str">
        <f t="shared" ca="1" si="86"/>
        <v>17/3/2022</v>
      </c>
      <c r="E1351">
        <v>0</v>
      </c>
      <c r="F1351" s="9">
        <f t="shared" ca="1" si="87"/>
        <v>44637</v>
      </c>
    </row>
    <row r="1352" spans="1:6" x14ac:dyDescent="0.25">
      <c r="A1352">
        <f t="shared" ca="1" si="84"/>
        <v>18</v>
      </c>
      <c r="B1352">
        <f t="shared" ca="1" si="85"/>
        <v>5</v>
      </c>
      <c r="C1352">
        <v>2022</v>
      </c>
      <c r="D1352" s="9" t="str">
        <f t="shared" ca="1" si="86"/>
        <v>18/5/2022</v>
      </c>
      <c r="E1352">
        <v>0</v>
      </c>
      <c r="F1352" s="9">
        <f t="shared" ca="1" si="87"/>
        <v>44699</v>
      </c>
    </row>
    <row r="1353" spans="1:6" x14ac:dyDescent="0.25">
      <c r="A1353">
        <f t="shared" ca="1" si="84"/>
        <v>7</v>
      </c>
      <c r="B1353">
        <f t="shared" ca="1" si="85"/>
        <v>1</v>
      </c>
      <c r="C1353">
        <v>2022</v>
      </c>
      <c r="D1353" s="9" t="str">
        <f t="shared" ca="1" si="86"/>
        <v>7/1/2022</v>
      </c>
      <c r="E1353">
        <v>0</v>
      </c>
      <c r="F1353" s="9">
        <f t="shared" ca="1" si="87"/>
        <v>44568</v>
      </c>
    </row>
    <row r="1354" spans="1:6" x14ac:dyDescent="0.25">
      <c r="A1354">
        <f t="shared" ca="1" si="84"/>
        <v>28</v>
      </c>
      <c r="B1354">
        <f t="shared" ca="1" si="85"/>
        <v>2</v>
      </c>
      <c r="C1354">
        <v>2022</v>
      </c>
      <c r="D1354" s="9" t="str">
        <f t="shared" ca="1" si="86"/>
        <v>28/2/2022</v>
      </c>
      <c r="E1354">
        <v>0</v>
      </c>
      <c r="F1354" s="9">
        <f t="shared" ca="1" si="87"/>
        <v>44620</v>
      </c>
    </row>
    <row r="1355" spans="1:6" x14ac:dyDescent="0.25">
      <c r="A1355">
        <f t="shared" ca="1" si="84"/>
        <v>1</v>
      </c>
      <c r="B1355">
        <f t="shared" ca="1" si="85"/>
        <v>6</v>
      </c>
      <c r="C1355">
        <v>2022</v>
      </c>
      <c r="D1355" s="9" t="str">
        <f t="shared" ca="1" si="86"/>
        <v>1/6/2022</v>
      </c>
      <c r="E1355">
        <v>0</v>
      </c>
      <c r="F1355" s="9">
        <f t="shared" ca="1" si="87"/>
        <v>44713</v>
      </c>
    </row>
    <row r="1356" spans="1:6" x14ac:dyDescent="0.25">
      <c r="A1356">
        <f t="shared" ca="1" si="84"/>
        <v>28</v>
      </c>
      <c r="B1356">
        <f t="shared" ca="1" si="85"/>
        <v>3</v>
      </c>
      <c r="C1356">
        <v>2022</v>
      </c>
      <c r="D1356" s="9" t="str">
        <f t="shared" ca="1" si="86"/>
        <v>28/3/2022</v>
      </c>
      <c r="E1356">
        <v>0</v>
      </c>
      <c r="F1356" s="9">
        <f t="shared" ca="1" si="87"/>
        <v>44648</v>
      </c>
    </row>
    <row r="1357" spans="1:6" x14ac:dyDescent="0.25">
      <c r="A1357">
        <f t="shared" ca="1" si="84"/>
        <v>19</v>
      </c>
      <c r="B1357">
        <f t="shared" ca="1" si="85"/>
        <v>2</v>
      </c>
      <c r="C1357">
        <v>2022</v>
      </c>
      <c r="D1357" s="9" t="str">
        <f t="shared" ca="1" si="86"/>
        <v>19/2/2022</v>
      </c>
      <c r="E1357">
        <v>0</v>
      </c>
      <c r="F1357" s="9">
        <f t="shared" ca="1" si="87"/>
        <v>44611</v>
      </c>
    </row>
    <row r="1358" spans="1:6" x14ac:dyDescent="0.25">
      <c r="A1358">
        <f t="shared" ca="1" si="84"/>
        <v>11</v>
      </c>
      <c r="B1358">
        <f t="shared" ca="1" si="85"/>
        <v>2</v>
      </c>
      <c r="C1358">
        <v>2022</v>
      </c>
      <c r="D1358" s="9" t="str">
        <f t="shared" ca="1" si="86"/>
        <v>11/2/2022</v>
      </c>
      <c r="E1358">
        <v>0</v>
      </c>
      <c r="F1358" s="9">
        <f t="shared" ca="1" si="87"/>
        <v>44603</v>
      </c>
    </row>
    <row r="1359" spans="1:6" x14ac:dyDescent="0.25">
      <c r="A1359">
        <f t="shared" ca="1" si="84"/>
        <v>20</v>
      </c>
      <c r="B1359">
        <f t="shared" ca="1" si="85"/>
        <v>1</v>
      </c>
      <c r="C1359">
        <v>2022</v>
      </c>
      <c r="D1359" s="9" t="str">
        <f t="shared" ca="1" si="86"/>
        <v>20/1/2022</v>
      </c>
      <c r="E1359">
        <v>0</v>
      </c>
      <c r="F1359" s="9">
        <f t="shared" ca="1" si="87"/>
        <v>44581</v>
      </c>
    </row>
    <row r="1360" spans="1:6" x14ac:dyDescent="0.25">
      <c r="A1360">
        <f t="shared" ca="1" si="84"/>
        <v>19</v>
      </c>
      <c r="B1360">
        <f t="shared" ca="1" si="85"/>
        <v>3</v>
      </c>
      <c r="C1360">
        <v>2022</v>
      </c>
      <c r="D1360" s="9" t="str">
        <f t="shared" ca="1" si="86"/>
        <v>19/3/2022</v>
      </c>
      <c r="E1360">
        <v>0</v>
      </c>
      <c r="F1360" s="9">
        <f t="shared" ca="1" si="87"/>
        <v>44639</v>
      </c>
    </row>
    <row r="1361" spans="1:6" x14ac:dyDescent="0.25">
      <c r="A1361">
        <f t="shared" ca="1" si="84"/>
        <v>11</v>
      </c>
      <c r="B1361">
        <f t="shared" ca="1" si="85"/>
        <v>1</v>
      </c>
      <c r="C1361">
        <v>2022</v>
      </c>
      <c r="D1361" s="9" t="str">
        <f t="shared" ca="1" si="86"/>
        <v>11/1/2022</v>
      </c>
      <c r="E1361">
        <v>0</v>
      </c>
      <c r="F1361" s="9">
        <f t="shared" ca="1" si="87"/>
        <v>44572</v>
      </c>
    </row>
    <row r="1362" spans="1:6" x14ac:dyDescent="0.25">
      <c r="A1362">
        <f t="shared" ca="1" si="84"/>
        <v>4</v>
      </c>
      <c r="B1362">
        <f t="shared" ca="1" si="85"/>
        <v>6</v>
      </c>
      <c r="C1362">
        <v>2022</v>
      </c>
      <c r="D1362" s="9" t="str">
        <f t="shared" ca="1" si="86"/>
        <v>4/6/2022</v>
      </c>
      <c r="E1362">
        <v>0</v>
      </c>
      <c r="F1362" s="9">
        <f t="shared" ca="1" si="87"/>
        <v>44716</v>
      </c>
    </row>
    <row r="1363" spans="1:6" x14ac:dyDescent="0.25">
      <c r="A1363">
        <f t="shared" ca="1" si="84"/>
        <v>20</v>
      </c>
      <c r="B1363">
        <f t="shared" ca="1" si="85"/>
        <v>2</v>
      </c>
      <c r="C1363">
        <v>2022</v>
      </c>
      <c r="D1363" s="9" t="str">
        <f t="shared" ca="1" si="86"/>
        <v>20/2/2022</v>
      </c>
      <c r="E1363">
        <v>0</v>
      </c>
      <c r="F1363" s="9">
        <f t="shared" ca="1" si="87"/>
        <v>44612</v>
      </c>
    </row>
    <row r="1364" spans="1:6" x14ac:dyDescent="0.25">
      <c r="A1364">
        <f t="shared" ca="1" si="84"/>
        <v>25</v>
      </c>
      <c r="B1364">
        <f t="shared" ca="1" si="85"/>
        <v>6</v>
      </c>
      <c r="C1364">
        <v>2022</v>
      </c>
      <c r="D1364" s="9" t="str">
        <f t="shared" ca="1" si="86"/>
        <v>25/6/2022</v>
      </c>
      <c r="E1364">
        <v>0</v>
      </c>
      <c r="F1364" s="9">
        <f t="shared" ca="1" si="87"/>
        <v>44737</v>
      </c>
    </row>
    <row r="1365" spans="1:6" x14ac:dyDescent="0.25">
      <c r="A1365">
        <f t="shared" ca="1" si="84"/>
        <v>16</v>
      </c>
      <c r="B1365">
        <f t="shared" ca="1" si="85"/>
        <v>1</v>
      </c>
      <c r="C1365">
        <v>2022</v>
      </c>
      <c r="D1365" s="9" t="str">
        <f t="shared" ca="1" si="86"/>
        <v>16/1/2022</v>
      </c>
      <c r="E1365">
        <v>0</v>
      </c>
      <c r="F1365" s="9">
        <f t="shared" ca="1" si="87"/>
        <v>44577</v>
      </c>
    </row>
    <row r="1366" spans="1:6" x14ac:dyDescent="0.25">
      <c r="A1366">
        <f t="shared" ca="1" si="84"/>
        <v>3</v>
      </c>
      <c r="B1366">
        <f t="shared" ca="1" si="85"/>
        <v>1</v>
      </c>
      <c r="C1366">
        <v>2022</v>
      </c>
      <c r="D1366" s="9" t="str">
        <f t="shared" ca="1" si="86"/>
        <v>3/1/2022</v>
      </c>
      <c r="E1366">
        <v>0</v>
      </c>
      <c r="F1366" s="9">
        <f t="shared" ca="1" si="87"/>
        <v>44564</v>
      </c>
    </row>
    <row r="1367" spans="1:6" x14ac:dyDescent="0.25">
      <c r="A1367">
        <f t="shared" ca="1" si="84"/>
        <v>9</v>
      </c>
      <c r="B1367">
        <f t="shared" ca="1" si="85"/>
        <v>3</v>
      </c>
      <c r="C1367">
        <v>2022</v>
      </c>
      <c r="D1367" s="9" t="str">
        <f t="shared" ca="1" si="86"/>
        <v>9/3/2022</v>
      </c>
      <c r="E1367">
        <v>0</v>
      </c>
      <c r="F1367" s="9">
        <f t="shared" ca="1" si="87"/>
        <v>44629</v>
      </c>
    </row>
    <row r="1368" spans="1:6" x14ac:dyDescent="0.25">
      <c r="A1368">
        <f t="shared" ca="1" si="84"/>
        <v>21</v>
      </c>
      <c r="B1368">
        <f t="shared" ca="1" si="85"/>
        <v>5</v>
      </c>
      <c r="C1368">
        <v>2022</v>
      </c>
      <c r="D1368" s="9" t="str">
        <f t="shared" ca="1" si="86"/>
        <v>21/5/2022</v>
      </c>
      <c r="E1368">
        <v>0</v>
      </c>
      <c r="F1368" s="9">
        <f t="shared" ca="1" si="87"/>
        <v>44702</v>
      </c>
    </row>
    <row r="1369" spans="1:6" x14ac:dyDescent="0.25">
      <c r="A1369">
        <f t="shared" ca="1" si="84"/>
        <v>10</v>
      </c>
      <c r="B1369">
        <f t="shared" ca="1" si="85"/>
        <v>4</v>
      </c>
      <c r="C1369">
        <v>2022</v>
      </c>
      <c r="D1369" s="9" t="str">
        <f t="shared" ca="1" si="86"/>
        <v>10/4/2022</v>
      </c>
      <c r="E1369">
        <v>0</v>
      </c>
      <c r="F1369" s="9">
        <f t="shared" ca="1" si="87"/>
        <v>44661</v>
      </c>
    </row>
    <row r="1370" spans="1:6" x14ac:dyDescent="0.25">
      <c r="A1370">
        <f t="shared" ca="1" si="84"/>
        <v>16</v>
      </c>
      <c r="B1370">
        <f t="shared" ca="1" si="85"/>
        <v>2</v>
      </c>
      <c r="C1370">
        <v>2022</v>
      </c>
      <c r="D1370" s="9" t="str">
        <f t="shared" ca="1" si="86"/>
        <v>16/2/2022</v>
      </c>
      <c r="E1370">
        <v>0</v>
      </c>
      <c r="F1370" s="9">
        <f t="shared" ca="1" si="87"/>
        <v>44608</v>
      </c>
    </row>
    <row r="1371" spans="1:6" x14ac:dyDescent="0.25">
      <c r="A1371">
        <f t="shared" ca="1" si="84"/>
        <v>11</v>
      </c>
      <c r="B1371">
        <f t="shared" ca="1" si="85"/>
        <v>1</v>
      </c>
      <c r="C1371">
        <v>2022</v>
      </c>
      <c r="D1371" s="9" t="str">
        <f t="shared" ca="1" si="86"/>
        <v>11/1/2022</v>
      </c>
      <c r="E1371">
        <v>0</v>
      </c>
      <c r="F1371" s="9">
        <f t="shared" ca="1" si="87"/>
        <v>44572</v>
      </c>
    </row>
    <row r="1372" spans="1:6" x14ac:dyDescent="0.25">
      <c r="A1372">
        <f t="shared" ca="1" si="84"/>
        <v>21</v>
      </c>
      <c r="B1372">
        <f t="shared" ca="1" si="85"/>
        <v>2</v>
      </c>
      <c r="C1372">
        <v>2022</v>
      </c>
      <c r="D1372" s="9" t="str">
        <f t="shared" ca="1" si="86"/>
        <v>21/2/2022</v>
      </c>
      <c r="E1372">
        <v>0</v>
      </c>
      <c r="F1372" s="9">
        <f t="shared" ca="1" si="87"/>
        <v>44613</v>
      </c>
    </row>
    <row r="1373" spans="1:6" x14ac:dyDescent="0.25">
      <c r="A1373">
        <f t="shared" ca="1" si="84"/>
        <v>1</v>
      </c>
      <c r="B1373">
        <f t="shared" ca="1" si="85"/>
        <v>3</v>
      </c>
      <c r="C1373">
        <v>2022</v>
      </c>
      <c r="D1373" s="9" t="str">
        <f t="shared" ca="1" si="86"/>
        <v>1/3/2022</v>
      </c>
      <c r="E1373">
        <v>0</v>
      </c>
      <c r="F1373" s="9">
        <f t="shared" ca="1" si="87"/>
        <v>44621</v>
      </c>
    </row>
    <row r="1374" spans="1:6" x14ac:dyDescent="0.25">
      <c r="A1374">
        <f t="shared" ca="1" si="84"/>
        <v>13</v>
      </c>
      <c r="B1374">
        <f t="shared" ca="1" si="85"/>
        <v>5</v>
      </c>
      <c r="C1374">
        <v>2022</v>
      </c>
      <c r="D1374" s="9" t="str">
        <f t="shared" ca="1" si="86"/>
        <v>13/5/2022</v>
      </c>
      <c r="E1374">
        <v>0</v>
      </c>
      <c r="F1374" s="9">
        <f t="shared" ca="1" si="87"/>
        <v>44694</v>
      </c>
    </row>
    <row r="1375" spans="1:6" x14ac:dyDescent="0.25">
      <c r="A1375">
        <f t="shared" ca="1" si="84"/>
        <v>20</v>
      </c>
      <c r="B1375">
        <f t="shared" ca="1" si="85"/>
        <v>5</v>
      </c>
      <c r="C1375">
        <v>2022</v>
      </c>
      <c r="D1375" s="9" t="str">
        <f t="shared" ca="1" si="86"/>
        <v>20/5/2022</v>
      </c>
      <c r="E1375">
        <v>0</v>
      </c>
      <c r="F1375" s="9">
        <f t="shared" ca="1" si="87"/>
        <v>44701</v>
      </c>
    </row>
    <row r="1376" spans="1:6" x14ac:dyDescent="0.25">
      <c r="A1376">
        <f t="shared" ca="1" si="84"/>
        <v>28</v>
      </c>
      <c r="B1376">
        <f t="shared" ca="1" si="85"/>
        <v>2</v>
      </c>
      <c r="C1376">
        <v>2022</v>
      </c>
      <c r="D1376" s="9" t="str">
        <f t="shared" ca="1" si="86"/>
        <v>28/2/2022</v>
      </c>
      <c r="E1376">
        <v>0</v>
      </c>
      <c r="F1376" s="9">
        <f t="shared" ca="1" si="87"/>
        <v>44620</v>
      </c>
    </row>
    <row r="1377" spans="1:6" x14ac:dyDescent="0.25">
      <c r="A1377">
        <f t="shared" ca="1" si="84"/>
        <v>22</v>
      </c>
      <c r="B1377">
        <f t="shared" ca="1" si="85"/>
        <v>4</v>
      </c>
      <c r="C1377">
        <v>2022</v>
      </c>
      <c r="D1377" s="9" t="str">
        <f t="shared" ca="1" si="86"/>
        <v>22/4/2022</v>
      </c>
      <c r="E1377">
        <v>0</v>
      </c>
      <c r="F1377" s="9">
        <f t="shared" ca="1" si="87"/>
        <v>44673</v>
      </c>
    </row>
    <row r="1378" spans="1:6" x14ac:dyDescent="0.25">
      <c r="A1378">
        <f t="shared" ca="1" si="84"/>
        <v>17</v>
      </c>
      <c r="B1378">
        <f t="shared" ca="1" si="85"/>
        <v>2</v>
      </c>
      <c r="C1378">
        <v>2022</v>
      </c>
      <c r="D1378" s="9" t="str">
        <f t="shared" ca="1" si="86"/>
        <v>17/2/2022</v>
      </c>
      <c r="E1378">
        <v>0</v>
      </c>
      <c r="F1378" s="9">
        <f t="shared" ca="1" si="87"/>
        <v>44609</v>
      </c>
    </row>
    <row r="1379" spans="1:6" x14ac:dyDescent="0.25">
      <c r="A1379">
        <f t="shared" ca="1" si="84"/>
        <v>25</v>
      </c>
      <c r="B1379">
        <f t="shared" ca="1" si="85"/>
        <v>5</v>
      </c>
      <c r="C1379">
        <v>2022</v>
      </c>
      <c r="D1379" s="9" t="str">
        <f t="shared" ca="1" si="86"/>
        <v>25/5/2022</v>
      </c>
      <c r="E1379">
        <v>0</v>
      </c>
      <c r="F1379" s="9">
        <f t="shared" ca="1" si="87"/>
        <v>44706</v>
      </c>
    </row>
    <row r="1380" spans="1:6" x14ac:dyDescent="0.25">
      <c r="A1380">
        <f t="shared" ca="1" si="84"/>
        <v>3</v>
      </c>
      <c r="B1380">
        <f t="shared" ca="1" si="85"/>
        <v>3</v>
      </c>
      <c r="C1380">
        <v>2022</v>
      </c>
      <c r="D1380" s="9" t="str">
        <f t="shared" ca="1" si="86"/>
        <v>3/3/2022</v>
      </c>
      <c r="E1380">
        <v>0</v>
      </c>
      <c r="F1380" s="9">
        <f t="shared" ca="1" si="87"/>
        <v>44623</v>
      </c>
    </row>
    <row r="1381" spans="1:6" x14ac:dyDescent="0.25">
      <c r="A1381">
        <f t="shared" ca="1" si="84"/>
        <v>26</v>
      </c>
      <c r="B1381">
        <f t="shared" ca="1" si="85"/>
        <v>2</v>
      </c>
      <c r="C1381">
        <v>2022</v>
      </c>
      <c r="D1381" s="9" t="str">
        <f t="shared" ca="1" si="86"/>
        <v>26/2/2022</v>
      </c>
      <c r="E1381">
        <v>0</v>
      </c>
      <c r="F1381" s="9">
        <f t="shared" ca="1" si="87"/>
        <v>44618</v>
      </c>
    </row>
    <row r="1382" spans="1:6" x14ac:dyDescent="0.25">
      <c r="A1382">
        <f t="shared" ca="1" si="84"/>
        <v>15</v>
      </c>
      <c r="B1382">
        <f t="shared" ca="1" si="85"/>
        <v>3</v>
      </c>
      <c r="C1382">
        <v>2022</v>
      </c>
      <c r="D1382" s="9" t="str">
        <f t="shared" ca="1" si="86"/>
        <v>15/3/2022</v>
      </c>
      <c r="E1382">
        <v>0</v>
      </c>
      <c r="F1382" s="9">
        <f t="shared" ca="1" si="87"/>
        <v>44635</v>
      </c>
    </row>
    <row r="1383" spans="1:6" x14ac:dyDescent="0.25">
      <c r="A1383">
        <f t="shared" ca="1" si="84"/>
        <v>17</v>
      </c>
      <c r="B1383">
        <f t="shared" ca="1" si="85"/>
        <v>5</v>
      </c>
      <c r="C1383">
        <v>2022</v>
      </c>
      <c r="D1383" s="9" t="str">
        <f t="shared" ca="1" si="86"/>
        <v>17/5/2022</v>
      </c>
      <c r="E1383">
        <v>0</v>
      </c>
      <c r="F1383" s="9">
        <f t="shared" ca="1" si="87"/>
        <v>44698</v>
      </c>
    </row>
    <row r="1384" spans="1:6" x14ac:dyDescent="0.25">
      <c r="A1384">
        <f t="shared" ca="1" si="84"/>
        <v>24</v>
      </c>
      <c r="B1384">
        <f t="shared" ca="1" si="85"/>
        <v>5</v>
      </c>
      <c r="C1384">
        <v>2022</v>
      </c>
      <c r="D1384" s="9" t="str">
        <f t="shared" ca="1" si="86"/>
        <v>24/5/2022</v>
      </c>
      <c r="E1384">
        <v>0</v>
      </c>
      <c r="F1384" s="9">
        <f t="shared" ca="1" si="87"/>
        <v>44705</v>
      </c>
    </row>
    <row r="1385" spans="1:6" x14ac:dyDescent="0.25">
      <c r="A1385">
        <f t="shared" ca="1" si="84"/>
        <v>27</v>
      </c>
      <c r="B1385">
        <f t="shared" ca="1" si="85"/>
        <v>2</v>
      </c>
      <c r="C1385">
        <v>2022</v>
      </c>
      <c r="D1385" s="9" t="str">
        <f t="shared" ca="1" si="86"/>
        <v>27/2/2022</v>
      </c>
      <c r="E1385">
        <v>0</v>
      </c>
      <c r="F1385" s="9">
        <f t="shared" ca="1" si="87"/>
        <v>44619</v>
      </c>
    </row>
    <row r="1386" spans="1:6" x14ac:dyDescent="0.25">
      <c r="A1386">
        <f t="shared" ca="1" si="84"/>
        <v>9</v>
      </c>
      <c r="B1386">
        <f t="shared" ca="1" si="85"/>
        <v>5</v>
      </c>
      <c r="C1386">
        <v>2022</v>
      </c>
      <c r="D1386" s="9" t="str">
        <f t="shared" ca="1" si="86"/>
        <v>9/5/2022</v>
      </c>
      <c r="E1386">
        <v>0</v>
      </c>
      <c r="F1386" s="9">
        <f t="shared" ca="1" si="87"/>
        <v>44690</v>
      </c>
    </row>
    <row r="1387" spans="1:6" x14ac:dyDescent="0.25">
      <c r="A1387">
        <f t="shared" ca="1" si="84"/>
        <v>2</v>
      </c>
      <c r="B1387">
        <f t="shared" ca="1" si="85"/>
        <v>3</v>
      </c>
      <c r="C1387">
        <v>2022</v>
      </c>
      <c r="D1387" s="9" t="str">
        <f t="shared" ca="1" si="86"/>
        <v>2/3/2022</v>
      </c>
      <c r="E1387">
        <v>0</v>
      </c>
      <c r="F1387" s="9">
        <f t="shared" ca="1" si="87"/>
        <v>44622</v>
      </c>
    </row>
    <row r="1388" spans="1:6" x14ac:dyDescent="0.25">
      <c r="A1388">
        <f t="shared" ca="1" si="84"/>
        <v>17</v>
      </c>
      <c r="B1388">
        <f t="shared" ca="1" si="85"/>
        <v>1</v>
      </c>
      <c r="C1388">
        <v>2022</v>
      </c>
      <c r="D1388" s="9" t="str">
        <f t="shared" ca="1" si="86"/>
        <v>17/1/2022</v>
      </c>
      <c r="E1388">
        <v>0</v>
      </c>
      <c r="F1388" s="9">
        <f t="shared" ca="1" si="87"/>
        <v>44578</v>
      </c>
    </row>
    <row r="1389" spans="1:6" x14ac:dyDescent="0.25">
      <c r="A1389">
        <f t="shared" ca="1" si="84"/>
        <v>25</v>
      </c>
      <c r="B1389">
        <f t="shared" ca="1" si="85"/>
        <v>3</v>
      </c>
      <c r="C1389">
        <v>2022</v>
      </c>
      <c r="D1389" s="9" t="str">
        <f t="shared" ca="1" si="86"/>
        <v>25/3/2022</v>
      </c>
      <c r="E1389">
        <v>0</v>
      </c>
      <c r="F1389" s="9">
        <f t="shared" ca="1" si="87"/>
        <v>44645</v>
      </c>
    </row>
    <row r="1390" spans="1:6" x14ac:dyDescent="0.25">
      <c r="A1390">
        <f t="shared" ca="1" si="84"/>
        <v>28</v>
      </c>
      <c r="B1390">
        <f t="shared" ca="1" si="85"/>
        <v>1</v>
      </c>
      <c r="C1390">
        <v>2022</v>
      </c>
      <c r="D1390" s="9" t="str">
        <f t="shared" ca="1" si="86"/>
        <v>28/1/2022</v>
      </c>
      <c r="E1390">
        <v>0</v>
      </c>
      <c r="F1390" s="9">
        <f t="shared" ca="1" si="87"/>
        <v>44589</v>
      </c>
    </row>
    <row r="1391" spans="1:6" x14ac:dyDescent="0.25">
      <c r="A1391">
        <f t="shared" ca="1" si="84"/>
        <v>22</v>
      </c>
      <c r="B1391">
        <f t="shared" ca="1" si="85"/>
        <v>6</v>
      </c>
      <c r="C1391">
        <v>2022</v>
      </c>
      <c r="D1391" s="9" t="str">
        <f t="shared" ca="1" si="86"/>
        <v>22/6/2022</v>
      </c>
      <c r="E1391">
        <v>0</v>
      </c>
      <c r="F1391" s="9">
        <f t="shared" ca="1" si="87"/>
        <v>44734</v>
      </c>
    </row>
    <row r="1392" spans="1:6" x14ac:dyDescent="0.25">
      <c r="A1392">
        <f t="shared" ca="1" si="84"/>
        <v>6</v>
      </c>
      <c r="B1392">
        <f t="shared" ca="1" si="85"/>
        <v>5</v>
      </c>
      <c r="C1392">
        <v>2022</v>
      </c>
      <c r="D1392" s="9" t="str">
        <f t="shared" ca="1" si="86"/>
        <v>6/5/2022</v>
      </c>
      <c r="E1392">
        <v>0</v>
      </c>
      <c r="F1392" s="9">
        <f t="shared" ca="1" si="87"/>
        <v>44687</v>
      </c>
    </row>
    <row r="1393" spans="1:6" x14ac:dyDescent="0.25">
      <c r="A1393">
        <f t="shared" ca="1" si="84"/>
        <v>25</v>
      </c>
      <c r="B1393">
        <f t="shared" ca="1" si="85"/>
        <v>5</v>
      </c>
      <c r="C1393">
        <v>2022</v>
      </c>
      <c r="D1393" s="9" t="str">
        <f t="shared" ca="1" si="86"/>
        <v>25/5/2022</v>
      </c>
      <c r="E1393">
        <v>0</v>
      </c>
      <c r="F1393" s="9">
        <f t="shared" ca="1" si="87"/>
        <v>44706</v>
      </c>
    </row>
    <row r="1394" spans="1:6" x14ac:dyDescent="0.25">
      <c r="A1394">
        <f t="shared" ca="1" si="84"/>
        <v>18</v>
      </c>
      <c r="B1394">
        <f t="shared" ca="1" si="85"/>
        <v>2</v>
      </c>
      <c r="C1394">
        <v>2022</v>
      </c>
      <c r="D1394" s="9" t="str">
        <f t="shared" ca="1" si="86"/>
        <v>18/2/2022</v>
      </c>
      <c r="E1394">
        <v>0</v>
      </c>
      <c r="F1394" s="9">
        <f t="shared" ca="1" si="87"/>
        <v>44610</v>
      </c>
    </row>
    <row r="1395" spans="1:6" x14ac:dyDescent="0.25">
      <c r="A1395">
        <f t="shared" ca="1" si="84"/>
        <v>11</v>
      </c>
      <c r="B1395">
        <f t="shared" ca="1" si="85"/>
        <v>5</v>
      </c>
      <c r="C1395">
        <v>2022</v>
      </c>
      <c r="D1395" s="9" t="str">
        <f t="shared" ca="1" si="86"/>
        <v>11/5/2022</v>
      </c>
      <c r="E1395">
        <v>0</v>
      </c>
      <c r="F1395" s="9">
        <f t="shared" ca="1" si="87"/>
        <v>44692</v>
      </c>
    </row>
    <row r="1396" spans="1:6" x14ac:dyDescent="0.25">
      <c r="A1396">
        <f t="shared" ca="1" si="84"/>
        <v>10</v>
      </c>
      <c r="B1396">
        <f t="shared" ca="1" si="85"/>
        <v>4</v>
      </c>
      <c r="C1396">
        <v>2022</v>
      </c>
      <c r="D1396" s="9" t="str">
        <f t="shared" ca="1" si="86"/>
        <v>10/4/2022</v>
      </c>
      <c r="E1396">
        <v>0</v>
      </c>
      <c r="F1396" s="9">
        <f t="shared" ca="1" si="87"/>
        <v>44661</v>
      </c>
    </row>
    <row r="1397" spans="1:6" x14ac:dyDescent="0.25">
      <c r="A1397">
        <f t="shared" ca="1" si="84"/>
        <v>8</v>
      </c>
      <c r="B1397">
        <f t="shared" ca="1" si="85"/>
        <v>6</v>
      </c>
      <c r="C1397">
        <v>2022</v>
      </c>
      <c r="D1397" s="9" t="str">
        <f t="shared" ca="1" si="86"/>
        <v>8/6/2022</v>
      </c>
      <c r="E1397">
        <v>0</v>
      </c>
      <c r="F1397" s="9">
        <f t="shared" ca="1" si="87"/>
        <v>44720</v>
      </c>
    </row>
    <row r="1398" spans="1:6" x14ac:dyDescent="0.25">
      <c r="A1398">
        <f t="shared" ca="1" si="84"/>
        <v>17</v>
      </c>
      <c r="B1398">
        <f t="shared" ca="1" si="85"/>
        <v>3</v>
      </c>
      <c r="C1398">
        <v>2022</v>
      </c>
      <c r="D1398" s="9" t="str">
        <f t="shared" ca="1" si="86"/>
        <v>17/3/2022</v>
      </c>
      <c r="E1398">
        <v>0</v>
      </c>
      <c r="F1398" s="9">
        <f t="shared" ca="1" si="87"/>
        <v>44637</v>
      </c>
    </row>
    <row r="1399" spans="1:6" x14ac:dyDescent="0.25">
      <c r="A1399">
        <f t="shared" ca="1" si="84"/>
        <v>26</v>
      </c>
      <c r="B1399">
        <f t="shared" ca="1" si="85"/>
        <v>2</v>
      </c>
      <c r="C1399">
        <v>2022</v>
      </c>
      <c r="D1399" s="9" t="str">
        <f t="shared" ca="1" si="86"/>
        <v>26/2/2022</v>
      </c>
      <c r="E1399">
        <v>0</v>
      </c>
      <c r="F1399" s="9">
        <f t="shared" ca="1" si="87"/>
        <v>44618</v>
      </c>
    </row>
    <row r="1400" spans="1:6" x14ac:dyDescent="0.25">
      <c r="A1400">
        <f t="shared" ca="1" si="84"/>
        <v>5</v>
      </c>
      <c r="B1400">
        <f t="shared" ca="1" si="85"/>
        <v>4</v>
      </c>
      <c r="C1400">
        <v>2022</v>
      </c>
      <c r="D1400" s="9" t="str">
        <f t="shared" ca="1" si="86"/>
        <v>5/4/2022</v>
      </c>
      <c r="E1400">
        <v>0</v>
      </c>
      <c r="F1400" s="9">
        <f t="shared" ca="1" si="87"/>
        <v>44656</v>
      </c>
    </row>
    <row r="1401" spans="1:6" x14ac:dyDescent="0.25">
      <c r="A1401">
        <f t="shared" ca="1" si="84"/>
        <v>3</v>
      </c>
      <c r="B1401">
        <f t="shared" ca="1" si="85"/>
        <v>5</v>
      </c>
      <c r="C1401">
        <v>2022</v>
      </c>
      <c r="D1401" s="9" t="str">
        <f t="shared" ca="1" si="86"/>
        <v>3/5/2022</v>
      </c>
      <c r="E1401">
        <v>0</v>
      </c>
      <c r="F1401" s="9">
        <f t="shared" ca="1" si="87"/>
        <v>44684</v>
      </c>
    </row>
    <row r="1402" spans="1:6" x14ac:dyDescent="0.25">
      <c r="A1402">
        <f t="shared" ca="1" si="84"/>
        <v>1</v>
      </c>
      <c r="B1402">
        <f t="shared" ca="1" si="85"/>
        <v>3</v>
      </c>
      <c r="C1402">
        <v>2022</v>
      </c>
      <c r="D1402" s="9" t="str">
        <f t="shared" ca="1" si="86"/>
        <v>1/3/2022</v>
      </c>
      <c r="E1402">
        <v>0</v>
      </c>
      <c r="F1402" s="9">
        <f t="shared" ca="1" si="87"/>
        <v>44621</v>
      </c>
    </row>
    <row r="1403" spans="1:6" x14ac:dyDescent="0.25">
      <c r="A1403">
        <f t="shared" ca="1" si="84"/>
        <v>14</v>
      </c>
      <c r="B1403">
        <f t="shared" ca="1" si="85"/>
        <v>2</v>
      </c>
      <c r="C1403">
        <v>2022</v>
      </c>
      <c r="D1403" s="9" t="str">
        <f t="shared" ca="1" si="86"/>
        <v>14/2/2022</v>
      </c>
      <c r="E1403">
        <v>0</v>
      </c>
      <c r="F1403" s="9">
        <f t="shared" ca="1" si="87"/>
        <v>44606</v>
      </c>
    </row>
    <row r="1404" spans="1:6" x14ac:dyDescent="0.25">
      <c r="A1404">
        <f t="shared" ca="1" si="84"/>
        <v>8</v>
      </c>
      <c r="B1404">
        <f t="shared" ca="1" si="85"/>
        <v>6</v>
      </c>
      <c r="C1404">
        <v>2022</v>
      </c>
      <c r="D1404" s="9" t="str">
        <f t="shared" ca="1" si="86"/>
        <v>8/6/2022</v>
      </c>
      <c r="E1404">
        <v>0</v>
      </c>
      <c r="F1404" s="9">
        <f t="shared" ca="1" si="87"/>
        <v>44720</v>
      </c>
    </row>
    <row r="1405" spans="1:6" x14ac:dyDescent="0.25">
      <c r="A1405">
        <f t="shared" ca="1" si="84"/>
        <v>15</v>
      </c>
      <c r="B1405">
        <f t="shared" ca="1" si="85"/>
        <v>6</v>
      </c>
      <c r="C1405">
        <v>2022</v>
      </c>
      <c r="D1405" s="9" t="str">
        <f t="shared" ca="1" si="86"/>
        <v>15/6/2022</v>
      </c>
      <c r="E1405">
        <v>0</v>
      </c>
      <c r="F1405" s="9">
        <f t="shared" ca="1" si="87"/>
        <v>44727</v>
      </c>
    </row>
    <row r="1406" spans="1:6" x14ac:dyDescent="0.25">
      <c r="A1406">
        <f t="shared" ca="1" si="84"/>
        <v>20</v>
      </c>
      <c r="B1406">
        <f t="shared" ca="1" si="85"/>
        <v>4</v>
      </c>
      <c r="C1406">
        <v>2022</v>
      </c>
      <c r="D1406" s="9" t="str">
        <f t="shared" ca="1" si="86"/>
        <v>20/4/2022</v>
      </c>
      <c r="E1406">
        <v>0</v>
      </c>
      <c r="F1406" s="9">
        <f t="shared" ca="1" si="87"/>
        <v>44671</v>
      </c>
    </row>
    <row r="1407" spans="1:6" x14ac:dyDescent="0.25">
      <c r="A1407">
        <f t="shared" ca="1" si="84"/>
        <v>22</v>
      </c>
      <c r="B1407">
        <f t="shared" ca="1" si="85"/>
        <v>6</v>
      </c>
      <c r="C1407">
        <v>2022</v>
      </c>
      <c r="D1407" s="9" t="str">
        <f t="shared" ca="1" si="86"/>
        <v>22/6/2022</v>
      </c>
      <c r="E1407">
        <v>0</v>
      </c>
      <c r="F1407" s="9">
        <f t="shared" ca="1" si="87"/>
        <v>44734</v>
      </c>
    </row>
    <row r="1408" spans="1:6" x14ac:dyDescent="0.25">
      <c r="A1408">
        <f t="shared" ca="1" si="84"/>
        <v>28</v>
      </c>
      <c r="B1408">
        <f t="shared" ca="1" si="85"/>
        <v>4</v>
      </c>
      <c r="C1408">
        <v>2022</v>
      </c>
      <c r="D1408" s="9" t="str">
        <f t="shared" ca="1" si="86"/>
        <v>28/4/2022</v>
      </c>
      <c r="E1408">
        <v>0</v>
      </c>
      <c r="F1408" s="9">
        <f t="shared" ca="1" si="87"/>
        <v>44679</v>
      </c>
    </row>
    <row r="1409" spans="1:6" x14ac:dyDescent="0.25">
      <c r="A1409">
        <f t="shared" ca="1" si="84"/>
        <v>26</v>
      </c>
      <c r="B1409">
        <f t="shared" ca="1" si="85"/>
        <v>4</v>
      </c>
      <c r="C1409">
        <v>2022</v>
      </c>
      <c r="D1409" s="9" t="str">
        <f t="shared" ca="1" si="86"/>
        <v>26/4/2022</v>
      </c>
      <c r="E1409">
        <v>0</v>
      </c>
      <c r="F1409" s="9">
        <f t="shared" ca="1" si="87"/>
        <v>44677</v>
      </c>
    </row>
    <row r="1410" spans="1:6" x14ac:dyDescent="0.25">
      <c r="A1410">
        <f t="shared" ca="1" si="84"/>
        <v>6</v>
      </c>
      <c r="B1410">
        <f t="shared" ca="1" si="85"/>
        <v>4</v>
      </c>
      <c r="C1410">
        <v>2022</v>
      </c>
      <c r="D1410" s="9" t="str">
        <f t="shared" ca="1" si="86"/>
        <v>6/4/2022</v>
      </c>
      <c r="E1410">
        <v>0</v>
      </c>
      <c r="F1410" s="9">
        <f t="shared" ca="1" si="87"/>
        <v>44657</v>
      </c>
    </row>
    <row r="1411" spans="1:6" x14ac:dyDescent="0.25">
      <c r="A1411">
        <f t="shared" ref="A1411:A1474" ca="1" si="88">RANDBETWEEN(1,28)</f>
        <v>6</v>
      </c>
      <c r="B1411">
        <f t="shared" ref="B1411:B1474" ca="1" si="89">RANDBETWEEN(1,6)</f>
        <v>2</v>
      </c>
      <c r="C1411">
        <v>2022</v>
      </c>
      <c r="D1411" s="9" t="str">
        <f t="shared" ref="D1411:D1474" ca="1" si="90">_xlfn.CONCAT(A1411,"/",B1411,"/",C1411)</f>
        <v>6/2/2022</v>
      </c>
      <c r="E1411">
        <v>0</v>
      </c>
      <c r="F1411" s="9">
        <f t="shared" ref="F1411:F1474" ca="1" si="91">D1411+E1411</f>
        <v>44598</v>
      </c>
    </row>
    <row r="1412" spans="1:6" x14ac:dyDescent="0.25">
      <c r="A1412">
        <f t="shared" ca="1" si="88"/>
        <v>9</v>
      </c>
      <c r="B1412">
        <f t="shared" ca="1" si="89"/>
        <v>6</v>
      </c>
      <c r="C1412">
        <v>2022</v>
      </c>
      <c r="D1412" s="9" t="str">
        <f t="shared" ca="1" si="90"/>
        <v>9/6/2022</v>
      </c>
      <c r="E1412">
        <v>0</v>
      </c>
      <c r="F1412" s="9">
        <f t="shared" ca="1" si="91"/>
        <v>44721</v>
      </c>
    </row>
    <row r="1413" spans="1:6" x14ac:dyDescent="0.25">
      <c r="A1413">
        <f t="shared" ca="1" si="88"/>
        <v>5</v>
      </c>
      <c r="B1413">
        <f t="shared" ca="1" si="89"/>
        <v>6</v>
      </c>
      <c r="C1413">
        <v>2022</v>
      </c>
      <c r="D1413" s="9" t="str">
        <f t="shared" ca="1" si="90"/>
        <v>5/6/2022</v>
      </c>
      <c r="E1413">
        <v>0</v>
      </c>
      <c r="F1413" s="9">
        <f t="shared" ca="1" si="91"/>
        <v>44717</v>
      </c>
    </row>
    <row r="1414" spans="1:6" x14ac:dyDescent="0.25">
      <c r="A1414">
        <f t="shared" ca="1" si="88"/>
        <v>1</v>
      </c>
      <c r="B1414">
        <f t="shared" ca="1" si="89"/>
        <v>6</v>
      </c>
      <c r="C1414">
        <v>2022</v>
      </c>
      <c r="D1414" s="9" t="str">
        <f t="shared" ca="1" si="90"/>
        <v>1/6/2022</v>
      </c>
      <c r="E1414">
        <v>0</v>
      </c>
      <c r="F1414" s="9">
        <f t="shared" ca="1" si="91"/>
        <v>44713</v>
      </c>
    </row>
    <row r="1415" spans="1:6" x14ac:dyDescent="0.25">
      <c r="A1415">
        <f t="shared" ca="1" si="88"/>
        <v>24</v>
      </c>
      <c r="B1415">
        <f t="shared" ca="1" si="89"/>
        <v>5</v>
      </c>
      <c r="C1415">
        <v>2022</v>
      </c>
      <c r="D1415" s="9" t="str">
        <f t="shared" ca="1" si="90"/>
        <v>24/5/2022</v>
      </c>
      <c r="E1415">
        <v>0</v>
      </c>
      <c r="F1415" s="9">
        <f t="shared" ca="1" si="91"/>
        <v>44705</v>
      </c>
    </row>
    <row r="1416" spans="1:6" x14ac:dyDescent="0.25">
      <c r="A1416">
        <f t="shared" ca="1" si="88"/>
        <v>13</v>
      </c>
      <c r="B1416">
        <f t="shared" ca="1" si="89"/>
        <v>2</v>
      </c>
      <c r="C1416">
        <v>2022</v>
      </c>
      <c r="D1416" s="9" t="str">
        <f t="shared" ca="1" si="90"/>
        <v>13/2/2022</v>
      </c>
      <c r="E1416">
        <v>0</v>
      </c>
      <c r="F1416" s="9">
        <f t="shared" ca="1" si="91"/>
        <v>44605</v>
      </c>
    </row>
    <row r="1417" spans="1:6" x14ac:dyDescent="0.25">
      <c r="A1417">
        <f t="shared" ca="1" si="88"/>
        <v>28</v>
      </c>
      <c r="B1417">
        <f t="shared" ca="1" si="89"/>
        <v>1</v>
      </c>
      <c r="C1417">
        <v>2022</v>
      </c>
      <c r="D1417" s="9" t="str">
        <f t="shared" ca="1" si="90"/>
        <v>28/1/2022</v>
      </c>
      <c r="E1417">
        <v>0</v>
      </c>
      <c r="F1417" s="9">
        <f t="shared" ca="1" si="91"/>
        <v>44589</v>
      </c>
    </row>
    <row r="1418" spans="1:6" x14ac:dyDescent="0.25">
      <c r="A1418">
        <f t="shared" ca="1" si="88"/>
        <v>15</v>
      </c>
      <c r="B1418">
        <f t="shared" ca="1" si="89"/>
        <v>6</v>
      </c>
      <c r="C1418">
        <v>2022</v>
      </c>
      <c r="D1418" s="9" t="str">
        <f t="shared" ca="1" si="90"/>
        <v>15/6/2022</v>
      </c>
      <c r="E1418">
        <v>0</v>
      </c>
      <c r="F1418" s="9">
        <f t="shared" ca="1" si="91"/>
        <v>44727</v>
      </c>
    </row>
    <row r="1419" spans="1:6" x14ac:dyDescent="0.25">
      <c r="A1419">
        <f t="shared" ca="1" si="88"/>
        <v>10</v>
      </c>
      <c r="B1419">
        <f t="shared" ca="1" si="89"/>
        <v>6</v>
      </c>
      <c r="C1419">
        <v>2022</v>
      </c>
      <c r="D1419" s="9" t="str">
        <f t="shared" ca="1" si="90"/>
        <v>10/6/2022</v>
      </c>
      <c r="E1419">
        <v>0</v>
      </c>
      <c r="F1419" s="9">
        <f t="shared" ca="1" si="91"/>
        <v>44722</v>
      </c>
    </row>
    <row r="1420" spans="1:6" x14ac:dyDescent="0.25">
      <c r="A1420">
        <f t="shared" ca="1" si="88"/>
        <v>6</v>
      </c>
      <c r="B1420">
        <f t="shared" ca="1" si="89"/>
        <v>6</v>
      </c>
      <c r="C1420">
        <v>2022</v>
      </c>
      <c r="D1420" s="9" t="str">
        <f t="shared" ca="1" si="90"/>
        <v>6/6/2022</v>
      </c>
      <c r="E1420">
        <v>0</v>
      </c>
      <c r="F1420" s="9">
        <f t="shared" ca="1" si="91"/>
        <v>44718</v>
      </c>
    </row>
    <row r="1421" spans="1:6" x14ac:dyDescent="0.25">
      <c r="A1421">
        <f t="shared" ca="1" si="88"/>
        <v>10</v>
      </c>
      <c r="B1421">
        <f t="shared" ca="1" si="89"/>
        <v>4</v>
      </c>
      <c r="C1421">
        <v>2022</v>
      </c>
      <c r="D1421" s="9" t="str">
        <f t="shared" ca="1" si="90"/>
        <v>10/4/2022</v>
      </c>
      <c r="E1421">
        <v>0</v>
      </c>
      <c r="F1421" s="9">
        <f t="shared" ca="1" si="91"/>
        <v>44661</v>
      </c>
    </row>
    <row r="1422" spans="1:6" x14ac:dyDescent="0.25">
      <c r="A1422">
        <f t="shared" ca="1" si="88"/>
        <v>15</v>
      </c>
      <c r="B1422">
        <f t="shared" ca="1" si="89"/>
        <v>3</v>
      </c>
      <c r="C1422">
        <v>2022</v>
      </c>
      <c r="D1422" s="9" t="str">
        <f t="shared" ca="1" si="90"/>
        <v>15/3/2022</v>
      </c>
      <c r="E1422">
        <v>0</v>
      </c>
      <c r="F1422" s="9">
        <f t="shared" ca="1" si="91"/>
        <v>44635</v>
      </c>
    </row>
    <row r="1423" spans="1:6" x14ac:dyDescent="0.25">
      <c r="A1423">
        <f t="shared" ca="1" si="88"/>
        <v>22</v>
      </c>
      <c r="B1423">
        <f t="shared" ca="1" si="89"/>
        <v>6</v>
      </c>
      <c r="C1423">
        <v>2022</v>
      </c>
      <c r="D1423" s="9" t="str">
        <f t="shared" ca="1" si="90"/>
        <v>22/6/2022</v>
      </c>
      <c r="E1423">
        <v>0</v>
      </c>
      <c r="F1423" s="9">
        <f t="shared" ca="1" si="91"/>
        <v>44734</v>
      </c>
    </row>
    <row r="1424" spans="1:6" x14ac:dyDescent="0.25">
      <c r="A1424">
        <f t="shared" ca="1" si="88"/>
        <v>24</v>
      </c>
      <c r="B1424">
        <f t="shared" ca="1" si="89"/>
        <v>5</v>
      </c>
      <c r="C1424">
        <v>2022</v>
      </c>
      <c r="D1424" s="9" t="str">
        <f t="shared" ca="1" si="90"/>
        <v>24/5/2022</v>
      </c>
      <c r="E1424">
        <v>0</v>
      </c>
      <c r="F1424" s="9">
        <f t="shared" ca="1" si="91"/>
        <v>44705</v>
      </c>
    </row>
    <row r="1425" spans="1:6" x14ac:dyDescent="0.25">
      <c r="A1425">
        <f t="shared" ca="1" si="88"/>
        <v>13</v>
      </c>
      <c r="B1425">
        <f t="shared" ca="1" si="89"/>
        <v>4</v>
      </c>
      <c r="C1425">
        <v>2022</v>
      </c>
      <c r="D1425" s="9" t="str">
        <f t="shared" ca="1" si="90"/>
        <v>13/4/2022</v>
      </c>
      <c r="E1425">
        <v>0</v>
      </c>
      <c r="F1425" s="9">
        <f t="shared" ca="1" si="91"/>
        <v>44664</v>
      </c>
    </row>
    <row r="1426" spans="1:6" x14ac:dyDescent="0.25">
      <c r="A1426">
        <f t="shared" ca="1" si="88"/>
        <v>27</v>
      </c>
      <c r="B1426">
        <f t="shared" ca="1" si="89"/>
        <v>4</v>
      </c>
      <c r="C1426">
        <v>2022</v>
      </c>
      <c r="D1426" s="9" t="str">
        <f t="shared" ca="1" si="90"/>
        <v>27/4/2022</v>
      </c>
      <c r="E1426">
        <v>0</v>
      </c>
      <c r="F1426" s="9">
        <f t="shared" ca="1" si="91"/>
        <v>44678</v>
      </c>
    </row>
    <row r="1427" spans="1:6" x14ac:dyDescent="0.25">
      <c r="A1427">
        <f t="shared" ca="1" si="88"/>
        <v>22</v>
      </c>
      <c r="B1427">
        <f t="shared" ca="1" si="89"/>
        <v>3</v>
      </c>
      <c r="C1427">
        <v>2022</v>
      </c>
      <c r="D1427" s="9" t="str">
        <f t="shared" ca="1" si="90"/>
        <v>22/3/2022</v>
      </c>
      <c r="E1427">
        <v>0</v>
      </c>
      <c r="F1427" s="9">
        <f t="shared" ca="1" si="91"/>
        <v>44642</v>
      </c>
    </row>
    <row r="1428" spans="1:6" x14ac:dyDescent="0.25">
      <c r="A1428">
        <f t="shared" ca="1" si="88"/>
        <v>20</v>
      </c>
      <c r="B1428">
        <f t="shared" ca="1" si="89"/>
        <v>6</v>
      </c>
      <c r="C1428">
        <v>2022</v>
      </c>
      <c r="D1428" s="9" t="str">
        <f t="shared" ca="1" si="90"/>
        <v>20/6/2022</v>
      </c>
      <c r="E1428">
        <v>0</v>
      </c>
      <c r="F1428" s="9">
        <f t="shared" ca="1" si="91"/>
        <v>44732</v>
      </c>
    </row>
    <row r="1429" spans="1:6" x14ac:dyDescent="0.25">
      <c r="A1429">
        <f t="shared" ca="1" si="88"/>
        <v>12</v>
      </c>
      <c r="B1429">
        <f t="shared" ca="1" si="89"/>
        <v>1</v>
      </c>
      <c r="C1429">
        <v>2022</v>
      </c>
      <c r="D1429" s="9" t="str">
        <f t="shared" ca="1" si="90"/>
        <v>12/1/2022</v>
      </c>
      <c r="E1429">
        <v>0</v>
      </c>
      <c r="F1429" s="9">
        <f t="shared" ca="1" si="91"/>
        <v>44573</v>
      </c>
    </row>
    <row r="1430" spans="1:6" x14ac:dyDescent="0.25">
      <c r="A1430">
        <f t="shared" ca="1" si="88"/>
        <v>12</v>
      </c>
      <c r="B1430">
        <f t="shared" ca="1" si="89"/>
        <v>1</v>
      </c>
      <c r="C1430">
        <v>2022</v>
      </c>
      <c r="D1430" s="9" t="str">
        <f t="shared" ca="1" si="90"/>
        <v>12/1/2022</v>
      </c>
      <c r="E1430">
        <v>0</v>
      </c>
      <c r="F1430" s="9">
        <f t="shared" ca="1" si="91"/>
        <v>44573</v>
      </c>
    </row>
    <row r="1431" spans="1:6" x14ac:dyDescent="0.25">
      <c r="A1431">
        <f t="shared" ca="1" si="88"/>
        <v>17</v>
      </c>
      <c r="B1431">
        <f t="shared" ca="1" si="89"/>
        <v>5</v>
      </c>
      <c r="C1431">
        <v>2022</v>
      </c>
      <c r="D1431" s="9" t="str">
        <f t="shared" ca="1" si="90"/>
        <v>17/5/2022</v>
      </c>
      <c r="E1431">
        <v>0</v>
      </c>
      <c r="F1431" s="9">
        <f t="shared" ca="1" si="91"/>
        <v>44698</v>
      </c>
    </row>
    <row r="1432" spans="1:6" x14ac:dyDescent="0.25">
      <c r="A1432">
        <f t="shared" ca="1" si="88"/>
        <v>3</v>
      </c>
      <c r="B1432">
        <f t="shared" ca="1" si="89"/>
        <v>5</v>
      </c>
      <c r="C1432">
        <v>2022</v>
      </c>
      <c r="D1432" s="9" t="str">
        <f t="shared" ca="1" si="90"/>
        <v>3/5/2022</v>
      </c>
      <c r="E1432">
        <v>0</v>
      </c>
      <c r="F1432" s="9">
        <f t="shared" ca="1" si="91"/>
        <v>44684</v>
      </c>
    </row>
    <row r="1433" spans="1:6" x14ac:dyDescent="0.25">
      <c r="A1433">
        <f t="shared" ca="1" si="88"/>
        <v>6</v>
      </c>
      <c r="B1433">
        <f t="shared" ca="1" si="89"/>
        <v>4</v>
      </c>
      <c r="C1433">
        <v>2022</v>
      </c>
      <c r="D1433" s="9" t="str">
        <f t="shared" ca="1" si="90"/>
        <v>6/4/2022</v>
      </c>
      <c r="E1433">
        <v>0</v>
      </c>
      <c r="F1433" s="9">
        <f t="shared" ca="1" si="91"/>
        <v>44657</v>
      </c>
    </row>
    <row r="1434" spans="1:6" x14ac:dyDescent="0.25">
      <c r="A1434">
        <f t="shared" ca="1" si="88"/>
        <v>19</v>
      </c>
      <c r="B1434">
        <f t="shared" ca="1" si="89"/>
        <v>3</v>
      </c>
      <c r="C1434">
        <v>2022</v>
      </c>
      <c r="D1434" s="9" t="str">
        <f t="shared" ca="1" si="90"/>
        <v>19/3/2022</v>
      </c>
      <c r="E1434">
        <v>0</v>
      </c>
      <c r="F1434" s="9">
        <f t="shared" ca="1" si="91"/>
        <v>44639</v>
      </c>
    </row>
    <row r="1435" spans="1:6" x14ac:dyDescent="0.25">
      <c r="A1435">
        <f t="shared" ca="1" si="88"/>
        <v>1</v>
      </c>
      <c r="B1435">
        <f t="shared" ca="1" si="89"/>
        <v>1</v>
      </c>
      <c r="C1435">
        <v>2022</v>
      </c>
      <c r="D1435" s="9" t="str">
        <f t="shared" ca="1" si="90"/>
        <v>1/1/2022</v>
      </c>
      <c r="E1435">
        <v>0</v>
      </c>
      <c r="F1435" s="9">
        <f t="shared" ca="1" si="91"/>
        <v>44562</v>
      </c>
    </row>
    <row r="1436" spans="1:6" x14ac:dyDescent="0.25">
      <c r="A1436">
        <f t="shared" ca="1" si="88"/>
        <v>8</v>
      </c>
      <c r="B1436">
        <f t="shared" ca="1" si="89"/>
        <v>6</v>
      </c>
      <c r="C1436">
        <v>2022</v>
      </c>
      <c r="D1436" s="9" t="str">
        <f t="shared" ca="1" si="90"/>
        <v>8/6/2022</v>
      </c>
      <c r="E1436">
        <v>0</v>
      </c>
      <c r="F1436" s="9">
        <f t="shared" ca="1" si="91"/>
        <v>44720</v>
      </c>
    </row>
    <row r="1437" spans="1:6" x14ac:dyDescent="0.25">
      <c r="A1437">
        <f t="shared" ca="1" si="88"/>
        <v>6</v>
      </c>
      <c r="B1437">
        <f t="shared" ca="1" si="89"/>
        <v>6</v>
      </c>
      <c r="C1437">
        <v>2022</v>
      </c>
      <c r="D1437" s="9" t="str">
        <f t="shared" ca="1" si="90"/>
        <v>6/6/2022</v>
      </c>
      <c r="E1437">
        <v>0</v>
      </c>
      <c r="F1437" s="9">
        <f t="shared" ca="1" si="91"/>
        <v>44718</v>
      </c>
    </row>
    <row r="1438" spans="1:6" x14ac:dyDescent="0.25">
      <c r="A1438">
        <f t="shared" ca="1" si="88"/>
        <v>25</v>
      </c>
      <c r="B1438">
        <f t="shared" ca="1" si="89"/>
        <v>3</v>
      </c>
      <c r="C1438">
        <v>2022</v>
      </c>
      <c r="D1438" s="9" t="str">
        <f t="shared" ca="1" si="90"/>
        <v>25/3/2022</v>
      </c>
      <c r="E1438">
        <v>0</v>
      </c>
      <c r="F1438" s="9">
        <f t="shared" ca="1" si="91"/>
        <v>44645</v>
      </c>
    </row>
    <row r="1439" spans="1:6" x14ac:dyDescent="0.25">
      <c r="A1439">
        <f t="shared" ca="1" si="88"/>
        <v>4</v>
      </c>
      <c r="B1439">
        <f t="shared" ca="1" si="89"/>
        <v>1</v>
      </c>
      <c r="C1439">
        <v>2022</v>
      </c>
      <c r="D1439" s="9" t="str">
        <f t="shared" ca="1" si="90"/>
        <v>4/1/2022</v>
      </c>
      <c r="E1439">
        <v>0</v>
      </c>
      <c r="F1439" s="9">
        <f t="shared" ca="1" si="91"/>
        <v>44565</v>
      </c>
    </row>
    <row r="1440" spans="1:6" x14ac:dyDescent="0.25">
      <c r="A1440">
        <f t="shared" ca="1" si="88"/>
        <v>21</v>
      </c>
      <c r="B1440">
        <f t="shared" ca="1" si="89"/>
        <v>3</v>
      </c>
      <c r="C1440">
        <v>2022</v>
      </c>
      <c r="D1440" s="9" t="str">
        <f t="shared" ca="1" si="90"/>
        <v>21/3/2022</v>
      </c>
      <c r="E1440">
        <v>0</v>
      </c>
      <c r="F1440" s="9">
        <f t="shared" ca="1" si="91"/>
        <v>44641</v>
      </c>
    </row>
    <row r="1441" spans="1:6" x14ac:dyDescent="0.25">
      <c r="A1441">
        <f t="shared" ca="1" si="88"/>
        <v>12</v>
      </c>
      <c r="B1441">
        <f t="shared" ca="1" si="89"/>
        <v>4</v>
      </c>
      <c r="C1441">
        <v>2022</v>
      </c>
      <c r="D1441" s="9" t="str">
        <f t="shared" ca="1" si="90"/>
        <v>12/4/2022</v>
      </c>
      <c r="E1441">
        <v>0</v>
      </c>
      <c r="F1441" s="9">
        <f t="shared" ca="1" si="91"/>
        <v>44663</v>
      </c>
    </row>
    <row r="1442" spans="1:6" x14ac:dyDescent="0.25">
      <c r="A1442">
        <f t="shared" ca="1" si="88"/>
        <v>3</v>
      </c>
      <c r="B1442">
        <f t="shared" ca="1" si="89"/>
        <v>5</v>
      </c>
      <c r="C1442">
        <v>2022</v>
      </c>
      <c r="D1442" s="9" t="str">
        <f t="shared" ca="1" si="90"/>
        <v>3/5/2022</v>
      </c>
      <c r="E1442">
        <v>0</v>
      </c>
      <c r="F1442" s="9">
        <f t="shared" ca="1" si="91"/>
        <v>44684</v>
      </c>
    </row>
    <row r="1443" spans="1:6" x14ac:dyDescent="0.25">
      <c r="A1443">
        <f t="shared" ca="1" si="88"/>
        <v>20</v>
      </c>
      <c r="B1443">
        <f t="shared" ca="1" si="89"/>
        <v>6</v>
      </c>
      <c r="C1443">
        <v>2022</v>
      </c>
      <c r="D1443" s="9" t="str">
        <f t="shared" ca="1" si="90"/>
        <v>20/6/2022</v>
      </c>
      <c r="E1443">
        <v>0</v>
      </c>
      <c r="F1443" s="9">
        <f t="shared" ca="1" si="91"/>
        <v>44732</v>
      </c>
    </row>
    <row r="1444" spans="1:6" x14ac:dyDescent="0.25">
      <c r="A1444">
        <f t="shared" ca="1" si="88"/>
        <v>8</v>
      </c>
      <c r="B1444">
        <f t="shared" ca="1" si="89"/>
        <v>3</v>
      </c>
      <c r="C1444">
        <v>2022</v>
      </c>
      <c r="D1444" s="9" t="str">
        <f t="shared" ca="1" si="90"/>
        <v>8/3/2022</v>
      </c>
      <c r="E1444">
        <v>0</v>
      </c>
      <c r="F1444" s="9">
        <f t="shared" ca="1" si="91"/>
        <v>44628</v>
      </c>
    </row>
    <row r="1445" spans="1:6" x14ac:dyDescent="0.25">
      <c r="A1445">
        <f t="shared" ca="1" si="88"/>
        <v>16</v>
      </c>
      <c r="B1445">
        <f t="shared" ca="1" si="89"/>
        <v>1</v>
      </c>
      <c r="C1445">
        <v>2022</v>
      </c>
      <c r="D1445" s="9" t="str">
        <f t="shared" ca="1" si="90"/>
        <v>16/1/2022</v>
      </c>
      <c r="E1445">
        <v>0</v>
      </c>
      <c r="F1445" s="9">
        <f t="shared" ca="1" si="91"/>
        <v>44577</v>
      </c>
    </row>
    <row r="1446" spans="1:6" x14ac:dyDescent="0.25">
      <c r="A1446">
        <f t="shared" ca="1" si="88"/>
        <v>9</v>
      </c>
      <c r="B1446">
        <f t="shared" ca="1" si="89"/>
        <v>1</v>
      </c>
      <c r="C1446">
        <v>2022</v>
      </c>
      <c r="D1446" s="9" t="str">
        <f t="shared" ca="1" si="90"/>
        <v>9/1/2022</v>
      </c>
      <c r="E1446">
        <v>0</v>
      </c>
      <c r="F1446" s="9">
        <f t="shared" ca="1" si="91"/>
        <v>44570</v>
      </c>
    </row>
    <row r="1447" spans="1:6" x14ac:dyDescent="0.25">
      <c r="A1447">
        <f t="shared" ca="1" si="88"/>
        <v>3</v>
      </c>
      <c r="B1447">
        <f t="shared" ca="1" si="89"/>
        <v>4</v>
      </c>
      <c r="C1447">
        <v>2022</v>
      </c>
      <c r="D1447" s="9" t="str">
        <f t="shared" ca="1" si="90"/>
        <v>3/4/2022</v>
      </c>
      <c r="E1447">
        <v>0</v>
      </c>
      <c r="F1447" s="9">
        <f t="shared" ca="1" si="91"/>
        <v>44654</v>
      </c>
    </row>
    <row r="1448" spans="1:6" x14ac:dyDescent="0.25">
      <c r="A1448">
        <f t="shared" ca="1" si="88"/>
        <v>13</v>
      </c>
      <c r="B1448">
        <f t="shared" ca="1" si="89"/>
        <v>6</v>
      </c>
      <c r="C1448">
        <v>2022</v>
      </c>
      <c r="D1448" s="9" t="str">
        <f t="shared" ca="1" si="90"/>
        <v>13/6/2022</v>
      </c>
      <c r="E1448">
        <v>0</v>
      </c>
      <c r="F1448" s="9">
        <f t="shared" ca="1" si="91"/>
        <v>44725</v>
      </c>
    </row>
    <row r="1449" spans="1:6" x14ac:dyDescent="0.25">
      <c r="A1449">
        <f t="shared" ca="1" si="88"/>
        <v>21</v>
      </c>
      <c r="B1449">
        <f t="shared" ca="1" si="89"/>
        <v>6</v>
      </c>
      <c r="C1449">
        <v>2022</v>
      </c>
      <c r="D1449" s="9" t="str">
        <f t="shared" ca="1" si="90"/>
        <v>21/6/2022</v>
      </c>
      <c r="E1449">
        <v>0</v>
      </c>
      <c r="F1449" s="9">
        <f t="shared" ca="1" si="91"/>
        <v>44733</v>
      </c>
    </row>
    <row r="1450" spans="1:6" x14ac:dyDescent="0.25">
      <c r="A1450">
        <f t="shared" ca="1" si="88"/>
        <v>17</v>
      </c>
      <c r="B1450">
        <f t="shared" ca="1" si="89"/>
        <v>4</v>
      </c>
      <c r="C1450">
        <v>2022</v>
      </c>
      <c r="D1450" s="9" t="str">
        <f t="shared" ca="1" si="90"/>
        <v>17/4/2022</v>
      </c>
      <c r="E1450">
        <v>0</v>
      </c>
      <c r="F1450" s="9">
        <f t="shared" ca="1" si="91"/>
        <v>44668</v>
      </c>
    </row>
    <row r="1451" spans="1:6" x14ac:dyDescent="0.25">
      <c r="A1451">
        <f t="shared" ca="1" si="88"/>
        <v>11</v>
      </c>
      <c r="B1451">
        <f t="shared" ca="1" si="89"/>
        <v>2</v>
      </c>
      <c r="C1451">
        <v>2022</v>
      </c>
      <c r="D1451" s="9" t="str">
        <f t="shared" ca="1" si="90"/>
        <v>11/2/2022</v>
      </c>
      <c r="E1451">
        <v>0</v>
      </c>
      <c r="F1451" s="9">
        <f t="shared" ca="1" si="91"/>
        <v>44603</v>
      </c>
    </row>
    <row r="1452" spans="1:6" x14ac:dyDescent="0.25">
      <c r="A1452">
        <f t="shared" ca="1" si="88"/>
        <v>26</v>
      </c>
      <c r="B1452">
        <f t="shared" ca="1" si="89"/>
        <v>3</v>
      </c>
      <c r="C1452">
        <v>2022</v>
      </c>
      <c r="D1452" s="9" t="str">
        <f t="shared" ca="1" si="90"/>
        <v>26/3/2022</v>
      </c>
      <c r="E1452">
        <v>0</v>
      </c>
      <c r="F1452" s="9">
        <f t="shared" ca="1" si="91"/>
        <v>44646</v>
      </c>
    </row>
    <row r="1453" spans="1:6" x14ac:dyDescent="0.25">
      <c r="A1453">
        <f t="shared" ca="1" si="88"/>
        <v>1</v>
      </c>
      <c r="B1453">
        <f t="shared" ca="1" si="89"/>
        <v>6</v>
      </c>
      <c r="C1453">
        <v>2022</v>
      </c>
      <c r="D1453" s="9" t="str">
        <f t="shared" ca="1" si="90"/>
        <v>1/6/2022</v>
      </c>
      <c r="E1453">
        <v>0</v>
      </c>
      <c r="F1453" s="9">
        <f t="shared" ca="1" si="91"/>
        <v>44713</v>
      </c>
    </row>
    <row r="1454" spans="1:6" x14ac:dyDescent="0.25">
      <c r="A1454">
        <f t="shared" ca="1" si="88"/>
        <v>5</v>
      </c>
      <c r="B1454">
        <f t="shared" ca="1" si="89"/>
        <v>6</v>
      </c>
      <c r="C1454">
        <v>2022</v>
      </c>
      <c r="D1454" s="9" t="str">
        <f t="shared" ca="1" si="90"/>
        <v>5/6/2022</v>
      </c>
      <c r="E1454">
        <v>0</v>
      </c>
      <c r="F1454" s="9">
        <f t="shared" ca="1" si="91"/>
        <v>44717</v>
      </c>
    </row>
    <row r="1455" spans="1:6" x14ac:dyDescent="0.25">
      <c r="A1455">
        <f t="shared" ca="1" si="88"/>
        <v>25</v>
      </c>
      <c r="B1455">
        <f t="shared" ca="1" si="89"/>
        <v>5</v>
      </c>
      <c r="C1455">
        <v>2022</v>
      </c>
      <c r="D1455" s="9" t="str">
        <f t="shared" ca="1" si="90"/>
        <v>25/5/2022</v>
      </c>
      <c r="E1455">
        <v>0</v>
      </c>
      <c r="F1455" s="9">
        <f t="shared" ca="1" si="91"/>
        <v>44706</v>
      </c>
    </row>
    <row r="1456" spans="1:6" x14ac:dyDescent="0.25">
      <c r="A1456">
        <f t="shared" ca="1" si="88"/>
        <v>21</v>
      </c>
      <c r="B1456">
        <f t="shared" ca="1" si="89"/>
        <v>5</v>
      </c>
      <c r="C1456">
        <v>2022</v>
      </c>
      <c r="D1456" s="9" t="str">
        <f t="shared" ca="1" si="90"/>
        <v>21/5/2022</v>
      </c>
      <c r="E1456">
        <v>0</v>
      </c>
      <c r="F1456" s="9">
        <f t="shared" ca="1" si="91"/>
        <v>44702</v>
      </c>
    </row>
    <row r="1457" spans="1:6" x14ac:dyDescent="0.25">
      <c r="A1457">
        <f t="shared" ca="1" si="88"/>
        <v>10</v>
      </c>
      <c r="B1457">
        <f t="shared" ca="1" si="89"/>
        <v>2</v>
      </c>
      <c r="C1457">
        <v>2022</v>
      </c>
      <c r="D1457" s="9" t="str">
        <f t="shared" ca="1" si="90"/>
        <v>10/2/2022</v>
      </c>
      <c r="E1457">
        <v>0</v>
      </c>
      <c r="F1457" s="9">
        <f t="shared" ca="1" si="91"/>
        <v>44602</v>
      </c>
    </row>
    <row r="1458" spans="1:6" x14ac:dyDescent="0.25">
      <c r="A1458">
        <f t="shared" ca="1" si="88"/>
        <v>6</v>
      </c>
      <c r="B1458">
        <f t="shared" ca="1" si="89"/>
        <v>2</v>
      </c>
      <c r="C1458">
        <v>2022</v>
      </c>
      <c r="D1458" s="9" t="str">
        <f t="shared" ca="1" si="90"/>
        <v>6/2/2022</v>
      </c>
      <c r="E1458">
        <v>0</v>
      </c>
      <c r="F1458" s="9">
        <f t="shared" ca="1" si="91"/>
        <v>44598</v>
      </c>
    </row>
    <row r="1459" spans="1:6" x14ac:dyDescent="0.25">
      <c r="A1459">
        <f t="shared" ca="1" si="88"/>
        <v>14</v>
      </c>
      <c r="B1459">
        <f t="shared" ca="1" si="89"/>
        <v>3</v>
      </c>
      <c r="C1459">
        <v>2022</v>
      </c>
      <c r="D1459" s="9" t="str">
        <f t="shared" ca="1" si="90"/>
        <v>14/3/2022</v>
      </c>
      <c r="E1459">
        <v>0</v>
      </c>
      <c r="F1459" s="9">
        <f t="shared" ca="1" si="91"/>
        <v>44634</v>
      </c>
    </row>
    <row r="1460" spans="1:6" x14ac:dyDescent="0.25">
      <c r="A1460">
        <f t="shared" ca="1" si="88"/>
        <v>7</v>
      </c>
      <c r="B1460">
        <f t="shared" ca="1" si="89"/>
        <v>4</v>
      </c>
      <c r="C1460">
        <v>2022</v>
      </c>
      <c r="D1460" s="9" t="str">
        <f t="shared" ca="1" si="90"/>
        <v>7/4/2022</v>
      </c>
      <c r="E1460">
        <v>0</v>
      </c>
      <c r="F1460" s="9">
        <f t="shared" ca="1" si="91"/>
        <v>44658</v>
      </c>
    </row>
    <row r="1461" spans="1:6" x14ac:dyDescent="0.25">
      <c r="A1461">
        <f t="shared" ca="1" si="88"/>
        <v>5</v>
      </c>
      <c r="B1461">
        <f t="shared" ca="1" si="89"/>
        <v>3</v>
      </c>
      <c r="C1461">
        <v>2022</v>
      </c>
      <c r="D1461" s="9" t="str">
        <f t="shared" ca="1" si="90"/>
        <v>5/3/2022</v>
      </c>
      <c r="E1461">
        <v>0</v>
      </c>
      <c r="F1461" s="9">
        <f t="shared" ca="1" si="91"/>
        <v>44625</v>
      </c>
    </row>
    <row r="1462" spans="1:6" x14ac:dyDescent="0.25">
      <c r="A1462">
        <f t="shared" ca="1" si="88"/>
        <v>4</v>
      </c>
      <c r="B1462">
        <f t="shared" ca="1" si="89"/>
        <v>5</v>
      </c>
      <c r="C1462">
        <v>2022</v>
      </c>
      <c r="D1462" s="9" t="str">
        <f t="shared" ca="1" si="90"/>
        <v>4/5/2022</v>
      </c>
      <c r="E1462">
        <v>0</v>
      </c>
      <c r="F1462" s="9">
        <f t="shared" ca="1" si="91"/>
        <v>44685</v>
      </c>
    </row>
    <row r="1463" spans="1:6" x14ac:dyDescent="0.25">
      <c r="A1463">
        <f t="shared" ca="1" si="88"/>
        <v>15</v>
      </c>
      <c r="B1463">
        <f t="shared" ca="1" si="89"/>
        <v>3</v>
      </c>
      <c r="C1463">
        <v>2022</v>
      </c>
      <c r="D1463" s="9" t="str">
        <f t="shared" ca="1" si="90"/>
        <v>15/3/2022</v>
      </c>
      <c r="E1463">
        <v>0</v>
      </c>
      <c r="F1463" s="9">
        <f t="shared" ca="1" si="91"/>
        <v>44635</v>
      </c>
    </row>
    <row r="1464" spans="1:6" x14ac:dyDescent="0.25">
      <c r="A1464">
        <f t="shared" ca="1" si="88"/>
        <v>27</v>
      </c>
      <c r="B1464">
        <f t="shared" ca="1" si="89"/>
        <v>1</v>
      </c>
      <c r="C1464">
        <v>2022</v>
      </c>
      <c r="D1464" s="9" t="str">
        <f t="shared" ca="1" si="90"/>
        <v>27/1/2022</v>
      </c>
      <c r="E1464">
        <v>0</v>
      </c>
      <c r="F1464" s="9">
        <f t="shared" ca="1" si="91"/>
        <v>44588</v>
      </c>
    </row>
    <row r="1465" spans="1:6" x14ac:dyDescent="0.25">
      <c r="A1465">
        <f t="shared" ca="1" si="88"/>
        <v>6</v>
      </c>
      <c r="B1465">
        <f t="shared" ca="1" si="89"/>
        <v>4</v>
      </c>
      <c r="C1465">
        <v>2022</v>
      </c>
      <c r="D1465" s="9" t="str">
        <f t="shared" ca="1" si="90"/>
        <v>6/4/2022</v>
      </c>
      <c r="E1465">
        <v>0</v>
      </c>
      <c r="F1465" s="9">
        <f t="shared" ca="1" si="91"/>
        <v>44657</v>
      </c>
    </row>
    <row r="1466" spans="1:6" x14ac:dyDescent="0.25">
      <c r="A1466">
        <f t="shared" ca="1" si="88"/>
        <v>5</v>
      </c>
      <c r="B1466">
        <f t="shared" ca="1" si="89"/>
        <v>6</v>
      </c>
      <c r="C1466">
        <v>2022</v>
      </c>
      <c r="D1466" s="9" t="str">
        <f t="shared" ca="1" si="90"/>
        <v>5/6/2022</v>
      </c>
      <c r="E1466">
        <v>0</v>
      </c>
      <c r="F1466" s="9">
        <f t="shared" ca="1" si="91"/>
        <v>44717</v>
      </c>
    </row>
    <row r="1467" spans="1:6" x14ac:dyDescent="0.25">
      <c r="A1467">
        <f t="shared" ca="1" si="88"/>
        <v>11</v>
      </c>
      <c r="B1467">
        <f t="shared" ca="1" si="89"/>
        <v>2</v>
      </c>
      <c r="C1467">
        <v>2022</v>
      </c>
      <c r="D1467" s="9" t="str">
        <f t="shared" ca="1" si="90"/>
        <v>11/2/2022</v>
      </c>
      <c r="E1467">
        <v>0</v>
      </c>
      <c r="F1467" s="9">
        <f t="shared" ca="1" si="91"/>
        <v>44603</v>
      </c>
    </row>
    <row r="1468" spans="1:6" x14ac:dyDescent="0.25">
      <c r="A1468">
        <f t="shared" ca="1" si="88"/>
        <v>10</v>
      </c>
      <c r="B1468">
        <f t="shared" ca="1" si="89"/>
        <v>6</v>
      </c>
      <c r="C1468">
        <v>2022</v>
      </c>
      <c r="D1468" s="9" t="str">
        <f t="shared" ca="1" si="90"/>
        <v>10/6/2022</v>
      </c>
      <c r="E1468">
        <v>0</v>
      </c>
      <c r="F1468" s="9">
        <f t="shared" ca="1" si="91"/>
        <v>44722</v>
      </c>
    </row>
    <row r="1469" spans="1:6" x14ac:dyDescent="0.25">
      <c r="A1469">
        <f t="shared" ca="1" si="88"/>
        <v>2</v>
      </c>
      <c r="B1469">
        <f t="shared" ca="1" si="89"/>
        <v>2</v>
      </c>
      <c r="C1469">
        <v>2022</v>
      </c>
      <c r="D1469" s="9" t="str">
        <f t="shared" ca="1" si="90"/>
        <v>2/2/2022</v>
      </c>
      <c r="E1469">
        <v>0</v>
      </c>
      <c r="F1469" s="9">
        <f t="shared" ca="1" si="91"/>
        <v>44594</v>
      </c>
    </row>
    <row r="1470" spans="1:6" x14ac:dyDescent="0.25">
      <c r="A1470">
        <f t="shared" ca="1" si="88"/>
        <v>25</v>
      </c>
      <c r="B1470">
        <f t="shared" ca="1" si="89"/>
        <v>5</v>
      </c>
      <c r="C1470">
        <v>2022</v>
      </c>
      <c r="D1470" s="9" t="str">
        <f t="shared" ca="1" si="90"/>
        <v>25/5/2022</v>
      </c>
      <c r="E1470">
        <v>0</v>
      </c>
      <c r="F1470" s="9">
        <f t="shared" ca="1" si="91"/>
        <v>44706</v>
      </c>
    </row>
    <row r="1471" spans="1:6" x14ac:dyDescent="0.25">
      <c r="A1471">
        <f t="shared" ca="1" si="88"/>
        <v>4</v>
      </c>
      <c r="B1471">
        <f t="shared" ca="1" si="89"/>
        <v>3</v>
      </c>
      <c r="C1471">
        <v>2022</v>
      </c>
      <c r="D1471" s="9" t="str">
        <f t="shared" ca="1" si="90"/>
        <v>4/3/2022</v>
      </c>
      <c r="E1471">
        <v>0</v>
      </c>
      <c r="F1471" s="9">
        <f t="shared" ca="1" si="91"/>
        <v>44624</v>
      </c>
    </row>
    <row r="1472" spans="1:6" x14ac:dyDescent="0.25">
      <c r="A1472">
        <f t="shared" ca="1" si="88"/>
        <v>9</v>
      </c>
      <c r="B1472">
        <f t="shared" ca="1" si="89"/>
        <v>2</v>
      </c>
      <c r="C1472">
        <v>2022</v>
      </c>
      <c r="D1472" s="9" t="str">
        <f t="shared" ca="1" si="90"/>
        <v>9/2/2022</v>
      </c>
      <c r="E1472">
        <v>0</v>
      </c>
      <c r="F1472" s="9">
        <f t="shared" ca="1" si="91"/>
        <v>44601</v>
      </c>
    </row>
    <row r="1473" spans="1:6" x14ac:dyDescent="0.25">
      <c r="A1473">
        <f t="shared" ca="1" si="88"/>
        <v>5</v>
      </c>
      <c r="B1473">
        <f t="shared" ca="1" si="89"/>
        <v>5</v>
      </c>
      <c r="C1473">
        <v>2022</v>
      </c>
      <c r="D1473" s="9" t="str">
        <f t="shared" ca="1" si="90"/>
        <v>5/5/2022</v>
      </c>
      <c r="E1473">
        <v>0</v>
      </c>
      <c r="F1473" s="9">
        <f t="shared" ca="1" si="91"/>
        <v>44686</v>
      </c>
    </row>
    <row r="1474" spans="1:6" x14ac:dyDescent="0.25">
      <c r="A1474">
        <f t="shared" ca="1" si="88"/>
        <v>4</v>
      </c>
      <c r="B1474">
        <f t="shared" ca="1" si="89"/>
        <v>5</v>
      </c>
      <c r="C1474">
        <v>2022</v>
      </c>
      <c r="D1474" s="9" t="str">
        <f t="shared" ca="1" si="90"/>
        <v>4/5/2022</v>
      </c>
      <c r="E1474">
        <v>0</v>
      </c>
      <c r="F1474" s="9">
        <f t="shared" ca="1" si="91"/>
        <v>44685</v>
      </c>
    </row>
    <row r="1475" spans="1:6" x14ac:dyDescent="0.25">
      <c r="A1475">
        <f t="shared" ref="A1475:A1538" ca="1" si="92">RANDBETWEEN(1,28)</f>
        <v>1</v>
      </c>
      <c r="B1475">
        <f t="shared" ref="B1475:B1538" ca="1" si="93">RANDBETWEEN(1,6)</f>
        <v>3</v>
      </c>
      <c r="C1475">
        <v>2022</v>
      </c>
      <c r="D1475" s="9" t="str">
        <f t="shared" ref="D1475:D1538" ca="1" si="94">_xlfn.CONCAT(A1475,"/",B1475,"/",C1475)</f>
        <v>1/3/2022</v>
      </c>
      <c r="E1475">
        <v>0</v>
      </c>
      <c r="F1475" s="9">
        <f t="shared" ref="F1475:F1538" ca="1" si="95">D1475+E1475</f>
        <v>44621</v>
      </c>
    </row>
    <row r="1476" spans="1:6" x14ac:dyDescent="0.25">
      <c r="A1476">
        <f t="shared" ca="1" si="92"/>
        <v>13</v>
      </c>
      <c r="B1476">
        <f t="shared" ca="1" si="93"/>
        <v>4</v>
      </c>
      <c r="C1476">
        <v>2022</v>
      </c>
      <c r="D1476" s="9" t="str">
        <f t="shared" ca="1" si="94"/>
        <v>13/4/2022</v>
      </c>
      <c r="E1476">
        <v>0</v>
      </c>
      <c r="F1476" s="9">
        <f t="shared" ca="1" si="95"/>
        <v>44664</v>
      </c>
    </row>
    <row r="1477" spans="1:6" x14ac:dyDescent="0.25">
      <c r="A1477">
        <f t="shared" ca="1" si="92"/>
        <v>2</v>
      </c>
      <c r="B1477">
        <f t="shared" ca="1" si="93"/>
        <v>4</v>
      </c>
      <c r="C1477">
        <v>2022</v>
      </c>
      <c r="D1477" s="9" t="str">
        <f t="shared" ca="1" si="94"/>
        <v>2/4/2022</v>
      </c>
      <c r="E1477">
        <v>0</v>
      </c>
      <c r="F1477" s="9">
        <f t="shared" ca="1" si="95"/>
        <v>44653</v>
      </c>
    </row>
    <row r="1478" spans="1:6" x14ac:dyDescent="0.25">
      <c r="A1478">
        <f t="shared" ca="1" si="92"/>
        <v>15</v>
      </c>
      <c r="B1478">
        <f t="shared" ca="1" si="93"/>
        <v>5</v>
      </c>
      <c r="C1478">
        <v>2022</v>
      </c>
      <c r="D1478" s="9" t="str">
        <f t="shared" ca="1" si="94"/>
        <v>15/5/2022</v>
      </c>
      <c r="E1478">
        <v>0</v>
      </c>
      <c r="F1478" s="9">
        <f t="shared" ca="1" si="95"/>
        <v>44696</v>
      </c>
    </row>
    <row r="1479" spans="1:6" x14ac:dyDescent="0.25">
      <c r="A1479">
        <f t="shared" ca="1" si="92"/>
        <v>10</v>
      </c>
      <c r="B1479">
        <f t="shared" ca="1" si="93"/>
        <v>6</v>
      </c>
      <c r="C1479">
        <v>2022</v>
      </c>
      <c r="D1479" s="9" t="str">
        <f t="shared" ca="1" si="94"/>
        <v>10/6/2022</v>
      </c>
      <c r="E1479">
        <v>0</v>
      </c>
      <c r="F1479" s="9">
        <f t="shared" ca="1" si="95"/>
        <v>44722</v>
      </c>
    </row>
    <row r="1480" spans="1:6" x14ac:dyDescent="0.25">
      <c r="A1480">
        <f t="shared" ca="1" si="92"/>
        <v>21</v>
      </c>
      <c r="B1480">
        <f t="shared" ca="1" si="93"/>
        <v>1</v>
      </c>
      <c r="C1480">
        <v>2022</v>
      </c>
      <c r="D1480" s="9" t="str">
        <f t="shared" ca="1" si="94"/>
        <v>21/1/2022</v>
      </c>
      <c r="E1480">
        <v>0</v>
      </c>
      <c r="F1480" s="9">
        <f t="shared" ca="1" si="95"/>
        <v>44582</v>
      </c>
    </row>
    <row r="1481" spans="1:6" x14ac:dyDescent="0.25">
      <c r="A1481">
        <f t="shared" ca="1" si="92"/>
        <v>16</v>
      </c>
      <c r="B1481">
        <f t="shared" ca="1" si="93"/>
        <v>4</v>
      </c>
      <c r="C1481">
        <v>2022</v>
      </c>
      <c r="D1481" s="9" t="str">
        <f t="shared" ca="1" si="94"/>
        <v>16/4/2022</v>
      </c>
      <c r="E1481">
        <v>0</v>
      </c>
      <c r="F1481" s="9">
        <f t="shared" ca="1" si="95"/>
        <v>44667</v>
      </c>
    </row>
    <row r="1482" spans="1:6" x14ac:dyDescent="0.25">
      <c r="A1482">
        <f t="shared" ca="1" si="92"/>
        <v>15</v>
      </c>
      <c r="B1482">
        <f t="shared" ca="1" si="93"/>
        <v>5</v>
      </c>
      <c r="C1482">
        <v>2022</v>
      </c>
      <c r="D1482" s="9" t="str">
        <f t="shared" ca="1" si="94"/>
        <v>15/5/2022</v>
      </c>
      <c r="E1482">
        <v>0</v>
      </c>
      <c r="F1482" s="9">
        <f t="shared" ca="1" si="95"/>
        <v>44696</v>
      </c>
    </row>
    <row r="1483" spans="1:6" x14ac:dyDescent="0.25">
      <c r="A1483">
        <f t="shared" ca="1" si="92"/>
        <v>26</v>
      </c>
      <c r="B1483">
        <f t="shared" ca="1" si="93"/>
        <v>6</v>
      </c>
      <c r="C1483">
        <v>2022</v>
      </c>
      <c r="D1483" s="9" t="str">
        <f t="shared" ca="1" si="94"/>
        <v>26/6/2022</v>
      </c>
      <c r="E1483">
        <v>0</v>
      </c>
      <c r="F1483" s="9">
        <f t="shared" ca="1" si="95"/>
        <v>44738</v>
      </c>
    </row>
    <row r="1484" spans="1:6" x14ac:dyDescent="0.25">
      <c r="A1484">
        <f t="shared" ca="1" si="92"/>
        <v>3</v>
      </c>
      <c r="B1484">
        <f t="shared" ca="1" si="93"/>
        <v>2</v>
      </c>
      <c r="C1484">
        <v>2022</v>
      </c>
      <c r="D1484" s="9" t="str">
        <f t="shared" ca="1" si="94"/>
        <v>3/2/2022</v>
      </c>
      <c r="E1484">
        <v>0</v>
      </c>
      <c r="F1484" s="9">
        <f t="shared" ca="1" si="95"/>
        <v>44595</v>
      </c>
    </row>
    <row r="1485" spans="1:6" x14ac:dyDescent="0.25">
      <c r="A1485">
        <f t="shared" ca="1" si="92"/>
        <v>3</v>
      </c>
      <c r="B1485">
        <f t="shared" ca="1" si="93"/>
        <v>6</v>
      </c>
      <c r="C1485">
        <v>2022</v>
      </c>
      <c r="D1485" s="9" t="str">
        <f t="shared" ca="1" si="94"/>
        <v>3/6/2022</v>
      </c>
      <c r="E1485">
        <v>0</v>
      </c>
      <c r="F1485" s="9">
        <f t="shared" ca="1" si="95"/>
        <v>44715</v>
      </c>
    </row>
    <row r="1486" spans="1:6" x14ac:dyDescent="0.25">
      <c r="A1486">
        <f t="shared" ca="1" si="92"/>
        <v>17</v>
      </c>
      <c r="B1486">
        <f t="shared" ca="1" si="93"/>
        <v>1</v>
      </c>
      <c r="C1486">
        <v>2022</v>
      </c>
      <c r="D1486" s="9" t="str">
        <f t="shared" ca="1" si="94"/>
        <v>17/1/2022</v>
      </c>
      <c r="E1486">
        <v>0</v>
      </c>
      <c r="F1486" s="9">
        <f t="shared" ca="1" si="95"/>
        <v>44578</v>
      </c>
    </row>
    <row r="1487" spans="1:6" x14ac:dyDescent="0.25">
      <c r="A1487">
        <f t="shared" ca="1" si="92"/>
        <v>16</v>
      </c>
      <c r="B1487">
        <f t="shared" ca="1" si="93"/>
        <v>2</v>
      </c>
      <c r="C1487">
        <v>2022</v>
      </c>
      <c r="D1487" s="9" t="str">
        <f t="shared" ca="1" si="94"/>
        <v>16/2/2022</v>
      </c>
      <c r="E1487">
        <v>0</v>
      </c>
      <c r="F1487" s="9">
        <f t="shared" ca="1" si="95"/>
        <v>44608</v>
      </c>
    </row>
    <row r="1488" spans="1:6" x14ac:dyDescent="0.25">
      <c r="A1488">
        <f t="shared" ca="1" si="92"/>
        <v>18</v>
      </c>
      <c r="B1488">
        <f t="shared" ca="1" si="93"/>
        <v>5</v>
      </c>
      <c r="C1488">
        <v>2022</v>
      </c>
      <c r="D1488" s="9" t="str">
        <f t="shared" ca="1" si="94"/>
        <v>18/5/2022</v>
      </c>
      <c r="E1488">
        <v>0</v>
      </c>
      <c r="F1488" s="9">
        <f t="shared" ca="1" si="95"/>
        <v>44699</v>
      </c>
    </row>
    <row r="1489" spans="1:6" x14ac:dyDescent="0.25">
      <c r="A1489">
        <f t="shared" ca="1" si="92"/>
        <v>13</v>
      </c>
      <c r="B1489">
        <f t="shared" ca="1" si="93"/>
        <v>5</v>
      </c>
      <c r="C1489">
        <v>2022</v>
      </c>
      <c r="D1489" s="9" t="str">
        <f t="shared" ca="1" si="94"/>
        <v>13/5/2022</v>
      </c>
      <c r="E1489">
        <v>0</v>
      </c>
      <c r="F1489" s="9">
        <f t="shared" ca="1" si="95"/>
        <v>44694</v>
      </c>
    </row>
    <row r="1490" spans="1:6" x14ac:dyDescent="0.25">
      <c r="A1490">
        <f t="shared" ca="1" si="92"/>
        <v>2</v>
      </c>
      <c r="B1490">
        <f t="shared" ca="1" si="93"/>
        <v>6</v>
      </c>
      <c r="C1490">
        <v>2022</v>
      </c>
      <c r="D1490" s="9" t="str">
        <f t="shared" ca="1" si="94"/>
        <v>2/6/2022</v>
      </c>
      <c r="E1490">
        <v>0</v>
      </c>
      <c r="F1490" s="9">
        <f t="shared" ca="1" si="95"/>
        <v>44714</v>
      </c>
    </row>
    <row r="1491" spans="1:6" x14ac:dyDescent="0.25">
      <c r="A1491">
        <f t="shared" ca="1" si="92"/>
        <v>14</v>
      </c>
      <c r="B1491">
        <f t="shared" ca="1" si="93"/>
        <v>3</v>
      </c>
      <c r="C1491">
        <v>2022</v>
      </c>
      <c r="D1491" s="9" t="str">
        <f t="shared" ca="1" si="94"/>
        <v>14/3/2022</v>
      </c>
      <c r="E1491">
        <v>0</v>
      </c>
      <c r="F1491" s="9">
        <f t="shared" ca="1" si="95"/>
        <v>44634</v>
      </c>
    </row>
    <row r="1492" spans="1:6" x14ac:dyDescent="0.25">
      <c r="A1492">
        <f t="shared" ca="1" si="92"/>
        <v>12</v>
      </c>
      <c r="B1492">
        <f t="shared" ca="1" si="93"/>
        <v>4</v>
      </c>
      <c r="C1492">
        <v>2022</v>
      </c>
      <c r="D1492" s="9" t="str">
        <f t="shared" ca="1" si="94"/>
        <v>12/4/2022</v>
      </c>
      <c r="E1492">
        <v>0</v>
      </c>
      <c r="F1492" s="9">
        <f t="shared" ca="1" si="95"/>
        <v>44663</v>
      </c>
    </row>
    <row r="1493" spans="1:6" x14ac:dyDescent="0.25">
      <c r="A1493">
        <f t="shared" ca="1" si="92"/>
        <v>10</v>
      </c>
      <c r="B1493">
        <f t="shared" ca="1" si="93"/>
        <v>6</v>
      </c>
      <c r="C1493">
        <v>2022</v>
      </c>
      <c r="D1493" s="9" t="str">
        <f t="shared" ca="1" si="94"/>
        <v>10/6/2022</v>
      </c>
      <c r="E1493">
        <v>0</v>
      </c>
      <c r="F1493" s="9">
        <f t="shared" ca="1" si="95"/>
        <v>44722</v>
      </c>
    </row>
    <row r="1494" spans="1:6" x14ac:dyDescent="0.25">
      <c r="A1494">
        <f t="shared" ca="1" si="92"/>
        <v>17</v>
      </c>
      <c r="B1494">
        <f t="shared" ca="1" si="93"/>
        <v>4</v>
      </c>
      <c r="C1494">
        <v>2022</v>
      </c>
      <c r="D1494" s="9" t="str">
        <f t="shared" ca="1" si="94"/>
        <v>17/4/2022</v>
      </c>
      <c r="E1494">
        <v>0</v>
      </c>
      <c r="F1494" s="9">
        <f t="shared" ca="1" si="95"/>
        <v>44668</v>
      </c>
    </row>
    <row r="1495" spans="1:6" x14ac:dyDescent="0.25">
      <c r="A1495">
        <f t="shared" ca="1" si="92"/>
        <v>1</v>
      </c>
      <c r="B1495">
        <f t="shared" ca="1" si="93"/>
        <v>3</v>
      </c>
      <c r="C1495">
        <v>2022</v>
      </c>
      <c r="D1495" s="9" t="str">
        <f t="shared" ca="1" si="94"/>
        <v>1/3/2022</v>
      </c>
      <c r="E1495">
        <v>0</v>
      </c>
      <c r="F1495" s="9">
        <f t="shared" ca="1" si="95"/>
        <v>44621</v>
      </c>
    </row>
    <row r="1496" spans="1:6" x14ac:dyDescent="0.25">
      <c r="A1496">
        <f t="shared" ca="1" si="92"/>
        <v>11</v>
      </c>
      <c r="B1496">
        <f t="shared" ca="1" si="93"/>
        <v>6</v>
      </c>
      <c r="C1496">
        <v>2022</v>
      </c>
      <c r="D1496" s="9" t="str">
        <f t="shared" ca="1" si="94"/>
        <v>11/6/2022</v>
      </c>
      <c r="E1496">
        <v>0</v>
      </c>
      <c r="F1496" s="9">
        <f t="shared" ca="1" si="95"/>
        <v>44723</v>
      </c>
    </row>
    <row r="1497" spans="1:6" x14ac:dyDescent="0.25">
      <c r="A1497">
        <f t="shared" ca="1" si="92"/>
        <v>20</v>
      </c>
      <c r="B1497">
        <f t="shared" ca="1" si="93"/>
        <v>4</v>
      </c>
      <c r="C1497">
        <v>2022</v>
      </c>
      <c r="D1497" s="9" t="str">
        <f t="shared" ca="1" si="94"/>
        <v>20/4/2022</v>
      </c>
      <c r="E1497">
        <v>0</v>
      </c>
      <c r="F1497" s="9">
        <f t="shared" ca="1" si="95"/>
        <v>44671</v>
      </c>
    </row>
    <row r="1498" spans="1:6" x14ac:dyDescent="0.25">
      <c r="A1498">
        <f t="shared" ca="1" si="92"/>
        <v>6</v>
      </c>
      <c r="B1498">
        <f t="shared" ca="1" si="93"/>
        <v>1</v>
      </c>
      <c r="C1498">
        <v>2022</v>
      </c>
      <c r="D1498" s="9" t="str">
        <f t="shared" ca="1" si="94"/>
        <v>6/1/2022</v>
      </c>
      <c r="E1498">
        <v>0</v>
      </c>
      <c r="F1498" s="9">
        <f t="shared" ca="1" si="95"/>
        <v>44567</v>
      </c>
    </row>
    <row r="1499" spans="1:6" x14ac:dyDescent="0.25">
      <c r="A1499">
        <f t="shared" ca="1" si="92"/>
        <v>24</v>
      </c>
      <c r="B1499">
        <f t="shared" ca="1" si="93"/>
        <v>5</v>
      </c>
      <c r="C1499">
        <v>2022</v>
      </c>
      <c r="D1499" s="9" t="str">
        <f t="shared" ca="1" si="94"/>
        <v>24/5/2022</v>
      </c>
      <c r="E1499">
        <v>0</v>
      </c>
      <c r="F1499" s="9">
        <f t="shared" ca="1" si="95"/>
        <v>44705</v>
      </c>
    </row>
    <row r="1500" spans="1:6" x14ac:dyDescent="0.25">
      <c r="A1500">
        <f t="shared" ca="1" si="92"/>
        <v>12</v>
      </c>
      <c r="B1500">
        <f t="shared" ca="1" si="93"/>
        <v>2</v>
      </c>
      <c r="C1500">
        <v>2022</v>
      </c>
      <c r="D1500" s="9" t="str">
        <f t="shared" ca="1" si="94"/>
        <v>12/2/2022</v>
      </c>
      <c r="E1500">
        <v>0</v>
      </c>
      <c r="F1500" s="9">
        <f t="shared" ca="1" si="95"/>
        <v>44604</v>
      </c>
    </row>
    <row r="1501" spans="1:6" x14ac:dyDescent="0.25">
      <c r="A1501">
        <f t="shared" ca="1" si="92"/>
        <v>19</v>
      </c>
      <c r="B1501">
        <f t="shared" ca="1" si="93"/>
        <v>6</v>
      </c>
      <c r="C1501">
        <v>2022</v>
      </c>
      <c r="D1501" s="9" t="str">
        <f t="shared" ca="1" si="94"/>
        <v>19/6/2022</v>
      </c>
      <c r="E1501">
        <v>0</v>
      </c>
      <c r="F1501" s="9">
        <f t="shared" ca="1" si="95"/>
        <v>44731</v>
      </c>
    </row>
    <row r="1502" spans="1:6" x14ac:dyDescent="0.25">
      <c r="A1502">
        <f t="shared" ca="1" si="92"/>
        <v>26</v>
      </c>
      <c r="B1502">
        <f t="shared" ca="1" si="93"/>
        <v>3</v>
      </c>
      <c r="C1502">
        <v>2022</v>
      </c>
      <c r="D1502" s="9" t="str">
        <f t="shared" ca="1" si="94"/>
        <v>26/3/2022</v>
      </c>
      <c r="E1502">
        <v>0</v>
      </c>
      <c r="F1502" s="9">
        <f t="shared" ca="1" si="95"/>
        <v>44646</v>
      </c>
    </row>
    <row r="1503" spans="1:6" x14ac:dyDescent="0.25">
      <c r="A1503">
        <f t="shared" ca="1" si="92"/>
        <v>26</v>
      </c>
      <c r="B1503">
        <f t="shared" ca="1" si="93"/>
        <v>4</v>
      </c>
      <c r="C1503">
        <v>2022</v>
      </c>
      <c r="D1503" s="9" t="str">
        <f t="shared" ca="1" si="94"/>
        <v>26/4/2022</v>
      </c>
      <c r="E1503">
        <v>0</v>
      </c>
      <c r="F1503" s="9">
        <f t="shared" ca="1" si="95"/>
        <v>44677</v>
      </c>
    </row>
    <row r="1504" spans="1:6" x14ac:dyDescent="0.25">
      <c r="A1504">
        <f t="shared" ca="1" si="92"/>
        <v>18</v>
      </c>
      <c r="B1504">
        <f t="shared" ca="1" si="93"/>
        <v>6</v>
      </c>
      <c r="C1504">
        <v>2022</v>
      </c>
      <c r="D1504" s="9" t="str">
        <f t="shared" ca="1" si="94"/>
        <v>18/6/2022</v>
      </c>
      <c r="E1504">
        <v>0</v>
      </c>
      <c r="F1504" s="9">
        <f t="shared" ca="1" si="95"/>
        <v>44730</v>
      </c>
    </row>
    <row r="1505" spans="1:6" x14ac:dyDescent="0.25">
      <c r="A1505">
        <f t="shared" ca="1" si="92"/>
        <v>13</v>
      </c>
      <c r="B1505">
        <f t="shared" ca="1" si="93"/>
        <v>5</v>
      </c>
      <c r="C1505">
        <v>2022</v>
      </c>
      <c r="D1505" s="9" t="str">
        <f t="shared" ca="1" si="94"/>
        <v>13/5/2022</v>
      </c>
      <c r="E1505">
        <v>0</v>
      </c>
      <c r="F1505" s="9">
        <f t="shared" ca="1" si="95"/>
        <v>44694</v>
      </c>
    </row>
    <row r="1506" spans="1:6" x14ac:dyDescent="0.25">
      <c r="A1506">
        <f t="shared" ca="1" si="92"/>
        <v>26</v>
      </c>
      <c r="B1506">
        <f t="shared" ca="1" si="93"/>
        <v>5</v>
      </c>
      <c r="C1506">
        <v>2022</v>
      </c>
      <c r="D1506" s="9" t="str">
        <f t="shared" ca="1" si="94"/>
        <v>26/5/2022</v>
      </c>
      <c r="E1506">
        <v>0</v>
      </c>
      <c r="F1506" s="9">
        <f t="shared" ca="1" si="95"/>
        <v>44707</v>
      </c>
    </row>
    <row r="1507" spans="1:6" x14ac:dyDescent="0.25">
      <c r="A1507">
        <f t="shared" ca="1" si="92"/>
        <v>24</v>
      </c>
      <c r="B1507">
        <f t="shared" ca="1" si="93"/>
        <v>1</v>
      </c>
      <c r="C1507">
        <v>2022</v>
      </c>
      <c r="D1507" s="9" t="str">
        <f t="shared" ca="1" si="94"/>
        <v>24/1/2022</v>
      </c>
      <c r="E1507">
        <v>0</v>
      </c>
      <c r="F1507" s="9">
        <f t="shared" ca="1" si="95"/>
        <v>44585</v>
      </c>
    </row>
    <row r="1508" spans="1:6" x14ac:dyDescent="0.25">
      <c r="A1508">
        <f t="shared" ca="1" si="92"/>
        <v>9</v>
      </c>
      <c r="B1508">
        <f t="shared" ca="1" si="93"/>
        <v>3</v>
      </c>
      <c r="C1508">
        <v>2022</v>
      </c>
      <c r="D1508" s="9" t="str">
        <f t="shared" ca="1" si="94"/>
        <v>9/3/2022</v>
      </c>
      <c r="E1508">
        <v>0</v>
      </c>
      <c r="F1508" s="9">
        <f t="shared" ca="1" si="95"/>
        <v>44629</v>
      </c>
    </row>
    <row r="1509" spans="1:6" x14ac:dyDescent="0.25">
      <c r="A1509">
        <f t="shared" ca="1" si="92"/>
        <v>16</v>
      </c>
      <c r="B1509">
        <f t="shared" ca="1" si="93"/>
        <v>5</v>
      </c>
      <c r="C1509">
        <v>2022</v>
      </c>
      <c r="D1509" s="9" t="str">
        <f t="shared" ca="1" si="94"/>
        <v>16/5/2022</v>
      </c>
      <c r="E1509">
        <v>0</v>
      </c>
      <c r="F1509" s="9">
        <f t="shared" ca="1" si="95"/>
        <v>44697</v>
      </c>
    </row>
    <row r="1510" spans="1:6" x14ac:dyDescent="0.25">
      <c r="A1510">
        <f t="shared" ca="1" si="92"/>
        <v>22</v>
      </c>
      <c r="B1510">
        <f t="shared" ca="1" si="93"/>
        <v>5</v>
      </c>
      <c r="C1510">
        <v>2022</v>
      </c>
      <c r="D1510" s="9" t="str">
        <f t="shared" ca="1" si="94"/>
        <v>22/5/2022</v>
      </c>
      <c r="E1510">
        <v>0</v>
      </c>
      <c r="F1510" s="9">
        <f t="shared" ca="1" si="95"/>
        <v>44703</v>
      </c>
    </row>
    <row r="1511" spans="1:6" x14ac:dyDescent="0.25">
      <c r="A1511">
        <f t="shared" ca="1" si="92"/>
        <v>11</v>
      </c>
      <c r="B1511">
        <f t="shared" ca="1" si="93"/>
        <v>2</v>
      </c>
      <c r="C1511">
        <v>2022</v>
      </c>
      <c r="D1511" s="9" t="str">
        <f t="shared" ca="1" si="94"/>
        <v>11/2/2022</v>
      </c>
      <c r="E1511">
        <v>0</v>
      </c>
      <c r="F1511" s="9">
        <f t="shared" ca="1" si="95"/>
        <v>44603</v>
      </c>
    </row>
    <row r="1512" spans="1:6" x14ac:dyDescent="0.25">
      <c r="A1512">
        <f t="shared" ca="1" si="92"/>
        <v>8</v>
      </c>
      <c r="B1512">
        <f t="shared" ca="1" si="93"/>
        <v>5</v>
      </c>
      <c r="C1512">
        <v>2022</v>
      </c>
      <c r="D1512" s="9" t="str">
        <f t="shared" ca="1" si="94"/>
        <v>8/5/2022</v>
      </c>
      <c r="E1512">
        <v>0</v>
      </c>
      <c r="F1512" s="9">
        <f t="shared" ca="1" si="95"/>
        <v>44689</v>
      </c>
    </row>
    <row r="1513" spans="1:6" x14ac:dyDescent="0.25">
      <c r="A1513">
        <f t="shared" ca="1" si="92"/>
        <v>19</v>
      </c>
      <c r="B1513">
        <f t="shared" ca="1" si="93"/>
        <v>5</v>
      </c>
      <c r="C1513">
        <v>2022</v>
      </c>
      <c r="D1513" s="9" t="str">
        <f t="shared" ca="1" si="94"/>
        <v>19/5/2022</v>
      </c>
      <c r="E1513">
        <v>0</v>
      </c>
      <c r="F1513" s="9">
        <f t="shared" ca="1" si="95"/>
        <v>44700</v>
      </c>
    </row>
    <row r="1514" spans="1:6" x14ac:dyDescent="0.25">
      <c r="A1514">
        <f t="shared" ca="1" si="92"/>
        <v>24</v>
      </c>
      <c r="B1514">
        <f t="shared" ca="1" si="93"/>
        <v>1</v>
      </c>
      <c r="C1514">
        <v>2022</v>
      </c>
      <c r="D1514" s="9" t="str">
        <f t="shared" ca="1" si="94"/>
        <v>24/1/2022</v>
      </c>
      <c r="E1514">
        <v>0</v>
      </c>
      <c r="F1514" s="9">
        <f t="shared" ca="1" si="95"/>
        <v>44585</v>
      </c>
    </row>
    <row r="1515" spans="1:6" x14ac:dyDescent="0.25">
      <c r="A1515">
        <f t="shared" ca="1" si="92"/>
        <v>14</v>
      </c>
      <c r="B1515">
        <f t="shared" ca="1" si="93"/>
        <v>4</v>
      </c>
      <c r="C1515">
        <v>2022</v>
      </c>
      <c r="D1515" s="9" t="str">
        <f t="shared" ca="1" si="94"/>
        <v>14/4/2022</v>
      </c>
      <c r="E1515">
        <v>0</v>
      </c>
      <c r="F1515" s="9">
        <f t="shared" ca="1" si="95"/>
        <v>44665</v>
      </c>
    </row>
    <row r="1516" spans="1:6" x14ac:dyDescent="0.25">
      <c r="A1516">
        <f t="shared" ca="1" si="92"/>
        <v>14</v>
      </c>
      <c r="B1516">
        <f t="shared" ca="1" si="93"/>
        <v>2</v>
      </c>
      <c r="C1516">
        <v>2022</v>
      </c>
      <c r="D1516" s="9" t="str">
        <f t="shared" ca="1" si="94"/>
        <v>14/2/2022</v>
      </c>
      <c r="E1516">
        <v>0</v>
      </c>
      <c r="F1516" s="9">
        <f t="shared" ca="1" si="95"/>
        <v>44606</v>
      </c>
    </row>
    <row r="1517" spans="1:6" x14ac:dyDescent="0.25">
      <c r="A1517">
        <f t="shared" ca="1" si="92"/>
        <v>12</v>
      </c>
      <c r="B1517">
        <f t="shared" ca="1" si="93"/>
        <v>4</v>
      </c>
      <c r="C1517">
        <v>2022</v>
      </c>
      <c r="D1517" s="9" t="str">
        <f t="shared" ca="1" si="94"/>
        <v>12/4/2022</v>
      </c>
      <c r="E1517">
        <v>0</v>
      </c>
      <c r="F1517" s="9">
        <f t="shared" ca="1" si="95"/>
        <v>44663</v>
      </c>
    </row>
    <row r="1518" spans="1:6" x14ac:dyDescent="0.25">
      <c r="A1518">
        <f t="shared" ca="1" si="92"/>
        <v>11</v>
      </c>
      <c r="B1518">
        <f t="shared" ca="1" si="93"/>
        <v>1</v>
      </c>
      <c r="C1518">
        <v>2022</v>
      </c>
      <c r="D1518" s="9" t="str">
        <f t="shared" ca="1" si="94"/>
        <v>11/1/2022</v>
      </c>
      <c r="E1518">
        <v>0</v>
      </c>
      <c r="F1518" s="9">
        <f t="shared" ca="1" si="95"/>
        <v>44572</v>
      </c>
    </row>
    <row r="1519" spans="1:6" x14ac:dyDescent="0.25">
      <c r="A1519">
        <f t="shared" ca="1" si="92"/>
        <v>15</v>
      </c>
      <c r="B1519">
        <f t="shared" ca="1" si="93"/>
        <v>5</v>
      </c>
      <c r="C1519">
        <v>2022</v>
      </c>
      <c r="D1519" s="9" t="str">
        <f t="shared" ca="1" si="94"/>
        <v>15/5/2022</v>
      </c>
      <c r="E1519">
        <v>0</v>
      </c>
      <c r="F1519" s="9">
        <f t="shared" ca="1" si="95"/>
        <v>44696</v>
      </c>
    </row>
    <row r="1520" spans="1:6" x14ac:dyDescent="0.25">
      <c r="A1520">
        <f t="shared" ca="1" si="92"/>
        <v>11</v>
      </c>
      <c r="B1520">
        <f t="shared" ca="1" si="93"/>
        <v>1</v>
      </c>
      <c r="C1520">
        <v>2022</v>
      </c>
      <c r="D1520" s="9" t="str">
        <f t="shared" ca="1" si="94"/>
        <v>11/1/2022</v>
      </c>
      <c r="E1520">
        <v>0</v>
      </c>
      <c r="F1520" s="9">
        <f t="shared" ca="1" si="95"/>
        <v>44572</v>
      </c>
    </row>
    <row r="1521" spans="1:6" x14ac:dyDescent="0.25">
      <c r="A1521">
        <f t="shared" ca="1" si="92"/>
        <v>26</v>
      </c>
      <c r="B1521">
        <f t="shared" ca="1" si="93"/>
        <v>2</v>
      </c>
      <c r="C1521">
        <v>2022</v>
      </c>
      <c r="D1521" s="9" t="str">
        <f t="shared" ca="1" si="94"/>
        <v>26/2/2022</v>
      </c>
      <c r="E1521">
        <v>0</v>
      </c>
      <c r="F1521" s="9">
        <f t="shared" ca="1" si="95"/>
        <v>44618</v>
      </c>
    </row>
    <row r="1522" spans="1:6" x14ac:dyDescent="0.25">
      <c r="A1522">
        <f t="shared" ca="1" si="92"/>
        <v>10</v>
      </c>
      <c r="B1522">
        <f t="shared" ca="1" si="93"/>
        <v>6</v>
      </c>
      <c r="C1522">
        <v>2022</v>
      </c>
      <c r="D1522" s="9" t="str">
        <f t="shared" ca="1" si="94"/>
        <v>10/6/2022</v>
      </c>
      <c r="E1522">
        <v>0</v>
      </c>
      <c r="F1522" s="9">
        <f t="shared" ca="1" si="95"/>
        <v>44722</v>
      </c>
    </row>
    <row r="1523" spans="1:6" x14ac:dyDescent="0.25">
      <c r="A1523">
        <f t="shared" ca="1" si="92"/>
        <v>16</v>
      </c>
      <c r="B1523">
        <f t="shared" ca="1" si="93"/>
        <v>3</v>
      </c>
      <c r="C1523">
        <v>2022</v>
      </c>
      <c r="D1523" s="9" t="str">
        <f t="shared" ca="1" si="94"/>
        <v>16/3/2022</v>
      </c>
      <c r="E1523">
        <v>0</v>
      </c>
      <c r="F1523" s="9">
        <f t="shared" ca="1" si="95"/>
        <v>44636</v>
      </c>
    </row>
    <row r="1524" spans="1:6" x14ac:dyDescent="0.25">
      <c r="A1524">
        <f t="shared" ca="1" si="92"/>
        <v>8</v>
      </c>
      <c r="B1524">
        <f t="shared" ca="1" si="93"/>
        <v>4</v>
      </c>
      <c r="C1524">
        <v>2022</v>
      </c>
      <c r="D1524" s="9" t="str">
        <f t="shared" ca="1" si="94"/>
        <v>8/4/2022</v>
      </c>
      <c r="E1524">
        <v>0</v>
      </c>
      <c r="F1524" s="9">
        <f t="shared" ca="1" si="95"/>
        <v>44659</v>
      </c>
    </row>
    <row r="1525" spans="1:6" x14ac:dyDescent="0.25">
      <c r="A1525">
        <f t="shared" ca="1" si="92"/>
        <v>19</v>
      </c>
      <c r="B1525">
        <f t="shared" ca="1" si="93"/>
        <v>3</v>
      </c>
      <c r="C1525">
        <v>2022</v>
      </c>
      <c r="D1525" s="9" t="str">
        <f t="shared" ca="1" si="94"/>
        <v>19/3/2022</v>
      </c>
      <c r="E1525">
        <v>0</v>
      </c>
      <c r="F1525" s="9">
        <f t="shared" ca="1" si="95"/>
        <v>44639</v>
      </c>
    </row>
    <row r="1526" spans="1:6" x14ac:dyDescent="0.25">
      <c r="A1526">
        <f t="shared" ca="1" si="92"/>
        <v>17</v>
      </c>
      <c r="B1526">
        <f t="shared" ca="1" si="93"/>
        <v>3</v>
      </c>
      <c r="C1526">
        <v>2022</v>
      </c>
      <c r="D1526" s="9" t="str">
        <f t="shared" ca="1" si="94"/>
        <v>17/3/2022</v>
      </c>
      <c r="E1526">
        <v>0</v>
      </c>
      <c r="F1526" s="9">
        <f t="shared" ca="1" si="95"/>
        <v>44637</v>
      </c>
    </row>
    <row r="1527" spans="1:6" x14ac:dyDescent="0.25">
      <c r="A1527">
        <f t="shared" ca="1" si="92"/>
        <v>14</v>
      </c>
      <c r="B1527">
        <f t="shared" ca="1" si="93"/>
        <v>4</v>
      </c>
      <c r="C1527">
        <v>2022</v>
      </c>
      <c r="D1527" s="9" t="str">
        <f t="shared" ca="1" si="94"/>
        <v>14/4/2022</v>
      </c>
      <c r="E1527">
        <v>0</v>
      </c>
      <c r="F1527" s="9">
        <f t="shared" ca="1" si="95"/>
        <v>44665</v>
      </c>
    </row>
    <row r="1528" spans="1:6" x14ac:dyDescent="0.25">
      <c r="A1528">
        <f t="shared" ca="1" si="92"/>
        <v>21</v>
      </c>
      <c r="B1528">
        <f t="shared" ca="1" si="93"/>
        <v>1</v>
      </c>
      <c r="C1528">
        <v>2022</v>
      </c>
      <c r="D1528" s="9" t="str">
        <f t="shared" ca="1" si="94"/>
        <v>21/1/2022</v>
      </c>
      <c r="E1528">
        <v>0</v>
      </c>
      <c r="F1528" s="9">
        <f t="shared" ca="1" si="95"/>
        <v>44582</v>
      </c>
    </row>
    <row r="1529" spans="1:6" x14ac:dyDescent="0.25">
      <c r="A1529">
        <f t="shared" ca="1" si="92"/>
        <v>1</v>
      </c>
      <c r="B1529">
        <f t="shared" ca="1" si="93"/>
        <v>5</v>
      </c>
      <c r="C1529">
        <v>2022</v>
      </c>
      <c r="D1529" s="9" t="str">
        <f t="shared" ca="1" si="94"/>
        <v>1/5/2022</v>
      </c>
      <c r="E1529">
        <v>0</v>
      </c>
      <c r="F1529" s="9">
        <f t="shared" ca="1" si="95"/>
        <v>44682</v>
      </c>
    </row>
    <row r="1530" spans="1:6" x14ac:dyDescent="0.25">
      <c r="A1530">
        <f t="shared" ca="1" si="92"/>
        <v>5</v>
      </c>
      <c r="B1530">
        <f t="shared" ca="1" si="93"/>
        <v>5</v>
      </c>
      <c r="C1530">
        <v>2022</v>
      </c>
      <c r="D1530" s="9" t="str">
        <f t="shared" ca="1" si="94"/>
        <v>5/5/2022</v>
      </c>
      <c r="E1530">
        <v>0</v>
      </c>
      <c r="F1530" s="9">
        <f t="shared" ca="1" si="95"/>
        <v>44686</v>
      </c>
    </row>
    <row r="1531" spans="1:6" x14ac:dyDescent="0.25">
      <c r="A1531">
        <f t="shared" ca="1" si="92"/>
        <v>15</v>
      </c>
      <c r="B1531">
        <f t="shared" ca="1" si="93"/>
        <v>3</v>
      </c>
      <c r="C1531">
        <v>2022</v>
      </c>
      <c r="D1531" s="9" t="str">
        <f t="shared" ca="1" si="94"/>
        <v>15/3/2022</v>
      </c>
      <c r="E1531">
        <v>0</v>
      </c>
      <c r="F1531" s="9">
        <f t="shared" ca="1" si="95"/>
        <v>44635</v>
      </c>
    </row>
    <row r="1532" spans="1:6" x14ac:dyDescent="0.25">
      <c r="A1532">
        <f t="shared" ca="1" si="92"/>
        <v>5</v>
      </c>
      <c r="B1532">
        <f t="shared" ca="1" si="93"/>
        <v>2</v>
      </c>
      <c r="C1532">
        <v>2022</v>
      </c>
      <c r="D1532" s="9" t="str">
        <f t="shared" ca="1" si="94"/>
        <v>5/2/2022</v>
      </c>
      <c r="E1532">
        <v>0</v>
      </c>
      <c r="F1532" s="9">
        <f t="shared" ca="1" si="95"/>
        <v>44597</v>
      </c>
    </row>
    <row r="1533" spans="1:6" x14ac:dyDescent="0.25">
      <c r="A1533">
        <f t="shared" ca="1" si="92"/>
        <v>7</v>
      </c>
      <c r="B1533">
        <f t="shared" ca="1" si="93"/>
        <v>1</v>
      </c>
      <c r="C1533">
        <v>2022</v>
      </c>
      <c r="D1533" s="9" t="str">
        <f t="shared" ca="1" si="94"/>
        <v>7/1/2022</v>
      </c>
      <c r="E1533">
        <v>0</v>
      </c>
      <c r="F1533" s="9">
        <f t="shared" ca="1" si="95"/>
        <v>44568</v>
      </c>
    </row>
    <row r="1534" spans="1:6" x14ac:dyDescent="0.25">
      <c r="A1534">
        <f t="shared" ca="1" si="92"/>
        <v>23</v>
      </c>
      <c r="B1534">
        <f t="shared" ca="1" si="93"/>
        <v>4</v>
      </c>
      <c r="C1534">
        <v>2022</v>
      </c>
      <c r="D1534" s="9" t="str">
        <f t="shared" ca="1" si="94"/>
        <v>23/4/2022</v>
      </c>
      <c r="E1534">
        <v>0</v>
      </c>
      <c r="F1534" s="9">
        <f t="shared" ca="1" si="95"/>
        <v>44674</v>
      </c>
    </row>
    <row r="1535" spans="1:6" x14ac:dyDescent="0.25">
      <c r="A1535">
        <f t="shared" ca="1" si="92"/>
        <v>19</v>
      </c>
      <c r="B1535">
        <f t="shared" ca="1" si="93"/>
        <v>3</v>
      </c>
      <c r="C1535">
        <v>2022</v>
      </c>
      <c r="D1535" s="9" t="str">
        <f t="shared" ca="1" si="94"/>
        <v>19/3/2022</v>
      </c>
      <c r="E1535">
        <v>0</v>
      </c>
      <c r="F1535" s="9">
        <f t="shared" ca="1" si="95"/>
        <v>44639</v>
      </c>
    </row>
    <row r="1536" spans="1:6" x14ac:dyDescent="0.25">
      <c r="A1536">
        <f t="shared" ca="1" si="92"/>
        <v>16</v>
      </c>
      <c r="B1536">
        <f t="shared" ca="1" si="93"/>
        <v>3</v>
      </c>
      <c r="C1536">
        <v>2022</v>
      </c>
      <c r="D1536" s="9" t="str">
        <f t="shared" ca="1" si="94"/>
        <v>16/3/2022</v>
      </c>
      <c r="E1536">
        <v>0</v>
      </c>
      <c r="F1536" s="9">
        <f t="shared" ca="1" si="95"/>
        <v>44636</v>
      </c>
    </row>
    <row r="1537" spans="1:6" x14ac:dyDescent="0.25">
      <c r="A1537">
        <f t="shared" ca="1" si="92"/>
        <v>26</v>
      </c>
      <c r="B1537">
        <f t="shared" ca="1" si="93"/>
        <v>3</v>
      </c>
      <c r="C1537">
        <v>2022</v>
      </c>
      <c r="D1537" s="9" t="str">
        <f t="shared" ca="1" si="94"/>
        <v>26/3/2022</v>
      </c>
      <c r="E1537">
        <v>0</v>
      </c>
      <c r="F1537" s="9">
        <f t="shared" ca="1" si="95"/>
        <v>44646</v>
      </c>
    </row>
    <row r="1538" spans="1:6" x14ac:dyDescent="0.25">
      <c r="A1538">
        <f t="shared" ca="1" si="92"/>
        <v>25</v>
      </c>
      <c r="B1538">
        <f t="shared" ca="1" si="93"/>
        <v>1</v>
      </c>
      <c r="C1538">
        <v>2022</v>
      </c>
      <c r="D1538" s="9" t="str">
        <f t="shared" ca="1" si="94"/>
        <v>25/1/2022</v>
      </c>
      <c r="E1538">
        <v>0</v>
      </c>
      <c r="F1538" s="9">
        <f t="shared" ca="1" si="95"/>
        <v>44586</v>
      </c>
    </row>
    <row r="1539" spans="1:6" x14ac:dyDescent="0.25">
      <c r="A1539">
        <f t="shared" ref="A1539:A1602" ca="1" si="96">RANDBETWEEN(1,28)</f>
        <v>16</v>
      </c>
      <c r="B1539">
        <f t="shared" ref="B1539:B1602" ca="1" si="97">RANDBETWEEN(1,6)</f>
        <v>5</v>
      </c>
      <c r="C1539">
        <v>2022</v>
      </c>
      <c r="D1539" s="9" t="str">
        <f t="shared" ref="D1539:D1602" ca="1" si="98">_xlfn.CONCAT(A1539,"/",B1539,"/",C1539)</f>
        <v>16/5/2022</v>
      </c>
      <c r="E1539">
        <v>0</v>
      </c>
      <c r="F1539" s="9">
        <f t="shared" ref="F1539:F1602" ca="1" si="99">D1539+E1539</f>
        <v>44697</v>
      </c>
    </row>
    <row r="1540" spans="1:6" x14ac:dyDescent="0.25">
      <c r="A1540">
        <f t="shared" ca="1" si="96"/>
        <v>7</v>
      </c>
      <c r="B1540">
        <f t="shared" ca="1" si="97"/>
        <v>5</v>
      </c>
      <c r="C1540">
        <v>2022</v>
      </c>
      <c r="D1540" s="9" t="str">
        <f t="shared" ca="1" si="98"/>
        <v>7/5/2022</v>
      </c>
      <c r="E1540">
        <v>0</v>
      </c>
      <c r="F1540" s="9">
        <f t="shared" ca="1" si="99"/>
        <v>44688</v>
      </c>
    </row>
    <row r="1541" spans="1:6" x14ac:dyDescent="0.25">
      <c r="A1541">
        <f t="shared" ca="1" si="96"/>
        <v>24</v>
      </c>
      <c r="B1541">
        <f t="shared" ca="1" si="97"/>
        <v>4</v>
      </c>
      <c r="C1541">
        <v>2022</v>
      </c>
      <c r="D1541" s="9" t="str">
        <f t="shared" ca="1" si="98"/>
        <v>24/4/2022</v>
      </c>
      <c r="E1541">
        <v>0</v>
      </c>
      <c r="F1541" s="9">
        <f t="shared" ca="1" si="99"/>
        <v>44675</v>
      </c>
    </row>
    <row r="1542" spans="1:6" x14ac:dyDescent="0.25">
      <c r="A1542">
        <f t="shared" ca="1" si="96"/>
        <v>18</v>
      </c>
      <c r="B1542">
        <f t="shared" ca="1" si="97"/>
        <v>1</v>
      </c>
      <c r="C1542">
        <v>2022</v>
      </c>
      <c r="D1542" s="9" t="str">
        <f t="shared" ca="1" si="98"/>
        <v>18/1/2022</v>
      </c>
      <c r="E1542">
        <v>0</v>
      </c>
      <c r="F1542" s="9">
        <f t="shared" ca="1" si="99"/>
        <v>44579</v>
      </c>
    </row>
    <row r="1543" spans="1:6" x14ac:dyDescent="0.25">
      <c r="A1543">
        <f t="shared" ca="1" si="96"/>
        <v>22</v>
      </c>
      <c r="B1543">
        <f t="shared" ca="1" si="97"/>
        <v>5</v>
      </c>
      <c r="C1543">
        <v>2022</v>
      </c>
      <c r="D1543" s="9" t="str">
        <f t="shared" ca="1" si="98"/>
        <v>22/5/2022</v>
      </c>
      <c r="E1543">
        <v>0</v>
      </c>
      <c r="F1543" s="9">
        <f t="shared" ca="1" si="99"/>
        <v>44703</v>
      </c>
    </row>
    <row r="1544" spans="1:6" x14ac:dyDescent="0.25">
      <c r="A1544">
        <f t="shared" ca="1" si="96"/>
        <v>4</v>
      </c>
      <c r="B1544">
        <f t="shared" ca="1" si="97"/>
        <v>1</v>
      </c>
      <c r="C1544">
        <v>2022</v>
      </c>
      <c r="D1544" s="9" t="str">
        <f t="shared" ca="1" si="98"/>
        <v>4/1/2022</v>
      </c>
      <c r="E1544">
        <v>0</v>
      </c>
      <c r="F1544" s="9">
        <f t="shared" ca="1" si="99"/>
        <v>44565</v>
      </c>
    </row>
    <row r="1545" spans="1:6" x14ac:dyDescent="0.25">
      <c r="A1545">
        <f t="shared" ca="1" si="96"/>
        <v>11</v>
      </c>
      <c r="B1545">
        <f t="shared" ca="1" si="97"/>
        <v>3</v>
      </c>
      <c r="C1545">
        <v>2022</v>
      </c>
      <c r="D1545" s="9" t="str">
        <f t="shared" ca="1" si="98"/>
        <v>11/3/2022</v>
      </c>
      <c r="E1545">
        <v>0</v>
      </c>
      <c r="F1545" s="9">
        <f t="shared" ca="1" si="99"/>
        <v>44631</v>
      </c>
    </row>
    <row r="1546" spans="1:6" x14ac:dyDescent="0.25">
      <c r="A1546">
        <f t="shared" ca="1" si="96"/>
        <v>26</v>
      </c>
      <c r="B1546">
        <f t="shared" ca="1" si="97"/>
        <v>3</v>
      </c>
      <c r="C1546">
        <v>2022</v>
      </c>
      <c r="D1546" s="9" t="str">
        <f t="shared" ca="1" si="98"/>
        <v>26/3/2022</v>
      </c>
      <c r="E1546">
        <v>0</v>
      </c>
      <c r="F1546" s="9">
        <f t="shared" ca="1" si="99"/>
        <v>44646</v>
      </c>
    </row>
    <row r="1547" spans="1:6" x14ac:dyDescent="0.25">
      <c r="A1547">
        <f t="shared" ca="1" si="96"/>
        <v>12</v>
      </c>
      <c r="B1547">
        <f t="shared" ca="1" si="97"/>
        <v>4</v>
      </c>
      <c r="C1547">
        <v>2022</v>
      </c>
      <c r="D1547" s="9" t="str">
        <f t="shared" ca="1" si="98"/>
        <v>12/4/2022</v>
      </c>
      <c r="E1547">
        <v>0</v>
      </c>
      <c r="F1547" s="9">
        <f t="shared" ca="1" si="99"/>
        <v>44663</v>
      </c>
    </row>
    <row r="1548" spans="1:6" x14ac:dyDescent="0.25">
      <c r="A1548">
        <f t="shared" ca="1" si="96"/>
        <v>6</v>
      </c>
      <c r="B1548">
        <f t="shared" ca="1" si="97"/>
        <v>5</v>
      </c>
      <c r="C1548">
        <v>2022</v>
      </c>
      <c r="D1548" s="9" t="str">
        <f t="shared" ca="1" si="98"/>
        <v>6/5/2022</v>
      </c>
      <c r="E1548">
        <v>0</v>
      </c>
      <c r="F1548" s="9">
        <f t="shared" ca="1" si="99"/>
        <v>44687</v>
      </c>
    </row>
    <row r="1549" spans="1:6" x14ac:dyDescent="0.25">
      <c r="A1549">
        <f t="shared" ca="1" si="96"/>
        <v>15</v>
      </c>
      <c r="B1549">
        <f t="shared" ca="1" si="97"/>
        <v>3</v>
      </c>
      <c r="C1549">
        <v>2022</v>
      </c>
      <c r="D1549" s="9" t="str">
        <f t="shared" ca="1" si="98"/>
        <v>15/3/2022</v>
      </c>
      <c r="E1549">
        <v>0</v>
      </c>
      <c r="F1549" s="9">
        <f t="shared" ca="1" si="99"/>
        <v>44635</v>
      </c>
    </row>
    <row r="1550" spans="1:6" x14ac:dyDescent="0.25">
      <c r="A1550">
        <f t="shared" ca="1" si="96"/>
        <v>1</v>
      </c>
      <c r="B1550">
        <f t="shared" ca="1" si="97"/>
        <v>1</v>
      </c>
      <c r="C1550">
        <v>2022</v>
      </c>
      <c r="D1550" s="9" t="str">
        <f t="shared" ca="1" si="98"/>
        <v>1/1/2022</v>
      </c>
      <c r="E1550">
        <v>0</v>
      </c>
      <c r="F1550" s="9">
        <f t="shared" ca="1" si="99"/>
        <v>44562</v>
      </c>
    </row>
    <row r="1551" spans="1:6" x14ac:dyDescent="0.25">
      <c r="A1551">
        <f t="shared" ca="1" si="96"/>
        <v>7</v>
      </c>
      <c r="B1551">
        <f t="shared" ca="1" si="97"/>
        <v>1</v>
      </c>
      <c r="C1551">
        <v>2022</v>
      </c>
      <c r="D1551" s="9" t="str">
        <f t="shared" ca="1" si="98"/>
        <v>7/1/2022</v>
      </c>
      <c r="E1551">
        <v>0</v>
      </c>
      <c r="F1551" s="9">
        <f t="shared" ca="1" si="99"/>
        <v>44568</v>
      </c>
    </row>
    <row r="1552" spans="1:6" x14ac:dyDescent="0.25">
      <c r="A1552">
        <f t="shared" ca="1" si="96"/>
        <v>17</v>
      </c>
      <c r="B1552">
        <f t="shared" ca="1" si="97"/>
        <v>1</v>
      </c>
      <c r="C1552">
        <v>2022</v>
      </c>
      <c r="D1552" s="9" t="str">
        <f t="shared" ca="1" si="98"/>
        <v>17/1/2022</v>
      </c>
      <c r="E1552">
        <v>0</v>
      </c>
      <c r="F1552" s="9">
        <f t="shared" ca="1" si="99"/>
        <v>44578</v>
      </c>
    </row>
    <row r="1553" spans="1:6" x14ac:dyDescent="0.25">
      <c r="A1553">
        <f t="shared" ca="1" si="96"/>
        <v>7</v>
      </c>
      <c r="B1553">
        <f t="shared" ca="1" si="97"/>
        <v>4</v>
      </c>
      <c r="C1553">
        <v>2022</v>
      </c>
      <c r="D1553" s="9" t="str">
        <f t="shared" ca="1" si="98"/>
        <v>7/4/2022</v>
      </c>
      <c r="E1553">
        <v>0</v>
      </c>
      <c r="F1553" s="9">
        <f t="shared" ca="1" si="99"/>
        <v>44658</v>
      </c>
    </row>
    <row r="1554" spans="1:6" x14ac:dyDescent="0.25">
      <c r="A1554">
        <f t="shared" ca="1" si="96"/>
        <v>9</v>
      </c>
      <c r="B1554">
        <f t="shared" ca="1" si="97"/>
        <v>6</v>
      </c>
      <c r="C1554">
        <v>2022</v>
      </c>
      <c r="D1554" s="9" t="str">
        <f t="shared" ca="1" si="98"/>
        <v>9/6/2022</v>
      </c>
      <c r="E1554">
        <v>0</v>
      </c>
      <c r="F1554" s="9">
        <f t="shared" ca="1" si="99"/>
        <v>44721</v>
      </c>
    </row>
    <row r="1555" spans="1:6" x14ac:dyDescent="0.25">
      <c r="A1555">
        <f t="shared" ca="1" si="96"/>
        <v>4</v>
      </c>
      <c r="B1555">
        <f t="shared" ca="1" si="97"/>
        <v>6</v>
      </c>
      <c r="C1555">
        <v>2022</v>
      </c>
      <c r="D1555" s="9" t="str">
        <f t="shared" ca="1" si="98"/>
        <v>4/6/2022</v>
      </c>
      <c r="E1555">
        <v>0</v>
      </c>
      <c r="F1555" s="9">
        <f t="shared" ca="1" si="99"/>
        <v>44716</v>
      </c>
    </row>
    <row r="1556" spans="1:6" x14ac:dyDescent="0.25">
      <c r="A1556">
        <f t="shared" ca="1" si="96"/>
        <v>7</v>
      </c>
      <c r="B1556">
        <f t="shared" ca="1" si="97"/>
        <v>5</v>
      </c>
      <c r="C1556">
        <v>2022</v>
      </c>
      <c r="D1556" s="9" t="str">
        <f t="shared" ca="1" si="98"/>
        <v>7/5/2022</v>
      </c>
      <c r="E1556">
        <v>0</v>
      </c>
      <c r="F1556" s="9">
        <f t="shared" ca="1" si="99"/>
        <v>44688</v>
      </c>
    </row>
    <row r="1557" spans="1:6" x14ac:dyDescent="0.25">
      <c r="A1557">
        <f t="shared" ca="1" si="96"/>
        <v>8</v>
      </c>
      <c r="B1557">
        <f t="shared" ca="1" si="97"/>
        <v>1</v>
      </c>
      <c r="C1557">
        <v>2022</v>
      </c>
      <c r="D1557" s="9" t="str">
        <f t="shared" ca="1" si="98"/>
        <v>8/1/2022</v>
      </c>
      <c r="E1557">
        <v>0</v>
      </c>
      <c r="F1557" s="9">
        <f t="shared" ca="1" si="99"/>
        <v>44569</v>
      </c>
    </row>
    <row r="1558" spans="1:6" x14ac:dyDescent="0.25">
      <c r="A1558">
        <f t="shared" ca="1" si="96"/>
        <v>13</v>
      </c>
      <c r="B1558">
        <f t="shared" ca="1" si="97"/>
        <v>3</v>
      </c>
      <c r="C1558">
        <v>2022</v>
      </c>
      <c r="D1558" s="9" t="str">
        <f t="shared" ca="1" si="98"/>
        <v>13/3/2022</v>
      </c>
      <c r="E1558">
        <v>0</v>
      </c>
      <c r="F1558" s="9">
        <f t="shared" ca="1" si="99"/>
        <v>44633</v>
      </c>
    </row>
    <row r="1559" spans="1:6" x14ac:dyDescent="0.25">
      <c r="A1559">
        <f t="shared" ca="1" si="96"/>
        <v>1</v>
      </c>
      <c r="B1559">
        <f t="shared" ca="1" si="97"/>
        <v>5</v>
      </c>
      <c r="C1559">
        <v>2022</v>
      </c>
      <c r="D1559" s="9" t="str">
        <f t="shared" ca="1" si="98"/>
        <v>1/5/2022</v>
      </c>
      <c r="E1559">
        <v>0</v>
      </c>
      <c r="F1559" s="9">
        <f t="shared" ca="1" si="99"/>
        <v>44682</v>
      </c>
    </row>
    <row r="1560" spans="1:6" x14ac:dyDescent="0.25">
      <c r="A1560">
        <f t="shared" ca="1" si="96"/>
        <v>7</v>
      </c>
      <c r="B1560">
        <f t="shared" ca="1" si="97"/>
        <v>1</v>
      </c>
      <c r="C1560">
        <v>2022</v>
      </c>
      <c r="D1560" s="9" t="str">
        <f t="shared" ca="1" si="98"/>
        <v>7/1/2022</v>
      </c>
      <c r="E1560">
        <v>0</v>
      </c>
      <c r="F1560" s="9">
        <f t="shared" ca="1" si="99"/>
        <v>44568</v>
      </c>
    </row>
    <row r="1561" spans="1:6" x14ac:dyDescent="0.25">
      <c r="A1561">
        <f t="shared" ca="1" si="96"/>
        <v>6</v>
      </c>
      <c r="B1561">
        <f t="shared" ca="1" si="97"/>
        <v>4</v>
      </c>
      <c r="C1561">
        <v>2022</v>
      </c>
      <c r="D1561" s="9" t="str">
        <f t="shared" ca="1" si="98"/>
        <v>6/4/2022</v>
      </c>
      <c r="E1561">
        <v>0</v>
      </c>
      <c r="F1561" s="9">
        <f t="shared" ca="1" si="99"/>
        <v>44657</v>
      </c>
    </row>
    <row r="1562" spans="1:6" x14ac:dyDescent="0.25">
      <c r="A1562">
        <f t="shared" ca="1" si="96"/>
        <v>15</v>
      </c>
      <c r="B1562">
        <f t="shared" ca="1" si="97"/>
        <v>5</v>
      </c>
      <c r="C1562">
        <v>2022</v>
      </c>
      <c r="D1562" s="9" t="str">
        <f t="shared" ca="1" si="98"/>
        <v>15/5/2022</v>
      </c>
      <c r="E1562">
        <v>0</v>
      </c>
      <c r="F1562" s="9">
        <f t="shared" ca="1" si="99"/>
        <v>44696</v>
      </c>
    </row>
    <row r="1563" spans="1:6" x14ac:dyDescent="0.25">
      <c r="A1563">
        <f t="shared" ca="1" si="96"/>
        <v>8</v>
      </c>
      <c r="B1563">
        <f t="shared" ca="1" si="97"/>
        <v>2</v>
      </c>
      <c r="C1563">
        <v>2022</v>
      </c>
      <c r="D1563" s="9" t="str">
        <f t="shared" ca="1" si="98"/>
        <v>8/2/2022</v>
      </c>
      <c r="E1563">
        <v>0</v>
      </c>
      <c r="F1563" s="9">
        <f t="shared" ca="1" si="99"/>
        <v>44600</v>
      </c>
    </row>
    <row r="1564" spans="1:6" x14ac:dyDescent="0.25">
      <c r="A1564">
        <f t="shared" ca="1" si="96"/>
        <v>4</v>
      </c>
      <c r="B1564">
        <f t="shared" ca="1" si="97"/>
        <v>6</v>
      </c>
      <c r="C1564">
        <v>2022</v>
      </c>
      <c r="D1564" s="9" t="str">
        <f t="shared" ca="1" si="98"/>
        <v>4/6/2022</v>
      </c>
      <c r="E1564">
        <v>0</v>
      </c>
      <c r="F1564" s="9">
        <f t="shared" ca="1" si="99"/>
        <v>44716</v>
      </c>
    </row>
    <row r="1565" spans="1:6" x14ac:dyDescent="0.25">
      <c r="A1565">
        <f t="shared" ca="1" si="96"/>
        <v>24</v>
      </c>
      <c r="B1565">
        <f t="shared" ca="1" si="97"/>
        <v>1</v>
      </c>
      <c r="C1565">
        <v>2022</v>
      </c>
      <c r="D1565" s="9" t="str">
        <f t="shared" ca="1" si="98"/>
        <v>24/1/2022</v>
      </c>
      <c r="E1565">
        <v>0</v>
      </c>
      <c r="F1565" s="9">
        <f t="shared" ca="1" si="99"/>
        <v>44585</v>
      </c>
    </row>
    <row r="1566" spans="1:6" x14ac:dyDescent="0.25">
      <c r="A1566">
        <f t="shared" ca="1" si="96"/>
        <v>9</v>
      </c>
      <c r="B1566">
        <f t="shared" ca="1" si="97"/>
        <v>4</v>
      </c>
      <c r="C1566">
        <v>2022</v>
      </c>
      <c r="D1566" s="9" t="str">
        <f t="shared" ca="1" si="98"/>
        <v>9/4/2022</v>
      </c>
      <c r="E1566">
        <v>0</v>
      </c>
      <c r="F1566" s="9">
        <f t="shared" ca="1" si="99"/>
        <v>44660</v>
      </c>
    </row>
    <row r="1567" spans="1:6" x14ac:dyDescent="0.25">
      <c r="A1567">
        <f t="shared" ca="1" si="96"/>
        <v>15</v>
      </c>
      <c r="B1567">
        <f t="shared" ca="1" si="97"/>
        <v>1</v>
      </c>
      <c r="C1567">
        <v>2022</v>
      </c>
      <c r="D1567" s="9" t="str">
        <f t="shared" ca="1" si="98"/>
        <v>15/1/2022</v>
      </c>
      <c r="E1567">
        <v>0</v>
      </c>
      <c r="F1567" s="9">
        <f t="shared" ca="1" si="99"/>
        <v>44576</v>
      </c>
    </row>
    <row r="1568" spans="1:6" x14ac:dyDescent="0.25">
      <c r="A1568">
        <f t="shared" ca="1" si="96"/>
        <v>16</v>
      </c>
      <c r="B1568">
        <f t="shared" ca="1" si="97"/>
        <v>4</v>
      </c>
      <c r="C1568">
        <v>2022</v>
      </c>
      <c r="D1568" s="9" t="str">
        <f t="shared" ca="1" si="98"/>
        <v>16/4/2022</v>
      </c>
      <c r="E1568">
        <v>0</v>
      </c>
      <c r="F1568" s="9">
        <f t="shared" ca="1" si="99"/>
        <v>44667</v>
      </c>
    </row>
    <row r="1569" spans="1:6" x14ac:dyDescent="0.25">
      <c r="A1569">
        <f t="shared" ca="1" si="96"/>
        <v>5</v>
      </c>
      <c r="B1569">
        <f t="shared" ca="1" si="97"/>
        <v>6</v>
      </c>
      <c r="C1569">
        <v>2022</v>
      </c>
      <c r="D1569" s="9" t="str">
        <f t="shared" ca="1" si="98"/>
        <v>5/6/2022</v>
      </c>
      <c r="E1569">
        <v>0</v>
      </c>
      <c r="F1569" s="9">
        <f t="shared" ca="1" si="99"/>
        <v>44717</v>
      </c>
    </row>
    <row r="1570" spans="1:6" x14ac:dyDescent="0.25">
      <c r="A1570">
        <f t="shared" ca="1" si="96"/>
        <v>4</v>
      </c>
      <c r="B1570">
        <f t="shared" ca="1" si="97"/>
        <v>1</v>
      </c>
      <c r="C1570">
        <v>2022</v>
      </c>
      <c r="D1570" s="9" t="str">
        <f t="shared" ca="1" si="98"/>
        <v>4/1/2022</v>
      </c>
      <c r="E1570">
        <v>0</v>
      </c>
      <c r="F1570" s="9">
        <f t="shared" ca="1" si="99"/>
        <v>44565</v>
      </c>
    </row>
    <row r="1571" spans="1:6" x14ac:dyDescent="0.25">
      <c r="A1571">
        <f t="shared" ca="1" si="96"/>
        <v>13</v>
      </c>
      <c r="B1571">
        <f t="shared" ca="1" si="97"/>
        <v>2</v>
      </c>
      <c r="C1571">
        <v>2022</v>
      </c>
      <c r="D1571" s="9" t="str">
        <f t="shared" ca="1" si="98"/>
        <v>13/2/2022</v>
      </c>
      <c r="E1571">
        <v>0</v>
      </c>
      <c r="F1571" s="9">
        <f t="shared" ca="1" si="99"/>
        <v>44605</v>
      </c>
    </row>
    <row r="1572" spans="1:6" x14ac:dyDescent="0.25">
      <c r="A1572">
        <f t="shared" ca="1" si="96"/>
        <v>8</v>
      </c>
      <c r="B1572">
        <f t="shared" ca="1" si="97"/>
        <v>1</v>
      </c>
      <c r="C1572">
        <v>2022</v>
      </c>
      <c r="D1572" s="9" t="str">
        <f t="shared" ca="1" si="98"/>
        <v>8/1/2022</v>
      </c>
      <c r="E1572">
        <v>0</v>
      </c>
      <c r="F1572" s="9">
        <f t="shared" ca="1" si="99"/>
        <v>44569</v>
      </c>
    </row>
    <row r="1573" spans="1:6" x14ac:dyDescent="0.25">
      <c r="A1573">
        <f t="shared" ca="1" si="96"/>
        <v>23</v>
      </c>
      <c r="B1573">
        <f t="shared" ca="1" si="97"/>
        <v>4</v>
      </c>
      <c r="C1573">
        <v>2022</v>
      </c>
      <c r="D1573" s="9" t="str">
        <f t="shared" ca="1" si="98"/>
        <v>23/4/2022</v>
      </c>
      <c r="E1573">
        <v>0</v>
      </c>
      <c r="F1573" s="9">
        <f t="shared" ca="1" si="99"/>
        <v>44674</v>
      </c>
    </row>
    <row r="1574" spans="1:6" x14ac:dyDescent="0.25">
      <c r="A1574">
        <f t="shared" ca="1" si="96"/>
        <v>11</v>
      </c>
      <c r="B1574">
        <f t="shared" ca="1" si="97"/>
        <v>1</v>
      </c>
      <c r="C1574">
        <v>2022</v>
      </c>
      <c r="D1574" s="9" t="str">
        <f t="shared" ca="1" si="98"/>
        <v>11/1/2022</v>
      </c>
      <c r="E1574">
        <v>0</v>
      </c>
      <c r="F1574" s="9">
        <f t="shared" ca="1" si="99"/>
        <v>44572</v>
      </c>
    </row>
    <row r="1575" spans="1:6" x14ac:dyDescent="0.25">
      <c r="A1575">
        <f t="shared" ca="1" si="96"/>
        <v>23</v>
      </c>
      <c r="B1575">
        <f t="shared" ca="1" si="97"/>
        <v>4</v>
      </c>
      <c r="C1575">
        <v>2022</v>
      </c>
      <c r="D1575" s="9" t="str">
        <f t="shared" ca="1" si="98"/>
        <v>23/4/2022</v>
      </c>
      <c r="E1575">
        <v>0</v>
      </c>
      <c r="F1575" s="9">
        <f t="shared" ca="1" si="99"/>
        <v>44674</v>
      </c>
    </row>
    <row r="1576" spans="1:6" x14ac:dyDescent="0.25">
      <c r="A1576">
        <f t="shared" ca="1" si="96"/>
        <v>1</v>
      </c>
      <c r="B1576">
        <f t="shared" ca="1" si="97"/>
        <v>5</v>
      </c>
      <c r="C1576">
        <v>2022</v>
      </c>
      <c r="D1576" s="9" t="str">
        <f t="shared" ca="1" si="98"/>
        <v>1/5/2022</v>
      </c>
      <c r="E1576">
        <v>0</v>
      </c>
      <c r="F1576" s="9">
        <f t="shared" ca="1" si="99"/>
        <v>44682</v>
      </c>
    </row>
    <row r="1577" spans="1:6" x14ac:dyDescent="0.25">
      <c r="A1577">
        <f t="shared" ca="1" si="96"/>
        <v>15</v>
      </c>
      <c r="B1577">
        <f t="shared" ca="1" si="97"/>
        <v>1</v>
      </c>
      <c r="C1577">
        <v>2022</v>
      </c>
      <c r="D1577" s="9" t="str">
        <f t="shared" ca="1" si="98"/>
        <v>15/1/2022</v>
      </c>
      <c r="E1577">
        <v>0</v>
      </c>
      <c r="F1577" s="9">
        <f t="shared" ca="1" si="99"/>
        <v>44576</v>
      </c>
    </row>
    <row r="1578" spans="1:6" x14ac:dyDescent="0.25">
      <c r="A1578">
        <f t="shared" ca="1" si="96"/>
        <v>9</v>
      </c>
      <c r="B1578">
        <f t="shared" ca="1" si="97"/>
        <v>3</v>
      </c>
      <c r="C1578">
        <v>2022</v>
      </c>
      <c r="D1578" s="9" t="str">
        <f t="shared" ca="1" si="98"/>
        <v>9/3/2022</v>
      </c>
      <c r="E1578">
        <v>0</v>
      </c>
      <c r="F1578" s="9">
        <f t="shared" ca="1" si="99"/>
        <v>44629</v>
      </c>
    </row>
    <row r="1579" spans="1:6" x14ac:dyDescent="0.25">
      <c r="A1579">
        <f t="shared" ca="1" si="96"/>
        <v>26</v>
      </c>
      <c r="B1579">
        <f t="shared" ca="1" si="97"/>
        <v>3</v>
      </c>
      <c r="C1579">
        <v>2022</v>
      </c>
      <c r="D1579" s="9" t="str">
        <f t="shared" ca="1" si="98"/>
        <v>26/3/2022</v>
      </c>
      <c r="E1579">
        <v>0</v>
      </c>
      <c r="F1579" s="9">
        <f t="shared" ca="1" si="99"/>
        <v>44646</v>
      </c>
    </row>
    <row r="1580" spans="1:6" x14ac:dyDescent="0.25">
      <c r="A1580">
        <f t="shared" ca="1" si="96"/>
        <v>19</v>
      </c>
      <c r="B1580">
        <f t="shared" ca="1" si="97"/>
        <v>5</v>
      </c>
      <c r="C1580">
        <v>2022</v>
      </c>
      <c r="D1580" s="9" t="str">
        <f t="shared" ca="1" si="98"/>
        <v>19/5/2022</v>
      </c>
      <c r="E1580">
        <v>0</v>
      </c>
      <c r="F1580" s="9">
        <f t="shared" ca="1" si="99"/>
        <v>44700</v>
      </c>
    </row>
    <row r="1581" spans="1:6" x14ac:dyDescent="0.25">
      <c r="A1581">
        <f t="shared" ca="1" si="96"/>
        <v>10</v>
      </c>
      <c r="B1581">
        <f t="shared" ca="1" si="97"/>
        <v>3</v>
      </c>
      <c r="C1581">
        <v>2022</v>
      </c>
      <c r="D1581" s="9" t="str">
        <f t="shared" ca="1" si="98"/>
        <v>10/3/2022</v>
      </c>
      <c r="E1581">
        <v>0</v>
      </c>
      <c r="F1581" s="9">
        <f t="shared" ca="1" si="99"/>
        <v>44630</v>
      </c>
    </row>
    <row r="1582" spans="1:6" x14ac:dyDescent="0.25">
      <c r="A1582">
        <f t="shared" ca="1" si="96"/>
        <v>8</v>
      </c>
      <c r="B1582">
        <f t="shared" ca="1" si="97"/>
        <v>2</v>
      </c>
      <c r="C1582">
        <v>2022</v>
      </c>
      <c r="D1582" s="9" t="str">
        <f t="shared" ca="1" si="98"/>
        <v>8/2/2022</v>
      </c>
      <c r="E1582">
        <v>0</v>
      </c>
      <c r="F1582" s="9">
        <f t="shared" ca="1" si="99"/>
        <v>44600</v>
      </c>
    </row>
    <row r="1583" spans="1:6" x14ac:dyDescent="0.25">
      <c r="A1583">
        <f t="shared" ca="1" si="96"/>
        <v>14</v>
      </c>
      <c r="B1583">
        <f t="shared" ca="1" si="97"/>
        <v>3</v>
      </c>
      <c r="C1583">
        <v>2022</v>
      </c>
      <c r="D1583" s="9" t="str">
        <f t="shared" ca="1" si="98"/>
        <v>14/3/2022</v>
      </c>
      <c r="E1583">
        <v>0</v>
      </c>
      <c r="F1583" s="9">
        <f t="shared" ca="1" si="99"/>
        <v>44634</v>
      </c>
    </row>
    <row r="1584" spans="1:6" x14ac:dyDescent="0.25">
      <c r="A1584">
        <f t="shared" ca="1" si="96"/>
        <v>10</v>
      </c>
      <c r="B1584">
        <f t="shared" ca="1" si="97"/>
        <v>4</v>
      </c>
      <c r="C1584">
        <v>2022</v>
      </c>
      <c r="D1584" s="9" t="str">
        <f t="shared" ca="1" si="98"/>
        <v>10/4/2022</v>
      </c>
      <c r="E1584">
        <v>0</v>
      </c>
      <c r="F1584" s="9">
        <f t="shared" ca="1" si="99"/>
        <v>44661</v>
      </c>
    </row>
    <row r="1585" spans="1:6" x14ac:dyDescent="0.25">
      <c r="A1585">
        <f t="shared" ca="1" si="96"/>
        <v>17</v>
      </c>
      <c r="B1585">
        <f t="shared" ca="1" si="97"/>
        <v>2</v>
      </c>
      <c r="C1585">
        <v>2022</v>
      </c>
      <c r="D1585" s="9" t="str">
        <f t="shared" ca="1" si="98"/>
        <v>17/2/2022</v>
      </c>
      <c r="E1585">
        <v>0</v>
      </c>
      <c r="F1585" s="9">
        <f t="shared" ca="1" si="99"/>
        <v>44609</v>
      </c>
    </row>
    <row r="1586" spans="1:6" x14ac:dyDescent="0.25">
      <c r="A1586">
        <f t="shared" ca="1" si="96"/>
        <v>28</v>
      </c>
      <c r="B1586">
        <f t="shared" ca="1" si="97"/>
        <v>5</v>
      </c>
      <c r="C1586">
        <v>2022</v>
      </c>
      <c r="D1586" s="9" t="str">
        <f t="shared" ca="1" si="98"/>
        <v>28/5/2022</v>
      </c>
      <c r="E1586">
        <v>0</v>
      </c>
      <c r="F1586" s="9">
        <f t="shared" ca="1" si="99"/>
        <v>44709</v>
      </c>
    </row>
    <row r="1587" spans="1:6" x14ac:dyDescent="0.25">
      <c r="A1587">
        <f t="shared" ca="1" si="96"/>
        <v>26</v>
      </c>
      <c r="B1587">
        <f t="shared" ca="1" si="97"/>
        <v>4</v>
      </c>
      <c r="C1587">
        <v>2022</v>
      </c>
      <c r="D1587" s="9" t="str">
        <f t="shared" ca="1" si="98"/>
        <v>26/4/2022</v>
      </c>
      <c r="E1587">
        <v>0</v>
      </c>
      <c r="F1587" s="9">
        <f t="shared" ca="1" si="99"/>
        <v>44677</v>
      </c>
    </row>
    <row r="1588" spans="1:6" x14ac:dyDescent="0.25">
      <c r="A1588">
        <f t="shared" ca="1" si="96"/>
        <v>13</v>
      </c>
      <c r="B1588">
        <f t="shared" ca="1" si="97"/>
        <v>5</v>
      </c>
      <c r="C1588">
        <v>2022</v>
      </c>
      <c r="D1588" s="9" t="str">
        <f t="shared" ca="1" si="98"/>
        <v>13/5/2022</v>
      </c>
      <c r="E1588">
        <v>0</v>
      </c>
      <c r="F1588" s="9">
        <f t="shared" ca="1" si="99"/>
        <v>44694</v>
      </c>
    </row>
    <row r="1589" spans="1:6" x14ac:dyDescent="0.25">
      <c r="A1589">
        <f t="shared" ca="1" si="96"/>
        <v>15</v>
      </c>
      <c r="B1589">
        <f t="shared" ca="1" si="97"/>
        <v>6</v>
      </c>
      <c r="C1589">
        <v>2022</v>
      </c>
      <c r="D1589" s="9" t="str">
        <f t="shared" ca="1" si="98"/>
        <v>15/6/2022</v>
      </c>
      <c r="E1589">
        <v>0</v>
      </c>
      <c r="F1589" s="9">
        <f t="shared" ca="1" si="99"/>
        <v>44727</v>
      </c>
    </row>
    <row r="1590" spans="1:6" x14ac:dyDescent="0.25">
      <c r="A1590">
        <f t="shared" ca="1" si="96"/>
        <v>1</v>
      </c>
      <c r="B1590">
        <f t="shared" ca="1" si="97"/>
        <v>6</v>
      </c>
      <c r="C1590">
        <v>2022</v>
      </c>
      <c r="D1590" s="9" t="str">
        <f t="shared" ca="1" si="98"/>
        <v>1/6/2022</v>
      </c>
      <c r="E1590">
        <v>0</v>
      </c>
      <c r="F1590" s="9">
        <f t="shared" ca="1" si="99"/>
        <v>44713</v>
      </c>
    </row>
    <row r="1591" spans="1:6" x14ac:dyDescent="0.25">
      <c r="A1591">
        <f t="shared" ca="1" si="96"/>
        <v>1</v>
      </c>
      <c r="B1591">
        <f t="shared" ca="1" si="97"/>
        <v>5</v>
      </c>
      <c r="C1591">
        <v>2022</v>
      </c>
      <c r="D1591" s="9" t="str">
        <f t="shared" ca="1" si="98"/>
        <v>1/5/2022</v>
      </c>
      <c r="E1591">
        <v>0</v>
      </c>
      <c r="F1591" s="9">
        <f t="shared" ca="1" si="99"/>
        <v>44682</v>
      </c>
    </row>
    <row r="1592" spans="1:6" x14ac:dyDescent="0.25">
      <c r="A1592">
        <f t="shared" ca="1" si="96"/>
        <v>2</v>
      </c>
      <c r="B1592">
        <f t="shared" ca="1" si="97"/>
        <v>1</v>
      </c>
      <c r="C1592">
        <v>2022</v>
      </c>
      <c r="D1592" s="9" t="str">
        <f t="shared" ca="1" si="98"/>
        <v>2/1/2022</v>
      </c>
      <c r="E1592">
        <v>0</v>
      </c>
      <c r="F1592" s="9">
        <f t="shared" ca="1" si="99"/>
        <v>44563</v>
      </c>
    </row>
    <row r="1593" spans="1:6" x14ac:dyDescent="0.25">
      <c r="A1593">
        <f t="shared" ca="1" si="96"/>
        <v>25</v>
      </c>
      <c r="B1593">
        <f t="shared" ca="1" si="97"/>
        <v>3</v>
      </c>
      <c r="C1593">
        <v>2022</v>
      </c>
      <c r="D1593" s="9" t="str">
        <f t="shared" ca="1" si="98"/>
        <v>25/3/2022</v>
      </c>
      <c r="E1593">
        <v>0</v>
      </c>
      <c r="F1593" s="9">
        <f t="shared" ca="1" si="99"/>
        <v>44645</v>
      </c>
    </row>
    <row r="1594" spans="1:6" x14ac:dyDescent="0.25">
      <c r="A1594">
        <f t="shared" ca="1" si="96"/>
        <v>2</v>
      </c>
      <c r="B1594">
        <f t="shared" ca="1" si="97"/>
        <v>1</v>
      </c>
      <c r="C1594">
        <v>2022</v>
      </c>
      <c r="D1594" s="9" t="str">
        <f t="shared" ca="1" si="98"/>
        <v>2/1/2022</v>
      </c>
      <c r="E1594">
        <v>0</v>
      </c>
      <c r="F1594" s="9">
        <f t="shared" ca="1" si="99"/>
        <v>44563</v>
      </c>
    </row>
    <row r="1595" spans="1:6" x14ac:dyDescent="0.25">
      <c r="A1595">
        <f t="shared" ca="1" si="96"/>
        <v>11</v>
      </c>
      <c r="B1595">
        <f t="shared" ca="1" si="97"/>
        <v>3</v>
      </c>
      <c r="C1595">
        <v>2022</v>
      </c>
      <c r="D1595" s="9" t="str">
        <f t="shared" ca="1" si="98"/>
        <v>11/3/2022</v>
      </c>
      <c r="E1595">
        <v>0</v>
      </c>
      <c r="F1595" s="9">
        <f t="shared" ca="1" si="99"/>
        <v>44631</v>
      </c>
    </row>
    <row r="1596" spans="1:6" x14ac:dyDescent="0.25">
      <c r="A1596">
        <f t="shared" ca="1" si="96"/>
        <v>18</v>
      </c>
      <c r="B1596">
        <f t="shared" ca="1" si="97"/>
        <v>1</v>
      </c>
      <c r="C1596">
        <v>2022</v>
      </c>
      <c r="D1596" s="9" t="str">
        <f t="shared" ca="1" si="98"/>
        <v>18/1/2022</v>
      </c>
      <c r="E1596">
        <v>0</v>
      </c>
      <c r="F1596" s="9">
        <f t="shared" ca="1" si="99"/>
        <v>44579</v>
      </c>
    </row>
    <row r="1597" spans="1:6" x14ac:dyDescent="0.25">
      <c r="A1597">
        <f t="shared" ca="1" si="96"/>
        <v>8</v>
      </c>
      <c r="B1597">
        <f t="shared" ca="1" si="97"/>
        <v>1</v>
      </c>
      <c r="C1597">
        <v>2022</v>
      </c>
      <c r="D1597" s="9" t="str">
        <f t="shared" ca="1" si="98"/>
        <v>8/1/2022</v>
      </c>
      <c r="E1597">
        <v>0</v>
      </c>
      <c r="F1597" s="9">
        <f t="shared" ca="1" si="99"/>
        <v>44569</v>
      </c>
    </row>
    <row r="1598" spans="1:6" x14ac:dyDescent="0.25">
      <c r="A1598">
        <f t="shared" ca="1" si="96"/>
        <v>18</v>
      </c>
      <c r="B1598">
        <f t="shared" ca="1" si="97"/>
        <v>2</v>
      </c>
      <c r="C1598">
        <v>2022</v>
      </c>
      <c r="D1598" s="9" t="str">
        <f t="shared" ca="1" si="98"/>
        <v>18/2/2022</v>
      </c>
      <c r="E1598">
        <v>0</v>
      </c>
      <c r="F1598" s="9">
        <f t="shared" ca="1" si="99"/>
        <v>44610</v>
      </c>
    </row>
    <row r="1599" spans="1:6" x14ac:dyDescent="0.25">
      <c r="A1599">
        <f t="shared" ca="1" si="96"/>
        <v>13</v>
      </c>
      <c r="B1599">
        <f t="shared" ca="1" si="97"/>
        <v>3</v>
      </c>
      <c r="C1599">
        <v>2022</v>
      </c>
      <c r="D1599" s="9" t="str">
        <f t="shared" ca="1" si="98"/>
        <v>13/3/2022</v>
      </c>
      <c r="E1599">
        <v>0</v>
      </c>
      <c r="F1599" s="9">
        <f t="shared" ca="1" si="99"/>
        <v>44633</v>
      </c>
    </row>
    <row r="1600" spans="1:6" x14ac:dyDescent="0.25">
      <c r="A1600">
        <f t="shared" ca="1" si="96"/>
        <v>19</v>
      </c>
      <c r="B1600">
        <f t="shared" ca="1" si="97"/>
        <v>2</v>
      </c>
      <c r="C1600">
        <v>2022</v>
      </c>
      <c r="D1600" s="9" t="str">
        <f t="shared" ca="1" si="98"/>
        <v>19/2/2022</v>
      </c>
      <c r="E1600">
        <v>0</v>
      </c>
      <c r="F1600" s="9">
        <f t="shared" ca="1" si="99"/>
        <v>44611</v>
      </c>
    </row>
    <row r="1601" spans="1:6" x14ac:dyDescent="0.25">
      <c r="A1601">
        <f t="shared" ca="1" si="96"/>
        <v>2</v>
      </c>
      <c r="B1601">
        <f t="shared" ca="1" si="97"/>
        <v>6</v>
      </c>
      <c r="C1601">
        <v>2022</v>
      </c>
      <c r="D1601" s="9" t="str">
        <f t="shared" ca="1" si="98"/>
        <v>2/6/2022</v>
      </c>
      <c r="E1601">
        <v>0</v>
      </c>
      <c r="F1601" s="9">
        <f t="shared" ca="1" si="99"/>
        <v>44714</v>
      </c>
    </row>
    <row r="1602" spans="1:6" x14ac:dyDescent="0.25">
      <c r="A1602">
        <f t="shared" ca="1" si="96"/>
        <v>1</v>
      </c>
      <c r="B1602">
        <f t="shared" ca="1" si="97"/>
        <v>2</v>
      </c>
      <c r="C1602">
        <v>2022</v>
      </c>
      <c r="D1602" s="9" t="str">
        <f t="shared" ca="1" si="98"/>
        <v>1/2/2022</v>
      </c>
      <c r="E1602">
        <v>0</v>
      </c>
      <c r="F1602" s="9">
        <f t="shared" ca="1" si="99"/>
        <v>44593</v>
      </c>
    </row>
    <row r="1603" spans="1:6" x14ac:dyDescent="0.25">
      <c r="A1603">
        <f t="shared" ref="A1603:A1666" ca="1" si="100">RANDBETWEEN(1,28)</f>
        <v>6</v>
      </c>
      <c r="B1603">
        <f t="shared" ref="B1603:B1666" ca="1" si="101">RANDBETWEEN(1,6)</f>
        <v>2</v>
      </c>
      <c r="C1603">
        <v>2022</v>
      </c>
      <c r="D1603" s="9" t="str">
        <f t="shared" ref="D1603:D1666" ca="1" si="102">_xlfn.CONCAT(A1603,"/",B1603,"/",C1603)</f>
        <v>6/2/2022</v>
      </c>
      <c r="E1603">
        <v>0</v>
      </c>
      <c r="F1603" s="9">
        <f t="shared" ref="F1603:F1666" ca="1" si="103">D1603+E1603</f>
        <v>44598</v>
      </c>
    </row>
    <row r="1604" spans="1:6" x14ac:dyDescent="0.25">
      <c r="A1604">
        <f t="shared" ca="1" si="100"/>
        <v>1</v>
      </c>
      <c r="B1604">
        <f t="shared" ca="1" si="101"/>
        <v>6</v>
      </c>
      <c r="C1604">
        <v>2022</v>
      </c>
      <c r="D1604" s="9" t="str">
        <f t="shared" ca="1" si="102"/>
        <v>1/6/2022</v>
      </c>
      <c r="E1604">
        <v>0</v>
      </c>
      <c r="F1604" s="9">
        <f t="shared" ca="1" si="103"/>
        <v>44713</v>
      </c>
    </row>
    <row r="1605" spans="1:6" x14ac:dyDescent="0.25">
      <c r="A1605">
        <f t="shared" ca="1" si="100"/>
        <v>15</v>
      </c>
      <c r="B1605">
        <f t="shared" ca="1" si="101"/>
        <v>3</v>
      </c>
      <c r="C1605">
        <v>2022</v>
      </c>
      <c r="D1605" s="9" t="str">
        <f t="shared" ca="1" si="102"/>
        <v>15/3/2022</v>
      </c>
      <c r="E1605">
        <v>0</v>
      </c>
      <c r="F1605" s="9">
        <f t="shared" ca="1" si="103"/>
        <v>44635</v>
      </c>
    </row>
    <row r="1606" spans="1:6" x14ac:dyDescent="0.25">
      <c r="A1606">
        <f t="shared" ca="1" si="100"/>
        <v>17</v>
      </c>
      <c r="B1606">
        <f t="shared" ca="1" si="101"/>
        <v>1</v>
      </c>
      <c r="C1606">
        <v>2022</v>
      </c>
      <c r="D1606" s="9" t="str">
        <f t="shared" ca="1" si="102"/>
        <v>17/1/2022</v>
      </c>
      <c r="E1606">
        <v>0</v>
      </c>
      <c r="F1606" s="9">
        <f t="shared" ca="1" si="103"/>
        <v>44578</v>
      </c>
    </row>
    <row r="1607" spans="1:6" x14ac:dyDescent="0.25">
      <c r="A1607">
        <f t="shared" ca="1" si="100"/>
        <v>26</v>
      </c>
      <c r="B1607">
        <f t="shared" ca="1" si="101"/>
        <v>3</v>
      </c>
      <c r="C1607">
        <v>2022</v>
      </c>
      <c r="D1607" s="9" t="str">
        <f t="shared" ca="1" si="102"/>
        <v>26/3/2022</v>
      </c>
      <c r="E1607">
        <v>0</v>
      </c>
      <c r="F1607" s="9">
        <f t="shared" ca="1" si="103"/>
        <v>44646</v>
      </c>
    </row>
    <row r="1608" spans="1:6" x14ac:dyDescent="0.25">
      <c r="A1608">
        <f t="shared" ca="1" si="100"/>
        <v>5</v>
      </c>
      <c r="B1608">
        <f t="shared" ca="1" si="101"/>
        <v>6</v>
      </c>
      <c r="C1608">
        <v>2022</v>
      </c>
      <c r="D1608" s="9" t="str">
        <f t="shared" ca="1" si="102"/>
        <v>5/6/2022</v>
      </c>
      <c r="E1608">
        <v>0</v>
      </c>
      <c r="F1608" s="9">
        <f t="shared" ca="1" si="103"/>
        <v>44717</v>
      </c>
    </row>
    <row r="1609" spans="1:6" x14ac:dyDescent="0.25">
      <c r="A1609">
        <f t="shared" ca="1" si="100"/>
        <v>4</v>
      </c>
      <c r="B1609">
        <f t="shared" ca="1" si="101"/>
        <v>6</v>
      </c>
      <c r="C1609">
        <v>2022</v>
      </c>
      <c r="D1609" s="9" t="str">
        <f t="shared" ca="1" si="102"/>
        <v>4/6/2022</v>
      </c>
      <c r="E1609">
        <v>0</v>
      </c>
      <c r="F1609" s="9">
        <f t="shared" ca="1" si="103"/>
        <v>44716</v>
      </c>
    </row>
    <row r="1610" spans="1:6" x14ac:dyDescent="0.25">
      <c r="A1610">
        <f t="shared" ca="1" si="100"/>
        <v>24</v>
      </c>
      <c r="B1610">
        <f t="shared" ca="1" si="101"/>
        <v>5</v>
      </c>
      <c r="C1610">
        <v>2022</v>
      </c>
      <c r="D1610" s="9" t="str">
        <f t="shared" ca="1" si="102"/>
        <v>24/5/2022</v>
      </c>
      <c r="E1610">
        <v>0</v>
      </c>
      <c r="F1610" s="9">
        <f t="shared" ca="1" si="103"/>
        <v>44705</v>
      </c>
    </row>
    <row r="1611" spans="1:6" x14ac:dyDescent="0.25">
      <c r="A1611">
        <f t="shared" ca="1" si="100"/>
        <v>7</v>
      </c>
      <c r="B1611">
        <f t="shared" ca="1" si="101"/>
        <v>3</v>
      </c>
      <c r="C1611">
        <v>2022</v>
      </c>
      <c r="D1611" s="9" t="str">
        <f t="shared" ca="1" si="102"/>
        <v>7/3/2022</v>
      </c>
      <c r="E1611">
        <v>0</v>
      </c>
      <c r="F1611" s="9">
        <f t="shared" ca="1" si="103"/>
        <v>44627</v>
      </c>
    </row>
    <row r="1612" spans="1:6" x14ac:dyDescent="0.25">
      <c r="A1612">
        <f t="shared" ca="1" si="100"/>
        <v>21</v>
      </c>
      <c r="B1612">
        <f t="shared" ca="1" si="101"/>
        <v>6</v>
      </c>
      <c r="C1612">
        <v>2022</v>
      </c>
      <c r="D1612" s="9" t="str">
        <f t="shared" ca="1" si="102"/>
        <v>21/6/2022</v>
      </c>
      <c r="E1612">
        <v>0</v>
      </c>
      <c r="F1612" s="9">
        <f t="shared" ca="1" si="103"/>
        <v>44733</v>
      </c>
    </row>
    <row r="1613" spans="1:6" x14ac:dyDescent="0.25">
      <c r="A1613">
        <f t="shared" ca="1" si="100"/>
        <v>8</v>
      </c>
      <c r="B1613">
        <f t="shared" ca="1" si="101"/>
        <v>5</v>
      </c>
      <c r="C1613">
        <v>2022</v>
      </c>
      <c r="D1613" s="9" t="str">
        <f t="shared" ca="1" si="102"/>
        <v>8/5/2022</v>
      </c>
      <c r="E1613">
        <v>0</v>
      </c>
      <c r="F1613" s="9">
        <f t="shared" ca="1" si="103"/>
        <v>44689</v>
      </c>
    </row>
    <row r="1614" spans="1:6" x14ac:dyDescent="0.25">
      <c r="A1614">
        <f t="shared" ca="1" si="100"/>
        <v>10</v>
      </c>
      <c r="B1614">
        <f t="shared" ca="1" si="101"/>
        <v>1</v>
      </c>
      <c r="C1614">
        <v>2022</v>
      </c>
      <c r="D1614" s="9" t="str">
        <f t="shared" ca="1" si="102"/>
        <v>10/1/2022</v>
      </c>
      <c r="E1614">
        <v>0</v>
      </c>
      <c r="F1614" s="9">
        <f t="shared" ca="1" si="103"/>
        <v>44571</v>
      </c>
    </row>
    <row r="1615" spans="1:6" x14ac:dyDescent="0.25">
      <c r="A1615">
        <f t="shared" ca="1" si="100"/>
        <v>15</v>
      </c>
      <c r="B1615">
        <f t="shared" ca="1" si="101"/>
        <v>6</v>
      </c>
      <c r="C1615">
        <v>2022</v>
      </c>
      <c r="D1615" s="9" t="str">
        <f t="shared" ca="1" si="102"/>
        <v>15/6/2022</v>
      </c>
      <c r="E1615">
        <v>0</v>
      </c>
      <c r="F1615" s="9">
        <f t="shared" ca="1" si="103"/>
        <v>44727</v>
      </c>
    </row>
    <row r="1616" spans="1:6" x14ac:dyDescent="0.25">
      <c r="A1616">
        <f t="shared" ca="1" si="100"/>
        <v>18</v>
      </c>
      <c r="B1616">
        <f t="shared" ca="1" si="101"/>
        <v>6</v>
      </c>
      <c r="C1616">
        <v>2022</v>
      </c>
      <c r="D1616" s="9" t="str">
        <f t="shared" ca="1" si="102"/>
        <v>18/6/2022</v>
      </c>
      <c r="E1616">
        <v>0</v>
      </c>
      <c r="F1616" s="9">
        <f t="shared" ca="1" si="103"/>
        <v>44730</v>
      </c>
    </row>
    <row r="1617" spans="1:6" x14ac:dyDescent="0.25">
      <c r="A1617">
        <f t="shared" ca="1" si="100"/>
        <v>2</v>
      </c>
      <c r="B1617">
        <f t="shared" ca="1" si="101"/>
        <v>1</v>
      </c>
      <c r="C1617">
        <v>2022</v>
      </c>
      <c r="D1617" s="9" t="str">
        <f t="shared" ca="1" si="102"/>
        <v>2/1/2022</v>
      </c>
      <c r="E1617">
        <v>0</v>
      </c>
      <c r="F1617" s="9">
        <f t="shared" ca="1" si="103"/>
        <v>44563</v>
      </c>
    </row>
    <row r="1618" spans="1:6" x14ac:dyDescent="0.25">
      <c r="A1618">
        <f t="shared" ca="1" si="100"/>
        <v>21</v>
      </c>
      <c r="B1618">
        <f t="shared" ca="1" si="101"/>
        <v>6</v>
      </c>
      <c r="C1618">
        <v>2022</v>
      </c>
      <c r="D1618" s="9" t="str">
        <f t="shared" ca="1" si="102"/>
        <v>21/6/2022</v>
      </c>
      <c r="E1618">
        <v>0</v>
      </c>
      <c r="F1618" s="9">
        <f t="shared" ca="1" si="103"/>
        <v>44733</v>
      </c>
    </row>
    <row r="1619" spans="1:6" x14ac:dyDescent="0.25">
      <c r="A1619">
        <f t="shared" ca="1" si="100"/>
        <v>28</v>
      </c>
      <c r="B1619">
        <f t="shared" ca="1" si="101"/>
        <v>5</v>
      </c>
      <c r="C1619">
        <v>2022</v>
      </c>
      <c r="D1619" s="9" t="str">
        <f t="shared" ca="1" si="102"/>
        <v>28/5/2022</v>
      </c>
      <c r="E1619">
        <v>0</v>
      </c>
      <c r="F1619" s="9">
        <f t="shared" ca="1" si="103"/>
        <v>44709</v>
      </c>
    </row>
    <row r="1620" spans="1:6" x14ac:dyDescent="0.25">
      <c r="A1620">
        <f t="shared" ca="1" si="100"/>
        <v>17</v>
      </c>
      <c r="B1620">
        <f t="shared" ca="1" si="101"/>
        <v>2</v>
      </c>
      <c r="C1620">
        <v>2022</v>
      </c>
      <c r="D1620" s="9" t="str">
        <f t="shared" ca="1" si="102"/>
        <v>17/2/2022</v>
      </c>
      <c r="E1620">
        <v>0</v>
      </c>
      <c r="F1620" s="9">
        <f t="shared" ca="1" si="103"/>
        <v>44609</v>
      </c>
    </row>
    <row r="1621" spans="1:6" x14ac:dyDescent="0.25">
      <c r="A1621">
        <f t="shared" ca="1" si="100"/>
        <v>15</v>
      </c>
      <c r="B1621">
        <f t="shared" ca="1" si="101"/>
        <v>2</v>
      </c>
      <c r="C1621">
        <v>2022</v>
      </c>
      <c r="D1621" s="9" t="str">
        <f t="shared" ca="1" si="102"/>
        <v>15/2/2022</v>
      </c>
      <c r="E1621">
        <v>0</v>
      </c>
      <c r="F1621" s="9">
        <f t="shared" ca="1" si="103"/>
        <v>44607</v>
      </c>
    </row>
    <row r="1622" spans="1:6" x14ac:dyDescent="0.25">
      <c r="A1622">
        <f t="shared" ca="1" si="100"/>
        <v>20</v>
      </c>
      <c r="B1622">
        <f t="shared" ca="1" si="101"/>
        <v>6</v>
      </c>
      <c r="C1622">
        <v>2022</v>
      </c>
      <c r="D1622" s="9" t="str">
        <f t="shared" ca="1" si="102"/>
        <v>20/6/2022</v>
      </c>
      <c r="E1622">
        <v>0</v>
      </c>
      <c r="F1622" s="9">
        <f t="shared" ca="1" si="103"/>
        <v>44732</v>
      </c>
    </row>
    <row r="1623" spans="1:6" x14ac:dyDescent="0.25">
      <c r="A1623">
        <f t="shared" ca="1" si="100"/>
        <v>27</v>
      </c>
      <c r="B1623">
        <f t="shared" ca="1" si="101"/>
        <v>6</v>
      </c>
      <c r="C1623">
        <v>2022</v>
      </c>
      <c r="D1623" s="9" t="str">
        <f t="shared" ca="1" si="102"/>
        <v>27/6/2022</v>
      </c>
      <c r="E1623">
        <v>0</v>
      </c>
      <c r="F1623" s="9">
        <f t="shared" ca="1" si="103"/>
        <v>44739</v>
      </c>
    </row>
    <row r="1624" spans="1:6" x14ac:dyDescent="0.25">
      <c r="A1624">
        <f t="shared" ca="1" si="100"/>
        <v>17</v>
      </c>
      <c r="B1624">
        <f t="shared" ca="1" si="101"/>
        <v>6</v>
      </c>
      <c r="C1624">
        <v>2022</v>
      </c>
      <c r="D1624" s="9" t="str">
        <f t="shared" ca="1" si="102"/>
        <v>17/6/2022</v>
      </c>
      <c r="E1624">
        <v>0</v>
      </c>
      <c r="F1624" s="9">
        <f t="shared" ca="1" si="103"/>
        <v>44729</v>
      </c>
    </row>
    <row r="1625" spans="1:6" x14ac:dyDescent="0.25">
      <c r="A1625">
        <f t="shared" ca="1" si="100"/>
        <v>5</v>
      </c>
      <c r="B1625">
        <f t="shared" ca="1" si="101"/>
        <v>5</v>
      </c>
      <c r="C1625">
        <v>2022</v>
      </c>
      <c r="D1625" s="9" t="str">
        <f t="shared" ca="1" si="102"/>
        <v>5/5/2022</v>
      </c>
      <c r="E1625">
        <v>0</v>
      </c>
      <c r="F1625" s="9">
        <f t="shared" ca="1" si="103"/>
        <v>44686</v>
      </c>
    </row>
    <row r="1626" spans="1:6" x14ac:dyDescent="0.25">
      <c r="A1626">
        <f t="shared" ca="1" si="100"/>
        <v>17</v>
      </c>
      <c r="B1626">
        <f t="shared" ca="1" si="101"/>
        <v>2</v>
      </c>
      <c r="C1626">
        <v>2022</v>
      </c>
      <c r="D1626" s="9" t="str">
        <f t="shared" ca="1" si="102"/>
        <v>17/2/2022</v>
      </c>
      <c r="E1626">
        <v>0</v>
      </c>
      <c r="F1626" s="9">
        <f t="shared" ca="1" si="103"/>
        <v>44609</v>
      </c>
    </row>
    <row r="1627" spans="1:6" x14ac:dyDescent="0.25">
      <c r="A1627">
        <f t="shared" ca="1" si="100"/>
        <v>15</v>
      </c>
      <c r="B1627">
        <f t="shared" ca="1" si="101"/>
        <v>4</v>
      </c>
      <c r="C1627">
        <v>2022</v>
      </c>
      <c r="D1627" s="9" t="str">
        <f t="shared" ca="1" si="102"/>
        <v>15/4/2022</v>
      </c>
      <c r="E1627">
        <v>0</v>
      </c>
      <c r="F1627" s="9">
        <f t="shared" ca="1" si="103"/>
        <v>44666</v>
      </c>
    </row>
    <row r="1628" spans="1:6" x14ac:dyDescent="0.25">
      <c r="A1628">
        <f t="shared" ca="1" si="100"/>
        <v>21</v>
      </c>
      <c r="B1628">
        <f t="shared" ca="1" si="101"/>
        <v>1</v>
      </c>
      <c r="C1628">
        <v>2022</v>
      </c>
      <c r="D1628" s="9" t="str">
        <f t="shared" ca="1" si="102"/>
        <v>21/1/2022</v>
      </c>
      <c r="E1628">
        <v>0</v>
      </c>
      <c r="F1628" s="9">
        <f t="shared" ca="1" si="103"/>
        <v>44582</v>
      </c>
    </row>
    <row r="1629" spans="1:6" x14ac:dyDescent="0.25">
      <c r="A1629">
        <f t="shared" ca="1" si="100"/>
        <v>26</v>
      </c>
      <c r="B1629">
        <f t="shared" ca="1" si="101"/>
        <v>1</v>
      </c>
      <c r="C1629">
        <v>2022</v>
      </c>
      <c r="D1629" s="9" t="str">
        <f t="shared" ca="1" si="102"/>
        <v>26/1/2022</v>
      </c>
      <c r="E1629">
        <v>0</v>
      </c>
      <c r="F1629" s="9">
        <f t="shared" ca="1" si="103"/>
        <v>44587</v>
      </c>
    </row>
    <row r="1630" spans="1:6" x14ac:dyDescent="0.25">
      <c r="A1630">
        <f t="shared" ca="1" si="100"/>
        <v>20</v>
      </c>
      <c r="B1630">
        <f t="shared" ca="1" si="101"/>
        <v>6</v>
      </c>
      <c r="C1630">
        <v>2022</v>
      </c>
      <c r="D1630" s="9" t="str">
        <f t="shared" ca="1" si="102"/>
        <v>20/6/2022</v>
      </c>
      <c r="E1630">
        <v>0</v>
      </c>
      <c r="F1630" s="9">
        <f t="shared" ca="1" si="103"/>
        <v>44732</v>
      </c>
    </row>
    <row r="1631" spans="1:6" x14ac:dyDescent="0.25">
      <c r="A1631">
        <f t="shared" ca="1" si="100"/>
        <v>6</v>
      </c>
      <c r="B1631">
        <f t="shared" ca="1" si="101"/>
        <v>1</v>
      </c>
      <c r="C1631">
        <v>2022</v>
      </c>
      <c r="D1631" s="9" t="str">
        <f t="shared" ca="1" si="102"/>
        <v>6/1/2022</v>
      </c>
      <c r="E1631">
        <v>0</v>
      </c>
      <c r="F1631" s="9">
        <f t="shared" ca="1" si="103"/>
        <v>44567</v>
      </c>
    </row>
    <row r="1632" spans="1:6" x14ac:dyDescent="0.25">
      <c r="A1632">
        <f t="shared" ca="1" si="100"/>
        <v>20</v>
      </c>
      <c r="B1632">
        <f t="shared" ca="1" si="101"/>
        <v>2</v>
      </c>
      <c r="C1632">
        <v>2022</v>
      </c>
      <c r="D1632" s="9" t="str">
        <f t="shared" ca="1" si="102"/>
        <v>20/2/2022</v>
      </c>
      <c r="E1632">
        <v>0</v>
      </c>
      <c r="F1632" s="9">
        <f t="shared" ca="1" si="103"/>
        <v>44612</v>
      </c>
    </row>
    <row r="1633" spans="1:6" x14ac:dyDescent="0.25">
      <c r="A1633">
        <f t="shared" ca="1" si="100"/>
        <v>8</v>
      </c>
      <c r="B1633">
        <f t="shared" ca="1" si="101"/>
        <v>3</v>
      </c>
      <c r="C1633">
        <v>2022</v>
      </c>
      <c r="D1633" s="9" t="str">
        <f t="shared" ca="1" si="102"/>
        <v>8/3/2022</v>
      </c>
      <c r="E1633">
        <v>0</v>
      </c>
      <c r="F1633" s="9">
        <f t="shared" ca="1" si="103"/>
        <v>44628</v>
      </c>
    </row>
    <row r="1634" spans="1:6" x14ac:dyDescent="0.25">
      <c r="A1634">
        <f t="shared" ca="1" si="100"/>
        <v>12</v>
      </c>
      <c r="B1634">
        <f t="shared" ca="1" si="101"/>
        <v>1</v>
      </c>
      <c r="C1634">
        <v>2022</v>
      </c>
      <c r="D1634" s="9" t="str">
        <f t="shared" ca="1" si="102"/>
        <v>12/1/2022</v>
      </c>
      <c r="E1634">
        <v>0</v>
      </c>
      <c r="F1634" s="9">
        <f t="shared" ca="1" si="103"/>
        <v>44573</v>
      </c>
    </row>
    <row r="1635" spans="1:6" x14ac:dyDescent="0.25">
      <c r="A1635">
        <f t="shared" ca="1" si="100"/>
        <v>16</v>
      </c>
      <c r="B1635">
        <f t="shared" ca="1" si="101"/>
        <v>4</v>
      </c>
      <c r="C1635">
        <v>2022</v>
      </c>
      <c r="D1635" s="9" t="str">
        <f t="shared" ca="1" si="102"/>
        <v>16/4/2022</v>
      </c>
      <c r="E1635">
        <v>0</v>
      </c>
      <c r="F1635" s="9">
        <f t="shared" ca="1" si="103"/>
        <v>44667</v>
      </c>
    </row>
    <row r="1636" spans="1:6" x14ac:dyDescent="0.25">
      <c r="A1636">
        <f t="shared" ca="1" si="100"/>
        <v>19</v>
      </c>
      <c r="B1636">
        <f t="shared" ca="1" si="101"/>
        <v>2</v>
      </c>
      <c r="C1636">
        <v>2022</v>
      </c>
      <c r="D1636" s="9" t="str">
        <f t="shared" ca="1" si="102"/>
        <v>19/2/2022</v>
      </c>
      <c r="E1636">
        <v>0</v>
      </c>
      <c r="F1636" s="9">
        <f t="shared" ca="1" si="103"/>
        <v>44611</v>
      </c>
    </row>
    <row r="1637" spans="1:6" x14ac:dyDescent="0.25">
      <c r="A1637">
        <f t="shared" ca="1" si="100"/>
        <v>8</v>
      </c>
      <c r="B1637">
        <f t="shared" ca="1" si="101"/>
        <v>5</v>
      </c>
      <c r="C1637">
        <v>2022</v>
      </c>
      <c r="D1637" s="9" t="str">
        <f t="shared" ca="1" si="102"/>
        <v>8/5/2022</v>
      </c>
      <c r="E1637">
        <v>0</v>
      </c>
      <c r="F1637" s="9">
        <f t="shared" ca="1" si="103"/>
        <v>44689</v>
      </c>
    </row>
    <row r="1638" spans="1:6" x14ac:dyDescent="0.25">
      <c r="A1638">
        <f t="shared" ca="1" si="100"/>
        <v>12</v>
      </c>
      <c r="B1638">
        <f t="shared" ca="1" si="101"/>
        <v>4</v>
      </c>
      <c r="C1638">
        <v>2022</v>
      </c>
      <c r="D1638" s="9" t="str">
        <f t="shared" ca="1" si="102"/>
        <v>12/4/2022</v>
      </c>
      <c r="E1638">
        <v>0</v>
      </c>
      <c r="F1638" s="9">
        <f t="shared" ca="1" si="103"/>
        <v>44663</v>
      </c>
    </row>
    <row r="1639" spans="1:6" x14ac:dyDescent="0.25">
      <c r="A1639">
        <f t="shared" ca="1" si="100"/>
        <v>2</v>
      </c>
      <c r="B1639">
        <f t="shared" ca="1" si="101"/>
        <v>4</v>
      </c>
      <c r="C1639">
        <v>2022</v>
      </c>
      <c r="D1639" s="9" t="str">
        <f t="shared" ca="1" si="102"/>
        <v>2/4/2022</v>
      </c>
      <c r="E1639">
        <v>0</v>
      </c>
      <c r="F1639" s="9">
        <f t="shared" ca="1" si="103"/>
        <v>44653</v>
      </c>
    </row>
    <row r="1640" spans="1:6" x14ac:dyDescent="0.25">
      <c r="A1640">
        <f t="shared" ca="1" si="100"/>
        <v>22</v>
      </c>
      <c r="B1640">
        <f t="shared" ca="1" si="101"/>
        <v>1</v>
      </c>
      <c r="C1640">
        <v>2022</v>
      </c>
      <c r="D1640" s="9" t="str">
        <f t="shared" ca="1" si="102"/>
        <v>22/1/2022</v>
      </c>
      <c r="E1640">
        <v>0</v>
      </c>
      <c r="F1640" s="9">
        <f t="shared" ca="1" si="103"/>
        <v>44583</v>
      </c>
    </row>
    <row r="1641" spans="1:6" x14ac:dyDescent="0.25">
      <c r="A1641">
        <f t="shared" ca="1" si="100"/>
        <v>8</v>
      </c>
      <c r="B1641">
        <f t="shared" ca="1" si="101"/>
        <v>1</v>
      </c>
      <c r="C1641">
        <v>2022</v>
      </c>
      <c r="D1641" s="9" t="str">
        <f t="shared" ca="1" si="102"/>
        <v>8/1/2022</v>
      </c>
      <c r="E1641">
        <v>0</v>
      </c>
      <c r="F1641" s="9">
        <f t="shared" ca="1" si="103"/>
        <v>44569</v>
      </c>
    </row>
    <row r="1642" spans="1:6" x14ac:dyDescent="0.25">
      <c r="A1642">
        <f t="shared" ca="1" si="100"/>
        <v>26</v>
      </c>
      <c r="B1642">
        <f t="shared" ca="1" si="101"/>
        <v>5</v>
      </c>
      <c r="C1642">
        <v>2022</v>
      </c>
      <c r="D1642" s="9" t="str">
        <f t="shared" ca="1" si="102"/>
        <v>26/5/2022</v>
      </c>
      <c r="E1642">
        <v>0</v>
      </c>
      <c r="F1642" s="9">
        <f t="shared" ca="1" si="103"/>
        <v>44707</v>
      </c>
    </row>
    <row r="1643" spans="1:6" x14ac:dyDescent="0.25">
      <c r="A1643">
        <f t="shared" ca="1" si="100"/>
        <v>25</v>
      </c>
      <c r="B1643">
        <f t="shared" ca="1" si="101"/>
        <v>3</v>
      </c>
      <c r="C1643">
        <v>2022</v>
      </c>
      <c r="D1643" s="9" t="str">
        <f t="shared" ca="1" si="102"/>
        <v>25/3/2022</v>
      </c>
      <c r="E1643">
        <v>0</v>
      </c>
      <c r="F1643" s="9">
        <f t="shared" ca="1" si="103"/>
        <v>44645</v>
      </c>
    </row>
    <row r="1644" spans="1:6" x14ac:dyDescent="0.25">
      <c r="A1644">
        <f t="shared" ca="1" si="100"/>
        <v>26</v>
      </c>
      <c r="B1644">
        <f t="shared" ca="1" si="101"/>
        <v>6</v>
      </c>
      <c r="C1644">
        <v>2022</v>
      </c>
      <c r="D1644" s="9" t="str">
        <f t="shared" ca="1" si="102"/>
        <v>26/6/2022</v>
      </c>
      <c r="E1644">
        <v>0</v>
      </c>
      <c r="F1644" s="9">
        <f t="shared" ca="1" si="103"/>
        <v>44738</v>
      </c>
    </row>
    <row r="1645" spans="1:6" x14ac:dyDescent="0.25">
      <c r="A1645">
        <f t="shared" ca="1" si="100"/>
        <v>26</v>
      </c>
      <c r="B1645">
        <f t="shared" ca="1" si="101"/>
        <v>4</v>
      </c>
      <c r="C1645">
        <v>2022</v>
      </c>
      <c r="D1645" s="9" t="str">
        <f t="shared" ca="1" si="102"/>
        <v>26/4/2022</v>
      </c>
      <c r="E1645">
        <v>0</v>
      </c>
      <c r="F1645" s="9">
        <f t="shared" ca="1" si="103"/>
        <v>44677</v>
      </c>
    </row>
    <row r="1646" spans="1:6" x14ac:dyDescent="0.25">
      <c r="A1646">
        <f t="shared" ca="1" si="100"/>
        <v>13</v>
      </c>
      <c r="B1646">
        <f t="shared" ca="1" si="101"/>
        <v>1</v>
      </c>
      <c r="C1646">
        <v>2022</v>
      </c>
      <c r="D1646" s="9" t="str">
        <f t="shared" ca="1" si="102"/>
        <v>13/1/2022</v>
      </c>
      <c r="E1646">
        <v>0</v>
      </c>
      <c r="F1646" s="9">
        <f t="shared" ca="1" si="103"/>
        <v>44574</v>
      </c>
    </row>
    <row r="1647" spans="1:6" x14ac:dyDescent="0.25">
      <c r="A1647">
        <f t="shared" ca="1" si="100"/>
        <v>11</v>
      </c>
      <c r="B1647">
        <f t="shared" ca="1" si="101"/>
        <v>3</v>
      </c>
      <c r="C1647">
        <v>2022</v>
      </c>
      <c r="D1647" s="9" t="str">
        <f t="shared" ca="1" si="102"/>
        <v>11/3/2022</v>
      </c>
      <c r="E1647">
        <v>0</v>
      </c>
      <c r="F1647" s="9">
        <f t="shared" ca="1" si="103"/>
        <v>44631</v>
      </c>
    </row>
    <row r="1648" spans="1:6" x14ac:dyDescent="0.25">
      <c r="A1648">
        <f t="shared" ca="1" si="100"/>
        <v>9</v>
      </c>
      <c r="B1648">
        <f t="shared" ca="1" si="101"/>
        <v>2</v>
      </c>
      <c r="C1648">
        <v>2022</v>
      </c>
      <c r="D1648" s="9" t="str">
        <f t="shared" ca="1" si="102"/>
        <v>9/2/2022</v>
      </c>
      <c r="E1648">
        <v>0</v>
      </c>
      <c r="F1648" s="9">
        <f t="shared" ca="1" si="103"/>
        <v>44601</v>
      </c>
    </row>
    <row r="1649" spans="1:6" x14ac:dyDescent="0.25">
      <c r="A1649">
        <f t="shared" ca="1" si="100"/>
        <v>1</v>
      </c>
      <c r="B1649">
        <f t="shared" ca="1" si="101"/>
        <v>2</v>
      </c>
      <c r="C1649">
        <v>2022</v>
      </c>
      <c r="D1649" s="9" t="str">
        <f t="shared" ca="1" si="102"/>
        <v>1/2/2022</v>
      </c>
      <c r="E1649">
        <v>0</v>
      </c>
      <c r="F1649" s="9">
        <f t="shared" ca="1" si="103"/>
        <v>44593</v>
      </c>
    </row>
    <row r="1650" spans="1:6" x14ac:dyDescent="0.25">
      <c r="A1650">
        <f t="shared" ca="1" si="100"/>
        <v>25</v>
      </c>
      <c r="B1650">
        <f t="shared" ca="1" si="101"/>
        <v>5</v>
      </c>
      <c r="C1650">
        <v>2022</v>
      </c>
      <c r="D1650" s="9" t="str">
        <f t="shared" ca="1" si="102"/>
        <v>25/5/2022</v>
      </c>
      <c r="E1650">
        <v>0</v>
      </c>
      <c r="F1650" s="9">
        <f t="shared" ca="1" si="103"/>
        <v>44706</v>
      </c>
    </row>
    <row r="1651" spans="1:6" x14ac:dyDescent="0.25">
      <c r="A1651">
        <f t="shared" ca="1" si="100"/>
        <v>13</v>
      </c>
      <c r="B1651">
        <f t="shared" ca="1" si="101"/>
        <v>1</v>
      </c>
      <c r="C1651">
        <v>2022</v>
      </c>
      <c r="D1651" s="9" t="str">
        <f t="shared" ca="1" si="102"/>
        <v>13/1/2022</v>
      </c>
      <c r="E1651">
        <v>0</v>
      </c>
      <c r="F1651" s="9">
        <f t="shared" ca="1" si="103"/>
        <v>44574</v>
      </c>
    </row>
    <row r="1652" spans="1:6" x14ac:dyDescent="0.25">
      <c r="A1652">
        <f t="shared" ca="1" si="100"/>
        <v>19</v>
      </c>
      <c r="B1652">
        <f t="shared" ca="1" si="101"/>
        <v>3</v>
      </c>
      <c r="C1652">
        <v>2022</v>
      </c>
      <c r="D1652" s="9" t="str">
        <f t="shared" ca="1" si="102"/>
        <v>19/3/2022</v>
      </c>
      <c r="E1652">
        <v>0</v>
      </c>
      <c r="F1652" s="9">
        <f t="shared" ca="1" si="103"/>
        <v>44639</v>
      </c>
    </row>
    <row r="1653" spans="1:6" x14ac:dyDescent="0.25">
      <c r="A1653">
        <f t="shared" ca="1" si="100"/>
        <v>25</v>
      </c>
      <c r="B1653">
        <f t="shared" ca="1" si="101"/>
        <v>2</v>
      </c>
      <c r="C1653">
        <v>2022</v>
      </c>
      <c r="D1653" s="9" t="str">
        <f t="shared" ca="1" si="102"/>
        <v>25/2/2022</v>
      </c>
      <c r="E1653">
        <v>0</v>
      </c>
      <c r="F1653" s="9">
        <f t="shared" ca="1" si="103"/>
        <v>44617</v>
      </c>
    </row>
    <row r="1654" spans="1:6" x14ac:dyDescent="0.25">
      <c r="A1654">
        <f t="shared" ca="1" si="100"/>
        <v>25</v>
      </c>
      <c r="B1654">
        <f t="shared" ca="1" si="101"/>
        <v>5</v>
      </c>
      <c r="C1654">
        <v>2022</v>
      </c>
      <c r="D1654" s="9" t="str">
        <f t="shared" ca="1" si="102"/>
        <v>25/5/2022</v>
      </c>
      <c r="E1654">
        <v>0</v>
      </c>
      <c r="F1654" s="9">
        <f t="shared" ca="1" si="103"/>
        <v>44706</v>
      </c>
    </row>
    <row r="1655" spans="1:6" x14ac:dyDescent="0.25">
      <c r="A1655">
        <f t="shared" ca="1" si="100"/>
        <v>11</v>
      </c>
      <c r="B1655">
        <f t="shared" ca="1" si="101"/>
        <v>6</v>
      </c>
      <c r="C1655">
        <v>2022</v>
      </c>
      <c r="D1655" s="9" t="str">
        <f t="shared" ca="1" si="102"/>
        <v>11/6/2022</v>
      </c>
      <c r="E1655">
        <v>0</v>
      </c>
      <c r="F1655" s="9">
        <f t="shared" ca="1" si="103"/>
        <v>44723</v>
      </c>
    </row>
    <row r="1656" spans="1:6" x14ac:dyDescent="0.25">
      <c r="A1656">
        <f t="shared" ca="1" si="100"/>
        <v>2</v>
      </c>
      <c r="B1656">
        <f t="shared" ca="1" si="101"/>
        <v>3</v>
      </c>
      <c r="C1656">
        <v>2022</v>
      </c>
      <c r="D1656" s="9" t="str">
        <f t="shared" ca="1" si="102"/>
        <v>2/3/2022</v>
      </c>
      <c r="E1656">
        <v>0</v>
      </c>
      <c r="F1656" s="9">
        <f t="shared" ca="1" si="103"/>
        <v>44622</v>
      </c>
    </row>
    <row r="1657" spans="1:6" x14ac:dyDescent="0.25">
      <c r="A1657">
        <f t="shared" ca="1" si="100"/>
        <v>4</v>
      </c>
      <c r="B1657">
        <f t="shared" ca="1" si="101"/>
        <v>5</v>
      </c>
      <c r="C1657">
        <v>2022</v>
      </c>
      <c r="D1657" s="9" t="str">
        <f t="shared" ca="1" si="102"/>
        <v>4/5/2022</v>
      </c>
      <c r="E1657">
        <v>0</v>
      </c>
      <c r="F1657" s="9">
        <f t="shared" ca="1" si="103"/>
        <v>44685</v>
      </c>
    </row>
    <row r="1658" spans="1:6" x14ac:dyDescent="0.25">
      <c r="A1658">
        <f t="shared" ca="1" si="100"/>
        <v>28</v>
      </c>
      <c r="B1658">
        <f t="shared" ca="1" si="101"/>
        <v>4</v>
      </c>
      <c r="C1658">
        <v>2022</v>
      </c>
      <c r="D1658" s="9" t="str">
        <f t="shared" ca="1" si="102"/>
        <v>28/4/2022</v>
      </c>
      <c r="E1658">
        <v>0</v>
      </c>
      <c r="F1658" s="9">
        <f t="shared" ca="1" si="103"/>
        <v>44679</v>
      </c>
    </row>
    <row r="1659" spans="1:6" x14ac:dyDescent="0.25">
      <c r="A1659">
        <f t="shared" ca="1" si="100"/>
        <v>4</v>
      </c>
      <c r="B1659">
        <f t="shared" ca="1" si="101"/>
        <v>2</v>
      </c>
      <c r="C1659">
        <v>2022</v>
      </c>
      <c r="D1659" s="9" t="str">
        <f t="shared" ca="1" si="102"/>
        <v>4/2/2022</v>
      </c>
      <c r="E1659">
        <v>0</v>
      </c>
      <c r="F1659" s="9">
        <f t="shared" ca="1" si="103"/>
        <v>44596</v>
      </c>
    </row>
    <row r="1660" spans="1:6" x14ac:dyDescent="0.25">
      <c r="A1660">
        <f t="shared" ca="1" si="100"/>
        <v>25</v>
      </c>
      <c r="B1660">
        <f t="shared" ca="1" si="101"/>
        <v>6</v>
      </c>
      <c r="C1660">
        <v>2022</v>
      </c>
      <c r="D1660" s="9" t="str">
        <f t="shared" ca="1" si="102"/>
        <v>25/6/2022</v>
      </c>
      <c r="E1660">
        <v>0</v>
      </c>
      <c r="F1660" s="9">
        <f t="shared" ca="1" si="103"/>
        <v>44737</v>
      </c>
    </row>
    <row r="1661" spans="1:6" x14ac:dyDescent="0.25">
      <c r="A1661">
        <f t="shared" ca="1" si="100"/>
        <v>3</v>
      </c>
      <c r="B1661">
        <f t="shared" ca="1" si="101"/>
        <v>3</v>
      </c>
      <c r="C1661">
        <v>2022</v>
      </c>
      <c r="D1661" s="9" t="str">
        <f t="shared" ca="1" si="102"/>
        <v>3/3/2022</v>
      </c>
      <c r="E1661">
        <v>0</v>
      </c>
      <c r="F1661" s="9">
        <f t="shared" ca="1" si="103"/>
        <v>44623</v>
      </c>
    </row>
    <row r="1662" spans="1:6" x14ac:dyDescent="0.25">
      <c r="A1662">
        <f t="shared" ca="1" si="100"/>
        <v>24</v>
      </c>
      <c r="B1662">
        <f t="shared" ca="1" si="101"/>
        <v>1</v>
      </c>
      <c r="C1662">
        <v>2022</v>
      </c>
      <c r="D1662" s="9" t="str">
        <f t="shared" ca="1" si="102"/>
        <v>24/1/2022</v>
      </c>
      <c r="E1662">
        <v>0</v>
      </c>
      <c r="F1662" s="9">
        <f t="shared" ca="1" si="103"/>
        <v>44585</v>
      </c>
    </row>
    <row r="1663" spans="1:6" x14ac:dyDescent="0.25">
      <c r="A1663">
        <f t="shared" ca="1" si="100"/>
        <v>20</v>
      </c>
      <c r="B1663">
        <f t="shared" ca="1" si="101"/>
        <v>6</v>
      </c>
      <c r="C1663">
        <v>2022</v>
      </c>
      <c r="D1663" s="9" t="str">
        <f t="shared" ca="1" si="102"/>
        <v>20/6/2022</v>
      </c>
      <c r="E1663">
        <v>0</v>
      </c>
      <c r="F1663" s="9">
        <f t="shared" ca="1" si="103"/>
        <v>44732</v>
      </c>
    </row>
    <row r="1664" spans="1:6" x14ac:dyDescent="0.25">
      <c r="A1664">
        <f t="shared" ca="1" si="100"/>
        <v>12</v>
      </c>
      <c r="B1664">
        <f t="shared" ca="1" si="101"/>
        <v>4</v>
      </c>
      <c r="C1664">
        <v>2022</v>
      </c>
      <c r="D1664" s="9" t="str">
        <f t="shared" ca="1" si="102"/>
        <v>12/4/2022</v>
      </c>
      <c r="E1664">
        <v>0</v>
      </c>
      <c r="F1664" s="9">
        <f t="shared" ca="1" si="103"/>
        <v>44663</v>
      </c>
    </row>
    <row r="1665" spans="1:6" x14ac:dyDescent="0.25">
      <c r="A1665">
        <f t="shared" ca="1" si="100"/>
        <v>14</v>
      </c>
      <c r="B1665">
        <f t="shared" ca="1" si="101"/>
        <v>5</v>
      </c>
      <c r="C1665">
        <v>2022</v>
      </c>
      <c r="D1665" s="9" t="str">
        <f t="shared" ca="1" si="102"/>
        <v>14/5/2022</v>
      </c>
      <c r="E1665">
        <v>0</v>
      </c>
      <c r="F1665" s="9">
        <f t="shared" ca="1" si="103"/>
        <v>44695</v>
      </c>
    </row>
    <row r="1666" spans="1:6" x14ac:dyDescent="0.25">
      <c r="A1666">
        <f t="shared" ca="1" si="100"/>
        <v>7</v>
      </c>
      <c r="B1666">
        <f t="shared" ca="1" si="101"/>
        <v>4</v>
      </c>
      <c r="C1666">
        <v>2022</v>
      </c>
      <c r="D1666" s="9" t="str">
        <f t="shared" ca="1" si="102"/>
        <v>7/4/2022</v>
      </c>
      <c r="E1666">
        <v>0</v>
      </c>
      <c r="F1666" s="9">
        <f t="shared" ca="1" si="103"/>
        <v>44658</v>
      </c>
    </row>
    <row r="1667" spans="1:6" x14ac:dyDescent="0.25">
      <c r="A1667">
        <f t="shared" ref="A1667:A1730" ca="1" si="104">RANDBETWEEN(1,28)</f>
        <v>20</v>
      </c>
      <c r="B1667">
        <f t="shared" ref="B1667:B1730" ca="1" si="105">RANDBETWEEN(1,6)</f>
        <v>3</v>
      </c>
      <c r="C1667">
        <v>2022</v>
      </c>
      <c r="D1667" s="9" t="str">
        <f t="shared" ref="D1667:D1730" ca="1" si="106">_xlfn.CONCAT(A1667,"/",B1667,"/",C1667)</f>
        <v>20/3/2022</v>
      </c>
      <c r="E1667">
        <v>0</v>
      </c>
      <c r="F1667" s="9">
        <f t="shared" ref="F1667:F1730" ca="1" si="107">D1667+E1667</f>
        <v>44640</v>
      </c>
    </row>
    <row r="1668" spans="1:6" x14ac:dyDescent="0.25">
      <c r="A1668">
        <f t="shared" ca="1" si="104"/>
        <v>4</v>
      </c>
      <c r="B1668">
        <f t="shared" ca="1" si="105"/>
        <v>6</v>
      </c>
      <c r="C1668">
        <v>2022</v>
      </c>
      <c r="D1668" s="9" t="str">
        <f t="shared" ca="1" si="106"/>
        <v>4/6/2022</v>
      </c>
      <c r="E1668">
        <v>0</v>
      </c>
      <c r="F1668" s="9">
        <f t="shared" ca="1" si="107"/>
        <v>44716</v>
      </c>
    </row>
    <row r="1669" spans="1:6" x14ac:dyDescent="0.25">
      <c r="A1669">
        <f t="shared" ca="1" si="104"/>
        <v>20</v>
      </c>
      <c r="B1669">
        <f t="shared" ca="1" si="105"/>
        <v>2</v>
      </c>
      <c r="C1669">
        <v>2022</v>
      </c>
      <c r="D1669" s="9" t="str">
        <f t="shared" ca="1" si="106"/>
        <v>20/2/2022</v>
      </c>
      <c r="E1669">
        <v>0</v>
      </c>
      <c r="F1669" s="9">
        <f t="shared" ca="1" si="107"/>
        <v>44612</v>
      </c>
    </row>
    <row r="1670" spans="1:6" x14ac:dyDescent="0.25">
      <c r="A1670">
        <f t="shared" ca="1" si="104"/>
        <v>8</v>
      </c>
      <c r="B1670">
        <f t="shared" ca="1" si="105"/>
        <v>3</v>
      </c>
      <c r="C1670">
        <v>2022</v>
      </c>
      <c r="D1670" s="9" t="str">
        <f t="shared" ca="1" si="106"/>
        <v>8/3/2022</v>
      </c>
      <c r="E1670">
        <v>0</v>
      </c>
      <c r="F1670" s="9">
        <f t="shared" ca="1" si="107"/>
        <v>44628</v>
      </c>
    </row>
    <row r="1671" spans="1:6" x14ac:dyDescent="0.25">
      <c r="A1671">
        <f t="shared" ca="1" si="104"/>
        <v>18</v>
      </c>
      <c r="B1671">
        <f t="shared" ca="1" si="105"/>
        <v>5</v>
      </c>
      <c r="C1671">
        <v>2022</v>
      </c>
      <c r="D1671" s="9" t="str">
        <f t="shared" ca="1" si="106"/>
        <v>18/5/2022</v>
      </c>
      <c r="E1671">
        <v>0</v>
      </c>
      <c r="F1671" s="9">
        <f t="shared" ca="1" si="107"/>
        <v>44699</v>
      </c>
    </row>
    <row r="1672" spans="1:6" x14ac:dyDescent="0.25">
      <c r="A1672">
        <f t="shared" ca="1" si="104"/>
        <v>11</v>
      </c>
      <c r="B1672">
        <f t="shared" ca="1" si="105"/>
        <v>1</v>
      </c>
      <c r="C1672">
        <v>2022</v>
      </c>
      <c r="D1672" s="9" t="str">
        <f t="shared" ca="1" si="106"/>
        <v>11/1/2022</v>
      </c>
      <c r="E1672">
        <v>0</v>
      </c>
      <c r="F1672" s="9">
        <f t="shared" ca="1" si="107"/>
        <v>44572</v>
      </c>
    </row>
    <row r="1673" spans="1:6" x14ac:dyDescent="0.25">
      <c r="A1673">
        <f t="shared" ca="1" si="104"/>
        <v>4</v>
      </c>
      <c r="B1673">
        <f t="shared" ca="1" si="105"/>
        <v>4</v>
      </c>
      <c r="C1673">
        <v>2022</v>
      </c>
      <c r="D1673" s="9" t="str">
        <f t="shared" ca="1" si="106"/>
        <v>4/4/2022</v>
      </c>
      <c r="E1673">
        <v>0</v>
      </c>
      <c r="F1673" s="9">
        <f t="shared" ca="1" si="107"/>
        <v>44655</v>
      </c>
    </row>
    <row r="1674" spans="1:6" x14ac:dyDescent="0.25">
      <c r="A1674">
        <f t="shared" ca="1" si="104"/>
        <v>1</v>
      </c>
      <c r="B1674">
        <f t="shared" ca="1" si="105"/>
        <v>6</v>
      </c>
      <c r="C1674">
        <v>2022</v>
      </c>
      <c r="D1674" s="9" t="str">
        <f t="shared" ca="1" si="106"/>
        <v>1/6/2022</v>
      </c>
      <c r="E1674">
        <v>0</v>
      </c>
      <c r="F1674" s="9">
        <f t="shared" ca="1" si="107"/>
        <v>44713</v>
      </c>
    </row>
    <row r="1675" spans="1:6" x14ac:dyDescent="0.25">
      <c r="A1675">
        <f t="shared" ca="1" si="104"/>
        <v>4</v>
      </c>
      <c r="B1675">
        <f t="shared" ca="1" si="105"/>
        <v>5</v>
      </c>
      <c r="C1675">
        <v>2022</v>
      </c>
      <c r="D1675" s="9" t="str">
        <f t="shared" ca="1" si="106"/>
        <v>4/5/2022</v>
      </c>
      <c r="E1675">
        <v>0</v>
      </c>
      <c r="F1675" s="9">
        <f t="shared" ca="1" si="107"/>
        <v>44685</v>
      </c>
    </row>
    <row r="1676" spans="1:6" x14ac:dyDescent="0.25">
      <c r="A1676">
        <f t="shared" ca="1" si="104"/>
        <v>27</v>
      </c>
      <c r="B1676">
        <f t="shared" ca="1" si="105"/>
        <v>4</v>
      </c>
      <c r="C1676">
        <v>2022</v>
      </c>
      <c r="D1676" s="9" t="str">
        <f t="shared" ca="1" si="106"/>
        <v>27/4/2022</v>
      </c>
      <c r="E1676">
        <v>0</v>
      </c>
      <c r="F1676" s="9">
        <f t="shared" ca="1" si="107"/>
        <v>44678</v>
      </c>
    </row>
    <row r="1677" spans="1:6" x14ac:dyDescent="0.25">
      <c r="A1677">
        <f t="shared" ca="1" si="104"/>
        <v>11</v>
      </c>
      <c r="B1677">
        <f t="shared" ca="1" si="105"/>
        <v>3</v>
      </c>
      <c r="C1677">
        <v>2022</v>
      </c>
      <c r="D1677" s="9" t="str">
        <f t="shared" ca="1" si="106"/>
        <v>11/3/2022</v>
      </c>
      <c r="E1677">
        <v>0</v>
      </c>
      <c r="F1677" s="9">
        <f t="shared" ca="1" si="107"/>
        <v>44631</v>
      </c>
    </row>
    <row r="1678" spans="1:6" x14ac:dyDescent="0.25">
      <c r="A1678">
        <f t="shared" ca="1" si="104"/>
        <v>2</v>
      </c>
      <c r="B1678">
        <f t="shared" ca="1" si="105"/>
        <v>1</v>
      </c>
      <c r="C1678">
        <v>2022</v>
      </c>
      <c r="D1678" s="9" t="str">
        <f t="shared" ca="1" si="106"/>
        <v>2/1/2022</v>
      </c>
      <c r="E1678">
        <v>0</v>
      </c>
      <c r="F1678" s="9">
        <f t="shared" ca="1" si="107"/>
        <v>44563</v>
      </c>
    </row>
    <row r="1679" spans="1:6" x14ac:dyDescent="0.25">
      <c r="A1679">
        <f t="shared" ca="1" si="104"/>
        <v>12</v>
      </c>
      <c r="B1679">
        <f t="shared" ca="1" si="105"/>
        <v>6</v>
      </c>
      <c r="C1679">
        <v>2022</v>
      </c>
      <c r="D1679" s="9" t="str">
        <f t="shared" ca="1" si="106"/>
        <v>12/6/2022</v>
      </c>
      <c r="E1679">
        <v>0</v>
      </c>
      <c r="F1679" s="9">
        <f t="shared" ca="1" si="107"/>
        <v>44724</v>
      </c>
    </row>
    <row r="1680" spans="1:6" x14ac:dyDescent="0.25">
      <c r="A1680">
        <f t="shared" ca="1" si="104"/>
        <v>17</v>
      </c>
      <c r="B1680">
        <f t="shared" ca="1" si="105"/>
        <v>2</v>
      </c>
      <c r="C1680">
        <v>2022</v>
      </c>
      <c r="D1680" s="9" t="str">
        <f t="shared" ca="1" si="106"/>
        <v>17/2/2022</v>
      </c>
      <c r="E1680">
        <v>0</v>
      </c>
      <c r="F1680" s="9">
        <f t="shared" ca="1" si="107"/>
        <v>44609</v>
      </c>
    </row>
    <row r="1681" spans="1:6" x14ac:dyDescent="0.25">
      <c r="A1681">
        <f t="shared" ca="1" si="104"/>
        <v>16</v>
      </c>
      <c r="B1681">
        <f t="shared" ca="1" si="105"/>
        <v>5</v>
      </c>
      <c r="C1681">
        <v>2022</v>
      </c>
      <c r="D1681" s="9" t="str">
        <f t="shared" ca="1" si="106"/>
        <v>16/5/2022</v>
      </c>
      <c r="E1681">
        <v>0</v>
      </c>
      <c r="F1681" s="9">
        <f t="shared" ca="1" si="107"/>
        <v>44697</v>
      </c>
    </row>
    <row r="1682" spans="1:6" x14ac:dyDescent="0.25">
      <c r="A1682">
        <f t="shared" ca="1" si="104"/>
        <v>24</v>
      </c>
      <c r="B1682">
        <f t="shared" ca="1" si="105"/>
        <v>3</v>
      </c>
      <c r="C1682">
        <v>2022</v>
      </c>
      <c r="D1682" s="9" t="str">
        <f t="shared" ca="1" si="106"/>
        <v>24/3/2022</v>
      </c>
      <c r="E1682">
        <v>0</v>
      </c>
      <c r="F1682" s="9">
        <f t="shared" ca="1" si="107"/>
        <v>44644</v>
      </c>
    </row>
    <row r="1683" spans="1:6" x14ac:dyDescent="0.25">
      <c r="A1683">
        <f t="shared" ca="1" si="104"/>
        <v>7</v>
      </c>
      <c r="B1683">
        <f t="shared" ca="1" si="105"/>
        <v>4</v>
      </c>
      <c r="C1683">
        <v>2022</v>
      </c>
      <c r="D1683" s="9" t="str">
        <f t="shared" ca="1" si="106"/>
        <v>7/4/2022</v>
      </c>
      <c r="E1683">
        <v>0</v>
      </c>
      <c r="F1683" s="9">
        <f t="shared" ca="1" si="107"/>
        <v>44658</v>
      </c>
    </row>
    <row r="1684" spans="1:6" x14ac:dyDescent="0.25">
      <c r="A1684">
        <f t="shared" ca="1" si="104"/>
        <v>19</v>
      </c>
      <c r="B1684">
        <f t="shared" ca="1" si="105"/>
        <v>1</v>
      </c>
      <c r="C1684">
        <v>2022</v>
      </c>
      <c r="D1684" s="9" t="str">
        <f t="shared" ca="1" si="106"/>
        <v>19/1/2022</v>
      </c>
      <c r="E1684">
        <v>0</v>
      </c>
      <c r="F1684" s="9">
        <f t="shared" ca="1" si="107"/>
        <v>44580</v>
      </c>
    </row>
    <row r="1685" spans="1:6" x14ac:dyDescent="0.25">
      <c r="A1685">
        <f t="shared" ca="1" si="104"/>
        <v>3</v>
      </c>
      <c r="B1685">
        <f t="shared" ca="1" si="105"/>
        <v>3</v>
      </c>
      <c r="C1685">
        <v>2022</v>
      </c>
      <c r="D1685" s="9" t="str">
        <f t="shared" ca="1" si="106"/>
        <v>3/3/2022</v>
      </c>
      <c r="E1685">
        <v>0</v>
      </c>
      <c r="F1685" s="9">
        <f t="shared" ca="1" si="107"/>
        <v>44623</v>
      </c>
    </row>
    <row r="1686" spans="1:6" x14ac:dyDescent="0.25">
      <c r="A1686">
        <f t="shared" ca="1" si="104"/>
        <v>28</v>
      </c>
      <c r="B1686">
        <f t="shared" ca="1" si="105"/>
        <v>2</v>
      </c>
      <c r="C1686">
        <v>2022</v>
      </c>
      <c r="D1686" s="9" t="str">
        <f t="shared" ca="1" si="106"/>
        <v>28/2/2022</v>
      </c>
      <c r="E1686">
        <v>0</v>
      </c>
      <c r="F1686" s="9">
        <f t="shared" ca="1" si="107"/>
        <v>44620</v>
      </c>
    </row>
    <row r="1687" spans="1:6" x14ac:dyDescent="0.25">
      <c r="A1687">
        <f t="shared" ca="1" si="104"/>
        <v>7</v>
      </c>
      <c r="B1687">
        <f t="shared" ca="1" si="105"/>
        <v>4</v>
      </c>
      <c r="C1687">
        <v>2022</v>
      </c>
      <c r="D1687" s="9" t="str">
        <f t="shared" ca="1" si="106"/>
        <v>7/4/2022</v>
      </c>
      <c r="E1687">
        <v>0</v>
      </c>
      <c r="F1687" s="9">
        <f t="shared" ca="1" si="107"/>
        <v>44658</v>
      </c>
    </row>
    <row r="1688" spans="1:6" x14ac:dyDescent="0.25">
      <c r="A1688">
        <f t="shared" ca="1" si="104"/>
        <v>15</v>
      </c>
      <c r="B1688">
        <f t="shared" ca="1" si="105"/>
        <v>4</v>
      </c>
      <c r="C1688">
        <v>2022</v>
      </c>
      <c r="D1688" s="9" t="str">
        <f t="shared" ca="1" si="106"/>
        <v>15/4/2022</v>
      </c>
      <c r="E1688">
        <v>0</v>
      </c>
      <c r="F1688" s="9">
        <f t="shared" ca="1" si="107"/>
        <v>44666</v>
      </c>
    </row>
    <row r="1689" spans="1:6" x14ac:dyDescent="0.25">
      <c r="A1689">
        <f t="shared" ca="1" si="104"/>
        <v>28</v>
      </c>
      <c r="B1689">
        <f t="shared" ca="1" si="105"/>
        <v>4</v>
      </c>
      <c r="C1689">
        <v>2022</v>
      </c>
      <c r="D1689" s="9" t="str">
        <f t="shared" ca="1" si="106"/>
        <v>28/4/2022</v>
      </c>
      <c r="E1689">
        <v>0</v>
      </c>
      <c r="F1689" s="9">
        <f t="shared" ca="1" si="107"/>
        <v>44679</v>
      </c>
    </row>
    <row r="1690" spans="1:6" x14ac:dyDescent="0.25">
      <c r="A1690">
        <f t="shared" ca="1" si="104"/>
        <v>21</v>
      </c>
      <c r="B1690">
        <f t="shared" ca="1" si="105"/>
        <v>2</v>
      </c>
      <c r="C1690">
        <v>2022</v>
      </c>
      <c r="D1690" s="9" t="str">
        <f t="shared" ca="1" si="106"/>
        <v>21/2/2022</v>
      </c>
      <c r="E1690">
        <v>0</v>
      </c>
      <c r="F1690" s="9">
        <f t="shared" ca="1" si="107"/>
        <v>44613</v>
      </c>
    </row>
    <row r="1691" spans="1:6" x14ac:dyDescent="0.25">
      <c r="A1691">
        <f t="shared" ca="1" si="104"/>
        <v>25</v>
      </c>
      <c r="B1691">
        <f t="shared" ca="1" si="105"/>
        <v>1</v>
      </c>
      <c r="C1691">
        <v>2022</v>
      </c>
      <c r="D1691" s="9" t="str">
        <f t="shared" ca="1" si="106"/>
        <v>25/1/2022</v>
      </c>
      <c r="E1691">
        <v>0</v>
      </c>
      <c r="F1691" s="9">
        <f t="shared" ca="1" si="107"/>
        <v>44586</v>
      </c>
    </row>
    <row r="1692" spans="1:6" x14ac:dyDescent="0.25">
      <c r="A1692">
        <f t="shared" ca="1" si="104"/>
        <v>25</v>
      </c>
      <c r="B1692">
        <f t="shared" ca="1" si="105"/>
        <v>6</v>
      </c>
      <c r="C1692">
        <v>2022</v>
      </c>
      <c r="D1692" s="9" t="str">
        <f t="shared" ca="1" si="106"/>
        <v>25/6/2022</v>
      </c>
      <c r="E1692">
        <v>0</v>
      </c>
      <c r="F1692" s="9">
        <f t="shared" ca="1" si="107"/>
        <v>44737</v>
      </c>
    </row>
    <row r="1693" spans="1:6" x14ac:dyDescent="0.25">
      <c r="A1693">
        <f t="shared" ca="1" si="104"/>
        <v>28</v>
      </c>
      <c r="B1693">
        <f t="shared" ca="1" si="105"/>
        <v>3</v>
      </c>
      <c r="C1693">
        <v>2022</v>
      </c>
      <c r="D1693" s="9" t="str">
        <f t="shared" ca="1" si="106"/>
        <v>28/3/2022</v>
      </c>
      <c r="E1693">
        <v>0</v>
      </c>
      <c r="F1693" s="9">
        <f t="shared" ca="1" si="107"/>
        <v>44648</v>
      </c>
    </row>
    <row r="1694" spans="1:6" x14ac:dyDescent="0.25">
      <c r="A1694">
        <f t="shared" ca="1" si="104"/>
        <v>2</v>
      </c>
      <c r="B1694">
        <f t="shared" ca="1" si="105"/>
        <v>1</v>
      </c>
      <c r="C1694">
        <v>2022</v>
      </c>
      <c r="D1694" s="9" t="str">
        <f t="shared" ca="1" si="106"/>
        <v>2/1/2022</v>
      </c>
      <c r="E1694">
        <v>0</v>
      </c>
      <c r="F1694" s="9">
        <f t="shared" ca="1" si="107"/>
        <v>44563</v>
      </c>
    </row>
    <row r="1695" spans="1:6" x14ac:dyDescent="0.25">
      <c r="A1695">
        <f t="shared" ca="1" si="104"/>
        <v>10</v>
      </c>
      <c r="B1695">
        <f t="shared" ca="1" si="105"/>
        <v>3</v>
      </c>
      <c r="C1695">
        <v>2022</v>
      </c>
      <c r="D1695" s="9" t="str">
        <f t="shared" ca="1" si="106"/>
        <v>10/3/2022</v>
      </c>
      <c r="E1695">
        <v>0</v>
      </c>
      <c r="F1695" s="9">
        <f t="shared" ca="1" si="107"/>
        <v>44630</v>
      </c>
    </row>
    <row r="1696" spans="1:6" x14ac:dyDescent="0.25">
      <c r="A1696">
        <f t="shared" ca="1" si="104"/>
        <v>5</v>
      </c>
      <c r="B1696">
        <f t="shared" ca="1" si="105"/>
        <v>2</v>
      </c>
      <c r="C1696">
        <v>2022</v>
      </c>
      <c r="D1696" s="9" t="str">
        <f t="shared" ca="1" si="106"/>
        <v>5/2/2022</v>
      </c>
      <c r="E1696">
        <v>0</v>
      </c>
      <c r="F1696" s="9">
        <f t="shared" ca="1" si="107"/>
        <v>44597</v>
      </c>
    </row>
    <row r="1697" spans="1:6" x14ac:dyDescent="0.25">
      <c r="A1697">
        <f t="shared" ca="1" si="104"/>
        <v>10</v>
      </c>
      <c r="B1697">
        <f t="shared" ca="1" si="105"/>
        <v>4</v>
      </c>
      <c r="C1697">
        <v>2022</v>
      </c>
      <c r="D1697" s="9" t="str">
        <f t="shared" ca="1" si="106"/>
        <v>10/4/2022</v>
      </c>
      <c r="E1697">
        <v>0</v>
      </c>
      <c r="F1697" s="9">
        <f t="shared" ca="1" si="107"/>
        <v>44661</v>
      </c>
    </row>
    <row r="1698" spans="1:6" x14ac:dyDescent="0.25">
      <c r="A1698">
        <f t="shared" ca="1" si="104"/>
        <v>26</v>
      </c>
      <c r="B1698">
        <f t="shared" ca="1" si="105"/>
        <v>6</v>
      </c>
      <c r="C1698">
        <v>2022</v>
      </c>
      <c r="D1698" s="9" t="str">
        <f t="shared" ca="1" si="106"/>
        <v>26/6/2022</v>
      </c>
      <c r="E1698">
        <v>0</v>
      </c>
      <c r="F1698" s="9">
        <f t="shared" ca="1" si="107"/>
        <v>44738</v>
      </c>
    </row>
    <row r="1699" spans="1:6" x14ac:dyDescent="0.25">
      <c r="A1699">
        <f t="shared" ca="1" si="104"/>
        <v>6</v>
      </c>
      <c r="B1699">
        <f t="shared" ca="1" si="105"/>
        <v>3</v>
      </c>
      <c r="C1699">
        <v>2022</v>
      </c>
      <c r="D1699" s="9" t="str">
        <f t="shared" ca="1" si="106"/>
        <v>6/3/2022</v>
      </c>
      <c r="E1699">
        <v>0</v>
      </c>
      <c r="F1699" s="9">
        <f t="shared" ca="1" si="107"/>
        <v>44626</v>
      </c>
    </row>
    <row r="1700" spans="1:6" x14ac:dyDescent="0.25">
      <c r="A1700">
        <f t="shared" ca="1" si="104"/>
        <v>23</v>
      </c>
      <c r="B1700">
        <f t="shared" ca="1" si="105"/>
        <v>4</v>
      </c>
      <c r="C1700">
        <v>2022</v>
      </c>
      <c r="D1700" s="9" t="str">
        <f t="shared" ca="1" si="106"/>
        <v>23/4/2022</v>
      </c>
      <c r="E1700">
        <v>0</v>
      </c>
      <c r="F1700" s="9">
        <f t="shared" ca="1" si="107"/>
        <v>44674</v>
      </c>
    </row>
    <row r="1701" spans="1:6" x14ac:dyDescent="0.25">
      <c r="A1701">
        <f t="shared" ca="1" si="104"/>
        <v>14</v>
      </c>
      <c r="B1701">
        <f t="shared" ca="1" si="105"/>
        <v>1</v>
      </c>
      <c r="C1701">
        <v>2022</v>
      </c>
      <c r="D1701" s="9" t="str">
        <f t="shared" ca="1" si="106"/>
        <v>14/1/2022</v>
      </c>
      <c r="E1701">
        <v>0</v>
      </c>
      <c r="F1701" s="9">
        <f t="shared" ca="1" si="107"/>
        <v>44575</v>
      </c>
    </row>
    <row r="1702" spans="1:6" x14ac:dyDescent="0.25">
      <c r="A1702">
        <f t="shared" ca="1" si="104"/>
        <v>3</v>
      </c>
      <c r="B1702">
        <f t="shared" ca="1" si="105"/>
        <v>5</v>
      </c>
      <c r="C1702">
        <v>2022</v>
      </c>
      <c r="D1702" s="9" t="str">
        <f t="shared" ca="1" si="106"/>
        <v>3/5/2022</v>
      </c>
      <c r="E1702">
        <v>0</v>
      </c>
      <c r="F1702" s="9">
        <f t="shared" ca="1" si="107"/>
        <v>44684</v>
      </c>
    </row>
    <row r="1703" spans="1:6" x14ac:dyDescent="0.25">
      <c r="A1703">
        <f t="shared" ca="1" si="104"/>
        <v>2</v>
      </c>
      <c r="B1703">
        <f t="shared" ca="1" si="105"/>
        <v>6</v>
      </c>
      <c r="C1703">
        <v>2022</v>
      </c>
      <c r="D1703" s="9" t="str">
        <f t="shared" ca="1" si="106"/>
        <v>2/6/2022</v>
      </c>
      <c r="E1703">
        <v>0</v>
      </c>
      <c r="F1703" s="9">
        <f t="shared" ca="1" si="107"/>
        <v>44714</v>
      </c>
    </row>
    <row r="1704" spans="1:6" x14ac:dyDescent="0.25">
      <c r="A1704">
        <f t="shared" ca="1" si="104"/>
        <v>5</v>
      </c>
      <c r="B1704">
        <f t="shared" ca="1" si="105"/>
        <v>6</v>
      </c>
      <c r="C1704">
        <v>2022</v>
      </c>
      <c r="D1704" s="9" t="str">
        <f t="shared" ca="1" si="106"/>
        <v>5/6/2022</v>
      </c>
      <c r="E1704">
        <v>0</v>
      </c>
      <c r="F1704" s="9">
        <f t="shared" ca="1" si="107"/>
        <v>44717</v>
      </c>
    </row>
    <row r="1705" spans="1:6" x14ac:dyDescent="0.25">
      <c r="A1705">
        <f t="shared" ca="1" si="104"/>
        <v>1</v>
      </c>
      <c r="B1705">
        <f t="shared" ca="1" si="105"/>
        <v>5</v>
      </c>
      <c r="C1705">
        <v>2022</v>
      </c>
      <c r="D1705" s="9" t="str">
        <f t="shared" ca="1" si="106"/>
        <v>1/5/2022</v>
      </c>
      <c r="E1705">
        <v>0</v>
      </c>
      <c r="F1705" s="9">
        <f t="shared" ca="1" si="107"/>
        <v>44682</v>
      </c>
    </row>
    <row r="1706" spans="1:6" x14ac:dyDescent="0.25">
      <c r="A1706">
        <f t="shared" ca="1" si="104"/>
        <v>16</v>
      </c>
      <c r="B1706">
        <f t="shared" ca="1" si="105"/>
        <v>4</v>
      </c>
      <c r="C1706">
        <v>2022</v>
      </c>
      <c r="D1706" s="9" t="str">
        <f t="shared" ca="1" si="106"/>
        <v>16/4/2022</v>
      </c>
      <c r="E1706">
        <v>0</v>
      </c>
      <c r="F1706" s="9">
        <f t="shared" ca="1" si="107"/>
        <v>44667</v>
      </c>
    </row>
    <row r="1707" spans="1:6" x14ac:dyDescent="0.25">
      <c r="A1707">
        <f t="shared" ca="1" si="104"/>
        <v>26</v>
      </c>
      <c r="B1707">
        <f t="shared" ca="1" si="105"/>
        <v>6</v>
      </c>
      <c r="C1707">
        <v>2022</v>
      </c>
      <c r="D1707" s="9" t="str">
        <f t="shared" ca="1" si="106"/>
        <v>26/6/2022</v>
      </c>
      <c r="E1707">
        <v>0</v>
      </c>
      <c r="F1707" s="9">
        <f t="shared" ca="1" si="107"/>
        <v>44738</v>
      </c>
    </row>
    <row r="1708" spans="1:6" x14ac:dyDescent="0.25">
      <c r="A1708">
        <f t="shared" ca="1" si="104"/>
        <v>19</v>
      </c>
      <c r="B1708">
        <f t="shared" ca="1" si="105"/>
        <v>2</v>
      </c>
      <c r="C1708">
        <v>2022</v>
      </c>
      <c r="D1708" s="9" t="str">
        <f t="shared" ca="1" si="106"/>
        <v>19/2/2022</v>
      </c>
      <c r="E1708">
        <v>0</v>
      </c>
      <c r="F1708" s="9">
        <f t="shared" ca="1" si="107"/>
        <v>44611</v>
      </c>
    </row>
    <row r="1709" spans="1:6" x14ac:dyDescent="0.25">
      <c r="A1709">
        <f t="shared" ca="1" si="104"/>
        <v>8</v>
      </c>
      <c r="B1709">
        <f t="shared" ca="1" si="105"/>
        <v>3</v>
      </c>
      <c r="C1709">
        <v>2022</v>
      </c>
      <c r="D1709" s="9" t="str">
        <f t="shared" ca="1" si="106"/>
        <v>8/3/2022</v>
      </c>
      <c r="E1709">
        <v>0</v>
      </c>
      <c r="F1709" s="9">
        <f t="shared" ca="1" si="107"/>
        <v>44628</v>
      </c>
    </row>
    <row r="1710" spans="1:6" x14ac:dyDescent="0.25">
      <c r="A1710">
        <f t="shared" ca="1" si="104"/>
        <v>3</v>
      </c>
      <c r="B1710">
        <f t="shared" ca="1" si="105"/>
        <v>6</v>
      </c>
      <c r="C1710">
        <v>2022</v>
      </c>
      <c r="D1710" s="9" t="str">
        <f t="shared" ca="1" si="106"/>
        <v>3/6/2022</v>
      </c>
      <c r="E1710">
        <v>0</v>
      </c>
      <c r="F1710" s="9">
        <f t="shared" ca="1" si="107"/>
        <v>44715</v>
      </c>
    </row>
    <row r="1711" spans="1:6" x14ac:dyDescent="0.25">
      <c r="A1711">
        <f t="shared" ca="1" si="104"/>
        <v>3</v>
      </c>
      <c r="B1711">
        <f t="shared" ca="1" si="105"/>
        <v>6</v>
      </c>
      <c r="C1711">
        <v>2022</v>
      </c>
      <c r="D1711" s="9" t="str">
        <f t="shared" ca="1" si="106"/>
        <v>3/6/2022</v>
      </c>
      <c r="E1711">
        <v>0</v>
      </c>
      <c r="F1711" s="9">
        <f t="shared" ca="1" si="107"/>
        <v>44715</v>
      </c>
    </row>
    <row r="1712" spans="1:6" x14ac:dyDescent="0.25">
      <c r="A1712">
        <f t="shared" ca="1" si="104"/>
        <v>16</v>
      </c>
      <c r="B1712">
        <f t="shared" ca="1" si="105"/>
        <v>5</v>
      </c>
      <c r="C1712">
        <v>2022</v>
      </c>
      <c r="D1712" s="9" t="str">
        <f t="shared" ca="1" si="106"/>
        <v>16/5/2022</v>
      </c>
      <c r="E1712">
        <v>0</v>
      </c>
      <c r="F1712" s="9">
        <f t="shared" ca="1" si="107"/>
        <v>44697</v>
      </c>
    </row>
    <row r="1713" spans="1:6" x14ac:dyDescent="0.25">
      <c r="A1713">
        <f t="shared" ca="1" si="104"/>
        <v>15</v>
      </c>
      <c r="B1713">
        <f t="shared" ca="1" si="105"/>
        <v>1</v>
      </c>
      <c r="C1713">
        <v>2022</v>
      </c>
      <c r="D1713" s="9" t="str">
        <f t="shared" ca="1" si="106"/>
        <v>15/1/2022</v>
      </c>
      <c r="E1713">
        <v>0</v>
      </c>
      <c r="F1713" s="9">
        <f t="shared" ca="1" si="107"/>
        <v>44576</v>
      </c>
    </row>
    <row r="1714" spans="1:6" x14ac:dyDescent="0.25">
      <c r="A1714">
        <f t="shared" ca="1" si="104"/>
        <v>14</v>
      </c>
      <c r="B1714">
        <f t="shared" ca="1" si="105"/>
        <v>1</v>
      </c>
      <c r="C1714">
        <v>2022</v>
      </c>
      <c r="D1714" s="9" t="str">
        <f t="shared" ca="1" si="106"/>
        <v>14/1/2022</v>
      </c>
      <c r="E1714">
        <v>0</v>
      </c>
      <c r="F1714" s="9">
        <f t="shared" ca="1" si="107"/>
        <v>44575</v>
      </c>
    </row>
    <row r="1715" spans="1:6" x14ac:dyDescent="0.25">
      <c r="A1715">
        <f t="shared" ca="1" si="104"/>
        <v>11</v>
      </c>
      <c r="B1715">
        <f t="shared" ca="1" si="105"/>
        <v>2</v>
      </c>
      <c r="C1715">
        <v>2022</v>
      </c>
      <c r="D1715" s="9" t="str">
        <f t="shared" ca="1" si="106"/>
        <v>11/2/2022</v>
      </c>
      <c r="E1715">
        <v>0</v>
      </c>
      <c r="F1715" s="9">
        <f t="shared" ca="1" si="107"/>
        <v>44603</v>
      </c>
    </row>
    <row r="1716" spans="1:6" x14ac:dyDescent="0.25">
      <c r="A1716">
        <f t="shared" ca="1" si="104"/>
        <v>3</v>
      </c>
      <c r="B1716">
        <f t="shared" ca="1" si="105"/>
        <v>5</v>
      </c>
      <c r="C1716">
        <v>2022</v>
      </c>
      <c r="D1716" s="9" t="str">
        <f t="shared" ca="1" si="106"/>
        <v>3/5/2022</v>
      </c>
      <c r="E1716">
        <v>0</v>
      </c>
      <c r="F1716" s="9">
        <f t="shared" ca="1" si="107"/>
        <v>44684</v>
      </c>
    </row>
    <row r="1717" spans="1:6" x14ac:dyDescent="0.25">
      <c r="A1717">
        <f t="shared" ca="1" si="104"/>
        <v>20</v>
      </c>
      <c r="B1717">
        <f t="shared" ca="1" si="105"/>
        <v>5</v>
      </c>
      <c r="C1717">
        <v>2022</v>
      </c>
      <c r="D1717" s="9" t="str">
        <f t="shared" ca="1" si="106"/>
        <v>20/5/2022</v>
      </c>
      <c r="E1717">
        <v>0</v>
      </c>
      <c r="F1717" s="9">
        <f t="shared" ca="1" si="107"/>
        <v>44701</v>
      </c>
    </row>
    <row r="1718" spans="1:6" x14ac:dyDescent="0.25">
      <c r="A1718">
        <f t="shared" ca="1" si="104"/>
        <v>11</v>
      </c>
      <c r="B1718">
        <f t="shared" ca="1" si="105"/>
        <v>3</v>
      </c>
      <c r="C1718">
        <v>2022</v>
      </c>
      <c r="D1718" s="9" t="str">
        <f t="shared" ca="1" si="106"/>
        <v>11/3/2022</v>
      </c>
      <c r="E1718">
        <v>0</v>
      </c>
      <c r="F1718" s="9">
        <f t="shared" ca="1" si="107"/>
        <v>44631</v>
      </c>
    </row>
    <row r="1719" spans="1:6" x14ac:dyDescent="0.25">
      <c r="A1719">
        <f t="shared" ca="1" si="104"/>
        <v>2</v>
      </c>
      <c r="B1719">
        <f t="shared" ca="1" si="105"/>
        <v>1</v>
      </c>
      <c r="C1719">
        <v>2022</v>
      </c>
      <c r="D1719" s="9" t="str">
        <f t="shared" ca="1" si="106"/>
        <v>2/1/2022</v>
      </c>
      <c r="E1719">
        <v>0</v>
      </c>
      <c r="F1719" s="9">
        <f t="shared" ca="1" si="107"/>
        <v>44563</v>
      </c>
    </row>
    <row r="1720" spans="1:6" x14ac:dyDescent="0.25">
      <c r="A1720">
        <f t="shared" ca="1" si="104"/>
        <v>13</v>
      </c>
      <c r="B1720">
        <f t="shared" ca="1" si="105"/>
        <v>6</v>
      </c>
      <c r="C1720">
        <v>2022</v>
      </c>
      <c r="D1720" s="9" t="str">
        <f t="shared" ca="1" si="106"/>
        <v>13/6/2022</v>
      </c>
      <c r="E1720">
        <v>0</v>
      </c>
      <c r="F1720" s="9">
        <f t="shared" ca="1" si="107"/>
        <v>44725</v>
      </c>
    </row>
    <row r="1721" spans="1:6" x14ac:dyDescent="0.25">
      <c r="A1721">
        <f t="shared" ca="1" si="104"/>
        <v>6</v>
      </c>
      <c r="B1721">
        <f t="shared" ca="1" si="105"/>
        <v>2</v>
      </c>
      <c r="C1721">
        <v>2022</v>
      </c>
      <c r="D1721" s="9" t="str">
        <f t="shared" ca="1" si="106"/>
        <v>6/2/2022</v>
      </c>
      <c r="E1721">
        <v>0</v>
      </c>
      <c r="F1721" s="9">
        <f t="shared" ca="1" si="107"/>
        <v>44598</v>
      </c>
    </row>
    <row r="1722" spans="1:6" x14ac:dyDescent="0.25">
      <c r="A1722">
        <f t="shared" ca="1" si="104"/>
        <v>9</v>
      </c>
      <c r="B1722">
        <f t="shared" ca="1" si="105"/>
        <v>2</v>
      </c>
      <c r="C1722">
        <v>2022</v>
      </c>
      <c r="D1722" s="9" t="str">
        <f t="shared" ca="1" si="106"/>
        <v>9/2/2022</v>
      </c>
      <c r="E1722">
        <v>0</v>
      </c>
      <c r="F1722" s="9">
        <f t="shared" ca="1" si="107"/>
        <v>44601</v>
      </c>
    </row>
    <row r="1723" spans="1:6" x14ac:dyDescent="0.25">
      <c r="A1723">
        <f t="shared" ca="1" si="104"/>
        <v>13</v>
      </c>
      <c r="B1723">
        <f t="shared" ca="1" si="105"/>
        <v>1</v>
      </c>
      <c r="C1723">
        <v>2022</v>
      </c>
      <c r="D1723" s="9" t="str">
        <f t="shared" ca="1" si="106"/>
        <v>13/1/2022</v>
      </c>
      <c r="E1723">
        <v>0</v>
      </c>
      <c r="F1723" s="9">
        <f t="shared" ca="1" si="107"/>
        <v>44574</v>
      </c>
    </row>
    <row r="1724" spans="1:6" x14ac:dyDescent="0.25">
      <c r="A1724">
        <f t="shared" ca="1" si="104"/>
        <v>16</v>
      </c>
      <c r="B1724">
        <f t="shared" ca="1" si="105"/>
        <v>3</v>
      </c>
      <c r="C1724">
        <v>2022</v>
      </c>
      <c r="D1724" s="9" t="str">
        <f t="shared" ca="1" si="106"/>
        <v>16/3/2022</v>
      </c>
      <c r="E1724">
        <v>0</v>
      </c>
      <c r="F1724" s="9">
        <f t="shared" ca="1" si="107"/>
        <v>44636</v>
      </c>
    </row>
    <row r="1725" spans="1:6" x14ac:dyDescent="0.25">
      <c r="A1725">
        <f t="shared" ca="1" si="104"/>
        <v>12</v>
      </c>
      <c r="B1725">
        <f t="shared" ca="1" si="105"/>
        <v>1</v>
      </c>
      <c r="C1725">
        <v>2022</v>
      </c>
      <c r="D1725" s="9" t="str">
        <f t="shared" ca="1" si="106"/>
        <v>12/1/2022</v>
      </c>
      <c r="E1725">
        <v>0</v>
      </c>
      <c r="F1725" s="9">
        <f t="shared" ca="1" si="107"/>
        <v>44573</v>
      </c>
    </row>
    <row r="1726" spans="1:6" x14ac:dyDescent="0.25">
      <c r="A1726">
        <f t="shared" ca="1" si="104"/>
        <v>6</v>
      </c>
      <c r="B1726">
        <f t="shared" ca="1" si="105"/>
        <v>1</v>
      </c>
      <c r="C1726">
        <v>2022</v>
      </c>
      <c r="D1726" s="9" t="str">
        <f t="shared" ca="1" si="106"/>
        <v>6/1/2022</v>
      </c>
      <c r="E1726">
        <v>0</v>
      </c>
      <c r="F1726" s="9">
        <f t="shared" ca="1" si="107"/>
        <v>44567</v>
      </c>
    </row>
    <row r="1727" spans="1:6" x14ac:dyDescent="0.25">
      <c r="A1727">
        <f t="shared" ca="1" si="104"/>
        <v>6</v>
      </c>
      <c r="B1727">
        <f t="shared" ca="1" si="105"/>
        <v>1</v>
      </c>
      <c r="C1727">
        <v>2022</v>
      </c>
      <c r="D1727" s="9" t="str">
        <f t="shared" ca="1" si="106"/>
        <v>6/1/2022</v>
      </c>
      <c r="E1727">
        <v>0</v>
      </c>
      <c r="F1727" s="9">
        <f t="shared" ca="1" si="107"/>
        <v>44567</v>
      </c>
    </row>
    <row r="1728" spans="1:6" x14ac:dyDescent="0.25">
      <c r="A1728">
        <f t="shared" ca="1" si="104"/>
        <v>27</v>
      </c>
      <c r="B1728">
        <f t="shared" ca="1" si="105"/>
        <v>2</v>
      </c>
      <c r="C1728">
        <v>2022</v>
      </c>
      <c r="D1728" s="9" t="str">
        <f t="shared" ca="1" si="106"/>
        <v>27/2/2022</v>
      </c>
      <c r="E1728">
        <v>0</v>
      </c>
      <c r="F1728" s="9">
        <f t="shared" ca="1" si="107"/>
        <v>44619</v>
      </c>
    </row>
    <row r="1729" spans="1:6" x14ac:dyDescent="0.25">
      <c r="A1729">
        <f t="shared" ca="1" si="104"/>
        <v>14</v>
      </c>
      <c r="B1729">
        <f t="shared" ca="1" si="105"/>
        <v>2</v>
      </c>
      <c r="C1729">
        <v>2022</v>
      </c>
      <c r="D1729" s="9" t="str">
        <f t="shared" ca="1" si="106"/>
        <v>14/2/2022</v>
      </c>
      <c r="E1729">
        <v>0</v>
      </c>
      <c r="F1729" s="9">
        <f t="shared" ca="1" si="107"/>
        <v>44606</v>
      </c>
    </row>
    <row r="1730" spans="1:6" x14ac:dyDescent="0.25">
      <c r="A1730">
        <f t="shared" ca="1" si="104"/>
        <v>18</v>
      </c>
      <c r="B1730">
        <f t="shared" ca="1" si="105"/>
        <v>2</v>
      </c>
      <c r="C1730">
        <v>2022</v>
      </c>
      <c r="D1730" s="9" t="str">
        <f t="shared" ca="1" si="106"/>
        <v>18/2/2022</v>
      </c>
      <c r="E1730">
        <v>0</v>
      </c>
      <c r="F1730" s="9">
        <f t="shared" ca="1" si="107"/>
        <v>44610</v>
      </c>
    </row>
    <row r="1731" spans="1:6" x14ac:dyDescent="0.25">
      <c r="A1731">
        <f t="shared" ref="A1731:A1794" ca="1" si="108">RANDBETWEEN(1,28)</f>
        <v>5</v>
      </c>
      <c r="B1731">
        <f t="shared" ref="B1731:B1794" ca="1" si="109">RANDBETWEEN(1,6)</f>
        <v>3</v>
      </c>
      <c r="C1731">
        <v>2022</v>
      </c>
      <c r="D1731" s="9" t="str">
        <f t="shared" ref="D1731:D1794" ca="1" si="110">_xlfn.CONCAT(A1731,"/",B1731,"/",C1731)</f>
        <v>5/3/2022</v>
      </c>
      <c r="E1731">
        <v>0</v>
      </c>
      <c r="F1731" s="9">
        <f t="shared" ref="F1731:F1794" ca="1" si="111">D1731+E1731</f>
        <v>44625</v>
      </c>
    </row>
    <row r="1732" spans="1:6" x14ac:dyDescent="0.25">
      <c r="A1732">
        <f t="shared" ca="1" si="108"/>
        <v>26</v>
      </c>
      <c r="B1732">
        <f t="shared" ca="1" si="109"/>
        <v>1</v>
      </c>
      <c r="C1732">
        <v>2022</v>
      </c>
      <c r="D1732" s="9" t="str">
        <f t="shared" ca="1" si="110"/>
        <v>26/1/2022</v>
      </c>
      <c r="E1732">
        <v>0</v>
      </c>
      <c r="F1732" s="9">
        <f t="shared" ca="1" si="111"/>
        <v>44587</v>
      </c>
    </row>
    <row r="1733" spans="1:6" x14ac:dyDescent="0.25">
      <c r="A1733">
        <f t="shared" ca="1" si="108"/>
        <v>19</v>
      </c>
      <c r="B1733">
        <f t="shared" ca="1" si="109"/>
        <v>2</v>
      </c>
      <c r="C1733">
        <v>2022</v>
      </c>
      <c r="D1733" s="9" t="str">
        <f t="shared" ca="1" si="110"/>
        <v>19/2/2022</v>
      </c>
      <c r="E1733">
        <v>0</v>
      </c>
      <c r="F1733" s="9">
        <f t="shared" ca="1" si="111"/>
        <v>44611</v>
      </c>
    </row>
    <row r="1734" spans="1:6" x14ac:dyDescent="0.25">
      <c r="A1734">
        <f t="shared" ca="1" si="108"/>
        <v>27</v>
      </c>
      <c r="B1734">
        <f t="shared" ca="1" si="109"/>
        <v>2</v>
      </c>
      <c r="C1734">
        <v>2022</v>
      </c>
      <c r="D1734" s="9" t="str">
        <f t="shared" ca="1" si="110"/>
        <v>27/2/2022</v>
      </c>
      <c r="E1734">
        <v>0</v>
      </c>
      <c r="F1734" s="9">
        <f t="shared" ca="1" si="111"/>
        <v>44619</v>
      </c>
    </row>
    <row r="1735" spans="1:6" x14ac:dyDescent="0.25">
      <c r="A1735">
        <f t="shared" ca="1" si="108"/>
        <v>22</v>
      </c>
      <c r="B1735">
        <f t="shared" ca="1" si="109"/>
        <v>4</v>
      </c>
      <c r="C1735">
        <v>2022</v>
      </c>
      <c r="D1735" s="9" t="str">
        <f t="shared" ca="1" si="110"/>
        <v>22/4/2022</v>
      </c>
      <c r="E1735">
        <v>0</v>
      </c>
      <c r="F1735" s="9">
        <f t="shared" ca="1" si="111"/>
        <v>44673</v>
      </c>
    </row>
    <row r="1736" spans="1:6" x14ac:dyDescent="0.25">
      <c r="A1736">
        <f t="shared" ca="1" si="108"/>
        <v>26</v>
      </c>
      <c r="B1736">
        <f t="shared" ca="1" si="109"/>
        <v>1</v>
      </c>
      <c r="C1736">
        <v>2022</v>
      </c>
      <c r="D1736" s="9" t="str">
        <f t="shared" ca="1" si="110"/>
        <v>26/1/2022</v>
      </c>
      <c r="E1736">
        <v>0</v>
      </c>
      <c r="F1736" s="9">
        <f t="shared" ca="1" si="111"/>
        <v>44587</v>
      </c>
    </row>
    <row r="1737" spans="1:6" x14ac:dyDescent="0.25">
      <c r="A1737">
        <f t="shared" ca="1" si="108"/>
        <v>5</v>
      </c>
      <c r="B1737">
        <f t="shared" ca="1" si="109"/>
        <v>6</v>
      </c>
      <c r="C1737">
        <v>2022</v>
      </c>
      <c r="D1737" s="9" t="str">
        <f t="shared" ca="1" si="110"/>
        <v>5/6/2022</v>
      </c>
      <c r="E1737">
        <v>0</v>
      </c>
      <c r="F1737" s="9">
        <f t="shared" ca="1" si="111"/>
        <v>44717</v>
      </c>
    </row>
    <row r="1738" spans="1:6" x14ac:dyDescent="0.25">
      <c r="A1738">
        <f t="shared" ca="1" si="108"/>
        <v>4</v>
      </c>
      <c r="B1738">
        <f t="shared" ca="1" si="109"/>
        <v>4</v>
      </c>
      <c r="C1738">
        <v>2022</v>
      </c>
      <c r="D1738" s="9" t="str">
        <f t="shared" ca="1" si="110"/>
        <v>4/4/2022</v>
      </c>
      <c r="E1738">
        <v>0</v>
      </c>
      <c r="F1738" s="9">
        <f t="shared" ca="1" si="111"/>
        <v>44655</v>
      </c>
    </row>
    <row r="1739" spans="1:6" x14ac:dyDescent="0.25">
      <c r="A1739">
        <f t="shared" ca="1" si="108"/>
        <v>15</v>
      </c>
      <c r="B1739">
        <f t="shared" ca="1" si="109"/>
        <v>1</v>
      </c>
      <c r="C1739">
        <v>2022</v>
      </c>
      <c r="D1739" s="9" t="str">
        <f t="shared" ca="1" si="110"/>
        <v>15/1/2022</v>
      </c>
      <c r="E1739">
        <v>0</v>
      </c>
      <c r="F1739" s="9">
        <f t="shared" ca="1" si="111"/>
        <v>44576</v>
      </c>
    </row>
    <row r="1740" spans="1:6" x14ac:dyDescent="0.25">
      <c r="A1740">
        <f t="shared" ca="1" si="108"/>
        <v>22</v>
      </c>
      <c r="B1740">
        <f t="shared" ca="1" si="109"/>
        <v>5</v>
      </c>
      <c r="C1740">
        <v>2022</v>
      </c>
      <c r="D1740" s="9" t="str">
        <f t="shared" ca="1" si="110"/>
        <v>22/5/2022</v>
      </c>
      <c r="E1740">
        <v>0</v>
      </c>
      <c r="F1740" s="9">
        <f t="shared" ca="1" si="111"/>
        <v>44703</v>
      </c>
    </row>
    <row r="1741" spans="1:6" x14ac:dyDescent="0.25">
      <c r="A1741">
        <f t="shared" ca="1" si="108"/>
        <v>4</v>
      </c>
      <c r="B1741">
        <f t="shared" ca="1" si="109"/>
        <v>4</v>
      </c>
      <c r="C1741">
        <v>2022</v>
      </c>
      <c r="D1741" s="9" t="str">
        <f t="shared" ca="1" si="110"/>
        <v>4/4/2022</v>
      </c>
      <c r="E1741">
        <v>0</v>
      </c>
      <c r="F1741" s="9">
        <f t="shared" ca="1" si="111"/>
        <v>44655</v>
      </c>
    </row>
    <row r="1742" spans="1:6" x14ac:dyDescent="0.25">
      <c r="A1742">
        <f t="shared" ca="1" si="108"/>
        <v>9</v>
      </c>
      <c r="B1742">
        <f t="shared" ca="1" si="109"/>
        <v>1</v>
      </c>
      <c r="C1742">
        <v>2022</v>
      </c>
      <c r="D1742" s="9" t="str">
        <f t="shared" ca="1" si="110"/>
        <v>9/1/2022</v>
      </c>
      <c r="E1742">
        <v>0</v>
      </c>
      <c r="F1742" s="9">
        <f t="shared" ca="1" si="111"/>
        <v>44570</v>
      </c>
    </row>
    <row r="1743" spans="1:6" x14ac:dyDescent="0.25">
      <c r="A1743">
        <f t="shared" ca="1" si="108"/>
        <v>11</v>
      </c>
      <c r="B1743">
        <f t="shared" ca="1" si="109"/>
        <v>1</v>
      </c>
      <c r="C1743">
        <v>2022</v>
      </c>
      <c r="D1743" s="9" t="str">
        <f t="shared" ca="1" si="110"/>
        <v>11/1/2022</v>
      </c>
      <c r="E1743">
        <v>0</v>
      </c>
      <c r="F1743" s="9">
        <f t="shared" ca="1" si="111"/>
        <v>44572</v>
      </c>
    </row>
    <row r="1744" spans="1:6" x14ac:dyDescent="0.25">
      <c r="A1744">
        <f t="shared" ca="1" si="108"/>
        <v>24</v>
      </c>
      <c r="B1744">
        <f t="shared" ca="1" si="109"/>
        <v>5</v>
      </c>
      <c r="C1744">
        <v>2022</v>
      </c>
      <c r="D1744" s="9" t="str">
        <f t="shared" ca="1" si="110"/>
        <v>24/5/2022</v>
      </c>
      <c r="E1744">
        <v>0</v>
      </c>
      <c r="F1744" s="9">
        <f t="shared" ca="1" si="111"/>
        <v>44705</v>
      </c>
    </row>
    <row r="1745" spans="1:6" x14ac:dyDescent="0.25">
      <c r="A1745">
        <f t="shared" ca="1" si="108"/>
        <v>8</v>
      </c>
      <c r="B1745">
        <f t="shared" ca="1" si="109"/>
        <v>2</v>
      </c>
      <c r="C1745">
        <v>2022</v>
      </c>
      <c r="D1745" s="9" t="str">
        <f t="shared" ca="1" si="110"/>
        <v>8/2/2022</v>
      </c>
      <c r="E1745">
        <v>0</v>
      </c>
      <c r="F1745" s="9">
        <f t="shared" ca="1" si="111"/>
        <v>44600</v>
      </c>
    </row>
    <row r="1746" spans="1:6" x14ac:dyDescent="0.25">
      <c r="A1746">
        <f t="shared" ca="1" si="108"/>
        <v>20</v>
      </c>
      <c r="B1746">
        <f t="shared" ca="1" si="109"/>
        <v>3</v>
      </c>
      <c r="C1746">
        <v>2022</v>
      </c>
      <c r="D1746" s="9" t="str">
        <f t="shared" ca="1" si="110"/>
        <v>20/3/2022</v>
      </c>
      <c r="E1746">
        <v>0</v>
      </c>
      <c r="F1746" s="9">
        <f t="shared" ca="1" si="111"/>
        <v>44640</v>
      </c>
    </row>
    <row r="1747" spans="1:6" x14ac:dyDescent="0.25">
      <c r="A1747">
        <f t="shared" ca="1" si="108"/>
        <v>11</v>
      </c>
      <c r="B1747">
        <f t="shared" ca="1" si="109"/>
        <v>2</v>
      </c>
      <c r="C1747">
        <v>2022</v>
      </c>
      <c r="D1747" s="9" t="str">
        <f t="shared" ca="1" si="110"/>
        <v>11/2/2022</v>
      </c>
      <c r="E1747">
        <v>0</v>
      </c>
      <c r="F1747" s="9">
        <f t="shared" ca="1" si="111"/>
        <v>44603</v>
      </c>
    </row>
    <row r="1748" spans="1:6" x14ac:dyDescent="0.25">
      <c r="A1748">
        <f t="shared" ca="1" si="108"/>
        <v>21</v>
      </c>
      <c r="B1748">
        <f t="shared" ca="1" si="109"/>
        <v>6</v>
      </c>
      <c r="C1748">
        <v>2022</v>
      </c>
      <c r="D1748" s="9" t="str">
        <f t="shared" ca="1" si="110"/>
        <v>21/6/2022</v>
      </c>
      <c r="E1748">
        <v>0</v>
      </c>
      <c r="F1748" s="9">
        <f t="shared" ca="1" si="111"/>
        <v>44733</v>
      </c>
    </row>
    <row r="1749" spans="1:6" x14ac:dyDescent="0.25">
      <c r="A1749">
        <f t="shared" ca="1" si="108"/>
        <v>22</v>
      </c>
      <c r="B1749">
        <f t="shared" ca="1" si="109"/>
        <v>4</v>
      </c>
      <c r="C1749">
        <v>2022</v>
      </c>
      <c r="D1749" s="9" t="str">
        <f t="shared" ca="1" si="110"/>
        <v>22/4/2022</v>
      </c>
      <c r="E1749">
        <v>0</v>
      </c>
      <c r="F1749" s="9">
        <f t="shared" ca="1" si="111"/>
        <v>44673</v>
      </c>
    </row>
    <row r="1750" spans="1:6" x14ac:dyDescent="0.25">
      <c r="A1750">
        <f t="shared" ca="1" si="108"/>
        <v>11</v>
      </c>
      <c r="B1750">
        <f t="shared" ca="1" si="109"/>
        <v>2</v>
      </c>
      <c r="C1750">
        <v>2022</v>
      </c>
      <c r="D1750" s="9" t="str">
        <f t="shared" ca="1" si="110"/>
        <v>11/2/2022</v>
      </c>
      <c r="E1750">
        <v>0</v>
      </c>
      <c r="F1750" s="9">
        <f t="shared" ca="1" si="111"/>
        <v>44603</v>
      </c>
    </row>
    <row r="1751" spans="1:6" x14ac:dyDescent="0.25">
      <c r="A1751">
        <f t="shared" ca="1" si="108"/>
        <v>11</v>
      </c>
      <c r="B1751">
        <f t="shared" ca="1" si="109"/>
        <v>3</v>
      </c>
      <c r="C1751">
        <v>2022</v>
      </c>
      <c r="D1751" s="9" t="str">
        <f t="shared" ca="1" si="110"/>
        <v>11/3/2022</v>
      </c>
      <c r="E1751">
        <v>0</v>
      </c>
      <c r="F1751" s="9">
        <f t="shared" ca="1" si="111"/>
        <v>44631</v>
      </c>
    </row>
    <row r="1752" spans="1:6" x14ac:dyDescent="0.25">
      <c r="A1752">
        <f t="shared" ca="1" si="108"/>
        <v>25</v>
      </c>
      <c r="B1752">
        <f t="shared" ca="1" si="109"/>
        <v>6</v>
      </c>
      <c r="C1752">
        <v>2022</v>
      </c>
      <c r="D1752" s="9" t="str">
        <f t="shared" ca="1" si="110"/>
        <v>25/6/2022</v>
      </c>
      <c r="E1752">
        <v>0</v>
      </c>
      <c r="F1752" s="9">
        <f t="shared" ca="1" si="111"/>
        <v>44737</v>
      </c>
    </row>
    <row r="1753" spans="1:6" x14ac:dyDescent="0.25">
      <c r="A1753">
        <f t="shared" ca="1" si="108"/>
        <v>24</v>
      </c>
      <c r="B1753">
        <f t="shared" ca="1" si="109"/>
        <v>4</v>
      </c>
      <c r="C1753">
        <v>2022</v>
      </c>
      <c r="D1753" s="9" t="str">
        <f t="shared" ca="1" si="110"/>
        <v>24/4/2022</v>
      </c>
      <c r="E1753">
        <v>0</v>
      </c>
      <c r="F1753" s="9">
        <f t="shared" ca="1" si="111"/>
        <v>44675</v>
      </c>
    </row>
    <row r="1754" spans="1:6" x14ac:dyDescent="0.25">
      <c r="A1754">
        <f t="shared" ca="1" si="108"/>
        <v>10</v>
      </c>
      <c r="B1754">
        <f t="shared" ca="1" si="109"/>
        <v>6</v>
      </c>
      <c r="C1754">
        <v>2022</v>
      </c>
      <c r="D1754" s="9" t="str">
        <f t="shared" ca="1" si="110"/>
        <v>10/6/2022</v>
      </c>
      <c r="E1754">
        <v>0</v>
      </c>
      <c r="F1754" s="9">
        <f t="shared" ca="1" si="111"/>
        <v>44722</v>
      </c>
    </row>
    <row r="1755" spans="1:6" x14ac:dyDescent="0.25">
      <c r="A1755">
        <f t="shared" ca="1" si="108"/>
        <v>26</v>
      </c>
      <c r="B1755">
        <f t="shared" ca="1" si="109"/>
        <v>5</v>
      </c>
      <c r="C1755">
        <v>2022</v>
      </c>
      <c r="D1755" s="9" t="str">
        <f t="shared" ca="1" si="110"/>
        <v>26/5/2022</v>
      </c>
      <c r="E1755">
        <v>0</v>
      </c>
      <c r="F1755" s="9">
        <f t="shared" ca="1" si="111"/>
        <v>44707</v>
      </c>
    </row>
    <row r="1756" spans="1:6" x14ac:dyDescent="0.25">
      <c r="A1756">
        <f t="shared" ca="1" si="108"/>
        <v>9</v>
      </c>
      <c r="B1756">
        <f t="shared" ca="1" si="109"/>
        <v>2</v>
      </c>
      <c r="C1756">
        <v>2022</v>
      </c>
      <c r="D1756" s="9" t="str">
        <f t="shared" ca="1" si="110"/>
        <v>9/2/2022</v>
      </c>
      <c r="E1756">
        <v>0</v>
      </c>
      <c r="F1756" s="9">
        <f t="shared" ca="1" si="111"/>
        <v>44601</v>
      </c>
    </row>
    <row r="1757" spans="1:6" x14ac:dyDescent="0.25">
      <c r="A1757">
        <f t="shared" ca="1" si="108"/>
        <v>4</v>
      </c>
      <c r="B1757">
        <f t="shared" ca="1" si="109"/>
        <v>1</v>
      </c>
      <c r="C1757">
        <v>2022</v>
      </c>
      <c r="D1757" s="9" t="str">
        <f t="shared" ca="1" si="110"/>
        <v>4/1/2022</v>
      </c>
      <c r="E1757">
        <v>0</v>
      </c>
      <c r="F1757" s="9">
        <f t="shared" ca="1" si="111"/>
        <v>44565</v>
      </c>
    </row>
    <row r="1758" spans="1:6" x14ac:dyDescent="0.25">
      <c r="A1758">
        <f t="shared" ca="1" si="108"/>
        <v>27</v>
      </c>
      <c r="B1758">
        <f t="shared" ca="1" si="109"/>
        <v>5</v>
      </c>
      <c r="C1758">
        <v>2022</v>
      </c>
      <c r="D1758" s="9" t="str">
        <f t="shared" ca="1" si="110"/>
        <v>27/5/2022</v>
      </c>
      <c r="E1758">
        <v>0</v>
      </c>
      <c r="F1758" s="9">
        <f t="shared" ca="1" si="111"/>
        <v>44708</v>
      </c>
    </row>
    <row r="1759" spans="1:6" x14ac:dyDescent="0.25">
      <c r="A1759">
        <f t="shared" ca="1" si="108"/>
        <v>20</v>
      </c>
      <c r="B1759">
        <f t="shared" ca="1" si="109"/>
        <v>2</v>
      </c>
      <c r="C1759">
        <v>2022</v>
      </c>
      <c r="D1759" s="9" t="str">
        <f t="shared" ca="1" si="110"/>
        <v>20/2/2022</v>
      </c>
      <c r="E1759">
        <v>0</v>
      </c>
      <c r="F1759" s="9">
        <f t="shared" ca="1" si="111"/>
        <v>44612</v>
      </c>
    </row>
    <row r="1760" spans="1:6" x14ac:dyDescent="0.25">
      <c r="A1760">
        <f t="shared" ca="1" si="108"/>
        <v>22</v>
      </c>
      <c r="B1760">
        <f t="shared" ca="1" si="109"/>
        <v>5</v>
      </c>
      <c r="C1760">
        <v>2022</v>
      </c>
      <c r="D1760" s="9" t="str">
        <f t="shared" ca="1" si="110"/>
        <v>22/5/2022</v>
      </c>
      <c r="E1760">
        <v>0</v>
      </c>
      <c r="F1760" s="9">
        <f t="shared" ca="1" si="111"/>
        <v>44703</v>
      </c>
    </row>
    <row r="1761" spans="1:6" x14ac:dyDescent="0.25">
      <c r="A1761">
        <f t="shared" ca="1" si="108"/>
        <v>27</v>
      </c>
      <c r="B1761">
        <f t="shared" ca="1" si="109"/>
        <v>4</v>
      </c>
      <c r="C1761">
        <v>2022</v>
      </c>
      <c r="D1761" s="9" t="str">
        <f t="shared" ca="1" si="110"/>
        <v>27/4/2022</v>
      </c>
      <c r="E1761">
        <v>0</v>
      </c>
      <c r="F1761" s="9">
        <f t="shared" ca="1" si="111"/>
        <v>44678</v>
      </c>
    </row>
    <row r="1762" spans="1:6" x14ac:dyDescent="0.25">
      <c r="A1762">
        <f t="shared" ca="1" si="108"/>
        <v>3</v>
      </c>
      <c r="B1762">
        <f t="shared" ca="1" si="109"/>
        <v>2</v>
      </c>
      <c r="C1762">
        <v>2022</v>
      </c>
      <c r="D1762" s="9" t="str">
        <f t="shared" ca="1" si="110"/>
        <v>3/2/2022</v>
      </c>
      <c r="E1762">
        <v>0</v>
      </c>
      <c r="F1762" s="9">
        <f t="shared" ca="1" si="111"/>
        <v>44595</v>
      </c>
    </row>
    <row r="1763" spans="1:6" x14ac:dyDescent="0.25">
      <c r="A1763">
        <f t="shared" ca="1" si="108"/>
        <v>13</v>
      </c>
      <c r="B1763">
        <f t="shared" ca="1" si="109"/>
        <v>3</v>
      </c>
      <c r="C1763">
        <v>2022</v>
      </c>
      <c r="D1763" s="9" t="str">
        <f t="shared" ca="1" si="110"/>
        <v>13/3/2022</v>
      </c>
      <c r="E1763">
        <v>0</v>
      </c>
      <c r="F1763" s="9">
        <f t="shared" ca="1" si="111"/>
        <v>44633</v>
      </c>
    </row>
    <row r="1764" spans="1:6" x14ac:dyDescent="0.25">
      <c r="A1764">
        <f t="shared" ca="1" si="108"/>
        <v>5</v>
      </c>
      <c r="B1764">
        <f t="shared" ca="1" si="109"/>
        <v>1</v>
      </c>
      <c r="C1764">
        <v>2022</v>
      </c>
      <c r="D1764" s="9" t="str">
        <f t="shared" ca="1" si="110"/>
        <v>5/1/2022</v>
      </c>
      <c r="E1764">
        <v>0</v>
      </c>
      <c r="F1764" s="9">
        <f t="shared" ca="1" si="111"/>
        <v>44566</v>
      </c>
    </row>
    <row r="1765" spans="1:6" x14ac:dyDescent="0.25">
      <c r="A1765">
        <f t="shared" ca="1" si="108"/>
        <v>5</v>
      </c>
      <c r="B1765">
        <f t="shared" ca="1" si="109"/>
        <v>6</v>
      </c>
      <c r="C1765">
        <v>2022</v>
      </c>
      <c r="D1765" s="9" t="str">
        <f t="shared" ca="1" si="110"/>
        <v>5/6/2022</v>
      </c>
      <c r="E1765">
        <v>0</v>
      </c>
      <c r="F1765" s="9">
        <f t="shared" ca="1" si="111"/>
        <v>44717</v>
      </c>
    </row>
    <row r="1766" spans="1:6" x14ac:dyDescent="0.25">
      <c r="A1766">
        <f t="shared" ca="1" si="108"/>
        <v>14</v>
      </c>
      <c r="B1766">
        <f t="shared" ca="1" si="109"/>
        <v>1</v>
      </c>
      <c r="C1766">
        <v>2022</v>
      </c>
      <c r="D1766" s="9" t="str">
        <f t="shared" ca="1" si="110"/>
        <v>14/1/2022</v>
      </c>
      <c r="E1766">
        <v>0</v>
      </c>
      <c r="F1766" s="9">
        <f t="shared" ca="1" si="111"/>
        <v>44575</v>
      </c>
    </row>
    <row r="1767" spans="1:6" x14ac:dyDescent="0.25">
      <c r="A1767">
        <f t="shared" ca="1" si="108"/>
        <v>21</v>
      </c>
      <c r="B1767">
        <f t="shared" ca="1" si="109"/>
        <v>6</v>
      </c>
      <c r="C1767">
        <v>2022</v>
      </c>
      <c r="D1767" s="9" t="str">
        <f t="shared" ca="1" si="110"/>
        <v>21/6/2022</v>
      </c>
      <c r="E1767">
        <v>0</v>
      </c>
      <c r="F1767" s="9">
        <f t="shared" ca="1" si="111"/>
        <v>44733</v>
      </c>
    </row>
    <row r="1768" spans="1:6" x14ac:dyDescent="0.25">
      <c r="A1768">
        <f t="shared" ca="1" si="108"/>
        <v>25</v>
      </c>
      <c r="B1768">
        <f t="shared" ca="1" si="109"/>
        <v>3</v>
      </c>
      <c r="C1768">
        <v>2022</v>
      </c>
      <c r="D1768" s="9" t="str">
        <f t="shared" ca="1" si="110"/>
        <v>25/3/2022</v>
      </c>
      <c r="E1768">
        <v>0</v>
      </c>
      <c r="F1768" s="9">
        <f t="shared" ca="1" si="111"/>
        <v>44645</v>
      </c>
    </row>
    <row r="1769" spans="1:6" x14ac:dyDescent="0.25">
      <c r="A1769">
        <f t="shared" ca="1" si="108"/>
        <v>6</v>
      </c>
      <c r="B1769">
        <f t="shared" ca="1" si="109"/>
        <v>1</v>
      </c>
      <c r="C1769">
        <v>2022</v>
      </c>
      <c r="D1769" s="9" t="str">
        <f t="shared" ca="1" si="110"/>
        <v>6/1/2022</v>
      </c>
      <c r="E1769">
        <v>0</v>
      </c>
      <c r="F1769" s="9">
        <f t="shared" ca="1" si="111"/>
        <v>44567</v>
      </c>
    </row>
    <row r="1770" spans="1:6" x14ac:dyDescent="0.25">
      <c r="A1770">
        <f t="shared" ca="1" si="108"/>
        <v>15</v>
      </c>
      <c r="B1770">
        <f t="shared" ca="1" si="109"/>
        <v>4</v>
      </c>
      <c r="C1770">
        <v>2022</v>
      </c>
      <c r="D1770" s="9" t="str">
        <f t="shared" ca="1" si="110"/>
        <v>15/4/2022</v>
      </c>
      <c r="E1770">
        <v>0</v>
      </c>
      <c r="F1770" s="9">
        <f t="shared" ca="1" si="111"/>
        <v>44666</v>
      </c>
    </row>
    <row r="1771" spans="1:6" x14ac:dyDescent="0.25">
      <c r="A1771">
        <f t="shared" ca="1" si="108"/>
        <v>9</v>
      </c>
      <c r="B1771">
        <f t="shared" ca="1" si="109"/>
        <v>1</v>
      </c>
      <c r="C1771">
        <v>2022</v>
      </c>
      <c r="D1771" s="9" t="str">
        <f t="shared" ca="1" si="110"/>
        <v>9/1/2022</v>
      </c>
      <c r="E1771">
        <v>0</v>
      </c>
      <c r="F1771" s="9">
        <f t="shared" ca="1" si="111"/>
        <v>44570</v>
      </c>
    </row>
    <row r="1772" spans="1:6" x14ac:dyDescent="0.25">
      <c r="A1772">
        <f t="shared" ca="1" si="108"/>
        <v>3</v>
      </c>
      <c r="B1772">
        <f t="shared" ca="1" si="109"/>
        <v>4</v>
      </c>
      <c r="C1772">
        <v>2022</v>
      </c>
      <c r="D1772" s="9" t="str">
        <f t="shared" ca="1" si="110"/>
        <v>3/4/2022</v>
      </c>
      <c r="E1772">
        <v>0</v>
      </c>
      <c r="F1772" s="9">
        <f t="shared" ca="1" si="111"/>
        <v>44654</v>
      </c>
    </row>
    <row r="1773" spans="1:6" x14ac:dyDescent="0.25">
      <c r="A1773">
        <f t="shared" ca="1" si="108"/>
        <v>20</v>
      </c>
      <c r="B1773">
        <f t="shared" ca="1" si="109"/>
        <v>3</v>
      </c>
      <c r="C1773">
        <v>2022</v>
      </c>
      <c r="D1773" s="9" t="str">
        <f t="shared" ca="1" si="110"/>
        <v>20/3/2022</v>
      </c>
      <c r="E1773">
        <v>0</v>
      </c>
      <c r="F1773" s="9">
        <f t="shared" ca="1" si="111"/>
        <v>44640</v>
      </c>
    </row>
    <row r="1774" spans="1:6" x14ac:dyDescent="0.25">
      <c r="A1774">
        <f t="shared" ca="1" si="108"/>
        <v>19</v>
      </c>
      <c r="B1774">
        <f t="shared" ca="1" si="109"/>
        <v>6</v>
      </c>
      <c r="C1774">
        <v>2022</v>
      </c>
      <c r="D1774" s="9" t="str">
        <f t="shared" ca="1" si="110"/>
        <v>19/6/2022</v>
      </c>
      <c r="E1774">
        <v>0</v>
      </c>
      <c r="F1774" s="9">
        <f t="shared" ca="1" si="111"/>
        <v>44731</v>
      </c>
    </row>
    <row r="1775" spans="1:6" x14ac:dyDescent="0.25">
      <c r="A1775">
        <f t="shared" ca="1" si="108"/>
        <v>26</v>
      </c>
      <c r="B1775">
        <f t="shared" ca="1" si="109"/>
        <v>6</v>
      </c>
      <c r="C1775">
        <v>2022</v>
      </c>
      <c r="D1775" s="9" t="str">
        <f t="shared" ca="1" si="110"/>
        <v>26/6/2022</v>
      </c>
      <c r="E1775">
        <v>0</v>
      </c>
      <c r="F1775" s="9">
        <f t="shared" ca="1" si="111"/>
        <v>44738</v>
      </c>
    </row>
    <row r="1776" spans="1:6" x14ac:dyDescent="0.25">
      <c r="A1776">
        <f t="shared" ca="1" si="108"/>
        <v>22</v>
      </c>
      <c r="B1776">
        <f t="shared" ca="1" si="109"/>
        <v>3</v>
      </c>
      <c r="C1776">
        <v>2022</v>
      </c>
      <c r="D1776" s="9" t="str">
        <f t="shared" ca="1" si="110"/>
        <v>22/3/2022</v>
      </c>
      <c r="E1776">
        <v>0</v>
      </c>
      <c r="F1776" s="9">
        <f t="shared" ca="1" si="111"/>
        <v>44642</v>
      </c>
    </row>
    <row r="1777" spans="1:6" x14ac:dyDescent="0.25">
      <c r="A1777">
        <f t="shared" ca="1" si="108"/>
        <v>12</v>
      </c>
      <c r="B1777">
        <f t="shared" ca="1" si="109"/>
        <v>5</v>
      </c>
      <c r="C1777">
        <v>2022</v>
      </c>
      <c r="D1777" s="9" t="str">
        <f t="shared" ca="1" si="110"/>
        <v>12/5/2022</v>
      </c>
      <c r="E1777">
        <v>0</v>
      </c>
      <c r="F1777" s="9">
        <f t="shared" ca="1" si="111"/>
        <v>44693</v>
      </c>
    </row>
    <row r="1778" spans="1:6" x14ac:dyDescent="0.25">
      <c r="A1778">
        <f t="shared" ca="1" si="108"/>
        <v>5</v>
      </c>
      <c r="B1778">
        <f t="shared" ca="1" si="109"/>
        <v>2</v>
      </c>
      <c r="C1778">
        <v>2022</v>
      </c>
      <c r="D1778" s="9" t="str">
        <f t="shared" ca="1" si="110"/>
        <v>5/2/2022</v>
      </c>
      <c r="E1778">
        <v>0</v>
      </c>
      <c r="F1778" s="9">
        <f t="shared" ca="1" si="111"/>
        <v>44597</v>
      </c>
    </row>
    <row r="1779" spans="1:6" x14ac:dyDescent="0.25">
      <c r="A1779">
        <f t="shared" ca="1" si="108"/>
        <v>18</v>
      </c>
      <c r="B1779">
        <f t="shared" ca="1" si="109"/>
        <v>1</v>
      </c>
      <c r="C1779">
        <v>2022</v>
      </c>
      <c r="D1779" s="9" t="str">
        <f t="shared" ca="1" si="110"/>
        <v>18/1/2022</v>
      </c>
      <c r="E1779">
        <v>0</v>
      </c>
      <c r="F1779" s="9">
        <f t="shared" ca="1" si="111"/>
        <v>44579</v>
      </c>
    </row>
    <row r="1780" spans="1:6" x14ac:dyDescent="0.25">
      <c r="A1780">
        <f t="shared" ca="1" si="108"/>
        <v>25</v>
      </c>
      <c r="B1780">
        <f t="shared" ca="1" si="109"/>
        <v>5</v>
      </c>
      <c r="C1780">
        <v>2022</v>
      </c>
      <c r="D1780" s="9" t="str">
        <f t="shared" ca="1" si="110"/>
        <v>25/5/2022</v>
      </c>
      <c r="E1780">
        <v>0</v>
      </c>
      <c r="F1780" s="9">
        <f t="shared" ca="1" si="111"/>
        <v>44706</v>
      </c>
    </row>
    <row r="1781" spans="1:6" x14ac:dyDescent="0.25">
      <c r="A1781">
        <f t="shared" ca="1" si="108"/>
        <v>6</v>
      </c>
      <c r="B1781">
        <f t="shared" ca="1" si="109"/>
        <v>5</v>
      </c>
      <c r="C1781">
        <v>2022</v>
      </c>
      <c r="D1781" s="9" t="str">
        <f t="shared" ca="1" si="110"/>
        <v>6/5/2022</v>
      </c>
      <c r="E1781">
        <v>0</v>
      </c>
      <c r="F1781" s="9">
        <f t="shared" ca="1" si="111"/>
        <v>44687</v>
      </c>
    </row>
    <row r="1782" spans="1:6" x14ac:dyDescent="0.25">
      <c r="A1782">
        <f t="shared" ca="1" si="108"/>
        <v>18</v>
      </c>
      <c r="B1782">
        <f t="shared" ca="1" si="109"/>
        <v>2</v>
      </c>
      <c r="C1782">
        <v>2022</v>
      </c>
      <c r="D1782" s="9" t="str">
        <f t="shared" ca="1" si="110"/>
        <v>18/2/2022</v>
      </c>
      <c r="E1782">
        <v>0</v>
      </c>
      <c r="F1782" s="9">
        <f t="shared" ca="1" si="111"/>
        <v>44610</v>
      </c>
    </row>
    <row r="1783" spans="1:6" x14ac:dyDescent="0.25">
      <c r="A1783">
        <f t="shared" ca="1" si="108"/>
        <v>27</v>
      </c>
      <c r="B1783">
        <f t="shared" ca="1" si="109"/>
        <v>4</v>
      </c>
      <c r="C1783">
        <v>2022</v>
      </c>
      <c r="D1783" s="9" t="str">
        <f t="shared" ca="1" si="110"/>
        <v>27/4/2022</v>
      </c>
      <c r="E1783">
        <v>0</v>
      </c>
      <c r="F1783" s="9">
        <f t="shared" ca="1" si="111"/>
        <v>44678</v>
      </c>
    </row>
    <row r="1784" spans="1:6" x14ac:dyDescent="0.25">
      <c r="A1784">
        <f t="shared" ca="1" si="108"/>
        <v>10</v>
      </c>
      <c r="B1784">
        <f t="shared" ca="1" si="109"/>
        <v>3</v>
      </c>
      <c r="C1784">
        <v>2022</v>
      </c>
      <c r="D1784" s="9" t="str">
        <f t="shared" ca="1" si="110"/>
        <v>10/3/2022</v>
      </c>
      <c r="E1784">
        <v>0</v>
      </c>
      <c r="F1784" s="9">
        <f t="shared" ca="1" si="111"/>
        <v>44630</v>
      </c>
    </row>
    <row r="1785" spans="1:6" x14ac:dyDescent="0.25">
      <c r="A1785">
        <f t="shared" ca="1" si="108"/>
        <v>2</v>
      </c>
      <c r="B1785">
        <f t="shared" ca="1" si="109"/>
        <v>5</v>
      </c>
      <c r="C1785">
        <v>2022</v>
      </c>
      <c r="D1785" s="9" t="str">
        <f t="shared" ca="1" si="110"/>
        <v>2/5/2022</v>
      </c>
      <c r="E1785">
        <v>0</v>
      </c>
      <c r="F1785" s="9">
        <f t="shared" ca="1" si="111"/>
        <v>44683</v>
      </c>
    </row>
    <row r="1786" spans="1:6" x14ac:dyDescent="0.25">
      <c r="A1786">
        <f t="shared" ca="1" si="108"/>
        <v>5</v>
      </c>
      <c r="B1786">
        <f t="shared" ca="1" si="109"/>
        <v>6</v>
      </c>
      <c r="C1786">
        <v>2022</v>
      </c>
      <c r="D1786" s="9" t="str">
        <f t="shared" ca="1" si="110"/>
        <v>5/6/2022</v>
      </c>
      <c r="E1786">
        <v>0</v>
      </c>
      <c r="F1786" s="9">
        <f t="shared" ca="1" si="111"/>
        <v>44717</v>
      </c>
    </row>
    <row r="1787" spans="1:6" x14ac:dyDescent="0.25">
      <c r="A1787">
        <f t="shared" ca="1" si="108"/>
        <v>9</v>
      </c>
      <c r="B1787">
        <f t="shared" ca="1" si="109"/>
        <v>3</v>
      </c>
      <c r="C1787">
        <v>2022</v>
      </c>
      <c r="D1787" s="9" t="str">
        <f t="shared" ca="1" si="110"/>
        <v>9/3/2022</v>
      </c>
      <c r="E1787">
        <v>0</v>
      </c>
      <c r="F1787" s="9">
        <f t="shared" ca="1" si="111"/>
        <v>44629</v>
      </c>
    </row>
    <row r="1788" spans="1:6" x14ac:dyDescent="0.25">
      <c r="A1788">
        <f t="shared" ca="1" si="108"/>
        <v>16</v>
      </c>
      <c r="B1788">
        <f t="shared" ca="1" si="109"/>
        <v>1</v>
      </c>
      <c r="C1788">
        <v>2022</v>
      </c>
      <c r="D1788" s="9" t="str">
        <f t="shared" ca="1" si="110"/>
        <v>16/1/2022</v>
      </c>
      <c r="E1788">
        <v>0</v>
      </c>
      <c r="F1788" s="9">
        <f t="shared" ca="1" si="111"/>
        <v>44577</v>
      </c>
    </row>
    <row r="1789" spans="1:6" x14ac:dyDescent="0.25">
      <c r="A1789">
        <f t="shared" ca="1" si="108"/>
        <v>7</v>
      </c>
      <c r="B1789">
        <f t="shared" ca="1" si="109"/>
        <v>2</v>
      </c>
      <c r="C1789">
        <v>2022</v>
      </c>
      <c r="D1789" s="9" t="str">
        <f t="shared" ca="1" si="110"/>
        <v>7/2/2022</v>
      </c>
      <c r="E1789">
        <v>0</v>
      </c>
      <c r="F1789" s="9">
        <f t="shared" ca="1" si="111"/>
        <v>44599</v>
      </c>
    </row>
    <row r="1790" spans="1:6" x14ac:dyDescent="0.25">
      <c r="A1790">
        <f t="shared" ca="1" si="108"/>
        <v>21</v>
      </c>
      <c r="B1790">
        <f t="shared" ca="1" si="109"/>
        <v>2</v>
      </c>
      <c r="C1790">
        <v>2022</v>
      </c>
      <c r="D1790" s="9" t="str">
        <f t="shared" ca="1" si="110"/>
        <v>21/2/2022</v>
      </c>
      <c r="E1790">
        <v>0</v>
      </c>
      <c r="F1790" s="9">
        <f t="shared" ca="1" si="111"/>
        <v>44613</v>
      </c>
    </row>
    <row r="1791" spans="1:6" x14ac:dyDescent="0.25">
      <c r="A1791">
        <f t="shared" ca="1" si="108"/>
        <v>16</v>
      </c>
      <c r="B1791">
        <f t="shared" ca="1" si="109"/>
        <v>1</v>
      </c>
      <c r="C1791">
        <v>2022</v>
      </c>
      <c r="D1791" s="9" t="str">
        <f t="shared" ca="1" si="110"/>
        <v>16/1/2022</v>
      </c>
      <c r="E1791">
        <v>0</v>
      </c>
      <c r="F1791" s="9">
        <f t="shared" ca="1" si="111"/>
        <v>44577</v>
      </c>
    </row>
    <row r="1792" spans="1:6" x14ac:dyDescent="0.25">
      <c r="A1792">
        <f t="shared" ca="1" si="108"/>
        <v>4</v>
      </c>
      <c r="B1792">
        <f t="shared" ca="1" si="109"/>
        <v>3</v>
      </c>
      <c r="C1792">
        <v>2022</v>
      </c>
      <c r="D1792" s="9" t="str">
        <f t="shared" ca="1" si="110"/>
        <v>4/3/2022</v>
      </c>
      <c r="E1792">
        <v>0</v>
      </c>
      <c r="F1792" s="9">
        <f t="shared" ca="1" si="111"/>
        <v>44624</v>
      </c>
    </row>
    <row r="1793" spans="1:6" x14ac:dyDescent="0.25">
      <c r="A1793">
        <f t="shared" ca="1" si="108"/>
        <v>1</v>
      </c>
      <c r="B1793">
        <f t="shared" ca="1" si="109"/>
        <v>3</v>
      </c>
      <c r="C1793">
        <v>2022</v>
      </c>
      <c r="D1793" s="9" t="str">
        <f t="shared" ca="1" si="110"/>
        <v>1/3/2022</v>
      </c>
      <c r="E1793">
        <v>0</v>
      </c>
      <c r="F1793" s="9">
        <f t="shared" ca="1" si="111"/>
        <v>44621</v>
      </c>
    </row>
    <row r="1794" spans="1:6" x14ac:dyDescent="0.25">
      <c r="A1794">
        <f t="shared" ca="1" si="108"/>
        <v>22</v>
      </c>
      <c r="B1794">
        <f t="shared" ca="1" si="109"/>
        <v>6</v>
      </c>
      <c r="C1794">
        <v>2022</v>
      </c>
      <c r="D1794" s="9" t="str">
        <f t="shared" ca="1" si="110"/>
        <v>22/6/2022</v>
      </c>
      <c r="E1794">
        <v>0</v>
      </c>
      <c r="F1794" s="9">
        <f t="shared" ca="1" si="111"/>
        <v>44734</v>
      </c>
    </row>
    <row r="1795" spans="1:6" x14ac:dyDescent="0.25">
      <c r="A1795">
        <f t="shared" ref="A1795:A1858" ca="1" si="112">RANDBETWEEN(1,28)</f>
        <v>23</v>
      </c>
      <c r="B1795">
        <f t="shared" ref="B1795:B1858" ca="1" si="113">RANDBETWEEN(1,6)</f>
        <v>5</v>
      </c>
      <c r="C1795">
        <v>2022</v>
      </c>
      <c r="D1795" s="9" t="str">
        <f t="shared" ref="D1795:D1858" ca="1" si="114">_xlfn.CONCAT(A1795,"/",B1795,"/",C1795)</f>
        <v>23/5/2022</v>
      </c>
      <c r="E1795">
        <v>0</v>
      </c>
      <c r="F1795" s="9">
        <f t="shared" ref="F1795:F1858" ca="1" si="115">D1795+E1795</f>
        <v>44704</v>
      </c>
    </row>
    <row r="1796" spans="1:6" x14ac:dyDescent="0.25">
      <c r="A1796">
        <f t="shared" ca="1" si="112"/>
        <v>1</v>
      </c>
      <c r="B1796">
        <f t="shared" ca="1" si="113"/>
        <v>2</v>
      </c>
      <c r="C1796">
        <v>2022</v>
      </c>
      <c r="D1796" s="9" t="str">
        <f t="shared" ca="1" si="114"/>
        <v>1/2/2022</v>
      </c>
      <c r="E1796">
        <v>0</v>
      </c>
      <c r="F1796" s="9">
        <f t="shared" ca="1" si="115"/>
        <v>44593</v>
      </c>
    </row>
    <row r="1797" spans="1:6" x14ac:dyDescent="0.25">
      <c r="A1797">
        <f t="shared" ca="1" si="112"/>
        <v>3</v>
      </c>
      <c r="B1797">
        <f t="shared" ca="1" si="113"/>
        <v>4</v>
      </c>
      <c r="C1797">
        <v>2022</v>
      </c>
      <c r="D1797" s="9" t="str">
        <f t="shared" ca="1" si="114"/>
        <v>3/4/2022</v>
      </c>
      <c r="E1797">
        <v>0</v>
      </c>
      <c r="F1797" s="9">
        <f t="shared" ca="1" si="115"/>
        <v>44654</v>
      </c>
    </row>
    <row r="1798" spans="1:6" x14ac:dyDescent="0.25">
      <c r="A1798">
        <f t="shared" ca="1" si="112"/>
        <v>5</v>
      </c>
      <c r="B1798">
        <f t="shared" ca="1" si="113"/>
        <v>1</v>
      </c>
      <c r="C1798">
        <v>2022</v>
      </c>
      <c r="D1798" s="9" t="str">
        <f t="shared" ca="1" si="114"/>
        <v>5/1/2022</v>
      </c>
      <c r="E1798">
        <v>0</v>
      </c>
      <c r="F1798" s="9">
        <f t="shared" ca="1" si="115"/>
        <v>44566</v>
      </c>
    </row>
    <row r="1799" spans="1:6" x14ac:dyDescent="0.25">
      <c r="A1799">
        <f t="shared" ca="1" si="112"/>
        <v>12</v>
      </c>
      <c r="B1799">
        <f t="shared" ca="1" si="113"/>
        <v>4</v>
      </c>
      <c r="C1799">
        <v>2022</v>
      </c>
      <c r="D1799" s="9" t="str">
        <f t="shared" ca="1" si="114"/>
        <v>12/4/2022</v>
      </c>
      <c r="E1799">
        <v>0</v>
      </c>
      <c r="F1799" s="9">
        <f t="shared" ca="1" si="115"/>
        <v>44663</v>
      </c>
    </row>
    <row r="1800" spans="1:6" x14ac:dyDescent="0.25">
      <c r="A1800">
        <f t="shared" ca="1" si="112"/>
        <v>20</v>
      </c>
      <c r="B1800">
        <f t="shared" ca="1" si="113"/>
        <v>6</v>
      </c>
      <c r="C1800">
        <v>2022</v>
      </c>
      <c r="D1800" s="9" t="str">
        <f t="shared" ca="1" si="114"/>
        <v>20/6/2022</v>
      </c>
      <c r="E1800">
        <v>0</v>
      </c>
      <c r="F1800" s="9">
        <f t="shared" ca="1" si="115"/>
        <v>44732</v>
      </c>
    </row>
    <row r="1801" spans="1:6" x14ac:dyDescent="0.25">
      <c r="A1801">
        <f t="shared" ca="1" si="112"/>
        <v>12</v>
      </c>
      <c r="B1801">
        <f t="shared" ca="1" si="113"/>
        <v>3</v>
      </c>
      <c r="C1801">
        <v>2022</v>
      </c>
      <c r="D1801" s="9" t="str">
        <f t="shared" ca="1" si="114"/>
        <v>12/3/2022</v>
      </c>
      <c r="E1801">
        <v>0</v>
      </c>
      <c r="F1801" s="9">
        <f t="shared" ca="1" si="115"/>
        <v>44632</v>
      </c>
    </row>
    <row r="1802" spans="1:6" x14ac:dyDescent="0.25">
      <c r="A1802">
        <f t="shared" ca="1" si="112"/>
        <v>15</v>
      </c>
      <c r="B1802">
        <f t="shared" ca="1" si="113"/>
        <v>6</v>
      </c>
      <c r="C1802">
        <v>2022</v>
      </c>
      <c r="D1802" s="9" t="str">
        <f t="shared" ca="1" si="114"/>
        <v>15/6/2022</v>
      </c>
      <c r="E1802">
        <v>0</v>
      </c>
      <c r="F1802" s="9">
        <f t="shared" ca="1" si="115"/>
        <v>44727</v>
      </c>
    </row>
    <row r="1803" spans="1:6" x14ac:dyDescent="0.25">
      <c r="A1803">
        <f t="shared" ca="1" si="112"/>
        <v>27</v>
      </c>
      <c r="B1803">
        <f t="shared" ca="1" si="113"/>
        <v>4</v>
      </c>
      <c r="C1803">
        <v>2022</v>
      </c>
      <c r="D1803" s="9" t="str">
        <f t="shared" ca="1" si="114"/>
        <v>27/4/2022</v>
      </c>
      <c r="E1803">
        <v>0</v>
      </c>
      <c r="F1803" s="9">
        <f t="shared" ca="1" si="115"/>
        <v>44678</v>
      </c>
    </row>
    <row r="1804" spans="1:6" x14ac:dyDescent="0.25">
      <c r="A1804">
        <f t="shared" ca="1" si="112"/>
        <v>16</v>
      </c>
      <c r="B1804">
        <f t="shared" ca="1" si="113"/>
        <v>2</v>
      </c>
      <c r="C1804">
        <v>2022</v>
      </c>
      <c r="D1804" s="9" t="str">
        <f t="shared" ca="1" si="114"/>
        <v>16/2/2022</v>
      </c>
      <c r="E1804">
        <v>0</v>
      </c>
      <c r="F1804" s="9">
        <f t="shared" ca="1" si="115"/>
        <v>44608</v>
      </c>
    </row>
    <row r="1805" spans="1:6" x14ac:dyDescent="0.25">
      <c r="A1805">
        <f t="shared" ca="1" si="112"/>
        <v>19</v>
      </c>
      <c r="B1805">
        <f t="shared" ca="1" si="113"/>
        <v>4</v>
      </c>
      <c r="C1805">
        <v>2022</v>
      </c>
      <c r="D1805" s="9" t="str">
        <f t="shared" ca="1" si="114"/>
        <v>19/4/2022</v>
      </c>
      <c r="E1805">
        <v>0</v>
      </c>
      <c r="F1805" s="9">
        <f t="shared" ca="1" si="115"/>
        <v>44670</v>
      </c>
    </row>
    <row r="1806" spans="1:6" x14ac:dyDescent="0.25">
      <c r="A1806">
        <f t="shared" ca="1" si="112"/>
        <v>23</v>
      </c>
      <c r="B1806">
        <f t="shared" ca="1" si="113"/>
        <v>4</v>
      </c>
      <c r="C1806">
        <v>2022</v>
      </c>
      <c r="D1806" s="9" t="str">
        <f t="shared" ca="1" si="114"/>
        <v>23/4/2022</v>
      </c>
      <c r="E1806">
        <v>0</v>
      </c>
      <c r="F1806" s="9">
        <f t="shared" ca="1" si="115"/>
        <v>44674</v>
      </c>
    </row>
    <row r="1807" spans="1:6" x14ac:dyDescent="0.25">
      <c r="A1807">
        <f t="shared" ca="1" si="112"/>
        <v>7</v>
      </c>
      <c r="B1807">
        <f t="shared" ca="1" si="113"/>
        <v>5</v>
      </c>
      <c r="C1807">
        <v>2022</v>
      </c>
      <c r="D1807" s="9" t="str">
        <f t="shared" ca="1" si="114"/>
        <v>7/5/2022</v>
      </c>
      <c r="E1807">
        <v>0</v>
      </c>
      <c r="F1807" s="9">
        <f t="shared" ca="1" si="115"/>
        <v>44688</v>
      </c>
    </row>
    <row r="1808" spans="1:6" x14ac:dyDescent="0.25">
      <c r="A1808">
        <f t="shared" ca="1" si="112"/>
        <v>26</v>
      </c>
      <c r="B1808">
        <f t="shared" ca="1" si="113"/>
        <v>3</v>
      </c>
      <c r="C1808">
        <v>2022</v>
      </c>
      <c r="D1808" s="9" t="str">
        <f t="shared" ca="1" si="114"/>
        <v>26/3/2022</v>
      </c>
      <c r="E1808">
        <v>0</v>
      </c>
      <c r="F1808" s="9">
        <f t="shared" ca="1" si="115"/>
        <v>44646</v>
      </c>
    </row>
    <row r="1809" spans="1:6" x14ac:dyDescent="0.25">
      <c r="A1809">
        <f t="shared" ca="1" si="112"/>
        <v>1</v>
      </c>
      <c r="B1809">
        <f t="shared" ca="1" si="113"/>
        <v>2</v>
      </c>
      <c r="C1809">
        <v>2022</v>
      </c>
      <c r="D1809" s="9" t="str">
        <f t="shared" ca="1" si="114"/>
        <v>1/2/2022</v>
      </c>
      <c r="E1809">
        <v>0</v>
      </c>
      <c r="F1809" s="9">
        <f t="shared" ca="1" si="115"/>
        <v>44593</v>
      </c>
    </row>
    <row r="1810" spans="1:6" x14ac:dyDescent="0.25">
      <c r="A1810">
        <f t="shared" ca="1" si="112"/>
        <v>11</v>
      </c>
      <c r="B1810">
        <f t="shared" ca="1" si="113"/>
        <v>1</v>
      </c>
      <c r="C1810">
        <v>2022</v>
      </c>
      <c r="D1810" s="9" t="str">
        <f t="shared" ca="1" si="114"/>
        <v>11/1/2022</v>
      </c>
      <c r="E1810">
        <v>0</v>
      </c>
      <c r="F1810" s="9">
        <f t="shared" ca="1" si="115"/>
        <v>44572</v>
      </c>
    </row>
    <row r="1811" spans="1:6" x14ac:dyDescent="0.25">
      <c r="A1811">
        <f t="shared" ca="1" si="112"/>
        <v>3</v>
      </c>
      <c r="B1811">
        <f t="shared" ca="1" si="113"/>
        <v>5</v>
      </c>
      <c r="C1811">
        <v>2022</v>
      </c>
      <c r="D1811" s="9" t="str">
        <f t="shared" ca="1" si="114"/>
        <v>3/5/2022</v>
      </c>
      <c r="E1811">
        <v>0</v>
      </c>
      <c r="F1811" s="9">
        <f t="shared" ca="1" si="115"/>
        <v>44684</v>
      </c>
    </row>
    <row r="1812" spans="1:6" x14ac:dyDescent="0.25">
      <c r="A1812">
        <f t="shared" ca="1" si="112"/>
        <v>17</v>
      </c>
      <c r="B1812">
        <f t="shared" ca="1" si="113"/>
        <v>4</v>
      </c>
      <c r="C1812">
        <v>2022</v>
      </c>
      <c r="D1812" s="9" t="str">
        <f t="shared" ca="1" si="114"/>
        <v>17/4/2022</v>
      </c>
      <c r="E1812">
        <v>0</v>
      </c>
      <c r="F1812" s="9">
        <f t="shared" ca="1" si="115"/>
        <v>44668</v>
      </c>
    </row>
    <row r="1813" spans="1:6" x14ac:dyDescent="0.25">
      <c r="A1813">
        <f t="shared" ca="1" si="112"/>
        <v>10</v>
      </c>
      <c r="B1813">
        <f t="shared" ca="1" si="113"/>
        <v>4</v>
      </c>
      <c r="C1813">
        <v>2022</v>
      </c>
      <c r="D1813" s="9" t="str">
        <f t="shared" ca="1" si="114"/>
        <v>10/4/2022</v>
      </c>
      <c r="E1813">
        <v>0</v>
      </c>
      <c r="F1813" s="9">
        <f t="shared" ca="1" si="115"/>
        <v>44661</v>
      </c>
    </row>
    <row r="1814" spans="1:6" x14ac:dyDescent="0.25">
      <c r="A1814">
        <f t="shared" ca="1" si="112"/>
        <v>15</v>
      </c>
      <c r="B1814">
        <f t="shared" ca="1" si="113"/>
        <v>3</v>
      </c>
      <c r="C1814">
        <v>2022</v>
      </c>
      <c r="D1814" s="9" t="str">
        <f t="shared" ca="1" si="114"/>
        <v>15/3/2022</v>
      </c>
      <c r="E1814">
        <v>0</v>
      </c>
      <c r="F1814" s="9">
        <f t="shared" ca="1" si="115"/>
        <v>44635</v>
      </c>
    </row>
    <row r="1815" spans="1:6" x14ac:dyDescent="0.25">
      <c r="A1815">
        <f t="shared" ca="1" si="112"/>
        <v>28</v>
      </c>
      <c r="B1815">
        <f t="shared" ca="1" si="113"/>
        <v>5</v>
      </c>
      <c r="C1815">
        <v>2022</v>
      </c>
      <c r="D1815" s="9" t="str">
        <f t="shared" ca="1" si="114"/>
        <v>28/5/2022</v>
      </c>
      <c r="E1815">
        <v>0</v>
      </c>
      <c r="F1815" s="9">
        <f t="shared" ca="1" si="115"/>
        <v>44709</v>
      </c>
    </row>
    <row r="1816" spans="1:6" x14ac:dyDescent="0.25">
      <c r="A1816">
        <f t="shared" ca="1" si="112"/>
        <v>20</v>
      </c>
      <c r="B1816">
        <f t="shared" ca="1" si="113"/>
        <v>4</v>
      </c>
      <c r="C1816">
        <v>2022</v>
      </c>
      <c r="D1816" s="9" t="str">
        <f t="shared" ca="1" si="114"/>
        <v>20/4/2022</v>
      </c>
      <c r="E1816">
        <v>0</v>
      </c>
      <c r="F1816" s="9">
        <f t="shared" ca="1" si="115"/>
        <v>44671</v>
      </c>
    </row>
    <row r="1817" spans="1:6" x14ac:dyDescent="0.25">
      <c r="A1817">
        <f t="shared" ca="1" si="112"/>
        <v>7</v>
      </c>
      <c r="B1817">
        <f t="shared" ca="1" si="113"/>
        <v>1</v>
      </c>
      <c r="C1817">
        <v>2022</v>
      </c>
      <c r="D1817" s="9" t="str">
        <f t="shared" ca="1" si="114"/>
        <v>7/1/2022</v>
      </c>
      <c r="E1817">
        <v>0</v>
      </c>
      <c r="F1817" s="9">
        <f t="shared" ca="1" si="115"/>
        <v>44568</v>
      </c>
    </row>
    <row r="1818" spans="1:6" x14ac:dyDescent="0.25">
      <c r="A1818">
        <f t="shared" ca="1" si="112"/>
        <v>14</v>
      </c>
      <c r="B1818">
        <f t="shared" ca="1" si="113"/>
        <v>3</v>
      </c>
      <c r="C1818">
        <v>2022</v>
      </c>
      <c r="D1818" s="9" t="str">
        <f t="shared" ca="1" si="114"/>
        <v>14/3/2022</v>
      </c>
      <c r="E1818">
        <v>0</v>
      </c>
      <c r="F1818" s="9">
        <f t="shared" ca="1" si="115"/>
        <v>44634</v>
      </c>
    </row>
    <row r="1819" spans="1:6" x14ac:dyDescent="0.25">
      <c r="A1819">
        <f t="shared" ca="1" si="112"/>
        <v>14</v>
      </c>
      <c r="B1819">
        <f t="shared" ca="1" si="113"/>
        <v>5</v>
      </c>
      <c r="C1819">
        <v>2022</v>
      </c>
      <c r="D1819" s="9" t="str">
        <f t="shared" ca="1" si="114"/>
        <v>14/5/2022</v>
      </c>
      <c r="E1819">
        <v>0</v>
      </c>
      <c r="F1819" s="9">
        <f t="shared" ca="1" si="115"/>
        <v>44695</v>
      </c>
    </row>
    <row r="1820" spans="1:6" x14ac:dyDescent="0.25">
      <c r="A1820">
        <f t="shared" ca="1" si="112"/>
        <v>2</v>
      </c>
      <c r="B1820">
        <f t="shared" ca="1" si="113"/>
        <v>5</v>
      </c>
      <c r="C1820">
        <v>2022</v>
      </c>
      <c r="D1820" s="9" t="str">
        <f t="shared" ca="1" si="114"/>
        <v>2/5/2022</v>
      </c>
      <c r="E1820">
        <v>0</v>
      </c>
      <c r="F1820" s="9">
        <f t="shared" ca="1" si="115"/>
        <v>44683</v>
      </c>
    </row>
    <row r="1821" spans="1:6" x14ac:dyDescent="0.25">
      <c r="A1821">
        <f t="shared" ca="1" si="112"/>
        <v>20</v>
      </c>
      <c r="B1821">
        <f t="shared" ca="1" si="113"/>
        <v>4</v>
      </c>
      <c r="C1821">
        <v>2022</v>
      </c>
      <c r="D1821" s="9" t="str">
        <f t="shared" ca="1" si="114"/>
        <v>20/4/2022</v>
      </c>
      <c r="E1821">
        <v>0</v>
      </c>
      <c r="F1821" s="9">
        <f t="shared" ca="1" si="115"/>
        <v>44671</v>
      </c>
    </row>
    <row r="1822" spans="1:6" x14ac:dyDescent="0.25">
      <c r="A1822">
        <f t="shared" ca="1" si="112"/>
        <v>22</v>
      </c>
      <c r="B1822">
        <f t="shared" ca="1" si="113"/>
        <v>1</v>
      </c>
      <c r="C1822">
        <v>2022</v>
      </c>
      <c r="D1822" s="9" t="str">
        <f t="shared" ca="1" si="114"/>
        <v>22/1/2022</v>
      </c>
      <c r="E1822">
        <v>0</v>
      </c>
      <c r="F1822" s="9">
        <f t="shared" ca="1" si="115"/>
        <v>44583</v>
      </c>
    </row>
    <row r="1823" spans="1:6" x14ac:dyDescent="0.25">
      <c r="A1823">
        <f t="shared" ca="1" si="112"/>
        <v>2</v>
      </c>
      <c r="B1823">
        <f t="shared" ca="1" si="113"/>
        <v>3</v>
      </c>
      <c r="C1823">
        <v>2022</v>
      </c>
      <c r="D1823" s="9" t="str">
        <f t="shared" ca="1" si="114"/>
        <v>2/3/2022</v>
      </c>
      <c r="E1823">
        <v>0</v>
      </c>
      <c r="F1823" s="9">
        <f t="shared" ca="1" si="115"/>
        <v>44622</v>
      </c>
    </row>
    <row r="1824" spans="1:6" x14ac:dyDescent="0.25">
      <c r="A1824">
        <f t="shared" ca="1" si="112"/>
        <v>9</v>
      </c>
      <c r="B1824">
        <f t="shared" ca="1" si="113"/>
        <v>5</v>
      </c>
      <c r="C1824">
        <v>2022</v>
      </c>
      <c r="D1824" s="9" t="str">
        <f t="shared" ca="1" si="114"/>
        <v>9/5/2022</v>
      </c>
      <c r="E1824">
        <v>0</v>
      </c>
      <c r="F1824" s="9">
        <f t="shared" ca="1" si="115"/>
        <v>44690</v>
      </c>
    </row>
    <row r="1825" spans="1:6" x14ac:dyDescent="0.25">
      <c r="A1825">
        <f t="shared" ca="1" si="112"/>
        <v>12</v>
      </c>
      <c r="B1825">
        <f t="shared" ca="1" si="113"/>
        <v>6</v>
      </c>
      <c r="C1825">
        <v>2022</v>
      </c>
      <c r="D1825" s="9" t="str">
        <f t="shared" ca="1" si="114"/>
        <v>12/6/2022</v>
      </c>
      <c r="E1825">
        <v>0</v>
      </c>
      <c r="F1825" s="9">
        <f t="shared" ca="1" si="115"/>
        <v>44724</v>
      </c>
    </row>
    <row r="1826" spans="1:6" x14ac:dyDescent="0.25">
      <c r="A1826">
        <f t="shared" ca="1" si="112"/>
        <v>23</v>
      </c>
      <c r="B1826">
        <f t="shared" ca="1" si="113"/>
        <v>6</v>
      </c>
      <c r="C1826">
        <v>2022</v>
      </c>
      <c r="D1826" s="9" t="str">
        <f t="shared" ca="1" si="114"/>
        <v>23/6/2022</v>
      </c>
      <c r="E1826">
        <v>0</v>
      </c>
      <c r="F1826" s="9">
        <f t="shared" ca="1" si="115"/>
        <v>44735</v>
      </c>
    </row>
    <row r="1827" spans="1:6" x14ac:dyDescent="0.25">
      <c r="A1827">
        <f t="shared" ca="1" si="112"/>
        <v>27</v>
      </c>
      <c r="B1827">
        <f t="shared" ca="1" si="113"/>
        <v>6</v>
      </c>
      <c r="C1827">
        <v>2022</v>
      </c>
      <c r="D1827" s="9" t="str">
        <f t="shared" ca="1" si="114"/>
        <v>27/6/2022</v>
      </c>
      <c r="E1827">
        <v>0</v>
      </c>
      <c r="F1827" s="9">
        <f t="shared" ca="1" si="115"/>
        <v>44739</v>
      </c>
    </row>
    <row r="1828" spans="1:6" x14ac:dyDescent="0.25">
      <c r="A1828">
        <f t="shared" ca="1" si="112"/>
        <v>13</v>
      </c>
      <c r="B1828">
        <f t="shared" ca="1" si="113"/>
        <v>2</v>
      </c>
      <c r="C1828">
        <v>2022</v>
      </c>
      <c r="D1828" s="9" t="str">
        <f t="shared" ca="1" si="114"/>
        <v>13/2/2022</v>
      </c>
      <c r="E1828">
        <v>0</v>
      </c>
      <c r="F1828" s="9">
        <f t="shared" ca="1" si="115"/>
        <v>44605</v>
      </c>
    </row>
    <row r="1829" spans="1:6" x14ac:dyDescent="0.25">
      <c r="A1829">
        <f t="shared" ca="1" si="112"/>
        <v>5</v>
      </c>
      <c r="B1829">
        <f t="shared" ca="1" si="113"/>
        <v>6</v>
      </c>
      <c r="C1829">
        <v>2022</v>
      </c>
      <c r="D1829" s="9" t="str">
        <f t="shared" ca="1" si="114"/>
        <v>5/6/2022</v>
      </c>
      <c r="E1829">
        <v>0</v>
      </c>
      <c r="F1829" s="9">
        <f t="shared" ca="1" si="115"/>
        <v>44717</v>
      </c>
    </row>
    <row r="1830" spans="1:6" x14ac:dyDescent="0.25">
      <c r="A1830">
        <f t="shared" ca="1" si="112"/>
        <v>23</v>
      </c>
      <c r="B1830">
        <f t="shared" ca="1" si="113"/>
        <v>1</v>
      </c>
      <c r="C1830">
        <v>2022</v>
      </c>
      <c r="D1830" s="9" t="str">
        <f t="shared" ca="1" si="114"/>
        <v>23/1/2022</v>
      </c>
      <c r="E1830">
        <v>0</v>
      </c>
      <c r="F1830" s="9">
        <f t="shared" ca="1" si="115"/>
        <v>44584</v>
      </c>
    </row>
    <row r="1831" spans="1:6" x14ac:dyDescent="0.25">
      <c r="A1831">
        <f t="shared" ca="1" si="112"/>
        <v>5</v>
      </c>
      <c r="B1831">
        <f t="shared" ca="1" si="113"/>
        <v>3</v>
      </c>
      <c r="C1831">
        <v>2022</v>
      </c>
      <c r="D1831" s="9" t="str">
        <f t="shared" ca="1" si="114"/>
        <v>5/3/2022</v>
      </c>
      <c r="E1831">
        <v>0</v>
      </c>
      <c r="F1831" s="9">
        <f t="shared" ca="1" si="115"/>
        <v>44625</v>
      </c>
    </row>
    <row r="1832" spans="1:6" x14ac:dyDescent="0.25">
      <c r="A1832">
        <f t="shared" ca="1" si="112"/>
        <v>5</v>
      </c>
      <c r="B1832">
        <f t="shared" ca="1" si="113"/>
        <v>1</v>
      </c>
      <c r="C1832">
        <v>2022</v>
      </c>
      <c r="D1832" s="9" t="str">
        <f t="shared" ca="1" si="114"/>
        <v>5/1/2022</v>
      </c>
      <c r="E1832">
        <v>0</v>
      </c>
      <c r="F1832" s="9">
        <f t="shared" ca="1" si="115"/>
        <v>44566</v>
      </c>
    </row>
    <row r="1833" spans="1:6" x14ac:dyDescent="0.25">
      <c r="A1833">
        <f t="shared" ca="1" si="112"/>
        <v>6</v>
      </c>
      <c r="B1833">
        <f t="shared" ca="1" si="113"/>
        <v>5</v>
      </c>
      <c r="C1833">
        <v>2022</v>
      </c>
      <c r="D1833" s="9" t="str">
        <f t="shared" ca="1" si="114"/>
        <v>6/5/2022</v>
      </c>
      <c r="E1833">
        <v>0</v>
      </c>
      <c r="F1833" s="9">
        <f t="shared" ca="1" si="115"/>
        <v>44687</v>
      </c>
    </row>
    <row r="1834" spans="1:6" x14ac:dyDescent="0.25">
      <c r="A1834">
        <f t="shared" ca="1" si="112"/>
        <v>9</v>
      </c>
      <c r="B1834">
        <f t="shared" ca="1" si="113"/>
        <v>5</v>
      </c>
      <c r="C1834">
        <v>2022</v>
      </c>
      <c r="D1834" s="9" t="str">
        <f t="shared" ca="1" si="114"/>
        <v>9/5/2022</v>
      </c>
      <c r="E1834">
        <v>0</v>
      </c>
      <c r="F1834" s="9">
        <f t="shared" ca="1" si="115"/>
        <v>44690</v>
      </c>
    </row>
    <row r="1835" spans="1:6" x14ac:dyDescent="0.25">
      <c r="A1835">
        <f t="shared" ca="1" si="112"/>
        <v>13</v>
      </c>
      <c r="B1835">
        <f t="shared" ca="1" si="113"/>
        <v>4</v>
      </c>
      <c r="C1835">
        <v>2022</v>
      </c>
      <c r="D1835" s="9" t="str">
        <f t="shared" ca="1" si="114"/>
        <v>13/4/2022</v>
      </c>
      <c r="E1835">
        <v>0</v>
      </c>
      <c r="F1835" s="9">
        <f t="shared" ca="1" si="115"/>
        <v>44664</v>
      </c>
    </row>
    <row r="1836" spans="1:6" x14ac:dyDescent="0.25">
      <c r="A1836">
        <f t="shared" ca="1" si="112"/>
        <v>26</v>
      </c>
      <c r="B1836">
        <f t="shared" ca="1" si="113"/>
        <v>4</v>
      </c>
      <c r="C1836">
        <v>2022</v>
      </c>
      <c r="D1836" s="9" t="str">
        <f t="shared" ca="1" si="114"/>
        <v>26/4/2022</v>
      </c>
      <c r="E1836">
        <v>0</v>
      </c>
      <c r="F1836" s="9">
        <f t="shared" ca="1" si="115"/>
        <v>44677</v>
      </c>
    </row>
    <row r="1837" spans="1:6" x14ac:dyDescent="0.25">
      <c r="A1837">
        <f t="shared" ca="1" si="112"/>
        <v>11</v>
      </c>
      <c r="B1837">
        <f t="shared" ca="1" si="113"/>
        <v>1</v>
      </c>
      <c r="C1837">
        <v>2022</v>
      </c>
      <c r="D1837" s="9" t="str">
        <f t="shared" ca="1" si="114"/>
        <v>11/1/2022</v>
      </c>
      <c r="E1837">
        <v>0</v>
      </c>
      <c r="F1837" s="9">
        <f t="shared" ca="1" si="115"/>
        <v>44572</v>
      </c>
    </row>
    <row r="1838" spans="1:6" x14ac:dyDescent="0.25">
      <c r="A1838">
        <f t="shared" ca="1" si="112"/>
        <v>28</v>
      </c>
      <c r="B1838">
        <f t="shared" ca="1" si="113"/>
        <v>3</v>
      </c>
      <c r="C1838">
        <v>2022</v>
      </c>
      <c r="D1838" s="9" t="str">
        <f t="shared" ca="1" si="114"/>
        <v>28/3/2022</v>
      </c>
      <c r="E1838">
        <v>0</v>
      </c>
      <c r="F1838" s="9">
        <f t="shared" ca="1" si="115"/>
        <v>44648</v>
      </c>
    </row>
    <row r="1839" spans="1:6" x14ac:dyDescent="0.25">
      <c r="A1839">
        <f t="shared" ca="1" si="112"/>
        <v>27</v>
      </c>
      <c r="B1839">
        <f t="shared" ca="1" si="113"/>
        <v>6</v>
      </c>
      <c r="C1839">
        <v>2022</v>
      </c>
      <c r="D1839" s="9" t="str">
        <f t="shared" ca="1" si="114"/>
        <v>27/6/2022</v>
      </c>
      <c r="E1839">
        <v>0</v>
      </c>
      <c r="F1839" s="9">
        <f t="shared" ca="1" si="115"/>
        <v>44739</v>
      </c>
    </row>
    <row r="1840" spans="1:6" x14ac:dyDescent="0.25">
      <c r="A1840">
        <f t="shared" ca="1" si="112"/>
        <v>10</v>
      </c>
      <c r="B1840">
        <f t="shared" ca="1" si="113"/>
        <v>4</v>
      </c>
      <c r="C1840">
        <v>2022</v>
      </c>
      <c r="D1840" s="9" t="str">
        <f t="shared" ca="1" si="114"/>
        <v>10/4/2022</v>
      </c>
      <c r="E1840">
        <v>0</v>
      </c>
      <c r="F1840" s="9">
        <f t="shared" ca="1" si="115"/>
        <v>44661</v>
      </c>
    </row>
    <row r="1841" spans="1:6" x14ac:dyDescent="0.25">
      <c r="A1841">
        <f t="shared" ca="1" si="112"/>
        <v>26</v>
      </c>
      <c r="B1841">
        <f t="shared" ca="1" si="113"/>
        <v>1</v>
      </c>
      <c r="C1841">
        <v>2022</v>
      </c>
      <c r="D1841" s="9" t="str">
        <f t="shared" ca="1" si="114"/>
        <v>26/1/2022</v>
      </c>
      <c r="E1841">
        <v>0</v>
      </c>
      <c r="F1841" s="9">
        <f t="shared" ca="1" si="115"/>
        <v>44587</v>
      </c>
    </row>
    <row r="1842" spans="1:6" x14ac:dyDescent="0.25">
      <c r="A1842">
        <f t="shared" ca="1" si="112"/>
        <v>2</v>
      </c>
      <c r="B1842">
        <f t="shared" ca="1" si="113"/>
        <v>6</v>
      </c>
      <c r="C1842">
        <v>2022</v>
      </c>
      <c r="D1842" s="9" t="str">
        <f t="shared" ca="1" si="114"/>
        <v>2/6/2022</v>
      </c>
      <c r="E1842">
        <v>0</v>
      </c>
      <c r="F1842" s="9">
        <f t="shared" ca="1" si="115"/>
        <v>44714</v>
      </c>
    </row>
    <row r="1843" spans="1:6" x14ac:dyDescent="0.25">
      <c r="A1843">
        <f t="shared" ca="1" si="112"/>
        <v>14</v>
      </c>
      <c r="B1843">
        <f t="shared" ca="1" si="113"/>
        <v>1</v>
      </c>
      <c r="C1843">
        <v>2022</v>
      </c>
      <c r="D1843" s="9" t="str">
        <f t="shared" ca="1" si="114"/>
        <v>14/1/2022</v>
      </c>
      <c r="E1843">
        <v>0</v>
      </c>
      <c r="F1843" s="9">
        <f t="shared" ca="1" si="115"/>
        <v>44575</v>
      </c>
    </row>
    <row r="1844" spans="1:6" x14ac:dyDescent="0.25">
      <c r="A1844">
        <f t="shared" ca="1" si="112"/>
        <v>12</v>
      </c>
      <c r="B1844">
        <f t="shared" ca="1" si="113"/>
        <v>1</v>
      </c>
      <c r="C1844">
        <v>2022</v>
      </c>
      <c r="D1844" s="9" t="str">
        <f t="shared" ca="1" si="114"/>
        <v>12/1/2022</v>
      </c>
      <c r="E1844">
        <v>0</v>
      </c>
      <c r="F1844" s="9">
        <f t="shared" ca="1" si="115"/>
        <v>44573</v>
      </c>
    </row>
    <row r="1845" spans="1:6" x14ac:dyDescent="0.25">
      <c r="A1845">
        <f t="shared" ca="1" si="112"/>
        <v>10</v>
      </c>
      <c r="B1845">
        <f t="shared" ca="1" si="113"/>
        <v>6</v>
      </c>
      <c r="C1845">
        <v>2022</v>
      </c>
      <c r="D1845" s="9" t="str">
        <f t="shared" ca="1" si="114"/>
        <v>10/6/2022</v>
      </c>
      <c r="E1845">
        <v>0</v>
      </c>
      <c r="F1845" s="9">
        <f t="shared" ca="1" si="115"/>
        <v>44722</v>
      </c>
    </row>
    <row r="1846" spans="1:6" x14ac:dyDescent="0.25">
      <c r="A1846">
        <f t="shared" ca="1" si="112"/>
        <v>25</v>
      </c>
      <c r="B1846">
        <f t="shared" ca="1" si="113"/>
        <v>1</v>
      </c>
      <c r="C1846">
        <v>2022</v>
      </c>
      <c r="D1846" s="9" t="str">
        <f t="shared" ca="1" si="114"/>
        <v>25/1/2022</v>
      </c>
      <c r="E1846">
        <v>0</v>
      </c>
      <c r="F1846" s="9">
        <f t="shared" ca="1" si="115"/>
        <v>44586</v>
      </c>
    </row>
    <row r="1847" spans="1:6" x14ac:dyDescent="0.25">
      <c r="A1847">
        <f t="shared" ca="1" si="112"/>
        <v>8</v>
      </c>
      <c r="B1847">
        <f t="shared" ca="1" si="113"/>
        <v>5</v>
      </c>
      <c r="C1847">
        <v>2022</v>
      </c>
      <c r="D1847" s="9" t="str">
        <f t="shared" ca="1" si="114"/>
        <v>8/5/2022</v>
      </c>
      <c r="E1847">
        <v>0</v>
      </c>
      <c r="F1847" s="9">
        <f t="shared" ca="1" si="115"/>
        <v>44689</v>
      </c>
    </row>
    <row r="1848" spans="1:6" x14ac:dyDescent="0.25">
      <c r="A1848">
        <f t="shared" ca="1" si="112"/>
        <v>18</v>
      </c>
      <c r="B1848">
        <f t="shared" ca="1" si="113"/>
        <v>3</v>
      </c>
      <c r="C1848">
        <v>2022</v>
      </c>
      <c r="D1848" s="9" t="str">
        <f t="shared" ca="1" si="114"/>
        <v>18/3/2022</v>
      </c>
      <c r="E1848">
        <v>0</v>
      </c>
      <c r="F1848" s="9">
        <f t="shared" ca="1" si="115"/>
        <v>44638</v>
      </c>
    </row>
    <row r="1849" spans="1:6" x14ac:dyDescent="0.25">
      <c r="A1849">
        <f t="shared" ca="1" si="112"/>
        <v>8</v>
      </c>
      <c r="B1849">
        <f t="shared" ca="1" si="113"/>
        <v>2</v>
      </c>
      <c r="C1849">
        <v>2022</v>
      </c>
      <c r="D1849" s="9" t="str">
        <f t="shared" ca="1" si="114"/>
        <v>8/2/2022</v>
      </c>
      <c r="E1849">
        <v>0</v>
      </c>
      <c r="F1849" s="9">
        <f t="shared" ca="1" si="115"/>
        <v>44600</v>
      </c>
    </row>
    <row r="1850" spans="1:6" x14ac:dyDescent="0.25">
      <c r="A1850">
        <f t="shared" ca="1" si="112"/>
        <v>5</v>
      </c>
      <c r="B1850">
        <f t="shared" ca="1" si="113"/>
        <v>3</v>
      </c>
      <c r="C1850">
        <v>2022</v>
      </c>
      <c r="D1850" s="9" t="str">
        <f t="shared" ca="1" si="114"/>
        <v>5/3/2022</v>
      </c>
      <c r="E1850">
        <v>0</v>
      </c>
      <c r="F1850" s="9">
        <f t="shared" ca="1" si="115"/>
        <v>44625</v>
      </c>
    </row>
    <row r="1851" spans="1:6" x14ac:dyDescent="0.25">
      <c r="A1851">
        <f t="shared" ca="1" si="112"/>
        <v>14</v>
      </c>
      <c r="B1851">
        <f t="shared" ca="1" si="113"/>
        <v>2</v>
      </c>
      <c r="C1851">
        <v>2022</v>
      </c>
      <c r="D1851" s="9" t="str">
        <f t="shared" ca="1" si="114"/>
        <v>14/2/2022</v>
      </c>
      <c r="E1851">
        <v>0</v>
      </c>
      <c r="F1851" s="9">
        <f t="shared" ca="1" si="115"/>
        <v>44606</v>
      </c>
    </row>
    <row r="1852" spans="1:6" x14ac:dyDescent="0.25">
      <c r="A1852">
        <f t="shared" ca="1" si="112"/>
        <v>14</v>
      </c>
      <c r="B1852">
        <f t="shared" ca="1" si="113"/>
        <v>3</v>
      </c>
      <c r="C1852">
        <v>2022</v>
      </c>
      <c r="D1852" s="9" t="str">
        <f t="shared" ca="1" si="114"/>
        <v>14/3/2022</v>
      </c>
      <c r="E1852">
        <v>0</v>
      </c>
      <c r="F1852" s="9">
        <f t="shared" ca="1" si="115"/>
        <v>44634</v>
      </c>
    </row>
    <row r="1853" spans="1:6" x14ac:dyDescent="0.25">
      <c r="A1853">
        <f t="shared" ca="1" si="112"/>
        <v>15</v>
      </c>
      <c r="B1853">
        <f t="shared" ca="1" si="113"/>
        <v>4</v>
      </c>
      <c r="C1853">
        <v>2022</v>
      </c>
      <c r="D1853" s="9" t="str">
        <f t="shared" ca="1" si="114"/>
        <v>15/4/2022</v>
      </c>
      <c r="E1853">
        <v>0</v>
      </c>
      <c r="F1853" s="9">
        <f t="shared" ca="1" si="115"/>
        <v>44666</v>
      </c>
    </row>
    <row r="1854" spans="1:6" x14ac:dyDescent="0.25">
      <c r="A1854">
        <f t="shared" ca="1" si="112"/>
        <v>26</v>
      </c>
      <c r="B1854">
        <f t="shared" ca="1" si="113"/>
        <v>1</v>
      </c>
      <c r="C1854">
        <v>2022</v>
      </c>
      <c r="D1854" s="9" t="str">
        <f t="shared" ca="1" si="114"/>
        <v>26/1/2022</v>
      </c>
      <c r="E1854">
        <v>0</v>
      </c>
      <c r="F1854" s="9">
        <f t="shared" ca="1" si="115"/>
        <v>44587</v>
      </c>
    </row>
    <row r="1855" spans="1:6" x14ac:dyDescent="0.25">
      <c r="A1855">
        <f t="shared" ca="1" si="112"/>
        <v>5</v>
      </c>
      <c r="B1855">
        <f t="shared" ca="1" si="113"/>
        <v>4</v>
      </c>
      <c r="C1855">
        <v>2022</v>
      </c>
      <c r="D1855" s="9" t="str">
        <f t="shared" ca="1" si="114"/>
        <v>5/4/2022</v>
      </c>
      <c r="E1855">
        <v>0</v>
      </c>
      <c r="F1855" s="9">
        <f t="shared" ca="1" si="115"/>
        <v>44656</v>
      </c>
    </row>
    <row r="1856" spans="1:6" x14ac:dyDescent="0.25">
      <c r="A1856">
        <f t="shared" ca="1" si="112"/>
        <v>20</v>
      </c>
      <c r="B1856">
        <f t="shared" ca="1" si="113"/>
        <v>4</v>
      </c>
      <c r="C1856">
        <v>2022</v>
      </c>
      <c r="D1856" s="9" t="str">
        <f t="shared" ca="1" si="114"/>
        <v>20/4/2022</v>
      </c>
      <c r="E1856">
        <v>0</v>
      </c>
      <c r="F1856" s="9">
        <f t="shared" ca="1" si="115"/>
        <v>44671</v>
      </c>
    </row>
    <row r="1857" spans="1:6" x14ac:dyDescent="0.25">
      <c r="A1857">
        <f t="shared" ca="1" si="112"/>
        <v>14</v>
      </c>
      <c r="B1857">
        <f t="shared" ca="1" si="113"/>
        <v>2</v>
      </c>
      <c r="C1857">
        <v>2022</v>
      </c>
      <c r="D1857" s="9" t="str">
        <f t="shared" ca="1" si="114"/>
        <v>14/2/2022</v>
      </c>
      <c r="E1857">
        <v>0</v>
      </c>
      <c r="F1857" s="9">
        <f t="shared" ca="1" si="115"/>
        <v>44606</v>
      </c>
    </row>
    <row r="1858" spans="1:6" x14ac:dyDescent="0.25">
      <c r="A1858">
        <f t="shared" ca="1" si="112"/>
        <v>19</v>
      </c>
      <c r="B1858">
        <f t="shared" ca="1" si="113"/>
        <v>6</v>
      </c>
      <c r="C1858">
        <v>2022</v>
      </c>
      <c r="D1858" s="9" t="str">
        <f t="shared" ca="1" si="114"/>
        <v>19/6/2022</v>
      </c>
      <c r="E1858">
        <v>0</v>
      </c>
      <c r="F1858" s="9">
        <f t="shared" ca="1" si="115"/>
        <v>44731</v>
      </c>
    </row>
    <row r="1859" spans="1:6" x14ac:dyDescent="0.25">
      <c r="A1859">
        <f t="shared" ref="A1859:A1922" ca="1" si="116">RANDBETWEEN(1,28)</f>
        <v>18</v>
      </c>
      <c r="B1859">
        <f t="shared" ref="B1859:B1922" ca="1" si="117">RANDBETWEEN(1,6)</f>
        <v>2</v>
      </c>
      <c r="C1859">
        <v>2022</v>
      </c>
      <c r="D1859" s="9" t="str">
        <f t="shared" ref="D1859:D1922" ca="1" si="118">_xlfn.CONCAT(A1859,"/",B1859,"/",C1859)</f>
        <v>18/2/2022</v>
      </c>
      <c r="E1859">
        <v>0</v>
      </c>
      <c r="F1859" s="9">
        <f t="shared" ref="F1859:F1922" ca="1" si="119">D1859+E1859</f>
        <v>44610</v>
      </c>
    </row>
    <row r="1860" spans="1:6" x14ac:dyDescent="0.25">
      <c r="A1860">
        <f t="shared" ca="1" si="116"/>
        <v>8</v>
      </c>
      <c r="B1860">
        <f t="shared" ca="1" si="117"/>
        <v>5</v>
      </c>
      <c r="C1860">
        <v>2022</v>
      </c>
      <c r="D1860" s="9" t="str">
        <f t="shared" ca="1" si="118"/>
        <v>8/5/2022</v>
      </c>
      <c r="E1860">
        <v>0</v>
      </c>
      <c r="F1860" s="9">
        <f t="shared" ca="1" si="119"/>
        <v>44689</v>
      </c>
    </row>
    <row r="1861" spans="1:6" x14ac:dyDescent="0.25">
      <c r="A1861">
        <f t="shared" ca="1" si="116"/>
        <v>12</v>
      </c>
      <c r="B1861">
        <f t="shared" ca="1" si="117"/>
        <v>5</v>
      </c>
      <c r="C1861">
        <v>2022</v>
      </c>
      <c r="D1861" s="9" t="str">
        <f t="shared" ca="1" si="118"/>
        <v>12/5/2022</v>
      </c>
      <c r="E1861">
        <v>0</v>
      </c>
      <c r="F1861" s="9">
        <f t="shared" ca="1" si="119"/>
        <v>44693</v>
      </c>
    </row>
    <row r="1862" spans="1:6" x14ac:dyDescent="0.25">
      <c r="A1862">
        <f t="shared" ca="1" si="116"/>
        <v>9</v>
      </c>
      <c r="B1862">
        <f t="shared" ca="1" si="117"/>
        <v>6</v>
      </c>
      <c r="C1862">
        <v>2022</v>
      </c>
      <c r="D1862" s="9" t="str">
        <f t="shared" ca="1" si="118"/>
        <v>9/6/2022</v>
      </c>
      <c r="E1862">
        <v>0</v>
      </c>
      <c r="F1862" s="9">
        <f t="shared" ca="1" si="119"/>
        <v>44721</v>
      </c>
    </row>
    <row r="1863" spans="1:6" x14ac:dyDescent="0.25">
      <c r="A1863">
        <f t="shared" ca="1" si="116"/>
        <v>3</v>
      </c>
      <c r="B1863">
        <f t="shared" ca="1" si="117"/>
        <v>2</v>
      </c>
      <c r="C1863">
        <v>2022</v>
      </c>
      <c r="D1863" s="9" t="str">
        <f t="shared" ca="1" si="118"/>
        <v>3/2/2022</v>
      </c>
      <c r="E1863">
        <v>0</v>
      </c>
      <c r="F1863" s="9">
        <f t="shared" ca="1" si="119"/>
        <v>44595</v>
      </c>
    </row>
    <row r="1864" spans="1:6" x14ac:dyDescent="0.25">
      <c r="A1864">
        <f t="shared" ca="1" si="116"/>
        <v>24</v>
      </c>
      <c r="B1864">
        <f t="shared" ca="1" si="117"/>
        <v>2</v>
      </c>
      <c r="C1864">
        <v>2022</v>
      </c>
      <c r="D1864" s="9" t="str">
        <f t="shared" ca="1" si="118"/>
        <v>24/2/2022</v>
      </c>
      <c r="E1864">
        <v>0</v>
      </c>
      <c r="F1864" s="9">
        <f t="shared" ca="1" si="119"/>
        <v>44616</v>
      </c>
    </row>
    <row r="1865" spans="1:6" x14ac:dyDescent="0.25">
      <c r="A1865">
        <f t="shared" ca="1" si="116"/>
        <v>5</v>
      </c>
      <c r="B1865">
        <f t="shared" ca="1" si="117"/>
        <v>4</v>
      </c>
      <c r="C1865">
        <v>2022</v>
      </c>
      <c r="D1865" s="9" t="str">
        <f t="shared" ca="1" si="118"/>
        <v>5/4/2022</v>
      </c>
      <c r="E1865">
        <v>0</v>
      </c>
      <c r="F1865" s="9">
        <f t="shared" ca="1" si="119"/>
        <v>44656</v>
      </c>
    </row>
    <row r="1866" spans="1:6" x14ac:dyDescent="0.25">
      <c r="A1866">
        <f t="shared" ca="1" si="116"/>
        <v>15</v>
      </c>
      <c r="B1866">
        <f t="shared" ca="1" si="117"/>
        <v>2</v>
      </c>
      <c r="C1866">
        <v>2022</v>
      </c>
      <c r="D1866" s="9" t="str">
        <f t="shared" ca="1" si="118"/>
        <v>15/2/2022</v>
      </c>
      <c r="E1866">
        <v>0</v>
      </c>
      <c r="F1866" s="9">
        <f t="shared" ca="1" si="119"/>
        <v>44607</v>
      </c>
    </row>
    <row r="1867" spans="1:6" x14ac:dyDescent="0.25">
      <c r="A1867">
        <f t="shared" ca="1" si="116"/>
        <v>27</v>
      </c>
      <c r="B1867">
        <f t="shared" ca="1" si="117"/>
        <v>1</v>
      </c>
      <c r="C1867">
        <v>2022</v>
      </c>
      <c r="D1867" s="9" t="str">
        <f t="shared" ca="1" si="118"/>
        <v>27/1/2022</v>
      </c>
      <c r="E1867">
        <v>0</v>
      </c>
      <c r="F1867" s="9">
        <f t="shared" ca="1" si="119"/>
        <v>44588</v>
      </c>
    </row>
    <row r="1868" spans="1:6" x14ac:dyDescent="0.25">
      <c r="A1868">
        <f t="shared" ca="1" si="116"/>
        <v>11</v>
      </c>
      <c r="B1868">
        <f t="shared" ca="1" si="117"/>
        <v>2</v>
      </c>
      <c r="C1868">
        <v>2022</v>
      </c>
      <c r="D1868" s="9" t="str">
        <f t="shared" ca="1" si="118"/>
        <v>11/2/2022</v>
      </c>
      <c r="E1868">
        <v>0</v>
      </c>
      <c r="F1868" s="9">
        <f t="shared" ca="1" si="119"/>
        <v>44603</v>
      </c>
    </row>
    <row r="1869" spans="1:6" x14ac:dyDescent="0.25">
      <c r="A1869">
        <f t="shared" ca="1" si="116"/>
        <v>6</v>
      </c>
      <c r="B1869">
        <f t="shared" ca="1" si="117"/>
        <v>3</v>
      </c>
      <c r="C1869">
        <v>2022</v>
      </c>
      <c r="D1869" s="9" t="str">
        <f t="shared" ca="1" si="118"/>
        <v>6/3/2022</v>
      </c>
      <c r="E1869">
        <v>0</v>
      </c>
      <c r="F1869" s="9">
        <f t="shared" ca="1" si="119"/>
        <v>44626</v>
      </c>
    </row>
    <row r="1870" spans="1:6" x14ac:dyDescent="0.25">
      <c r="A1870">
        <f t="shared" ca="1" si="116"/>
        <v>19</v>
      </c>
      <c r="B1870">
        <f t="shared" ca="1" si="117"/>
        <v>4</v>
      </c>
      <c r="C1870">
        <v>2022</v>
      </c>
      <c r="D1870" s="9" t="str">
        <f t="shared" ca="1" si="118"/>
        <v>19/4/2022</v>
      </c>
      <c r="E1870">
        <v>0</v>
      </c>
      <c r="F1870" s="9">
        <f t="shared" ca="1" si="119"/>
        <v>44670</v>
      </c>
    </row>
    <row r="1871" spans="1:6" x14ac:dyDescent="0.25">
      <c r="A1871">
        <f t="shared" ca="1" si="116"/>
        <v>10</v>
      </c>
      <c r="B1871">
        <f t="shared" ca="1" si="117"/>
        <v>3</v>
      </c>
      <c r="C1871">
        <v>2022</v>
      </c>
      <c r="D1871" s="9" t="str">
        <f t="shared" ca="1" si="118"/>
        <v>10/3/2022</v>
      </c>
      <c r="E1871">
        <v>0</v>
      </c>
      <c r="F1871" s="9">
        <f t="shared" ca="1" si="119"/>
        <v>44630</v>
      </c>
    </row>
    <row r="1872" spans="1:6" x14ac:dyDescent="0.25">
      <c r="A1872">
        <f t="shared" ca="1" si="116"/>
        <v>6</v>
      </c>
      <c r="B1872">
        <f t="shared" ca="1" si="117"/>
        <v>4</v>
      </c>
      <c r="C1872">
        <v>2022</v>
      </c>
      <c r="D1872" s="9" t="str">
        <f t="shared" ca="1" si="118"/>
        <v>6/4/2022</v>
      </c>
      <c r="E1872">
        <v>0</v>
      </c>
      <c r="F1872" s="9">
        <f t="shared" ca="1" si="119"/>
        <v>44657</v>
      </c>
    </row>
    <row r="1873" spans="1:6" x14ac:dyDescent="0.25">
      <c r="A1873">
        <f t="shared" ca="1" si="116"/>
        <v>15</v>
      </c>
      <c r="B1873">
        <f t="shared" ca="1" si="117"/>
        <v>6</v>
      </c>
      <c r="C1873">
        <v>2022</v>
      </c>
      <c r="D1873" s="9" t="str">
        <f t="shared" ca="1" si="118"/>
        <v>15/6/2022</v>
      </c>
      <c r="E1873">
        <v>0</v>
      </c>
      <c r="F1873" s="9">
        <f t="shared" ca="1" si="119"/>
        <v>44727</v>
      </c>
    </row>
    <row r="1874" spans="1:6" x14ac:dyDescent="0.25">
      <c r="A1874">
        <f t="shared" ca="1" si="116"/>
        <v>12</v>
      </c>
      <c r="B1874">
        <f t="shared" ca="1" si="117"/>
        <v>1</v>
      </c>
      <c r="C1874">
        <v>2022</v>
      </c>
      <c r="D1874" s="9" t="str">
        <f t="shared" ca="1" si="118"/>
        <v>12/1/2022</v>
      </c>
      <c r="E1874">
        <v>0</v>
      </c>
      <c r="F1874" s="9">
        <f t="shared" ca="1" si="119"/>
        <v>44573</v>
      </c>
    </row>
    <row r="1875" spans="1:6" x14ac:dyDescent="0.25">
      <c r="A1875">
        <f t="shared" ca="1" si="116"/>
        <v>24</v>
      </c>
      <c r="B1875">
        <f t="shared" ca="1" si="117"/>
        <v>6</v>
      </c>
      <c r="C1875">
        <v>2022</v>
      </c>
      <c r="D1875" s="9" t="str">
        <f t="shared" ca="1" si="118"/>
        <v>24/6/2022</v>
      </c>
      <c r="E1875">
        <v>0</v>
      </c>
      <c r="F1875" s="9">
        <f t="shared" ca="1" si="119"/>
        <v>44736</v>
      </c>
    </row>
    <row r="1876" spans="1:6" x14ac:dyDescent="0.25">
      <c r="A1876">
        <f t="shared" ca="1" si="116"/>
        <v>12</v>
      </c>
      <c r="B1876">
        <f t="shared" ca="1" si="117"/>
        <v>3</v>
      </c>
      <c r="C1876">
        <v>2022</v>
      </c>
      <c r="D1876" s="9" t="str">
        <f t="shared" ca="1" si="118"/>
        <v>12/3/2022</v>
      </c>
      <c r="E1876">
        <v>0</v>
      </c>
      <c r="F1876" s="9">
        <f t="shared" ca="1" si="119"/>
        <v>44632</v>
      </c>
    </row>
    <row r="1877" spans="1:6" x14ac:dyDescent="0.25">
      <c r="A1877">
        <f t="shared" ca="1" si="116"/>
        <v>1</v>
      </c>
      <c r="B1877">
        <f t="shared" ca="1" si="117"/>
        <v>4</v>
      </c>
      <c r="C1877">
        <v>2022</v>
      </c>
      <c r="D1877" s="9" t="str">
        <f t="shared" ca="1" si="118"/>
        <v>1/4/2022</v>
      </c>
      <c r="E1877">
        <v>0</v>
      </c>
      <c r="F1877" s="9">
        <f t="shared" ca="1" si="119"/>
        <v>44652</v>
      </c>
    </row>
    <row r="1878" spans="1:6" x14ac:dyDescent="0.25">
      <c r="A1878">
        <f t="shared" ca="1" si="116"/>
        <v>11</v>
      </c>
      <c r="B1878">
        <f t="shared" ca="1" si="117"/>
        <v>4</v>
      </c>
      <c r="C1878">
        <v>2022</v>
      </c>
      <c r="D1878" s="9" t="str">
        <f t="shared" ca="1" si="118"/>
        <v>11/4/2022</v>
      </c>
      <c r="E1878">
        <v>0</v>
      </c>
      <c r="F1878" s="9">
        <f t="shared" ca="1" si="119"/>
        <v>44662</v>
      </c>
    </row>
    <row r="1879" spans="1:6" x14ac:dyDescent="0.25">
      <c r="A1879">
        <f t="shared" ca="1" si="116"/>
        <v>21</v>
      </c>
      <c r="B1879">
        <f t="shared" ca="1" si="117"/>
        <v>6</v>
      </c>
      <c r="C1879">
        <v>2022</v>
      </c>
      <c r="D1879" s="9" t="str">
        <f t="shared" ca="1" si="118"/>
        <v>21/6/2022</v>
      </c>
      <c r="E1879">
        <v>0</v>
      </c>
      <c r="F1879" s="9">
        <f t="shared" ca="1" si="119"/>
        <v>44733</v>
      </c>
    </row>
    <row r="1880" spans="1:6" x14ac:dyDescent="0.25">
      <c r="A1880">
        <f t="shared" ca="1" si="116"/>
        <v>9</v>
      </c>
      <c r="B1880">
        <f t="shared" ca="1" si="117"/>
        <v>5</v>
      </c>
      <c r="C1880">
        <v>2022</v>
      </c>
      <c r="D1880" s="9" t="str">
        <f t="shared" ca="1" si="118"/>
        <v>9/5/2022</v>
      </c>
      <c r="E1880">
        <v>0</v>
      </c>
      <c r="F1880" s="9">
        <f t="shared" ca="1" si="119"/>
        <v>44690</v>
      </c>
    </row>
    <row r="1881" spans="1:6" x14ac:dyDescent="0.25">
      <c r="A1881">
        <f t="shared" ca="1" si="116"/>
        <v>6</v>
      </c>
      <c r="B1881">
        <f t="shared" ca="1" si="117"/>
        <v>4</v>
      </c>
      <c r="C1881">
        <v>2022</v>
      </c>
      <c r="D1881" s="9" t="str">
        <f t="shared" ca="1" si="118"/>
        <v>6/4/2022</v>
      </c>
      <c r="E1881">
        <v>0</v>
      </c>
      <c r="F1881" s="9">
        <f t="shared" ca="1" si="119"/>
        <v>44657</v>
      </c>
    </row>
    <row r="1882" spans="1:6" x14ac:dyDescent="0.25">
      <c r="A1882">
        <f t="shared" ca="1" si="116"/>
        <v>25</v>
      </c>
      <c r="B1882">
        <f t="shared" ca="1" si="117"/>
        <v>2</v>
      </c>
      <c r="C1882">
        <v>2022</v>
      </c>
      <c r="D1882" s="9" t="str">
        <f t="shared" ca="1" si="118"/>
        <v>25/2/2022</v>
      </c>
      <c r="E1882">
        <v>0</v>
      </c>
      <c r="F1882" s="9">
        <f t="shared" ca="1" si="119"/>
        <v>44617</v>
      </c>
    </row>
    <row r="1883" spans="1:6" x14ac:dyDescent="0.25">
      <c r="A1883">
        <f t="shared" ca="1" si="116"/>
        <v>19</v>
      </c>
      <c r="B1883">
        <f t="shared" ca="1" si="117"/>
        <v>6</v>
      </c>
      <c r="C1883">
        <v>2022</v>
      </c>
      <c r="D1883" s="9" t="str">
        <f t="shared" ca="1" si="118"/>
        <v>19/6/2022</v>
      </c>
      <c r="E1883">
        <v>0</v>
      </c>
      <c r="F1883" s="9">
        <f t="shared" ca="1" si="119"/>
        <v>44731</v>
      </c>
    </row>
    <row r="1884" spans="1:6" x14ac:dyDescent="0.25">
      <c r="A1884">
        <f t="shared" ca="1" si="116"/>
        <v>20</v>
      </c>
      <c r="B1884">
        <f t="shared" ca="1" si="117"/>
        <v>3</v>
      </c>
      <c r="C1884">
        <v>2022</v>
      </c>
      <c r="D1884" s="9" t="str">
        <f t="shared" ca="1" si="118"/>
        <v>20/3/2022</v>
      </c>
      <c r="E1884">
        <v>0</v>
      </c>
      <c r="F1884" s="9">
        <f t="shared" ca="1" si="119"/>
        <v>44640</v>
      </c>
    </row>
    <row r="1885" spans="1:6" x14ac:dyDescent="0.25">
      <c r="A1885">
        <f t="shared" ca="1" si="116"/>
        <v>11</v>
      </c>
      <c r="B1885">
        <f t="shared" ca="1" si="117"/>
        <v>4</v>
      </c>
      <c r="C1885">
        <v>2022</v>
      </c>
      <c r="D1885" s="9" t="str">
        <f t="shared" ca="1" si="118"/>
        <v>11/4/2022</v>
      </c>
      <c r="E1885">
        <v>0</v>
      </c>
      <c r="F1885" s="9">
        <f t="shared" ca="1" si="119"/>
        <v>44662</v>
      </c>
    </row>
    <row r="1886" spans="1:6" x14ac:dyDescent="0.25">
      <c r="A1886">
        <f t="shared" ca="1" si="116"/>
        <v>22</v>
      </c>
      <c r="B1886">
        <f t="shared" ca="1" si="117"/>
        <v>1</v>
      </c>
      <c r="C1886">
        <v>2022</v>
      </c>
      <c r="D1886" s="9" t="str">
        <f t="shared" ca="1" si="118"/>
        <v>22/1/2022</v>
      </c>
      <c r="E1886">
        <v>0</v>
      </c>
      <c r="F1886" s="9">
        <f t="shared" ca="1" si="119"/>
        <v>44583</v>
      </c>
    </row>
    <row r="1887" spans="1:6" x14ac:dyDescent="0.25">
      <c r="A1887">
        <f t="shared" ca="1" si="116"/>
        <v>19</v>
      </c>
      <c r="B1887">
        <f t="shared" ca="1" si="117"/>
        <v>5</v>
      </c>
      <c r="C1887">
        <v>2022</v>
      </c>
      <c r="D1887" s="9" t="str">
        <f t="shared" ca="1" si="118"/>
        <v>19/5/2022</v>
      </c>
      <c r="E1887">
        <v>0</v>
      </c>
      <c r="F1887" s="9">
        <f t="shared" ca="1" si="119"/>
        <v>44700</v>
      </c>
    </row>
    <row r="1888" spans="1:6" x14ac:dyDescent="0.25">
      <c r="A1888">
        <f t="shared" ca="1" si="116"/>
        <v>1</v>
      </c>
      <c r="B1888">
        <f t="shared" ca="1" si="117"/>
        <v>5</v>
      </c>
      <c r="C1888">
        <v>2022</v>
      </c>
      <c r="D1888" s="9" t="str">
        <f t="shared" ca="1" si="118"/>
        <v>1/5/2022</v>
      </c>
      <c r="E1888">
        <v>0</v>
      </c>
      <c r="F1888" s="9">
        <f t="shared" ca="1" si="119"/>
        <v>44682</v>
      </c>
    </row>
    <row r="1889" spans="1:6" x14ac:dyDescent="0.25">
      <c r="A1889">
        <f t="shared" ca="1" si="116"/>
        <v>2</v>
      </c>
      <c r="B1889">
        <f t="shared" ca="1" si="117"/>
        <v>5</v>
      </c>
      <c r="C1889">
        <v>2022</v>
      </c>
      <c r="D1889" s="9" t="str">
        <f t="shared" ca="1" si="118"/>
        <v>2/5/2022</v>
      </c>
      <c r="E1889">
        <v>0</v>
      </c>
      <c r="F1889" s="9">
        <f t="shared" ca="1" si="119"/>
        <v>44683</v>
      </c>
    </row>
    <row r="1890" spans="1:6" x14ac:dyDescent="0.25">
      <c r="A1890">
        <f t="shared" ca="1" si="116"/>
        <v>9</v>
      </c>
      <c r="B1890">
        <f t="shared" ca="1" si="117"/>
        <v>2</v>
      </c>
      <c r="C1890">
        <v>2022</v>
      </c>
      <c r="D1890" s="9" t="str">
        <f t="shared" ca="1" si="118"/>
        <v>9/2/2022</v>
      </c>
      <c r="E1890">
        <v>0</v>
      </c>
      <c r="F1890" s="9">
        <f t="shared" ca="1" si="119"/>
        <v>44601</v>
      </c>
    </row>
    <row r="1891" spans="1:6" x14ac:dyDescent="0.25">
      <c r="A1891">
        <f t="shared" ca="1" si="116"/>
        <v>26</v>
      </c>
      <c r="B1891">
        <f t="shared" ca="1" si="117"/>
        <v>2</v>
      </c>
      <c r="C1891">
        <v>2022</v>
      </c>
      <c r="D1891" s="9" t="str">
        <f t="shared" ca="1" si="118"/>
        <v>26/2/2022</v>
      </c>
      <c r="E1891">
        <v>0</v>
      </c>
      <c r="F1891" s="9">
        <f t="shared" ca="1" si="119"/>
        <v>44618</v>
      </c>
    </row>
    <row r="1892" spans="1:6" x14ac:dyDescent="0.25">
      <c r="A1892">
        <f t="shared" ca="1" si="116"/>
        <v>14</v>
      </c>
      <c r="B1892">
        <f t="shared" ca="1" si="117"/>
        <v>2</v>
      </c>
      <c r="C1892">
        <v>2022</v>
      </c>
      <c r="D1892" s="9" t="str">
        <f t="shared" ca="1" si="118"/>
        <v>14/2/2022</v>
      </c>
      <c r="E1892">
        <v>0</v>
      </c>
      <c r="F1892" s="9">
        <f t="shared" ca="1" si="119"/>
        <v>44606</v>
      </c>
    </row>
    <row r="1893" spans="1:6" x14ac:dyDescent="0.25">
      <c r="A1893">
        <f t="shared" ca="1" si="116"/>
        <v>6</v>
      </c>
      <c r="B1893">
        <f t="shared" ca="1" si="117"/>
        <v>1</v>
      </c>
      <c r="C1893">
        <v>2022</v>
      </c>
      <c r="D1893" s="9" t="str">
        <f t="shared" ca="1" si="118"/>
        <v>6/1/2022</v>
      </c>
      <c r="E1893">
        <v>0</v>
      </c>
      <c r="F1893" s="9">
        <f t="shared" ca="1" si="119"/>
        <v>44567</v>
      </c>
    </row>
    <row r="1894" spans="1:6" x14ac:dyDescent="0.25">
      <c r="A1894">
        <f t="shared" ca="1" si="116"/>
        <v>18</v>
      </c>
      <c r="B1894">
        <f t="shared" ca="1" si="117"/>
        <v>1</v>
      </c>
      <c r="C1894">
        <v>2022</v>
      </c>
      <c r="D1894" s="9" t="str">
        <f t="shared" ca="1" si="118"/>
        <v>18/1/2022</v>
      </c>
      <c r="E1894">
        <v>0</v>
      </c>
      <c r="F1894" s="9">
        <f t="shared" ca="1" si="119"/>
        <v>44579</v>
      </c>
    </row>
    <row r="1895" spans="1:6" x14ac:dyDescent="0.25">
      <c r="A1895">
        <f t="shared" ca="1" si="116"/>
        <v>27</v>
      </c>
      <c r="B1895">
        <f t="shared" ca="1" si="117"/>
        <v>4</v>
      </c>
      <c r="C1895">
        <v>2022</v>
      </c>
      <c r="D1895" s="9" t="str">
        <f t="shared" ca="1" si="118"/>
        <v>27/4/2022</v>
      </c>
      <c r="E1895">
        <v>0</v>
      </c>
      <c r="F1895" s="9">
        <f t="shared" ca="1" si="119"/>
        <v>44678</v>
      </c>
    </row>
    <row r="1896" spans="1:6" x14ac:dyDescent="0.25">
      <c r="A1896">
        <f t="shared" ca="1" si="116"/>
        <v>2</v>
      </c>
      <c r="B1896">
        <f t="shared" ca="1" si="117"/>
        <v>3</v>
      </c>
      <c r="C1896">
        <v>2022</v>
      </c>
      <c r="D1896" s="9" t="str">
        <f t="shared" ca="1" si="118"/>
        <v>2/3/2022</v>
      </c>
      <c r="E1896">
        <v>0</v>
      </c>
      <c r="F1896" s="9">
        <f t="shared" ca="1" si="119"/>
        <v>44622</v>
      </c>
    </row>
    <row r="1897" spans="1:6" x14ac:dyDescent="0.25">
      <c r="A1897">
        <f t="shared" ca="1" si="116"/>
        <v>5</v>
      </c>
      <c r="B1897">
        <f t="shared" ca="1" si="117"/>
        <v>6</v>
      </c>
      <c r="C1897">
        <v>2022</v>
      </c>
      <c r="D1897" s="9" t="str">
        <f t="shared" ca="1" si="118"/>
        <v>5/6/2022</v>
      </c>
      <c r="E1897">
        <v>0</v>
      </c>
      <c r="F1897" s="9">
        <f t="shared" ca="1" si="119"/>
        <v>44717</v>
      </c>
    </row>
    <row r="1898" spans="1:6" x14ac:dyDescent="0.25">
      <c r="A1898">
        <f t="shared" ca="1" si="116"/>
        <v>15</v>
      </c>
      <c r="B1898">
        <f t="shared" ca="1" si="117"/>
        <v>2</v>
      </c>
      <c r="C1898">
        <v>2022</v>
      </c>
      <c r="D1898" s="9" t="str">
        <f t="shared" ca="1" si="118"/>
        <v>15/2/2022</v>
      </c>
      <c r="E1898">
        <v>0</v>
      </c>
      <c r="F1898" s="9">
        <f t="shared" ca="1" si="119"/>
        <v>44607</v>
      </c>
    </row>
    <row r="1899" spans="1:6" x14ac:dyDescent="0.25">
      <c r="A1899">
        <f t="shared" ca="1" si="116"/>
        <v>14</v>
      </c>
      <c r="B1899">
        <f t="shared" ca="1" si="117"/>
        <v>2</v>
      </c>
      <c r="C1899">
        <v>2022</v>
      </c>
      <c r="D1899" s="9" t="str">
        <f t="shared" ca="1" si="118"/>
        <v>14/2/2022</v>
      </c>
      <c r="E1899">
        <v>0</v>
      </c>
      <c r="F1899" s="9">
        <f t="shared" ca="1" si="119"/>
        <v>44606</v>
      </c>
    </row>
    <row r="1900" spans="1:6" x14ac:dyDescent="0.25">
      <c r="A1900">
        <f t="shared" ca="1" si="116"/>
        <v>19</v>
      </c>
      <c r="B1900">
        <f t="shared" ca="1" si="117"/>
        <v>4</v>
      </c>
      <c r="C1900">
        <v>2022</v>
      </c>
      <c r="D1900" s="9" t="str">
        <f t="shared" ca="1" si="118"/>
        <v>19/4/2022</v>
      </c>
      <c r="E1900">
        <v>0</v>
      </c>
      <c r="F1900" s="9">
        <f t="shared" ca="1" si="119"/>
        <v>44670</v>
      </c>
    </row>
    <row r="1901" spans="1:6" x14ac:dyDescent="0.25">
      <c r="A1901">
        <f t="shared" ca="1" si="116"/>
        <v>13</v>
      </c>
      <c r="B1901">
        <f t="shared" ca="1" si="117"/>
        <v>6</v>
      </c>
      <c r="C1901">
        <v>2022</v>
      </c>
      <c r="D1901" s="9" t="str">
        <f t="shared" ca="1" si="118"/>
        <v>13/6/2022</v>
      </c>
      <c r="E1901">
        <v>0</v>
      </c>
      <c r="F1901" s="9">
        <f t="shared" ca="1" si="119"/>
        <v>44725</v>
      </c>
    </row>
    <row r="1902" spans="1:6" x14ac:dyDescent="0.25">
      <c r="A1902">
        <f t="shared" ca="1" si="116"/>
        <v>6</v>
      </c>
      <c r="B1902">
        <f t="shared" ca="1" si="117"/>
        <v>4</v>
      </c>
      <c r="C1902">
        <v>2022</v>
      </c>
      <c r="D1902" s="9" t="str">
        <f t="shared" ca="1" si="118"/>
        <v>6/4/2022</v>
      </c>
      <c r="E1902">
        <v>0</v>
      </c>
      <c r="F1902" s="9">
        <f t="shared" ca="1" si="119"/>
        <v>44657</v>
      </c>
    </row>
    <row r="1903" spans="1:6" x14ac:dyDescent="0.25">
      <c r="A1903">
        <f t="shared" ca="1" si="116"/>
        <v>22</v>
      </c>
      <c r="B1903">
        <f t="shared" ca="1" si="117"/>
        <v>6</v>
      </c>
      <c r="C1903">
        <v>2022</v>
      </c>
      <c r="D1903" s="9" t="str">
        <f t="shared" ca="1" si="118"/>
        <v>22/6/2022</v>
      </c>
      <c r="E1903">
        <v>0</v>
      </c>
      <c r="F1903" s="9">
        <f t="shared" ca="1" si="119"/>
        <v>44734</v>
      </c>
    </row>
    <row r="1904" spans="1:6" x14ac:dyDescent="0.25">
      <c r="A1904">
        <f t="shared" ca="1" si="116"/>
        <v>11</v>
      </c>
      <c r="B1904">
        <f t="shared" ca="1" si="117"/>
        <v>1</v>
      </c>
      <c r="C1904">
        <v>2022</v>
      </c>
      <c r="D1904" s="9" t="str">
        <f t="shared" ca="1" si="118"/>
        <v>11/1/2022</v>
      </c>
      <c r="E1904">
        <v>0</v>
      </c>
      <c r="F1904" s="9">
        <f t="shared" ca="1" si="119"/>
        <v>44572</v>
      </c>
    </row>
    <row r="1905" spans="1:6" x14ac:dyDescent="0.25">
      <c r="A1905">
        <f t="shared" ca="1" si="116"/>
        <v>24</v>
      </c>
      <c r="B1905">
        <f t="shared" ca="1" si="117"/>
        <v>3</v>
      </c>
      <c r="C1905">
        <v>2022</v>
      </c>
      <c r="D1905" s="9" t="str">
        <f t="shared" ca="1" si="118"/>
        <v>24/3/2022</v>
      </c>
      <c r="E1905">
        <v>0</v>
      </c>
      <c r="F1905" s="9">
        <f t="shared" ca="1" si="119"/>
        <v>44644</v>
      </c>
    </row>
    <row r="1906" spans="1:6" x14ac:dyDescent="0.25">
      <c r="A1906">
        <f t="shared" ca="1" si="116"/>
        <v>28</v>
      </c>
      <c r="B1906">
        <f t="shared" ca="1" si="117"/>
        <v>6</v>
      </c>
      <c r="C1906">
        <v>2022</v>
      </c>
      <c r="D1906" s="9" t="str">
        <f t="shared" ca="1" si="118"/>
        <v>28/6/2022</v>
      </c>
      <c r="E1906">
        <v>0</v>
      </c>
      <c r="F1906" s="9">
        <f t="shared" ca="1" si="119"/>
        <v>44740</v>
      </c>
    </row>
    <row r="1907" spans="1:6" x14ac:dyDescent="0.25">
      <c r="A1907">
        <f t="shared" ca="1" si="116"/>
        <v>3</v>
      </c>
      <c r="B1907">
        <f t="shared" ca="1" si="117"/>
        <v>3</v>
      </c>
      <c r="C1907">
        <v>2022</v>
      </c>
      <c r="D1907" s="9" t="str">
        <f t="shared" ca="1" si="118"/>
        <v>3/3/2022</v>
      </c>
      <c r="E1907">
        <v>0</v>
      </c>
      <c r="F1907" s="9">
        <f t="shared" ca="1" si="119"/>
        <v>44623</v>
      </c>
    </row>
    <row r="1908" spans="1:6" x14ac:dyDescent="0.25">
      <c r="A1908">
        <f t="shared" ca="1" si="116"/>
        <v>12</v>
      </c>
      <c r="B1908">
        <f t="shared" ca="1" si="117"/>
        <v>3</v>
      </c>
      <c r="C1908">
        <v>2022</v>
      </c>
      <c r="D1908" s="9" t="str">
        <f t="shared" ca="1" si="118"/>
        <v>12/3/2022</v>
      </c>
      <c r="E1908">
        <v>0</v>
      </c>
      <c r="F1908" s="9">
        <f t="shared" ca="1" si="119"/>
        <v>44632</v>
      </c>
    </row>
    <row r="1909" spans="1:6" x14ac:dyDescent="0.25">
      <c r="A1909">
        <f t="shared" ca="1" si="116"/>
        <v>14</v>
      </c>
      <c r="B1909">
        <f t="shared" ca="1" si="117"/>
        <v>2</v>
      </c>
      <c r="C1909">
        <v>2022</v>
      </c>
      <c r="D1909" s="9" t="str">
        <f t="shared" ca="1" si="118"/>
        <v>14/2/2022</v>
      </c>
      <c r="E1909">
        <v>0</v>
      </c>
      <c r="F1909" s="9">
        <f t="shared" ca="1" si="119"/>
        <v>44606</v>
      </c>
    </row>
    <row r="1910" spans="1:6" x14ac:dyDescent="0.25">
      <c r="A1910">
        <f t="shared" ca="1" si="116"/>
        <v>10</v>
      </c>
      <c r="B1910">
        <f t="shared" ca="1" si="117"/>
        <v>5</v>
      </c>
      <c r="C1910">
        <v>2022</v>
      </c>
      <c r="D1910" s="9" t="str">
        <f t="shared" ca="1" si="118"/>
        <v>10/5/2022</v>
      </c>
      <c r="E1910">
        <v>0</v>
      </c>
      <c r="F1910" s="9">
        <f t="shared" ca="1" si="119"/>
        <v>44691</v>
      </c>
    </row>
    <row r="1911" spans="1:6" x14ac:dyDescent="0.25">
      <c r="A1911">
        <f t="shared" ca="1" si="116"/>
        <v>5</v>
      </c>
      <c r="B1911">
        <f t="shared" ca="1" si="117"/>
        <v>1</v>
      </c>
      <c r="C1911">
        <v>2022</v>
      </c>
      <c r="D1911" s="9" t="str">
        <f t="shared" ca="1" si="118"/>
        <v>5/1/2022</v>
      </c>
      <c r="E1911">
        <v>0</v>
      </c>
      <c r="F1911" s="9">
        <f t="shared" ca="1" si="119"/>
        <v>44566</v>
      </c>
    </row>
    <row r="1912" spans="1:6" x14ac:dyDescent="0.25">
      <c r="A1912">
        <f t="shared" ca="1" si="116"/>
        <v>27</v>
      </c>
      <c r="B1912">
        <f t="shared" ca="1" si="117"/>
        <v>1</v>
      </c>
      <c r="C1912">
        <v>2022</v>
      </c>
      <c r="D1912" s="9" t="str">
        <f t="shared" ca="1" si="118"/>
        <v>27/1/2022</v>
      </c>
      <c r="E1912">
        <v>0</v>
      </c>
      <c r="F1912" s="9">
        <f t="shared" ca="1" si="119"/>
        <v>44588</v>
      </c>
    </row>
    <row r="1913" spans="1:6" x14ac:dyDescent="0.25">
      <c r="A1913">
        <f t="shared" ca="1" si="116"/>
        <v>27</v>
      </c>
      <c r="B1913">
        <f t="shared" ca="1" si="117"/>
        <v>5</v>
      </c>
      <c r="C1913">
        <v>2022</v>
      </c>
      <c r="D1913" s="9" t="str">
        <f t="shared" ca="1" si="118"/>
        <v>27/5/2022</v>
      </c>
      <c r="E1913">
        <v>0</v>
      </c>
      <c r="F1913" s="9">
        <f t="shared" ca="1" si="119"/>
        <v>44708</v>
      </c>
    </row>
    <row r="1914" spans="1:6" x14ac:dyDescent="0.25">
      <c r="A1914">
        <f t="shared" ca="1" si="116"/>
        <v>10</v>
      </c>
      <c r="B1914">
        <f t="shared" ca="1" si="117"/>
        <v>1</v>
      </c>
      <c r="C1914">
        <v>2022</v>
      </c>
      <c r="D1914" s="9" t="str">
        <f t="shared" ca="1" si="118"/>
        <v>10/1/2022</v>
      </c>
      <c r="E1914">
        <v>0</v>
      </c>
      <c r="F1914" s="9">
        <f t="shared" ca="1" si="119"/>
        <v>44571</v>
      </c>
    </row>
    <row r="1915" spans="1:6" x14ac:dyDescent="0.25">
      <c r="A1915">
        <f t="shared" ca="1" si="116"/>
        <v>15</v>
      </c>
      <c r="B1915">
        <f t="shared" ca="1" si="117"/>
        <v>3</v>
      </c>
      <c r="C1915">
        <v>2022</v>
      </c>
      <c r="D1915" s="9" t="str">
        <f t="shared" ca="1" si="118"/>
        <v>15/3/2022</v>
      </c>
      <c r="E1915">
        <v>0</v>
      </c>
      <c r="F1915" s="9">
        <f t="shared" ca="1" si="119"/>
        <v>44635</v>
      </c>
    </row>
    <row r="1916" spans="1:6" x14ac:dyDescent="0.25">
      <c r="A1916">
        <f t="shared" ca="1" si="116"/>
        <v>25</v>
      </c>
      <c r="B1916">
        <f t="shared" ca="1" si="117"/>
        <v>1</v>
      </c>
      <c r="C1916">
        <v>2022</v>
      </c>
      <c r="D1916" s="9" t="str">
        <f t="shared" ca="1" si="118"/>
        <v>25/1/2022</v>
      </c>
      <c r="E1916">
        <v>0</v>
      </c>
      <c r="F1916" s="9">
        <f t="shared" ca="1" si="119"/>
        <v>44586</v>
      </c>
    </row>
    <row r="1917" spans="1:6" x14ac:dyDescent="0.25">
      <c r="A1917">
        <f t="shared" ca="1" si="116"/>
        <v>20</v>
      </c>
      <c r="B1917">
        <f t="shared" ca="1" si="117"/>
        <v>3</v>
      </c>
      <c r="C1917">
        <v>2022</v>
      </c>
      <c r="D1917" s="9" t="str">
        <f t="shared" ca="1" si="118"/>
        <v>20/3/2022</v>
      </c>
      <c r="E1917">
        <v>0</v>
      </c>
      <c r="F1917" s="9">
        <f t="shared" ca="1" si="119"/>
        <v>44640</v>
      </c>
    </row>
    <row r="1918" spans="1:6" x14ac:dyDescent="0.25">
      <c r="A1918">
        <f t="shared" ca="1" si="116"/>
        <v>21</v>
      </c>
      <c r="B1918">
        <f t="shared" ca="1" si="117"/>
        <v>4</v>
      </c>
      <c r="C1918">
        <v>2022</v>
      </c>
      <c r="D1918" s="9" t="str">
        <f t="shared" ca="1" si="118"/>
        <v>21/4/2022</v>
      </c>
      <c r="E1918">
        <v>0</v>
      </c>
      <c r="F1918" s="9">
        <f t="shared" ca="1" si="119"/>
        <v>44672</v>
      </c>
    </row>
    <row r="1919" spans="1:6" x14ac:dyDescent="0.25">
      <c r="A1919">
        <f t="shared" ca="1" si="116"/>
        <v>3</v>
      </c>
      <c r="B1919">
        <f t="shared" ca="1" si="117"/>
        <v>4</v>
      </c>
      <c r="C1919">
        <v>2022</v>
      </c>
      <c r="D1919" s="9" t="str">
        <f t="shared" ca="1" si="118"/>
        <v>3/4/2022</v>
      </c>
      <c r="E1919">
        <v>0</v>
      </c>
      <c r="F1919" s="9">
        <f t="shared" ca="1" si="119"/>
        <v>44654</v>
      </c>
    </row>
    <row r="1920" spans="1:6" x14ac:dyDescent="0.25">
      <c r="A1920">
        <f t="shared" ca="1" si="116"/>
        <v>10</v>
      </c>
      <c r="B1920">
        <f t="shared" ca="1" si="117"/>
        <v>5</v>
      </c>
      <c r="C1920">
        <v>2022</v>
      </c>
      <c r="D1920" s="9" t="str">
        <f t="shared" ca="1" si="118"/>
        <v>10/5/2022</v>
      </c>
      <c r="E1920">
        <v>0</v>
      </c>
      <c r="F1920" s="9">
        <f t="shared" ca="1" si="119"/>
        <v>44691</v>
      </c>
    </row>
    <row r="1921" spans="1:6" x14ac:dyDescent="0.25">
      <c r="A1921">
        <f t="shared" ca="1" si="116"/>
        <v>6</v>
      </c>
      <c r="B1921">
        <f t="shared" ca="1" si="117"/>
        <v>4</v>
      </c>
      <c r="C1921">
        <v>2022</v>
      </c>
      <c r="D1921" s="9" t="str">
        <f t="shared" ca="1" si="118"/>
        <v>6/4/2022</v>
      </c>
      <c r="E1921">
        <v>0</v>
      </c>
      <c r="F1921" s="9">
        <f t="shared" ca="1" si="119"/>
        <v>44657</v>
      </c>
    </row>
    <row r="1922" spans="1:6" x14ac:dyDescent="0.25">
      <c r="A1922">
        <f t="shared" ca="1" si="116"/>
        <v>2</v>
      </c>
      <c r="B1922">
        <f t="shared" ca="1" si="117"/>
        <v>3</v>
      </c>
      <c r="C1922">
        <v>2022</v>
      </c>
      <c r="D1922" s="9" t="str">
        <f t="shared" ca="1" si="118"/>
        <v>2/3/2022</v>
      </c>
      <c r="E1922">
        <v>0</v>
      </c>
      <c r="F1922" s="9">
        <f t="shared" ca="1" si="119"/>
        <v>44622</v>
      </c>
    </row>
    <row r="1923" spans="1:6" x14ac:dyDescent="0.25">
      <c r="A1923">
        <f t="shared" ref="A1923:A1986" ca="1" si="120">RANDBETWEEN(1,28)</f>
        <v>7</v>
      </c>
      <c r="B1923">
        <f t="shared" ref="B1923:B1986" ca="1" si="121">RANDBETWEEN(1,6)</f>
        <v>4</v>
      </c>
      <c r="C1923">
        <v>2022</v>
      </c>
      <c r="D1923" s="9" t="str">
        <f t="shared" ref="D1923:D1986" ca="1" si="122">_xlfn.CONCAT(A1923,"/",B1923,"/",C1923)</f>
        <v>7/4/2022</v>
      </c>
      <c r="E1923">
        <v>0</v>
      </c>
      <c r="F1923" s="9">
        <f t="shared" ref="F1923:F1986" ca="1" si="123">D1923+E1923</f>
        <v>44658</v>
      </c>
    </row>
    <row r="1924" spans="1:6" x14ac:dyDescent="0.25">
      <c r="A1924">
        <f t="shared" ca="1" si="120"/>
        <v>19</v>
      </c>
      <c r="B1924">
        <f t="shared" ca="1" si="121"/>
        <v>3</v>
      </c>
      <c r="C1924">
        <v>2022</v>
      </c>
      <c r="D1924" s="9" t="str">
        <f t="shared" ca="1" si="122"/>
        <v>19/3/2022</v>
      </c>
      <c r="E1924">
        <v>0</v>
      </c>
      <c r="F1924" s="9">
        <f t="shared" ca="1" si="123"/>
        <v>44639</v>
      </c>
    </row>
    <row r="1925" spans="1:6" x14ac:dyDescent="0.25">
      <c r="A1925">
        <f t="shared" ca="1" si="120"/>
        <v>23</v>
      </c>
      <c r="B1925">
        <f t="shared" ca="1" si="121"/>
        <v>6</v>
      </c>
      <c r="C1925">
        <v>2022</v>
      </c>
      <c r="D1925" s="9" t="str">
        <f t="shared" ca="1" si="122"/>
        <v>23/6/2022</v>
      </c>
      <c r="E1925">
        <v>0</v>
      </c>
      <c r="F1925" s="9">
        <f t="shared" ca="1" si="123"/>
        <v>44735</v>
      </c>
    </row>
    <row r="1926" spans="1:6" x14ac:dyDescent="0.25">
      <c r="A1926">
        <f t="shared" ca="1" si="120"/>
        <v>7</v>
      </c>
      <c r="B1926">
        <f t="shared" ca="1" si="121"/>
        <v>5</v>
      </c>
      <c r="C1926">
        <v>2022</v>
      </c>
      <c r="D1926" s="9" t="str">
        <f t="shared" ca="1" si="122"/>
        <v>7/5/2022</v>
      </c>
      <c r="E1926">
        <v>0</v>
      </c>
      <c r="F1926" s="9">
        <f t="shared" ca="1" si="123"/>
        <v>44688</v>
      </c>
    </row>
    <row r="1927" spans="1:6" x14ac:dyDescent="0.25">
      <c r="A1927">
        <f t="shared" ca="1" si="120"/>
        <v>24</v>
      </c>
      <c r="B1927">
        <f t="shared" ca="1" si="121"/>
        <v>1</v>
      </c>
      <c r="C1927">
        <v>2022</v>
      </c>
      <c r="D1927" s="9" t="str">
        <f t="shared" ca="1" si="122"/>
        <v>24/1/2022</v>
      </c>
      <c r="E1927">
        <v>0</v>
      </c>
      <c r="F1927" s="9">
        <f t="shared" ca="1" si="123"/>
        <v>44585</v>
      </c>
    </row>
    <row r="1928" spans="1:6" x14ac:dyDescent="0.25">
      <c r="A1928">
        <f t="shared" ca="1" si="120"/>
        <v>25</v>
      </c>
      <c r="B1928">
        <f t="shared" ca="1" si="121"/>
        <v>1</v>
      </c>
      <c r="C1928">
        <v>2022</v>
      </c>
      <c r="D1928" s="9" t="str">
        <f t="shared" ca="1" si="122"/>
        <v>25/1/2022</v>
      </c>
      <c r="E1928">
        <v>0</v>
      </c>
      <c r="F1928" s="9">
        <f t="shared" ca="1" si="123"/>
        <v>44586</v>
      </c>
    </row>
    <row r="1929" spans="1:6" x14ac:dyDescent="0.25">
      <c r="A1929">
        <f t="shared" ca="1" si="120"/>
        <v>16</v>
      </c>
      <c r="B1929">
        <f t="shared" ca="1" si="121"/>
        <v>6</v>
      </c>
      <c r="C1929">
        <v>2022</v>
      </c>
      <c r="D1929" s="9" t="str">
        <f t="shared" ca="1" si="122"/>
        <v>16/6/2022</v>
      </c>
      <c r="E1929">
        <v>0</v>
      </c>
      <c r="F1929" s="9">
        <f t="shared" ca="1" si="123"/>
        <v>44728</v>
      </c>
    </row>
    <row r="1930" spans="1:6" x14ac:dyDescent="0.25">
      <c r="A1930">
        <f t="shared" ca="1" si="120"/>
        <v>14</v>
      </c>
      <c r="B1930">
        <f t="shared" ca="1" si="121"/>
        <v>3</v>
      </c>
      <c r="C1930">
        <v>2022</v>
      </c>
      <c r="D1930" s="9" t="str">
        <f t="shared" ca="1" si="122"/>
        <v>14/3/2022</v>
      </c>
      <c r="E1930">
        <v>0</v>
      </c>
      <c r="F1930" s="9">
        <f t="shared" ca="1" si="123"/>
        <v>44634</v>
      </c>
    </row>
    <row r="1931" spans="1:6" x14ac:dyDescent="0.25">
      <c r="A1931">
        <f t="shared" ca="1" si="120"/>
        <v>23</v>
      </c>
      <c r="B1931">
        <f t="shared" ca="1" si="121"/>
        <v>1</v>
      </c>
      <c r="C1931">
        <v>2022</v>
      </c>
      <c r="D1931" s="9" t="str">
        <f t="shared" ca="1" si="122"/>
        <v>23/1/2022</v>
      </c>
      <c r="E1931">
        <v>0</v>
      </c>
      <c r="F1931" s="9">
        <f t="shared" ca="1" si="123"/>
        <v>44584</v>
      </c>
    </row>
    <row r="1932" spans="1:6" x14ac:dyDescent="0.25">
      <c r="A1932">
        <f t="shared" ca="1" si="120"/>
        <v>8</v>
      </c>
      <c r="B1932">
        <f t="shared" ca="1" si="121"/>
        <v>1</v>
      </c>
      <c r="C1932">
        <v>2022</v>
      </c>
      <c r="D1932" s="9" t="str">
        <f t="shared" ca="1" si="122"/>
        <v>8/1/2022</v>
      </c>
      <c r="E1932">
        <v>0</v>
      </c>
      <c r="F1932" s="9">
        <f t="shared" ca="1" si="123"/>
        <v>44569</v>
      </c>
    </row>
    <row r="1933" spans="1:6" x14ac:dyDescent="0.25">
      <c r="A1933">
        <f t="shared" ca="1" si="120"/>
        <v>3</v>
      </c>
      <c r="B1933">
        <f t="shared" ca="1" si="121"/>
        <v>3</v>
      </c>
      <c r="C1933">
        <v>2022</v>
      </c>
      <c r="D1933" s="9" t="str">
        <f t="shared" ca="1" si="122"/>
        <v>3/3/2022</v>
      </c>
      <c r="E1933">
        <v>0</v>
      </c>
      <c r="F1933" s="9">
        <f t="shared" ca="1" si="123"/>
        <v>44623</v>
      </c>
    </row>
    <row r="1934" spans="1:6" x14ac:dyDescent="0.25">
      <c r="A1934">
        <f t="shared" ca="1" si="120"/>
        <v>15</v>
      </c>
      <c r="B1934">
        <f t="shared" ca="1" si="121"/>
        <v>3</v>
      </c>
      <c r="C1934">
        <v>2022</v>
      </c>
      <c r="D1934" s="9" t="str">
        <f t="shared" ca="1" si="122"/>
        <v>15/3/2022</v>
      </c>
      <c r="E1934">
        <v>0</v>
      </c>
      <c r="F1934" s="9">
        <f t="shared" ca="1" si="123"/>
        <v>44635</v>
      </c>
    </row>
    <row r="1935" spans="1:6" x14ac:dyDescent="0.25">
      <c r="A1935">
        <f t="shared" ca="1" si="120"/>
        <v>23</v>
      </c>
      <c r="B1935">
        <f t="shared" ca="1" si="121"/>
        <v>2</v>
      </c>
      <c r="C1935">
        <v>2022</v>
      </c>
      <c r="D1935" s="9" t="str">
        <f t="shared" ca="1" si="122"/>
        <v>23/2/2022</v>
      </c>
      <c r="E1935">
        <v>0</v>
      </c>
      <c r="F1935" s="9">
        <f t="shared" ca="1" si="123"/>
        <v>44615</v>
      </c>
    </row>
    <row r="1936" spans="1:6" x14ac:dyDescent="0.25">
      <c r="A1936">
        <f t="shared" ca="1" si="120"/>
        <v>4</v>
      </c>
      <c r="B1936">
        <f t="shared" ca="1" si="121"/>
        <v>1</v>
      </c>
      <c r="C1936">
        <v>2022</v>
      </c>
      <c r="D1936" s="9" t="str">
        <f t="shared" ca="1" si="122"/>
        <v>4/1/2022</v>
      </c>
      <c r="E1936">
        <v>0</v>
      </c>
      <c r="F1936" s="9">
        <f t="shared" ca="1" si="123"/>
        <v>44565</v>
      </c>
    </row>
    <row r="1937" spans="1:6" x14ac:dyDescent="0.25">
      <c r="A1937">
        <f t="shared" ca="1" si="120"/>
        <v>18</v>
      </c>
      <c r="B1937">
        <f t="shared" ca="1" si="121"/>
        <v>6</v>
      </c>
      <c r="C1937">
        <v>2022</v>
      </c>
      <c r="D1937" s="9" t="str">
        <f t="shared" ca="1" si="122"/>
        <v>18/6/2022</v>
      </c>
      <c r="E1937">
        <v>0</v>
      </c>
      <c r="F1937" s="9">
        <f t="shared" ca="1" si="123"/>
        <v>44730</v>
      </c>
    </row>
    <row r="1938" spans="1:6" x14ac:dyDescent="0.25">
      <c r="A1938">
        <f t="shared" ca="1" si="120"/>
        <v>7</v>
      </c>
      <c r="B1938">
        <f t="shared" ca="1" si="121"/>
        <v>2</v>
      </c>
      <c r="C1938">
        <v>2022</v>
      </c>
      <c r="D1938" s="9" t="str">
        <f t="shared" ca="1" si="122"/>
        <v>7/2/2022</v>
      </c>
      <c r="E1938">
        <v>0</v>
      </c>
      <c r="F1938" s="9">
        <f t="shared" ca="1" si="123"/>
        <v>44599</v>
      </c>
    </row>
    <row r="1939" spans="1:6" x14ac:dyDescent="0.25">
      <c r="A1939">
        <f t="shared" ca="1" si="120"/>
        <v>2</v>
      </c>
      <c r="B1939">
        <f t="shared" ca="1" si="121"/>
        <v>1</v>
      </c>
      <c r="C1939">
        <v>2022</v>
      </c>
      <c r="D1939" s="9" t="str">
        <f t="shared" ca="1" si="122"/>
        <v>2/1/2022</v>
      </c>
      <c r="E1939">
        <v>0</v>
      </c>
      <c r="F1939" s="9">
        <f t="shared" ca="1" si="123"/>
        <v>44563</v>
      </c>
    </row>
    <row r="1940" spans="1:6" x14ac:dyDescent="0.25">
      <c r="A1940">
        <f t="shared" ca="1" si="120"/>
        <v>9</v>
      </c>
      <c r="B1940">
        <f t="shared" ca="1" si="121"/>
        <v>2</v>
      </c>
      <c r="C1940">
        <v>2022</v>
      </c>
      <c r="D1940" s="9" t="str">
        <f t="shared" ca="1" si="122"/>
        <v>9/2/2022</v>
      </c>
      <c r="E1940">
        <v>0</v>
      </c>
      <c r="F1940" s="9">
        <f t="shared" ca="1" si="123"/>
        <v>44601</v>
      </c>
    </row>
    <row r="1941" spans="1:6" x14ac:dyDescent="0.25">
      <c r="A1941">
        <f t="shared" ca="1" si="120"/>
        <v>28</v>
      </c>
      <c r="B1941">
        <f t="shared" ca="1" si="121"/>
        <v>1</v>
      </c>
      <c r="C1941">
        <v>2022</v>
      </c>
      <c r="D1941" s="9" t="str">
        <f t="shared" ca="1" si="122"/>
        <v>28/1/2022</v>
      </c>
      <c r="E1941">
        <v>0</v>
      </c>
      <c r="F1941" s="9">
        <f t="shared" ca="1" si="123"/>
        <v>44589</v>
      </c>
    </row>
    <row r="1942" spans="1:6" x14ac:dyDescent="0.25">
      <c r="A1942">
        <f t="shared" ca="1" si="120"/>
        <v>10</v>
      </c>
      <c r="B1942">
        <f t="shared" ca="1" si="121"/>
        <v>1</v>
      </c>
      <c r="C1942">
        <v>2022</v>
      </c>
      <c r="D1942" s="9" t="str">
        <f t="shared" ca="1" si="122"/>
        <v>10/1/2022</v>
      </c>
      <c r="E1942">
        <v>0</v>
      </c>
      <c r="F1942" s="9">
        <f t="shared" ca="1" si="123"/>
        <v>44571</v>
      </c>
    </row>
    <row r="1943" spans="1:6" x14ac:dyDescent="0.25">
      <c r="A1943">
        <f t="shared" ca="1" si="120"/>
        <v>15</v>
      </c>
      <c r="B1943">
        <f t="shared" ca="1" si="121"/>
        <v>6</v>
      </c>
      <c r="C1943">
        <v>2022</v>
      </c>
      <c r="D1943" s="9" t="str">
        <f t="shared" ca="1" si="122"/>
        <v>15/6/2022</v>
      </c>
      <c r="E1943">
        <v>0</v>
      </c>
      <c r="F1943" s="9">
        <f t="shared" ca="1" si="123"/>
        <v>44727</v>
      </c>
    </row>
    <row r="1944" spans="1:6" x14ac:dyDescent="0.25">
      <c r="A1944">
        <f t="shared" ca="1" si="120"/>
        <v>25</v>
      </c>
      <c r="B1944">
        <f t="shared" ca="1" si="121"/>
        <v>5</v>
      </c>
      <c r="C1944">
        <v>2022</v>
      </c>
      <c r="D1944" s="9" t="str">
        <f t="shared" ca="1" si="122"/>
        <v>25/5/2022</v>
      </c>
      <c r="E1944">
        <v>0</v>
      </c>
      <c r="F1944" s="9">
        <f t="shared" ca="1" si="123"/>
        <v>44706</v>
      </c>
    </row>
    <row r="1945" spans="1:6" x14ac:dyDescent="0.25">
      <c r="A1945">
        <f t="shared" ca="1" si="120"/>
        <v>28</v>
      </c>
      <c r="B1945">
        <f t="shared" ca="1" si="121"/>
        <v>4</v>
      </c>
      <c r="C1945">
        <v>2022</v>
      </c>
      <c r="D1945" s="9" t="str">
        <f t="shared" ca="1" si="122"/>
        <v>28/4/2022</v>
      </c>
      <c r="E1945">
        <v>0</v>
      </c>
      <c r="F1945" s="9">
        <f t="shared" ca="1" si="123"/>
        <v>44679</v>
      </c>
    </row>
    <row r="1946" spans="1:6" x14ac:dyDescent="0.25">
      <c r="A1946">
        <f t="shared" ca="1" si="120"/>
        <v>15</v>
      </c>
      <c r="B1946">
        <f t="shared" ca="1" si="121"/>
        <v>4</v>
      </c>
      <c r="C1946">
        <v>2022</v>
      </c>
      <c r="D1946" s="9" t="str">
        <f t="shared" ca="1" si="122"/>
        <v>15/4/2022</v>
      </c>
      <c r="E1946">
        <v>0</v>
      </c>
      <c r="F1946" s="9">
        <f t="shared" ca="1" si="123"/>
        <v>44666</v>
      </c>
    </row>
    <row r="1947" spans="1:6" x14ac:dyDescent="0.25">
      <c r="A1947">
        <f t="shared" ca="1" si="120"/>
        <v>8</v>
      </c>
      <c r="B1947">
        <f t="shared" ca="1" si="121"/>
        <v>5</v>
      </c>
      <c r="C1947">
        <v>2022</v>
      </c>
      <c r="D1947" s="9" t="str">
        <f t="shared" ca="1" si="122"/>
        <v>8/5/2022</v>
      </c>
      <c r="E1947">
        <v>0</v>
      </c>
      <c r="F1947" s="9">
        <f t="shared" ca="1" si="123"/>
        <v>44689</v>
      </c>
    </row>
    <row r="1948" spans="1:6" x14ac:dyDescent="0.25">
      <c r="A1948">
        <f t="shared" ca="1" si="120"/>
        <v>23</v>
      </c>
      <c r="B1948">
        <f t="shared" ca="1" si="121"/>
        <v>6</v>
      </c>
      <c r="C1948">
        <v>2022</v>
      </c>
      <c r="D1948" s="9" t="str">
        <f t="shared" ca="1" si="122"/>
        <v>23/6/2022</v>
      </c>
      <c r="E1948">
        <v>0</v>
      </c>
      <c r="F1948" s="9">
        <f t="shared" ca="1" si="123"/>
        <v>44735</v>
      </c>
    </row>
    <row r="1949" spans="1:6" x14ac:dyDescent="0.25">
      <c r="A1949">
        <f t="shared" ca="1" si="120"/>
        <v>17</v>
      </c>
      <c r="B1949">
        <f t="shared" ca="1" si="121"/>
        <v>6</v>
      </c>
      <c r="C1949">
        <v>2022</v>
      </c>
      <c r="D1949" s="9" t="str">
        <f t="shared" ca="1" si="122"/>
        <v>17/6/2022</v>
      </c>
      <c r="E1949">
        <v>0</v>
      </c>
      <c r="F1949" s="9">
        <f t="shared" ca="1" si="123"/>
        <v>44729</v>
      </c>
    </row>
    <row r="1950" spans="1:6" x14ac:dyDescent="0.25">
      <c r="A1950">
        <f t="shared" ca="1" si="120"/>
        <v>21</v>
      </c>
      <c r="B1950">
        <f t="shared" ca="1" si="121"/>
        <v>3</v>
      </c>
      <c r="C1950">
        <v>2022</v>
      </c>
      <c r="D1950" s="9" t="str">
        <f t="shared" ca="1" si="122"/>
        <v>21/3/2022</v>
      </c>
      <c r="E1950">
        <v>0</v>
      </c>
      <c r="F1950" s="9">
        <f t="shared" ca="1" si="123"/>
        <v>44641</v>
      </c>
    </row>
    <row r="1951" spans="1:6" x14ac:dyDescent="0.25">
      <c r="A1951">
        <f t="shared" ca="1" si="120"/>
        <v>16</v>
      </c>
      <c r="B1951">
        <f t="shared" ca="1" si="121"/>
        <v>4</v>
      </c>
      <c r="C1951">
        <v>2022</v>
      </c>
      <c r="D1951" s="9" t="str">
        <f t="shared" ca="1" si="122"/>
        <v>16/4/2022</v>
      </c>
      <c r="E1951">
        <v>0</v>
      </c>
      <c r="F1951" s="9">
        <f t="shared" ca="1" si="123"/>
        <v>44667</v>
      </c>
    </row>
    <row r="1952" spans="1:6" x14ac:dyDescent="0.25">
      <c r="A1952">
        <f t="shared" ca="1" si="120"/>
        <v>18</v>
      </c>
      <c r="B1952">
        <f t="shared" ca="1" si="121"/>
        <v>5</v>
      </c>
      <c r="C1952">
        <v>2022</v>
      </c>
      <c r="D1952" s="9" t="str">
        <f t="shared" ca="1" si="122"/>
        <v>18/5/2022</v>
      </c>
      <c r="E1952">
        <v>0</v>
      </c>
      <c r="F1952" s="9">
        <f t="shared" ca="1" si="123"/>
        <v>44699</v>
      </c>
    </row>
    <row r="1953" spans="1:6" x14ac:dyDescent="0.25">
      <c r="A1953">
        <f t="shared" ca="1" si="120"/>
        <v>6</v>
      </c>
      <c r="B1953">
        <f t="shared" ca="1" si="121"/>
        <v>1</v>
      </c>
      <c r="C1953">
        <v>2022</v>
      </c>
      <c r="D1953" s="9" t="str">
        <f t="shared" ca="1" si="122"/>
        <v>6/1/2022</v>
      </c>
      <c r="E1953">
        <v>0</v>
      </c>
      <c r="F1953" s="9">
        <f t="shared" ca="1" si="123"/>
        <v>44567</v>
      </c>
    </row>
    <row r="1954" spans="1:6" x14ac:dyDescent="0.25">
      <c r="A1954">
        <f t="shared" ca="1" si="120"/>
        <v>23</v>
      </c>
      <c r="B1954">
        <f t="shared" ca="1" si="121"/>
        <v>4</v>
      </c>
      <c r="C1954">
        <v>2022</v>
      </c>
      <c r="D1954" s="9" t="str">
        <f t="shared" ca="1" si="122"/>
        <v>23/4/2022</v>
      </c>
      <c r="E1954">
        <v>0</v>
      </c>
      <c r="F1954" s="9">
        <f t="shared" ca="1" si="123"/>
        <v>44674</v>
      </c>
    </row>
    <row r="1955" spans="1:6" x14ac:dyDescent="0.25">
      <c r="A1955">
        <f t="shared" ca="1" si="120"/>
        <v>7</v>
      </c>
      <c r="B1955">
        <f t="shared" ca="1" si="121"/>
        <v>4</v>
      </c>
      <c r="C1955">
        <v>2022</v>
      </c>
      <c r="D1955" s="9" t="str">
        <f t="shared" ca="1" si="122"/>
        <v>7/4/2022</v>
      </c>
      <c r="E1955">
        <v>0</v>
      </c>
      <c r="F1955" s="9">
        <f t="shared" ca="1" si="123"/>
        <v>44658</v>
      </c>
    </row>
    <row r="1956" spans="1:6" x14ac:dyDescent="0.25">
      <c r="A1956">
        <f t="shared" ca="1" si="120"/>
        <v>17</v>
      </c>
      <c r="B1956">
        <f t="shared" ca="1" si="121"/>
        <v>1</v>
      </c>
      <c r="C1956">
        <v>2022</v>
      </c>
      <c r="D1956" s="9" t="str">
        <f t="shared" ca="1" si="122"/>
        <v>17/1/2022</v>
      </c>
      <c r="E1956">
        <v>0</v>
      </c>
      <c r="F1956" s="9">
        <f t="shared" ca="1" si="123"/>
        <v>44578</v>
      </c>
    </row>
    <row r="1957" spans="1:6" x14ac:dyDescent="0.25">
      <c r="A1957">
        <f t="shared" ca="1" si="120"/>
        <v>16</v>
      </c>
      <c r="B1957">
        <f t="shared" ca="1" si="121"/>
        <v>6</v>
      </c>
      <c r="C1957">
        <v>2022</v>
      </c>
      <c r="D1957" s="9" t="str">
        <f t="shared" ca="1" si="122"/>
        <v>16/6/2022</v>
      </c>
      <c r="E1957">
        <v>0</v>
      </c>
      <c r="F1957" s="9">
        <f t="shared" ca="1" si="123"/>
        <v>44728</v>
      </c>
    </row>
    <row r="1958" spans="1:6" x14ac:dyDescent="0.25">
      <c r="A1958">
        <f t="shared" ca="1" si="120"/>
        <v>16</v>
      </c>
      <c r="B1958">
        <f t="shared" ca="1" si="121"/>
        <v>3</v>
      </c>
      <c r="C1958">
        <v>2022</v>
      </c>
      <c r="D1958" s="9" t="str">
        <f t="shared" ca="1" si="122"/>
        <v>16/3/2022</v>
      </c>
      <c r="E1958">
        <v>0</v>
      </c>
      <c r="F1958" s="9">
        <f t="shared" ca="1" si="123"/>
        <v>44636</v>
      </c>
    </row>
    <row r="1959" spans="1:6" x14ac:dyDescent="0.25">
      <c r="A1959">
        <f t="shared" ca="1" si="120"/>
        <v>15</v>
      </c>
      <c r="B1959">
        <f t="shared" ca="1" si="121"/>
        <v>3</v>
      </c>
      <c r="C1959">
        <v>2022</v>
      </c>
      <c r="D1959" s="9" t="str">
        <f t="shared" ca="1" si="122"/>
        <v>15/3/2022</v>
      </c>
      <c r="E1959">
        <v>0</v>
      </c>
      <c r="F1959" s="9">
        <f t="shared" ca="1" si="123"/>
        <v>44635</v>
      </c>
    </row>
    <row r="1960" spans="1:6" x14ac:dyDescent="0.25">
      <c r="A1960">
        <f t="shared" ca="1" si="120"/>
        <v>16</v>
      </c>
      <c r="B1960">
        <f t="shared" ca="1" si="121"/>
        <v>3</v>
      </c>
      <c r="C1960">
        <v>2022</v>
      </c>
      <c r="D1960" s="9" t="str">
        <f t="shared" ca="1" si="122"/>
        <v>16/3/2022</v>
      </c>
      <c r="E1960">
        <v>0</v>
      </c>
      <c r="F1960" s="9">
        <f t="shared" ca="1" si="123"/>
        <v>44636</v>
      </c>
    </row>
    <row r="1961" spans="1:6" x14ac:dyDescent="0.25">
      <c r="A1961">
        <f t="shared" ca="1" si="120"/>
        <v>19</v>
      </c>
      <c r="B1961">
        <f t="shared" ca="1" si="121"/>
        <v>6</v>
      </c>
      <c r="C1961">
        <v>2022</v>
      </c>
      <c r="D1961" s="9" t="str">
        <f t="shared" ca="1" si="122"/>
        <v>19/6/2022</v>
      </c>
      <c r="E1961">
        <v>0</v>
      </c>
      <c r="F1961" s="9">
        <f t="shared" ca="1" si="123"/>
        <v>44731</v>
      </c>
    </row>
    <row r="1962" spans="1:6" x14ac:dyDescent="0.25">
      <c r="A1962">
        <f t="shared" ca="1" si="120"/>
        <v>14</v>
      </c>
      <c r="B1962">
        <f t="shared" ca="1" si="121"/>
        <v>4</v>
      </c>
      <c r="C1962">
        <v>2022</v>
      </c>
      <c r="D1962" s="9" t="str">
        <f t="shared" ca="1" si="122"/>
        <v>14/4/2022</v>
      </c>
      <c r="E1962">
        <v>0</v>
      </c>
      <c r="F1962" s="9">
        <f t="shared" ca="1" si="123"/>
        <v>44665</v>
      </c>
    </row>
    <row r="1963" spans="1:6" x14ac:dyDescent="0.25">
      <c r="A1963">
        <f t="shared" ca="1" si="120"/>
        <v>12</v>
      </c>
      <c r="B1963">
        <f t="shared" ca="1" si="121"/>
        <v>5</v>
      </c>
      <c r="C1963">
        <v>2022</v>
      </c>
      <c r="D1963" s="9" t="str">
        <f t="shared" ca="1" si="122"/>
        <v>12/5/2022</v>
      </c>
      <c r="E1963">
        <v>0</v>
      </c>
      <c r="F1963" s="9">
        <f t="shared" ca="1" si="123"/>
        <v>44693</v>
      </c>
    </row>
    <row r="1964" spans="1:6" x14ac:dyDescent="0.25">
      <c r="A1964">
        <f t="shared" ca="1" si="120"/>
        <v>28</v>
      </c>
      <c r="B1964">
        <f t="shared" ca="1" si="121"/>
        <v>4</v>
      </c>
      <c r="C1964">
        <v>2022</v>
      </c>
      <c r="D1964" s="9" t="str">
        <f t="shared" ca="1" si="122"/>
        <v>28/4/2022</v>
      </c>
      <c r="E1964">
        <v>0</v>
      </c>
      <c r="F1964" s="9">
        <f t="shared" ca="1" si="123"/>
        <v>44679</v>
      </c>
    </row>
    <row r="1965" spans="1:6" x14ac:dyDescent="0.25">
      <c r="A1965">
        <f t="shared" ca="1" si="120"/>
        <v>4</v>
      </c>
      <c r="B1965">
        <f t="shared" ca="1" si="121"/>
        <v>2</v>
      </c>
      <c r="C1965">
        <v>2022</v>
      </c>
      <c r="D1965" s="9" t="str">
        <f t="shared" ca="1" si="122"/>
        <v>4/2/2022</v>
      </c>
      <c r="E1965">
        <v>0</v>
      </c>
      <c r="F1965" s="9">
        <f t="shared" ca="1" si="123"/>
        <v>44596</v>
      </c>
    </row>
    <row r="1966" spans="1:6" x14ac:dyDescent="0.25">
      <c r="A1966">
        <f t="shared" ca="1" si="120"/>
        <v>13</v>
      </c>
      <c r="B1966">
        <f t="shared" ca="1" si="121"/>
        <v>6</v>
      </c>
      <c r="C1966">
        <v>2022</v>
      </c>
      <c r="D1966" s="9" t="str">
        <f t="shared" ca="1" si="122"/>
        <v>13/6/2022</v>
      </c>
      <c r="E1966">
        <v>0</v>
      </c>
      <c r="F1966" s="9">
        <f t="shared" ca="1" si="123"/>
        <v>44725</v>
      </c>
    </row>
    <row r="1967" spans="1:6" x14ac:dyDescent="0.25">
      <c r="A1967">
        <f t="shared" ca="1" si="120"/>
        <v>17</v>
      </c>
      <c r="B1967">
        <f t="shared" ca="1" si="121"/>
        <v>4</v>
      </c>
      <c r="C1967">
        <v>2022</v>
      </c>
      <c r="D1967" s="9" t="str">
        <f t="shared" ca="1" si="122"/>
        <v>17/4/2022</v>
      </c>
      <c r="E1967">
        <v>0</v>
      </c>
      <c r="F1967" s="9">
        <f t="shared" ca="1" si="123"/>
        <v>44668</v>
      </c>
    </row>
    <row r="1968" spans="1:6" x14ac:dyDescent="0.25">
      <c r="A1968">
        <f t="shared" ca="1" si="120"/>
        <v>10</v>
      </c>
      <c r="B1968">
        <f t="shared" ca="1" si="121"/>
        <v>3</v>
      </c>
      <c r="C1968">
        <v>2022</v>
      </c>
      <c r="D1968" s="9" t="str">
        <f t="shared" ca="1" si="122"/>
        <v>10/3/2022</v>
      </c>
      <c r="E1968">
        <v>0</v>
      </c>
      <c r="F1968" s="9">
        <f t="shared" ca="1" si="123"/>
        <v>44630</v>
      </c>
    </row>
    <row r="1969" spans="1:6" x14ac:dyDescent="0.25">
      <c r="A1969">
        <f t="shared" ca="1" si="120"/>
        <v>13</v>
      </c>
      <c r="B1969">
        <f t="shared" ca="1" si="121"/>
        <v>3</v>
      </c>
      <c r="C1969">
        <v>2022</v>
      </c>
      <c r="D1969" s="9" t="str">
        <f t="shared" ca="1" si="122"/>
        <v>13/3/2022</v>
      </c>
      <c r="E1969">
        <v>0</v>
      </c>
      <c r="F1969" s="9">
        <f t="shared" ca="1" si="123"/>
        <v>44633</v>
      </c>
    </row>
    <row r="1970" spans="1:6" x14ac:dyDescent="0.25">
      <c r="A1970">
        <f t="shared" ca="1" si="120"/>
        <v>5</v>
      </c>
      <c r="B1970">
        <f t="shared" ca="1" si="121"/>
        <v>1</v>
      </c>
      <c r="C1970">
        <v>2022</v>
      </c>
      <c r="D1970" s="9" t="str">
        <f t="shared" ca="1" si="122"/>
        <v>5/1/2022</v>
      </c>
      <c r="E1970">
        <v>0</v>
      </c>
      <c r="F1970" s="9">
        <f t="shared" ca="1" si="123"/>
        <v>44566</v>
      </c>
    </row>
    <row r="1971" spans="1:6" x14ac:dyDescent="0.25">
      <c r="A1971">
        <f t="shared" ca="1" si="120"/>
        <v>22</v>
      </c>
      <c r="B1971">
        <f t="shared" ca="1" si="121"/>
        <v>3</v>
      </c>
      <c r="C1971">
        <v>2022</v>
      </c>
      <c r="D1971" s="9" t="str">
        <f t="shared" ca="1" si="122"/>
        <v>22/3/2022</v>
      </c>
      <c r="E1971">
        <v>0</v>
      </c>
      <c r="F1971" s="9">
        <f t="shared" ca="1" si="123"/>
        <v>44642</v>
      </c>
    </row>
    <row r="1972" spans="1:6" x14ac:dyDescent="0.25">
      <c r="A1972">
        <f t="shared" ca="1" si="120"/>
        <v>22</v>
      </c>
      <c r="B1972">
        <f t="shared" ca="1" si="121"/>
        <v>4</v>
      </c>
      <c r="C1972">
        <v>2022</v>
      </c>
      <c r="D1972" s="9" t="str">
        <f t="shared" ca="1" si="122"/>
        <v>22/4/2022</v>
      </c>
      <c r="E1972">
        <v>0</v>
      </c>
      <c r="F1972" s="9">
        <f t="shared" ca="1" si="123"/>
        <v>44673</v>
      </c>
    </row>
    <row r="1973" spans="1:6" x14ac:dyDescent="0.25">
      <c r="A1973">
        <f t="shared" ca="1" si="120"/>
        <v>28</v>
      </c>
      <c r="B1973">
        <f t="shared" ca="1" si="121"/>
        <v>5</v>
      </c>
      <c r="C1973">
        <v>2022</v>
      </c>
      <c r="D1973" s="9" t="str">
        <f t="shared" ca="1" si="122"/>
        <v>28/5/2022</v>
      </c>
      <c r="E1973">
        <v>0</v>
      </c>
      <c r="F1973" s="9">
        <f t="shared" ca="1" si="123"/>
        <v>44709</v>
      </c>
    </row>
    <row r="1974" spans="1:6" x14ac:dyDescent="0.25">
      <c r="A1974">
        <f t="shared" ca="1" si="120"/>
        <v>1</v>
      </c>
      <c r="B1974">
        <f t="shared" ca="1" si="121"/>
        <v>5</v>
      </c>
      <c r="C1974">
        <v>2022</v>
      </c>
      <c r="D1974" s="9" t="str">
        <f t="shared" ca="1" si="122"/>
        <v>1/5/2022</v>
      </c>
      <c r="E1974">
        <v>0</v>
      </c>
      <c r="F1974" s="9">
        <f t="shared" ca="1" si="123"/>
        <v>44682</v>
      </c>
    </row>
    <row r="1975" spans="1:6" x14ac:dyDescent="0.25">
      <c r="A1975">
        <f t="shared" ca="1" si="120"/>
        <v>8</v>
      </c>
      <c r="B1975">
        <f t="shared" ca="1" si="121"/>
        <v>5</v>
      </c>
      <c r="C1975">
        <v>2022</v>
      </c>
      <c r="D1975" s="9" t="str">
        <f t="shared" ca="1" si="122"/>
        <v>8/5/2022</v>
      </c>
      <c r="E1975">
        <v>0</v>
      </c>
      <c r="F1975" s="9">
        <f t="shared" ca="1" si="123"/>
        <v>44689</v>
      </c>
    </row>
    <row r="1976" spans="1:6" x14ac:dyDescent="0.25">
      <c r="A1976">
        <f t="shared" ca="1" si="120"/>
        <v>19</v>
      </c>
      <c r="B1976">
        <f t="shared" ca="1" si="121"/>
        <v>6</v>
      </c>
      <c r="C1976">
        <v>2022</v>
      </c>
      <c r="D1976" s="9" t="str">
        <f t="shared" ca="1" si="122"/>
        <v>19/6/2022</v>
      </c>
      <c r="E1976">
        <v>0</v>
      </c>
      <c r="F1976" s="9">
        <f t="shared" ca="1" si="123"/>
        <v>44731</v>
      </c>
    </row>
    <row r="1977" spans="1:6" x14ac:dyDescent="0.25">
      <c r="A1977">
        <f t="shared" ca="1" si="120"/>
        <v>21</v>
      </c>
      <c r="B1977">
        <f t="shared" ca="1" si="121"/>
        <v>2</v>
      </c>
      <c r="C1977">
        <v>2022</v>
      </c>
      <c r="D1977" s="9" t="str">
        <f t="shared" ca="1" si="122"/>
        <v>21/2/2022</v>
      </c>
      <c r="E1977">
        <v>0</v>
      </c>
      <c r="F1977" s="9">
        <f t="shared" ca="1" si="123"/>
        <v>44613</v>
      </c>
    </row>
    <row r="1978" spans="1:6" x14ac:dyDescent="0.25">
      <c r="A1978">
        <f t="shared" ca="1" si="120"/>
        <v>24</v>
      </c>
      <c r="B1978">
        <f t="shared" ca="1" si="121"/>
        <v>6</v>
      </c>
      <c r="C1978">
        <v>2022</v>
      </c>
      <c r="D1978" s="9" t="str">
        <f t="shared" ca="1" si="122"/>
        <v>24/6/2022</v>
      </c>
      <c r="E1978">
        <v>0</v>
      </c>
      <c r="F1978" s="9">
        <f t="shared" ca="1" si="123"/>
        <v>44736</v>
      </c>
    </row>
    <row r="1979" spans="1:6" x14ac:dyDescent="0.25">
      <c r="A1979">
        <f t="shared" ca="1" si="120"/>
        <v>10</v>
      </c>
      <c r="B1979">
        <f t="shared" ca="1" si="121"/>
        <v>6</v>
      </c>
      <c r="C1979">
        <v>2022</v>
      </c>
      <c r="D1979" s="9" t="str">
        <f t="shared" ca="1" si="122"/>
        <v>10/6/2022</v>
      </c>
      <c r="E1979">
        <v>0</v>
      </c>
      <c r="F1979" s="9">
        <f t="shared" ca="1" si="123"/>
        <v>44722</v>
      </c>
    </row>
    <row r="1980" spans="1:6" x14ac:dyDescent="0.25">
      <c r="A1980">
        <f t="shared" ca="1" si="120"/>
        <v>4</v>
      </c>
      <c r="B1980">
        <f t="shared" ca="1" si="121"/>
        <v>3</v>
      </c>
      <c r="C1980">
        <v>2022</v>
      </c>
      <c r="D1980" s="9" t="str">
        <f t="shared" ca="1" si="122"/>
        <v>4/3/2022</v>
      </c>
      <c r="E1980">
        <v>0</v>
      </c>
      <c r="F1980" s="9">
        <f t="shared" ca="1" si="123"/>
        <v>44624</v>
      </c>
    </row>
    <row r="1981" spans="1:6" x14ac:dyDescent="0.25">
      <c r="A1981">
        <f t="shared" ca="1" si="120"/>
        <v>26</v>
      </c>
      <c r="B1981">
        <f t="shared" ca="1" si="121"/>
        <v>3</v>
      </c>
      <c r="C1981">
        <v>2022</v>
      </c>
      <c r="D1981" s="9" t="str">
        <f t="shared" ca="1" si="122"/>
        <v>26/3/2022</v>
      </c>
      <c r="E1981">
        <v>0</v>
      </c>
      <c r="F1981" s="9">
        <f t="shared" ca="1" si="123"/>
        <v>44646</v>
      </c>
    </row>
    <row r="1982" spans="1:6" x14ac:dyDescent="0.25">
      <c r="A1982">
        <f t="shared" ca="1" si="120"/>
        <v>3</v>
      </c>
      <c r="B1982">
        <f t="shared" ca="1" si="121"/>
        <v>5</v>
      </c>
      <c r="C1982">
        <v>2022</v>
      </c>
      <c r="D1982" s="9" t="str">
        <f t="shared" ca="1" si="122"/>
        <v>3/5/2022</v>
      </c>
      <c r="E1982">
        <v>0</v>
      </c>
      <c r="F1982" s="9">
        <f t="shared" ca="1" si="123"/>
        <v>44684</v>
      </c>
    </row>
    <row r="1983" spans="1:6" x14ac:dyDescent="0.25">
      <c r="A1983">
        <f t="shared" ca="1" si="120"/>
        <v>18</v>
      </c>
      <c r="B1983">
        <f t="shared" ca="1" si="121"/>
        <v>3</v>
      </c>
      <c r="C1983">
        <v>2022</v>
      </c>
      <c r="D1983" s="9" t="str">
        <f t="shared" ca="1" si="122"/>
        <v>18/3/2022</v>
      </c>
      <c r="E1983">
        <v>0</v>
      </c>
      <c r="F1983" s="9">
        <f t="shared" ca="1" si="123"/>
        <v>44638</v>
      </c>
    </row>
    <row r="1984" spans="1:6" x14ac:dyDescent="0.25">
      <c r="A1984">
        <f t="shared" ca="1" si="120"/>
        <v>11</v>
      </c>
      <c r="B1984">
        <f t="shared" ca="1" si="121"/>
        <v>1</v>
      </c>
      <c r="C1984">
        <v>2022</v>
      </c>
      <c r="D1984" s="9" t="str">
        <f t="shared" ca="1" si="122"/>
        <v>11/1/2022</v>
      </c>
      <c r="E1984">
        <v>0</v>
      </c>
      <c r="F1984" s="9">
        <f t="shared" ca="1" si="123"/>
        <v>44572</v>
      </c>
    </row>
    <row r="1985" spans="1:6" x14ac:dyDescent="0.25">
      <c r="A1985">
        <f t="shared" ca="1" si="120"/>
        <v>23</v>
      </c>
      <c r="B1985">
        <f t="shared" ca="1" si="121"/>
        <v>1</v>
      </c>
      <c r="C1985">
        <v>2022</v>
      </c>
      <c r="D1985" s="9" t="str">
        <f t="shared" ca="1" si="122"/>
        <v>23/1/2022</v>
      </c>
      <c r="E1985">
        <v>0</v>
      </c>
      <c r="F1985" s="9">
        <f t="shared" ca="1" si="123"/>
        <v>44584</v>
      </c>
    </row>
    <row r="1986" spans="1:6" x14ac:dyDescent="0.25">
      <c r="A1986">
        <f t="shared" ca="1" si="120"/>
        <v>18</v>
      </c>
      <c r="B1986">
        <f t="shared" ca="1" si="121"/>
        <v>4</v>
      </c>
      <c r="C1986">
        <v>2022</v>
      </c>
      <c r="D1986" s="9" t="str">
        <f t="shared" ca="1" si="122"/>
        <v>18/4/2022</v>
      </c>
      <c r="E1986">
        <v>0</v>
      </c>
      <c r="F1986" s="9">
        <f t="shared" ca="1" si="123"/>
        <v>44669</v>
      </c>
    </row>
    <row r="1987" spans="1:6" x14ac:dyDescent="0.25">
      <c r="A1987">
        <f t="shared" ref="A1987:A2050" ca="1" si="124">RANDBETWEEN(1,28)</f>
        <v>11</v>
      </c>
      <c r="B1987">
        <f t="shared" ref="B1987:B2050" ca="1" si="125">RANDBETWEEN(1,6)</f>
        <v>3</v>
      </c>
      <c r="C1987">
        <v>2022</v>
      </c>
      <c r="D1987" s="9" t="str">
        <f t="shared" ref="D1987:D2050" ca="1" si="126">_xlfn.CONCAT(A1987,"/",B1987,"/",C1987)</f>
        <v>11/3/2022</v>
      </c>
      <c r="E1987">
        <v>0</v>
      </c>
      <c r="F1987" s="9">
        <f t="shared" ref="F1987:F2050" ca="1" si="127">D1987+E1987</f>
        <v>44631</v>
      </c>
    </row>
    <row r="1988" spans="1:6" x14ac:dyDescent="0.25">
      <c r="A1988">
        <f t="shared" ca="1" si="124"/>
        <v>14</v>
      </c>
      <c r="B1988">
        <f t="shared" ca="1" si="125"/>
        <v>6</v>
      </c>
      <c r="C1988">
        <v>2022</v>
      </c>
      <c r="D1988" s="9" t="str">
        <f t="shared" ca="1" si="126"/>
        <v>14/6/2022</v>
      </c>
      <c r="E1988">
        <v>0</v>
      </c>
      <c r="F1988" s="9">
        <f t="shared" ca="1" si="127"/>
        <v>44726</v>
      </c>
    </row>
    <row r="1989" spans="1:6" x14ac:dyDescent="0.25">
      <c r="A1989">
        <f t="shared" ca="1" si="124"/>
        <v>11</v>
      </c>
      <c r="B1989">
        <f t="shared" ca="1" si="125"/>
        <v>2</v>
      </c>
      <c r="C1989">
        <v>2022</v>
      </c>
      <c r="D1989" s="9" t="str">
        <f t="shared" ca="1" si="126"/>
        <v>11/2/2022</v>
      </c>
      <c r="E1989">
        <v>0</v>
      </c>
      <c r="F1989" s="9">
        <f t="shared" ca="1" si="127"/>
        <v>44603</v>
      </c>
    </row>
    <row r="1990" spans="1:6" x14ac:dyDescent="0.25">
      <c r="A1990">
        <f t="shared" ca="1" si="124"/>
        <v>24</v>
      </c>
      <c r="B1990">
        <f t="shared" ca="1" si="125"/>
        <v>4</v>
      </c>
      <c r="C1990">
        <v>2022</v>
      </c>
      <c r="D1990" s="9" t="str">
        <f t="shared" ca="1" si="126"/>
        <v>24/4/2022</v>
      </c>
      <c r="E1990">
        <v>0</v>
      </c>
      <c r="F1990" s="9">
        <f t="shared" ca="1" si="127"/>
        <v>44675</v>
      </c>
    </row>
    <row r="1991" spans="1:6" x14ac:dyDescent="0.25">
      <c r="A1991">
        <f t="shared" ca="1" si="124"/>
        <v>15</v>
      </c>
      <c r="B1991">
        <f t="shared" ca="1" si="125"/>
        <v>2</v>
      </c>
      <c r="C1991">
        <v>2022</v>
      </c>
      <c r="D1991" s="9" t="str">
        <f t="shared" ca="1" si="126"/>
        <v>15/2/2022</v>
      </c>
      <c r="E1991">
        <v>0</v>
      </c>
      <c r="F1991" s="9">
        <f t="shared" ca="1" si="127"/>
        <v>44607</v>
      </c>
    </row>
    <row r="1992" spans="1:6" x14ac:dyDescent="0.25">
      <c r="A1992">
        <f t="shared" ca="1" si="124"/>
        <v>9</v>
      </c>
      <c r="B1992">
        <f t="shared" ca="1" si="125"/>
        <v>5</v>
      </c>
      <c r="C1992">
        <v>2022</v>
      </c>
      <c r="D1992" s="9" t="str">
        <f t="shared" ca="1" si="126"/>
        <v>9/5/2022</v>
      </c>
      <c r="E1992">
        <v>0</v>
      </c>
      <c r="F1992" s="9">
        <f t="shared" ca="1" si="127"/>
        <v>44690</v>
      </c>
    </row>
    <row r="1993" spans="1:6" x14ac:dyDescent="0.25">
      <c r="A1993">
        <f t="shared" ca="1" si="124"/>
        <v>9</v>
      </c>
      <c r="B1993">
        <f t="shared" ca="1" si="125"/>
        <v>4</v>
      </c>
      <c r="C1993">
        <v>2022</v>
      </c>
      <c r="D1993" s="9" t="str">
        <f t="shared" ca="1" si="126"/>
        <v>9/4/2022</v>
      </c>
      <c r="E1993">
        <v>0</v>
      </c>
      <c r="F1993" s="9">
        <f t="shared" ca="1" si="127"/>
        <v>44660</v>
      </c>
    </row>
    <row r="1994" spans="1:6" x14ac:dyDescent="0.25">
      <c r="A1994">
        <f t="shared" ca="1" si="124"/>
        <v>4</v>
      </c>
      <c r="B1994">
        <f t="shared" ca="1" si="125"/>
        <v>5</v>
      </c>
      <c r="C1994">
        <v>2022</v>
      </c>
      <c r="D1994" s="9" t="str">
        <f t="shared" ca="1" si="126"/>
        <v>4/5/2022</v>
      </c>
      <c r="E1994">
        <v>0</v>
      </c>
      <c r="F1994" s="9">
        <f t="shared" ca="1" si="127"/>
        <v>44685</v>
      </c>
    </row>
    <row r="1995" spans="1:6" x14ac:dyDescent="0.25">
      <c r="A1995">
        <f t="shared" ca="1" si="124"/>
        <v>19</v>
      </c>
      <c r="B1995">
        <f t="shared" ca="1" si="125"/>
        <v>1</v>
      </c>
      <c r="C1995">
        <v>2022</v>
      </c>
      <c r="D1995" s="9" t="str">
        <f t="shared" ca="1" si="126"/>
        <v>19/1/2022</v>
      </c>
      <c r="E1995">
        <v>0</v>
      </c>
      <c r="F1995" s="9">
        <f t="shared" ca="1" si="127"/>
        <v>44580</v>
      </c>
    </row>
    <row r="1996" spans="1:6" x14ac:dyDescent="0.25">
      <c r="A1996">
        <f t="shared" ca="1" si="124"/>
        <v>8</v>
      </c>
      <c r="B1996">
        <f t="shared" ca="1" si="125"/>
        <v>1</v>
      </c>
      <c r="C1996">
        <v>2022</v>
      </c>
      <c r="D1996" s="9" t="str">
        <f t="shared" ca="1" si="126"/>
        <v>8/1/2022</v>
      </c>
      <c r="E1996">
        <v>0</v>
      </c>
      <c r="F1996" s="9">
        <f t="shared" ca="1" si="127"/>
        <v>44569</v>
      </c>
    </row>
    <row r="1997" spans="1:6" x14ac:dyDescent="0.25">
      <c r="A1997">
        <f t="shared" ca="1" si="124"/>
        <v>13</v>
      </c>
      <c r="B1997">
        <f t="shared" ca="1" si="125"/>
        <v>1</v>
      </c>
      <c r="C1997">
        <v>2022</v>
      </c>
      <c r="D1997" s="9" t="str">
        <f t="shared" ca="1" si="126"/>
        <v>13/1/2022</v>
      </c>
      <c r="E1997">
        <v>0</v>
      </c>
      <c r="F1997" s="9">
        <f t="shared" ca="1" si="127"/>
        <v>44574</v>
      </c>
    </row>
    <row r="1998" spans="1:6" x14ac:dyDescent="0.25">
      <c r="A1998">
        <f t="shared" ca="1" si="124"/>
        <v>28</v>
      </c>
      <c r="B1998">
        <f t="shared" ca="1" si="125"/>
        <v>1</v>
      </c>
      <c r="C1998">
        <v>2022</v>
      </c>
      <c r="D1998" s="9" t="str">
        <f t="shared" ca="1" si="126"/>
        <v>28/1/2022</v>
      </c>
      <c r="E1998">
        <v>0</v>
      </c>
      <c r="F1998" s="9">
        <f t="shared" ca="1" si="127"/>
        <v>44589</v>
      </c>
    </row>
    <row r="1999" spans="1:6" x14ac:dyDescent="0.25">
      <c r="A1999">
        <f t="shared" ca="1" si="124"/>
        <v>15</v>
      </c>
      <c r="B1999">
        <f t="shared" ca="1" si="125"/>
        <v>6</v>
      </c>
      <c r="C1999">
        <v>2022</v>
      </c>
      <c r="D1999" s="9" t="str">
        <f t="shared" ca="1" si="126"/>
        <v>15/6/2022</v>
      </c>
      <c r="E1999">
        <v>0</v>
      </c>
      <c r="F1999" s="9">
        <f t="shared" ca="1" si="127"/>
        <v>44727</v>
      </c>
    </row>
    <row r="2000" spans="1:6" x14ac:dyDescent="0.25">
      <c r="A2000">
        <f t="shared" ca="1" si="124"/>
        <v>8</v>
      </c>
      <c r="B2000">
        <f t="shared" ca="1" si="125"/>
        <v>1</v>
      </c>
      <c r="C2000">
        <v>2022</v>
      </c>
      <c r="D2000" s="9" t="str">
        <f t="shared" ca="1" si="126"/>
        <v>8/1/2022</v>
      </c>
      <c r="E2000">
        <v>0</v>
      </c>
      <c r="F2000" s="9">
        <f t="shared" ca="1" si="127"/>
        <v>44569</v>
      </c>
    </row>
    <row r="2001" spans="1:6" x14ac:dyDescent="0.25">
      <c r="A2001">
        <f t="shared" ca="1" si="124"/>
        <v>10</v>
      </c>
      <c r="B2001">
        <f t="shared" ca="1" si="125"/>
        <v>4</v>
      </c>
      <c r="C2001">
        <v>2022</v>
      </c>
      <c r="D2001" s="9" t="str">
        <f t="shared" ca="1" si="126"/>
        <v>10/4/2022</v>
      </c>
      <c r="E2001">
        <v>0</v>
      </c>
      <c r="F2001" s="9">
        <f t="shared" ca="1" si="127"/>
        <v>44661</v>
      </c>
    </row>
    <row r="2002" spans="1:6" x14ac:dyDescent="0.25">
      <c r="A2002">
        <f t="shared" ca="1" si="124"/>
        <v>5</v>
      </c>
      <c r="B2002">
        <f t="shared" ca="1" si="125"/>
        <v>6</v>
      </c>
      <c r="C2002">
        <v>2022</v>
      </c>
      <c r="D2002" s="9" t="str">
        <f t="shared" ca="1" si="126"/>
        <v>5/6/2022</v>
      </c>
      <c r="E2002">
        <v>0</v>
      </c>
      <c r="F2002" s="9">
        <f t="shared" ca="1" si="127"/>
        <v>44717</v>
      </c>
    </row>
    <row r="2003" spans="1:6" x14ac:dyDescent="0.25">
      <c r="A2003">
        <f t="shared" ca="1" si="124"/>
        <v>21</v>
      </c>
      <c r="B2003">
        <f t="shared" ca="1" si="125"/>
        <v>5</v>
      </c>
      <c r="C2003">
        <v>2022</v>
      </c>
      <c r="D2003" s="9" t="str">
        <f t="shared" ca="1" si="126"/>
        <v>21/5/2022</v>
      </c>
      <c r="E2003">
        <v>0</v>
      </c>
      <c r="F2003" s="9">
        <f t="shared" ca="1" si="127"/>
        <v>44702</v>
      </c>
    </row>
    <row r="2004" spans="1:6" x14ac:dyDescent="0.25">
      <c r="A2004">
        <f t="shared" ca="1" si="124"/>
        <v>8</v>
      </c>
      <c r="B2004">
        <f t="shared" ca="1" si="125"/>
        <v>1</v>
      </c>
      <c r="C2004">
        <v>2022</v>
      </c>
      <c r="D2004" s="9" t="str">
        <f t="shared" ca="1" si="126"/>
        <v>8/1/2022</v>
      </c>
      <c r="E2004">
        <v>0</v>
      </c>
      <c r="F2004" s="9">
        <f t="shared" ca="1" si="127"/>
        <v>44569</v>
      </c>
    </row>
    <row r="2005" spans="1:6" x14ac:dyDescent="0.25">
      <c r="A2005">
        <f t="shared" ca="1" si="124"/>
        <v>24</v>
      </c>
      <c r="B2005">
        <f t="shared" ca="1" si="125"/>
        <v>3</v>
      </c>
      <c r="C2005">
        <v>2022</v>
      </c>
      <c r="D2005" s="9" t="str">
        <f t="shared" ca="1" si="126"/>
        <v>24/3/2022</v>
      </c>
      <c r="E2005">
        <v>0</v>
      </c>
      <c r="F2005" s="9">
        <f t="shared" ca="1" si="127"/>
        <v>44644</v>
      </c>
    </row>
    <row r="2006" spans="1:6" x14ac:dyDescent="0.25">
      <c r="A2006">
        <f t="shared" ca="1" si="124"/>
        <v>13</v>
      </c>
      <c r="B2006">
        <f t="shared" ca="1" si="125"/>
        <v>3</v>
      </c>
      <c r="C2006">
        <v>2022</v>
      </c>
      <c r="D2006" s="9" t="str">
        <f t="shared" ca="1" si="126"/>
        <v>13/3/2022</v>
      </c>
      <c r="E2006">
        <v>0</v>
      </c>
      <c r="F2006" s="9">
        <f t="shared" ca="1" si="127"/>
        <v>44633</v>
      </c>
    </row>
    <row r="2007" spans="1:6" x14ac:dyDescent="0.25">
      <c r="A2007">
        <f t="shared" ca="1" si="124"/>
        <v>11</v>
      </c>
      <c r="B2007">
        <f t="shared" ca="1" si="125"/>
        <v>2</v>
      </c>
      <c r="C2007">
        <v>2022</v>
      </c>
      <c r="D2007" s="9" t="str">
        <f t="shared" ca="1" si="126"/>
        <v>11/2/2022</v>
      </c>
      <c r="E2007">
        <v>0</v>
      </c>
      <c r="F2007" s="9">
        <f t="shared" ca="1" si="127"/>
        <v>44603</v>
      </c>
    </row>
    <row r="2008" spans="1:6" x14ac:dyDescent="0.25">
      <c r="A2008">
        <f t="shared" ca="1" si="124"/>
        <v>16</v>
      </c>
      <c r="B2008">
        <f t="shared" ca="1" si="125"/>
        <v>1</v>
      </c>
      <c r="C2008">
        <v>2022</v>
      </c>
      <c r="D2008" s="9" t="str">
        <f t="shared" ca="1" si="126"/>
        <v>16/1/2022</v>
      </c>
      <c r="E2008">
        <v>0</v>
      </c>
      <c r="F2008" s="9">
        <f t="shared" ca="1" si="127"/>
        <v>44577</v>
      </c>
    </row>
    <row r="2009" spans="1:6" x14ac:dyDescent="0.25">
      <c r="A2009">
        <f t="shared" ca="1" si="124"/>
        <v>24</v>
      </c>
      <c r="B2009">
        <f t="shared" ca="1" si="125"/>
        <v>6</v>
      </c>
      <c r="C2009">
        <v>2022</v>
      </c>
      <c r="D2009" s="9" t="str">
        <f t="shared" ca="1" si="126"/>
        <v>24/6/2022</v>
      </c>
      <c r="E2009">
        <v>0</v>
      </c>
      <c r="F2009" s="9">
        <f t="shared" ca="1" si="127"/>
        <v>44736</v>
      </c>
    </row>
    <row r="2010" spans="1:6" x14ac:dyDescent="0.25">
      <c r="A2010">
        <f t="shared" ca="1" si="124"/>
        <v>19</v>
      </c>
      <c r="B2010">
        <f t="shared" ca="1" si="125"/>
        <v>4</v>
      </c>
      <c r="C2010">
        <v>2022</v>
      </c>
      <c r="D2010" s="9" t="str">
        <f t="shared" ca="1" si="126"/>
        <v>19/4/2022</v>
      </c>
      <c r="E2010">
        <v>0</v>
      </c>
      <c r="F2010" s="9">
        <f t="shared" ca="1" si="127"/>
        <v>44670</v>
      </c>
    </row>
    <row r="2011" spans="1:6" x14ac:dyDescent="0.25">
      <c r="A2011">
        <f t="shared" ca="1" si="124"/>
        <v>7</v>
      </c>
      <c r="B2011">
        <f t="shared" ca="1" si="125"/>
        <v>6</v>
      </c>
      <c r="C2011">
        <v>2022</v>
      </c>
      <c r="D2011" s="9" t="str">
        <f t="shared" ca="1" si="126"/>
        <v>7/6/2022</v>
      </c>
      <c r="E2011">
        <v>0</v>
      </c>
      <c r="F2011" s="9">
        <f t="shared" ca="1" si="127"/>
        <v>44719</v>
      </c>
    </row>
    <row r="2012" spans="1:6" x14ac:dyDescent="0.25">
      <c r="A2012">
        <f t="shared" ca="1" si="124"/>
        <v>24</v>
      </c>
      <c r="B2012">
        <f t="shared" ca="1" si="125"/>
        <v>2</v>
      </c>
      <c r="C2012">
        <v>2022</v>
      </c>
      <c r="D2012" s="9" t="str">
        <f t="shared" ca="1" si="126"/>
        <v>24/2/2022</v>
      </c>
      <c r="E2012">
        <v>0</v>
      </c>
      <c r="F2012" s="9">
        <f t="shared" ca="1" si="127"/>
        <v>44616</v>
      </c>
    </row>
    <row r="2013" spans="1:6" x14ac:dyDescent="0.25">
      <c r="A2013">
        <f t="shared" ca="1" si="124"/>
        <v>5</v>
      </c>
      <c r="B2013">
        <f t="shared" ca="1" si="125"/>
        <v>4</v>
      </c>
      <c r="C2013">
        <v>2022</v>
      </c>
      <c r="D2013" s="9" t="str">
        <f t="shared" ca="1" si="126"/>
        <v>5/4/2022</v>
      </c>
      <c r="E2013">
        <v>0</v>
      </c>
      <c r="F2013" s="9">
        <f t="shared" ca="1" si="127"/>
        <v>44656</v>
      </c>
    </row>
    <row r="2014" spans="1:6" x14ac:dyDescent="0.25">
      <c r="A2014">
        <f t="shared" ca="1" si="124"/>
        <v>26</v>
      </c>
      <c r="B2014">
        <f t="shared" ca="1" si="125"/>
        <v>1</v>
      </c>
      <c r="C2014">
        <v>2022</v>
      </c>
      <c r="D2014" s="9" t="str">
        <f t="shared" ca="1" si="126"/>
        <v>26/1/2022</v>
      </c>
      <c r="E2014">
        <v>0</v>
      </c>
      <c r="F2014" s="9">
        <f t="shared" ca="1" si="127"/>
        <v>44587</v>
      </c>
    </row>
    <row r="2015" spans="1:6" x14ac:dyDescent="0.25">
      <c r="A2015">
        <f t="shared" ca="1" si="124"/>
        <v>4</v>
      </c>
      <c r="B2015">
        <f t="shared" ca="1" si="125"/>
        <v>6</v>
      </c>
      <c r="C2015">
        <v>2022</v>
      </c>
      <c r="D2015" s="9" t="str">
        <f t="shared" ca="1" si="126"/>
        <v>4/6/2022</v>
      </c>
      <c r="E2015">
        <v>0</v>
      </c>
      <c r="F2015" s="9">
        <f t="shared" ca="1" si="127"/>
        <v>44716</v>
      </c>
    </row>
    <row r="2016" spans="1:6" x14ac:dyDescent="0.25">
      <c r="A2016">
        <f t="shared" ca="1" si="124"/>
        <v>21</v>
      </c>
      <c r="B2016">
        <f t="shared" ca="1" si="125"/>
        <v>6</v>
      </c>
      <c r="C2016">
        <v>2022</v>
      </c>
      <c r="D2016" s="9" t="str">
        <f t="shared" ca="1" si="126"/>
        <v>21/6/2022</v>
      </c>
      <c r="E2016">
        <v>0</v>
      </c>
      <c r="F2016" s="9">
        <f t="shared" ca="1" si="127"/>
        <v>44733</v>
      </c>
    </row>
    <row r="2017" spans="1:6" x14ac:dyDescent="0.25">
      <c r="A2017">
        <f t="shared" ca="1" si="124"/>
        <v>17</v>
      </c>
      <c r="B2017">
        <f t="shared" ca="1" si="125"/>
        <v>3</v>
      </c>
      <c r="C2017">
        <v>2022</v>
      </c>
      <c r="D2017" s="9" t="str">
        <f t="shared" ca="1" si="126"/>
        <v>17/3/2022</v>
      </c>
      <c r="E2017">
        <v>0</v>
      </c>
      <c r="F2017" s="9">
        <f t="shared" ca="1" si="127"/>
        <v>44637</v>
      </c>
    </row>
    <row r="2018" spans="1:6" x14ac:dyDescent="0.25">
      <c r="A2018">
        <f t="shared" ca="1" si="124"/>
        <v>14</v>
      </c>
      <c r="B2018">
        <f t="shared" ca="1" si="125"/>
        <v>1</v>
      </c>
      <c r="C2018">
        <v>2022</v>
      </c>
      <c r="D2018" s="9" t="str">
        <f t="shared" ca="1" si="126"/>
        <v>14/1/2022</v>
      </c>
      <c r="E2018">
        <v>0</v>
      </c>
      <c r="F2018" s="9">
        <f t="shared" ca="1" si="127"/>
        <v>44575</v>
      </c>
    </row>
    <row r="2019" spans="1:6" x14ac:dyDescent="0.25">
      <c r="A2019">
        <f t="shared" ca="1" si="124"/>
        <v>14</v>
      </c>
      <c r="B2019">
        <f t="shared" ca="1" si="125"/>
        <v>6</v>
      </c>
      <c r="C2019">
        <v>2022</v>
      </c>
      <c r="D2019" s="9" t="str">
        <f t="shared" ca="1" si="126"/>
        <v>14/6/2022</v>
      </c>
      <c r="E2019">
        <v>0</v>
      </c>
      <c r="F2019" s="9">
        <f t="shared" ca="1" si="127"/>
        <v>44726</v>
      </c>
    </row>
    <row r="2020" spans="1:6" x14ac:dyDescent="0.25">
      <c r="A2020">
        <f t="shared" ca="1" si="124"/>
        <v>8</v>
      </c>
      <c r="B2020">
        <f t="shared" ca="1" si="125"/>
        <v>2</v>
      </c>
      <c r="C2020">
        <v>2022</v>
      </c>
      <c r="D2020" s="9" t="str">
        <f t="shared" ca="1" si="126"/>
        <v>8/2/2022</v>
      </c>
      <c r="E2020">
        <v>0</v>
      </c>
      <c r="F2020" s="9">
        <f t="shared" ca="1" si="127"/>
        <v>44600</v>
      </c>
    </row>
    <row r="2021" spans="1:6" x14ac:dyDescent="0.25">
      <c r="A2021">
        <f t="shared" ca="1" si="124"/>
        <v>25</v>
      </c>
      <c r="B2021">
        <f t="shared" ca="1" si="125"/>
        <v>2</v>
      </c>
      <c r="C2021">
        <v>2022</v>
      </c>
      <c r="D2021" s="9" t="str">
        <f t="shared" ca="1" si="126"/>
        <v>25/2/2022</v>
      </c>
      <c r="E2021">
        <v>0</v>
      </c>
      <c r="F2021" s="9">
        <f t="shared" ca="1" si="127"/>
        <v>44617</v>
      </c>
    </row>
    <row r="2022" spans="1:6" x14ac:dyDescent="0.25">
      <c r="A2022">
        <f t="shared" ca="1" si="124"/>
        <v>23</v>
      </c>
      <c r="B2022">
        <f t="shared" ca="1" si="125"/>
        <v>4</v>
      </c>
      <c r="C2022">
        <v>2022</v>
      </c>
      <c r="D2022" s="9" t="str">
        <f t="shared" ca="1" si="126"/>
        <v>23/4/2022</v>
      </c>
      <c r="E2022">
        <v>0</v>
      </c>
      <c r="F2022" s="9">
        <f t="shared" ca="1" si="127"/>
        <v>44674</v>
      </c>
    </row>
    <row r="2023" spans="1:6" x14ac:dyDescent="0.25">
      <c r="A2023">
        <f t="shared" ca="1" si="124"/>
        <v>10</v>
      </c>
      <c r="B2023">
        <f t="shared" ca="1" si="125"/>
        <v>6</v>
      </c>
      <c r="C2023">
        <v>2022</v>
      </c>
      <c r="D2023" s="9" t="str">
        <f t="shared" ca="1" si="126"/>
        <v>10/6/2022</v>
      </c>
      <c r="E2023">
        <v>0</v>
      </c>
      <c r="F2023" s="9">
        <f t="shared" ca="1" si="127"/>
        <v>44722</v>
      </c>
    </row>
    <row r="2024" spans="1:6" x14ac:dyDescent="0.25">
      <c r="A2024">
        <f t="shared" ca="1" si="124"/>
        <v>26</v>
      </c>
      <c r="B2024">
        <f t="shared" ca="1" si="125"/>
        <v>5</v>
      </c>
      <c r="C2024">
        <v>2022</v>
      </c>
      <c r="D2024" s="9" t="str">
        <f t="shared" ca="1" si="126"/>
        <v>26/5/2022</v>
      </c>
      <c r="E2024">
        <v>0</v>
      </c>
      <c r="F2024" s="9">
        <f t="shared" ca="1" si="127"/>
        <v>44707</v>
      </c>
    </row>
    <row r="2025" spans="1:6" x14ac:dyDescent="0.25">
      <c r="A2025">
        <f t="shared" ca="1" si="124"/>
        <v>8</v>
      </c>
      <c r="B2025">
        <f t="shared" ca="1" si="125"/>
        <v>3</v>
      </c>
      <c r="C2025">
        <v>2022</v>
      </c>
      <c r="D2025" s="9" t="str">
        <f t="shared" ca="1" si="126"/>
        <v>8/3/2022</v>
      </c>
      <c r="E2025">
        <v>0</v>
      </c>
      <c r="F2025" s="9">
        <f t="shared" ca="1" si="127"/>
        <v>44628</v>
      </c>
    </row>
    <row r="2026" spans="1:6" x14ac:dyDescent="0.25">
      <c r="A2026">
        <f t="shared" ca="1" si="124"/>
        <v>1</v>
      </c>
      <c r="B2026">
        <f t="shared" ca="1" si="125"/>
        <v>4</v>
      </c>
      <c r="C2026">
        <v>2022</v>
      </c>
      <c r="D2026" s="9" t="str">
        <f t="shared" ca="1" si="126"/>
        <v>1/4/2022</v>
      </c>
      <c r="E2026">
        <v>0</v>
      </c>
      <c r="F2026" s="9">
        <f t="shared" ca="1" si="127"/>
        <v>44652</v>
      </c>
    </row>
    <row r="2027" spans="1:6" x14ac:dyDescent="0.25">
      <c r="A2027">
        <f t="shared" ca="1" si="124"/>
        <v>28</v>
      </c>
      <c r="B2027">
        <f t="shared" ca="1" si="125"/>
        <v>6</v>
      </c>
      <c r="C2027">
        <v>2022</v>
      </c>
      <c r="D2027" s="9" t="str">
        <f t="shared" ca="1" si="126"/>
        <v>28/6/2022</v>
      </c>
      <c r="E2027">
        <v>0</v>
      </c>
      <c r="F2027" s="9">
        <f t="shared" ca="1" si="127"/>
        <v>44740</v>
      </c>
    </row>
    <row r="2028" spans="1:6" x14ac:dyDescent="0.25">
      <c r="A2028">
        <f t="shared" ca="1" si="124"/>
        <v>4</v>
      </c>
      <c r="B2028">
        <f t="shared" ca="1" si="125"/>
        <v>1</v>
      </c>
      <c r="C2028">
        <v>2022</v>
      </c>
      <c r="D2028" s="9" t="str">
        <f t="shared" ca="1" si="126"/>
        <v>4/1/2022</v>
      </c>
      <c r="E2028">
        <v>0</v>
      </c>
      <c r="F2028" s="9">
        <f t="shared" ca="1" si="127"/>
        <v>44565</v>
      </c>
    </row>
    <row r="2029" spans="1:6" x14ac:dyDescent="0.25">
      <c r="A2029">
        <f t="shared" ca="1" si="124"/>
        <v>24</v>
      </c>
      <c r="B2029">
        <f t="shared" ca="1" si="125"/>
        <v>4</v>
      </c>
      <c r="C2029">
        <v>2022</v>
      </c>
      <c r="D2029" s="9" t="str">
        <f t="shared" ca="1" si="126"/>
        <v>24/4/2022</v>
      </c>
      <c r="E2029">
        <v>0</v>
      </c>
      <c r="F2029" s="9">
        <f t="shared" ca="1" si="127"/>
        <v>44675</v>
      </c>
    </row>
    <row r="2030" spans="1:6" x14ac:dyDescent="0.25">
      <c r="A2030">
        <f t="shared" ca="1" si="124"/>
        <v>5</v>
      </c>
      <c r="B2030">
        <f t="shared" ca="1" si="125"/>
        <v>2</v>
      </c>
      <c r="C2030">
        <v>2022</v>
      </c>
      <c r="D2030" s="9" t="str">
        <f t="shared" ca="1" si="126"/>
        <v>5/2/2022</v>
      </c>
      <c r="E2030">
        <v>0</v>
      </c>
      <c r="F2030" s="9">
        <f t="shared" ca="1" si="127"/>
        <v>44597</v>
      </c>
    </row>
    <row r="2031" spans="1:6" x14ac:dyDescent="0.25">
      <c r="A2031">
        <f t="shared" ca="1" si="124"/>
        <v>23</v>
      </c>
      <c r="B2031">
        <f t="shared" ca="1" si="125"/>
        <v>5</v>
      </c>
      <c r="C2031">
        <v>2022</v>
      </c>
      <c r="D2031" s="9" t="str">
        <f t="shared" ca="1" si="126"/>
        <v>23/5/2022</v>
      </c>
      <c r="E2031">
        <v>0</v>
      </c>
      <c r="F2031" s="9">
        <f t="shared" ca="1" si="127"/>
        <v>44704</v>
      </c>
    </row>
    <row r="2032" spans="1:6" x14ac:dyDescent="0.25">
      <c r="A2032">
        <f t="shared" ca="1" si="124"/>
        <v>28</v>
      </c>
      <c r="B2032">
        <f t="shared" ca="1" si="125"/>
        <v>4</v>
      </c>
      <c r="C2032">
        <v>2022</v>
      </c>
      <c r="D2032" s="9" t="str">
        <f t="shared" ca="1" si="126"/>
        <v>28/4/2022</v>
      </c>
      <c r="E2032">
        <v>0</v>
      </c>
      <c r="F2032" s="9">
        <f t="shared" ca="1" si="127"/>
        <v>44679</v>
      </c>
    </row>
    <row r="2033" spans="1:6" x14ac:dyDescent="0.25">
      <c r="A2033">
        <f t="shared" ca="1" si="124"/>
        <v>11</v>
      </c>
      <c r="B2033">
        <f t="shared" ca="1" si="125"/>
        <v>6</v>
      </c>
      <c r="C2033">
        <v>2022</v>
      </c>
      <c r="D2033" s="9" t="str">
        <f t="shared" ca="1" si="126"/>
        <v>11/6/2022</v>
      </c>
      <c r="E2033">
        <v>0</v>
      </c>
      <c r="F2033" s="9">
        <f t="shared" ca="1" si="127"/>
        <v>44723</v>
      </c>
    </row>
    <row r="2034" spans="1:6" x14ac:dyDescent="0.25">
      <c r="A2034">
        <f t="shared" ca="1" si="124"/>
        <v>15</v>
      </c>
      <c r="B2034">
        <f t="shared" ca="1" si="125"/>
        <v>5</v>
      </c>
      <c r="C2034">
        <v>2022</v>
      </c>
      <c r="D2034" s="9" t="str">
        <f t="shared" ca="1" si="126"/>
        <v>15/5/2022</v>
      </c>
      <c r="E2034">
        <v>0</v>
      </c>
      <c r="F2034" s="9">
        <f t="shared" ca="1" si="127"/>
        <v>44696</v>
      </c>
    </row>
    <row r="2035" spans="1:6" x14ac:dyDescent="0.25">
      <c r="A2035">
        <f t="shared" ca="1" si="124"/>
        <v>5</v>
      </c>
      <c r="B2035">
        <f t="shared" ca="1" si="125"/>
        <v>6</v>
      </c>
      <c r="C2035">
        <v>2022</v>
      </c>
      <c r="D2035" s="9" t="str">
        <f t="shared" ca="1" si="126"/>
        <v>5/6/2022</v>
      </c>
      <c r="E2035">
        <v>0</v>
      </c>
      <c r="F2035" s="9">
        <f t="shared" ca="1" si="127"/>
        <v>44717</v>
      </c>
    </row>
    <row r="2036" spans="1:6" x14ac:dyDescent="0.25">
      <c r="A2036">
        <f t="shared" ca="1" si="124"/>
        <v>23</v>
      </c>
      <c r="B2036">
        <f t="shared" ca="1" si="125"/>
        <v>6</v>
      </c>
      <c r="C2036">
        <v>2022</v>
      </c>
      <c r="D2036" s="9" t="str">
        <f t="shared" ca="1" si="126"/>
        <v>23/6/2022</v>
      </c>
      <c r="E2036">
        <v>0</v>
      </c>
      <c r="F2036" s="9">
        <f t="shared" ca="1" si="127"/>
        <v>44735</v>
      </c>
    </row>
    <row r="2037" spans="1:6" x14ac:dyDescent="0.25">
      <c r="A2037">
        <f t="shared" ca="1" si="124"/>
        <v>9</v>
      </c>
      <c r="B2037">
        <f t="shared" ca="1" si="125"/>
        <v>3</v>
      </c>
      <c r="C2037">
        <v>2022</v>
      </c>
      <c r="D2037" s="9" t="str">
        <f t="shared" ca="1" si="126"/>
        <v>9/3/2022</v>
      </c>
      <c r="E2037">
        <v>0</v>
      </c>
      <c r="F2037" s="9">
        <f t="shared" ca="1" si="127"/>
        <v>44629</v>
      </c>
    </row>
    <row r="2038" spans="1:6" x14ac:dyDescent="0.25">
      <c r="A2038">
        <f t="shared" ca="1" si="124"/>
        <v>11</v>
      </c>
      <c r="B2038">
        <f t="shared" ca="1" si="125"/>
        <v>4</v>
      </c>
      <c r="C2038">
        <v>2022</v>
      </c>
      <c r="D2038" s="9" t="str">
        <f t="shared" ca="1" si="126"/>
        <v>11/4/2022</v>
      </c>
      <c r="E2038">
        <v>0</v>
      </c>
      <c r="F2038" s="9">
        <f t="shared" ca="1" si="127"/>
        <v>44662</v>
      </c>
    </row>
    <row r="2039" spans="1:6" x14ac:dyDescent="0.25">
      <c r="A2039">
        <f t="shared" ca="1" si="124"/>
        <v>12</v>
      </c>
      <c r="B2039">
        <f t="shared" ca="1" si="125"/>
        <v>3</v>
      </c>
      <c r="C2039">
        <v>2022</v>
      </c>
      <c r="D2039" s="9" t="str">
        <f t="shared" ca="1" si="126"/>
        <v>12/3/2022</v>
      </c>
      <c r="E2039">
        <v>0</v>
      </c>
      <c r="F2039" s="9">
        <f t="shared" ca="1" si="127"/>
        <v>44632</v>
      </c>
    </row>
    <row r="2040" spans="1:6" x14ac:dyDescent="0.25">
      <c r="A2040">
        <f t="shared" ca="1" si="124"/>
        <v>9</v>
      </c>
      <c r="B2040">
        <f t="shared" ca="1" si="125"/>
        <v>4</v>
      </c>
      <c r="C2040">
        <v>2022</v>
      </c>
      <c r="D2040" s="9" t="str">
        <f t="shared" ca="1" si="126"/>
        <v>9/4/2022</v>
      </c>
      <c r="E2040">
        <v>0</v>
      </c>
      <c r="F2040" s="9">
        <f t="shared" ca="1" si="127"/>
        <v>44660</v>
      </c>
    </row>
    <row r="2041" spans="1:6" x14ac:dyDescent="0.25">
      <c r="A2041">
        <f t="shared" ca="1" si="124"/>
        <v>18</v>
      </c>
      <c r="B2041">
        <f t="shared" ca="1" si="125"/>
        <v>5</v>
      </c>
      <c r="C2041">
        <v>2022</v>
      </c>
      <c r="D2041" s="9" t="str">
        <f t="shared" ca="1" si="126"/>
        <v>18/5/2022</v>
      </c>
      <c r="E2041">
        <v>0</v>
      </c>
      <c r="F2041" s="9">
        <f t="shared" ca="1" si="127"/>
        <v>44699</v>
      </c>
    </row>
    <row r="2042" spans="1:6" x14ac:dyDescent="0.25">
      <c r="A2042">
        <f t="shared" ca="1" si="124"/>
        <v>1</v>
      </c>
      <c r="B2042">
        <f t="shared" ca="1" si="125"/>
        <v>6</v>
      </c>
      <c r="C2042">
        <v>2022</v>
      </c>
      <c r="D2042" s="9" t="str">
        <f t="shared" ca="1" si="126"/>
        <v>1/6/2022</v>
      </c>
      <c r="E2042">
        <v>0</v>
      </c>
      <c r="F2042" s="9">
        <f t="shared" ca="1" si="127"/>
        <v>44713</v>
      </c>
    </row>
    <row r="2043" spans="1:6" x14ac:dyDescent="0.25">
      <c r="A2043">
        <f t="shared" ca="1" si="124"/>
        <v>4</v>
      </c>
      <c r="B2043">
        <f t="shared" ca="1" si="125"/>
        <v>2</v>
      </c>
      <c r="C2043">
        <v>2022</v>
      </c>
      <c r="D2043" s="9" t="str">
        <f t="shared" ca="1" si="126"/>
        <v>4/2/2022</v>
      </c>
      <c r="E2043">
        <v>0</v>
      </c>
      <c r="F2043" s="9">
        <f t="shared" ca="1" si="127"/>
        <v>44596</v>
      </c>
    </row>
    <row r="2044" spans="1:6" x14ac:dyDescent="0.25">
      <c r="A2044">
        <f t="shared" ca="1" si="124"/>
        <v>21</v>
      </c>
      <c r="B2044">
        <f t="shared" ca="1" si="125"/>
        <v>2</v>
      </c>
      <c r="C2044">
        <v>2022</v>
      </c>
      <c r="D2044" s="9" t="str">
        <f t="shared" ca="1" si="126"/>
        <v>21/2/2022</v>
      </c>
      <c r="E2044">
        <v>0</v>
      </c>
      <c r="F2044" s="9">
        <f t="shared" ca="1" si="127"/>
        <v>44613</v>
      </c>
    </row>
    <row r="2045" spans="1:6" x14ac:dyDescent="0.25">
      <c r="A2045">
        <f t="shared" ca="1" si="124"/>
        <v>5</v>
      </c>
      <c r="B2045">
        <f t="shared" ca="1" si="125"/>
        <v>1</v>
      </c>
      <c r="C2045">
        <v>2022</v>
      </c>
      <c r="D2045" s="9" t="str">
        <f t="shared" ca="1" si="126"/>
        <v>5/1/2022</v>
      </c>
      <c r="E2045">
        <v>0</v>
      </c>
      <c r="F2045" s="9">
        <f t="shared" ca="1" si="127"/>
        <v>44566</v>
      </c>
    </row>
    <row r="2046" spans="1:6" x14ac:dyDescent="0.25">
      <c r="A2046">
        <f t="shared" ca="1" si="124"/>
        <v>15</v>
      </c>
      <c r="B2046">
        <f t="shared" ca="1" si="125"/>
        <v>2</v>
      </c>
      <c r="C2046">
        <v>2022</v>
      </c>
      <c r="D2046" s="9" t="str">
        <f t="shared" ca="1" si="126"/>
        <v>15/2/2022</v>
      </c>
      <c r="E2046">
        <v>0</v>
      </c>
      <c r="F2046" s="9">
        <f t="shared" ca="1" si="127"/>
        <v>44607</v>
      </c>
    </row>
    <row r="2047" spans="1:6" x14ac:dyDescent="0.25">
      <c r="A2047">
        <f t="shared" ca="1" si="124"/>
        <v>5</v>
      </c>
      <c r="B2047">
        <f t="shared" ca="1" si="125"/>
        <v>1</v>
      </c>
      <c r="C2047">
        <v>2022</v>
      </c>
      <c r="D2047" s="9" t="str">
        <f t="shared" ca="1" si="126"/>
        <v>5/1/2022</v>
      </c>
      <c r="E2047">
        <v>0</v>
      </c>
      <c r="F2047" s="9">
        <f t="shared" ca="1" si="127"/>
        <v>44566</v>
      </c>
    </row>
    <row r="2048" spans="1:6" x14ac:dyDescent="0.25">
      <c r="A2048">
        <f t="shared" ca="1" si="124"/>
        <v>19</v>
      </c>
      <c r="B2048">
        <f t="shared" ca="1" si="125"/>
        <v>5</v>
      </c>
      <c r="C2048">
        <v>2022</v>
      </c>
      <c r="D2048" s="9" t="str">
        <f t="shared" ca="1" si="126"/>
        <v>19/5/2022</v>
      </c>
      <c r="E2048">
        <v>0</v>
      </c>
      <c r="F2048" s="9">
        <f t="shared" ca="1" si="127"/>
        <v>44700</v>
      </c>
    </row>
    <row r="2049" spans="1:6" x14ac:dyDescent="0.25">
      <c r="A2049">
        <f t="shared" ca="1" si="124"/>
        <v>23</v>
      </c>
      <c r="B2049">
        <f t="shared" ca="1" si="125"/>
        <v>2</v>
      </c>
      <c r="C2049">
        <v>2022</v>
      </c>
      <c r="D2049" s="9" t="str">
        <f t="shared" ca="1" si="126"/>
        <v>23/2/2022</v>
      </c>
      <c r="E2049">
        <v>0</v>
      </c>
      <c r="F2049" s="9">
        <f t="shared" ca="1" si="127"/>
        <v>44615</v>
      </c>
    </row>
    <row r="2050" spans="1:6" x14ac:dyDescent="0.25">
      <c r="A2050">
        <f t="shared" ca="1" si="124"/>
        <v>22</v>
      </c>
      <c r="B2050">
        <f t="shared" ca="1" si="125"/>
        <v>3</v>
      </c>
      <c r="C2050">
        <v>2022</v>
      </c>
      <c r="D2050" s="9" t="str">
        <f t="shared" ca="1" si="126"/>
        <v>22/3/2022</v>
      </c>
      <c r="E2050">
        <v>0</v>
      </c>
      <c r="F2050" s="9">
        <f t="shared" ca="1" si="127"/>
        <v>44642</v>
      </c>
    </row>
    <row r="2051" spans="1:6" x14ac:dyDescent="0.25">
      <c r="A2051">
        <f t="shared" ref="A2051:A2114" ca="1" si="128">RANDBETWEEN(1,28)</f>
        <v>10</v>
      </c>
      <c r="B2051">
        <f t="shared" ref="B2051:B2114" ca="1" si="129">RANDBETWEEN(1,6)</f>
        <v>1</v>
      </c>
      <c r="C2051">
        <v>2022</v>
      </c>
      <c r="D2051" s="9" t="str">
        <f t="shared" ref="D2051:D2114" ca="1" si="130">_xlfn.CONCAT(A2051,"/",B2051,"/",C2051)</f>
        <v>10/1/2022</v>
      </c>
      <c r="E2051">
        <v>0</v>
      </c>
      <c r="F2051" s="9">
        <f t="shared" ref="F2051:F2114" ca="1" si="131">D2051+E2051</f>
        <v>44571</v>
      </c>
    </row>
    <row r="2052" spans="1:6" x14ac:dyDescent="0.25">
      <c r="A2052">
        <f t="shared" ca="1" si="128"/>
        <v>23</v>
      </c>
      <c r="B2052">
        <f t="shared" ca="1" si="129"/>
        <v>5</v>
      </c>
      <c r="C2052">
        <v>2022</v>
      </c>
      <c r="D2052" s="9" t="str">
        <f t="shared" ca="1" si="130"/>
        <v>23/5/2022</v>
      </c>
      <c r="E2052">
        <v>0</v>
      </c>
      <c r="F2052" s="9">
        <f t="shared" ca="1" si="131"/>
        <v>44704</v>
      </c>
    </row>
    <row r="2053" spans="1:6" x14ac:dyDescent="0.25">
      <c r="A2053">
        <f t="shared" ca="1" si="128"/>
        <v>18</v>
      </c>
      <c r="B2053">
        <f t="shared" ca="1" si="129"/>
        <v>6</v>
      </c>
      <c r="C2053">
        <v>2022</v>
      </c>
      <c r="D2053" s="9" t="str">
        <f t="shared" ca="1" si="130"/>
        <v>18/6/2022</v>
      </c>
      <c r="E2053">
        <v>0</v>
      </c>
      <c r="F2053" s="9">
        <f t="shared" ca="1" si="131"/>
        <v>44730</v>
      </c>
    </row>
    <row r="2054" spans="1:6" x14ac:dyDescent="0.25">
      <c r="A2054">
        <f t="shared" ca="1" si="128"/>
        <v>27</v>
      </c>
      <c r="B2054">
        <f t="shared" ca="1" si="129"/>
        <v>4</v>
      </c>
      <c r="C2054">
        <v>2022</v>
      </c>
      <c r="D2054" s="9" t="str">
        <f t="shared" ca="1" si="130"/>
        <v>27/4/2022</v>
      </c>
      <c r="E2054">
        <v>0</v>
      </c>
      <c r="F2054" s="9">
        <f t="shared" ca="1" si="131"/>
        <v>44678</v>
      </c>
    </row>
    <row r="2055" spans="1:6" x14ac:dyDescent="0.25">
      <c r="A2055">
        <f t="shared" ca="1" si="128"/>
        <v>6</v>
      </c>
      <c r="B2055">
        <f t="shared" ca="1" si="129"/>
        <v>2</v>
      </c>
      <c r="C2055">
        <v>2022</v>
      </c>
      <c r="D2055" s="9" t="str">
        <f t="shared" ca="1" si="130"/>
        <v>6/2/2022</v>
      </c>
      <c r="E2055">
        <v>0</v>
      </c>
      <c r="F2055" s="9">
        <f t="shared" ca="1" si="131"/>
        <v>44598</v>
      </c>
    </row>
    <row r="2056" spans="1:6" x14ac:dyDescent="0.25">
      <c r="A2056">
        <f t="shared" ca="1" si="128"/>
        <v>19</v>
      </c>
      <c r="B2056">
        <f t="shared" ca="1" si="129"/>
        <v>2</v>
      </c>
      <c r="C2056">
        <v>2022</v>
      </c>
      <c r="D2056" s="9" t="str">
        <f t="shared" ca="1" si="130"/>
        <v>19/2/2022</v>
      </c>
      <c r="E2056">
        <v>0</v>
      </c>
      <c r="F2056" s="9">
        <f t="shared" ca="1" si="131"/>
        <v>44611</v>
      </c>
    </row>
    <row r="2057" spans="1:6" x14ac:dyDescent="0.25">
      <c r="A2057">
        <f t="shared" ca="1" si="128"/>
        <v>4</v>
      </c>
      <c r="B2057">
        <f t="shared" ca="1" si="129"/>
        <v>4</v>
      </c>
      <c r="C2057">
        <v>2022</v>
      </c>
      <c r="D2057" s="9" t="str">
        <f t="shared" ca="1" si="130"/>
        <v>4/4/2022</v>
      </c>
      <c r="E2057">
        <v>0</v>
      </c>
      <c r="F2057" s="9">
        <f t="shared" ca="1" si="131"/>
        <v>44655</v>
      </c>
    </row>
    <row r="2058" spans="1:6" x14ac:dyDescent="0.25">
      <c r="A2058">
        <f t="shared" ca="1" si="128"/>
        <v>4</v>
      </c>
      <c r="B2058">
        <f t="shared" ca="1" si="129"/>
        <v>5</v>
      </c>
      <c r="C2058">
        <v>2022</v>
      </c>
      <c r="D2058" s="9" t="str">
        <f t="shared" ca="1" si="130"/>
        <v>4/5/2022</v>
      </c>
      <c r="E2058">
        <v>0</v>
      </c>
      <c r="F2058" s="9">
        <f t="shared" ca="1" si="131"/>
        <v>44685</v>
      </c>
    </row>
    <row r="2059" spans="1:6" x14ac:dyDescent="0.25">
      <c r="A2059">
        <f t="shared" ca="1" si="128"/>
        <v>11</v>
      </c>
      <c r="B2059">
        <f t="shared" ca="1" si="129"/>
        <v>4</v>
      </c>
      <c r="C2059">
        <v>2022</v>
      </c>
      <c r="D2059" s="9" t="str">
        <f t="shared" ca="1" si="130"/>
        <v>11/4/2022</v>
      </c>
      <c r="E2059">
        <v>0</v>
      </c>
      <c r="F2059" s="9">
        <f t="shared" ca="1" si="131"/>
        <v>44662</v>
      </c>
    </row>
    <row r="2060" spans="1:6" x14ac:dyDescent="0.25">
      <c r="A2060">
        <f t="shared" ca="1" si="128"/>
        <v>12</v>
      </c>
      <c r="B2060">
        <f t="shared" ca="1" si="129"/>
        <v>5</v>
      </c>
      <c r="C2060">
        <v>2022</v>
      </c>
      <c r="D2060" s="9" t="str">
        <f t="shared" ca="1" si="130"/>
        <v>12/5/2022</v>
      </c>
      <c r="E2060">
        <v>0</v>
      </c>
      <c r="F2060" s="9">
        <f t="shared" ca="1" si="131"/>
        <v>44693</v>
      </c>
    </row>
    <row r="2061" spans="1:6" x14ac:dyDescent="0.25">
      <c r="A2061">
        <f t="shared" ca="1" si="128"/>
        <v>23</v>
      </c>
      <c r="B2061">
        <f t="shared" ca="1" si="129"/>
        <v>3</v>
      </c>
      <c r="C2061">
        <v>2022</v>
      </c>
      <c r="D2061" s="9" t="str">
        <f t="shared" ca="1" si="130"/>
        <v>23/3/2022</v>
      </c>
      <c r="E2061">
        <v>0</v>
      </c>
      <c r="F2061" s="9">
        <f t="shared" ca="1" si="131"/>
        <v>44643</v>
      </c>
    </row>
    <row r="2062" spans="1:6" x14ac:dyDescent="0.25">
      <c r="A2062">
        <f t="shared" ca="1" si="128"/>
        <v>21</v>
      </c>
      <c r="B2062">
        <f t="shared" ca="1" si="129"/>
        <v>4</v>
      </c>
      <c r="C2062">
        <v>2022</v>
      </c>
      <c r="D2062" s="9" t="str">
        <f t="shared" ca="1" si="130"/>
        <v>21/4/2022</v>
      </c>
      <c r="E2062">
        <v>0</v>
      </c>
      <c r="F2062" s="9">
        <f t="shared" ca="1" si="131"/>
        <v>44672</v>
      </c>
    </row>
    <row r="2063" spans="1:6" x14ac:dyDescent="0.25">
      <c r="A2063">
        <f t="shared" ca="1" si="128"/>
        <v>1</v>
      </c>
      <c r="B2063">
        <f t="shared" ca="1" si="129"/>
        <v>1</v>
      </c>
      <c r="C2063">
        <v>2022</v>
      </c>
      <c r="D2063" s="9" t="str">
        <f t="shared" ca="1" si="130"/>
        <v>1/1/2022</v>
      </c>
      <c r="E2063">
        <v>0</v>
      </c>
      <c r="F2063" s="9">
        <f t="shared" ca="1" si="131"/>
        <v>44562</v>
      </c>
    </row>
    <row r="2064" spans="1:6" x14ac:dyDescent="0.25">
      <c r="A2064">
        <f t="shared" ca="1" si="128"/>
        <v>7</v>
      </c>
      <c r="B2064">
        <f t="shared" ca="1" si="129"/>
        <v>4</v>
      </c>
      <c r="C2064">
        <v>2022</v>
      </c>
      <c r="D2064" s="9" t="str">
        <f t="shared" ca="1" si="130"/>
        <v>7/4/2022</v>
      </c>
      <c r="E2064">
        <v>0</v>
      </c>
      <c r="F2064" s="9">
        <f t="shared" ca="1" si="131"/>
        <v>44658</v>
      </c>
    </row>
    <row r="2065" spans="1:6" x14ac:dyDescent="0.25">
      <c r="A2065">
        <f t="shared" ca="1" si="128"/>
        <v>15</v>
      </c>
      <c r="B2065">
        <f t="shared" ca="1" si="129"/>
        <v>5</v>
      </c>
      <c r="C2065">
        <v>2022</v>
      </c>
      <c r="D2065" s="9" t="str">
        <f t="shared" ca="1" si="130"/>
        <v>15/5/2022</v>
      </c>
      <c r="E2065">
        <v>0</v>
      </c>
      <c r="F2065" s="9">
        <f t="shared" ca="1" si="131"/>
        <v>44696</v>
      </c>
    </row>
    <row r="2066" spans="1:6" x14ac:dyDescent="0.25">
      <c r="A2066">
        <f t="shared" ca="1" si="128"/>
        <v>4</v>
      </c>
      <c r="B2066">
        <f t="shared" ca="1" si="129"/>
        <v>5</v>
      </c>
      <c r="C2066">
        <v>2022</v>
      </c>
      <c r="D2066" s="9" t="str">
        <f t="shared" ca="1" si="130"/>
        <v>4/5/2022</v>
      </c>
      <c r="E2066">
        <v>0</v>
      </c>
      <c r="F2066" s="9">
        <f t="shared" ca="1" si="131"/>
        <v>44685</v>
      </c>
    </row>
    <row r="2067" spans="1:6" x14ac:dyDescent="0.25">
      <c r="A2067">
        <f t="shared" ca="1" si="128"/>
        <v>21</v>
      </c>
      <c r="B2067">
        <f t="shared" ca="1" si="129"/>
        <v>4</v>
      </c>
      <c r="C2067">
        <v>2022</v>
      </c>
      <c r="D2067" s="9" t="str">
        <f t="shared" ca="1" si="130"/>
        <v>21/4/2022</v>
      </c>
      <c r="E2067">
        <v>0</v>
      </c>
      <c r="F2067" s="9">
        <f t="shared" ca="1" si="131"/>
        <v>44672</v>
      </c>
    </row>
    <row r="2068" spans="1:6" x14ac:dyDescent="0.25">
      <c r="A2068">
        <f t="shared" ca="1" si="128"/>
        <v>10</v>
      </c>
      <c r="B2068">
        <f t="shared" ca="1" si="129"/>
        <v>1</v>
      </c>
      <c r="C2068">
        <v>2022</v>
      </c>
      <c r="D2068" s="9" t="str">
        <f t="shared" ca="1" si="130"/>
        <v>10/1/2022</v>
      </c>
      <c r="E2068">
        <v>0</v>
      </c>
      <c r="F2068" s="9">
        <f t="shared" ca="1" si="131"/>
        <v>44571</v>
      </c>
    </row>
    <row r="2069" spans="1:6" x14ac:dyDescent="0.25">
      <c r="A2069">
        <f t="shared" ca="1" si="128"/>
        <v>7</v>
      </c>
      <c r="B2069">
        <f t="shared" ca="1" si="129"/>
        <v>2</v>
      </c>
      <c r="C2069">
        <v>2022</v>
      </c>
      <c r="D2069" s="9" t="str">
        <f t="shared" ca="1" si="130"/>
        <v>7/2/2022</v>
      </c>
      <c r="E2069">
        <v>0</v>
      </c>
      <c r="F2069" s="9">
        <f t="shared" ca="1" si="131"/>
        <v>44599</v>
      </c>
    </row>
    <row r="2070" spans="1:6" x14ac:dyDescent="0.25">
      <c r="A2070">
        <f t="shared" ca="1" si="128"/>
        <v>7</v>
      </c>
      <c r="B2070">
        <f t="shared" ca="1" si="129"/>
        <v>5</v>
      </c>
      <c r="C2070">
        <v>2022</v>
      </c>
      <c r="D2070" s="9" t="str">
        <f t="shared" ca="1" si="130"/>
        <v>7/5/2022</v>
      </c>
      <c r="E2070">
        <v>0</v>
      </c>
      <c r="F2070" s="9">
        <f t="shared" ca="1" si="131"/>
        <v>44688</v>
      </c>
    </row>
    <row r="2071" spans="1:6" x14ac:dyDescent="0.25">
      <c r="A2071">
        <f t="shared" ca="1" si="128"/>
        <v>18</v>
      </c>
      <c r="B2071">
        <f t="shared" ca="1" si="129"/>
        <v>4</v>
      </c>
      <c r="C2071">
        <v>2022</v>
      </c>
      <c r="D2071" s="9" t="str">
        <f t="shared" ca="1" si="130"/>
        <v>18/4/2022</v>
      </c>
      <c r="E2071">
        <v>0</v>
      </c>
      <c r="F2071" s="9">
        <f t="shared" ca="1" si="131"/>
        <v>44669</v>
      </c>
    </row>
    <row r="2072" spans="1:6" x14ac:dyDescent="0.25">
      <c r="A2072">
        <f t="shared" ca="1" si="128"/>
        <v>1</v>
      </c>
      <c r="B2072">
        <f t="shared" ca="1" si="129"/>
        <v>5</v>
      </c>
      <c r="C2072">
        <v>2022</v>
      </c>
      <c r="D2072" s="9" t="str">
        <f t="shared" ca="1" si="130"/>
        <v>1/5/2022</v>
      </c>
      <c r="E2072">
        <v>0</v>
      </c>
      <c r="F2072" s="9">
        <f t="shared" ca="1" si="131"/>
        <v>44682</v>
      </c>
    </row>
    <row r="2073" spans="1:6" x14ac:dyDescent="0.25">
      <c r="A2073">
        <f t="shared" ca="1" si="128"/>
        <v>8</v>
      </c>
      <c r="B2073">
        <f t="shared" ca="1" si="129"/>
        <v>3</v>
      </c>
      <c r="C2073">
        <v>2022</v>
      </c>
      <c r="D2073" s="9" t="str">
        <f t="shared" ca="1" si="130"/>
        <v>8/3/2022</v>
      </c>
      <c r="E2073">
        <v>0</v>
      </c>
      <c r="F2073" s="9">
        <f t="shared" ca="1" si="131"/>
        <v>44628</v>
      </c>
    </row>
    <row r="2074" spans="1:6" x14ac:dyDescent="0.25">
      <c r="A2074">
        <f t="shared" ca="1" si="128"/>
        <v>24</v>
      </c>
      <c r="B2074">
        <f t="shared" ca="1" si="129"/>
        <v>3</v>
      </c>
      <c r="C2074">
        <v>2022</v>
      </c>
      <c r="D2074" s="9" t="str">
        <f t="shared" ca="1" si="130"/>
        <v>24/3/2022</v>
      </c>
      <c r="E2074">
        <v>0</v>
      </c>
      <c r="F2074" s="9">
        <f t="shared" ca="1" si="131"/>
        <v>44644</v>
      </c>
    </row>
    <row r="2075" spans="1:6" x14ac:dyDescent="0.25">
      <c r="A2075">
        <f t="shared" ca="1" si="128"/>
        <v>1</v>
      </c>
      <c r="B2075">
        <f t="shared" ca="1" si="129"/>
        <v>4</v>
      </c>
      <c r="C2075">
        <v>2022</v>
      </c>
      <c r="D2075" s="9" t="str">
        <f t="shared" ca="1" si="130"/>
        <v>1/4/2022</v>
      </c>
      <c r="E2075">
        <v>0</v>
      </c>
      <c r="F2075" s="9">
        <f t="shared" ca="1" si="131"/>
        <v>44652</v>
      </c>
    </row>
    <row r="2076" spans="1:6" x14ac:dyDescent="0.25">
      <c r="A2076">
        <f t="shared" ca="1" si="128"/>
        <v>14</v>
      </c>
      <c r="B2076">
        <f t="shared" ca="1" si="129"/>
        <v>6</v>
      </c>
      <c r="C2076">
        <v>2022</v>
      </c>
      <c r="D2076" s="9" t="str">
        <f t="shared" ca="1" si="130"/>
        <v>14/6/2022</v>
      </c>
      <c r="E2076">
        <v>0</v>
      </c>
      <c r="F2076" s="9">
        <f t="shared" ca="1" si="131"/>
        <v>44726</v>
      </c>
    </row>
    <row r="2077" spans="1:6" x14ac:dyDescent="0.25">
      <c r="A2077">
        <f t="shared" ca="1" si="128"/>
        <v>26</v>
      </c>
      <c r="B2077">
        <f t="shared" ca="1" si="129"/>
        <v>1</v>
      </c>
      <c r="C2077">
        <v>2022</v>
      </c>
      <c r="D2077" s="9" t="str">
        <f t="shared" ca="1" si="130"/>
        <v>26/1/2022</v>
      </c>
      <c r="E2077">
        <v>0</v>
      </c>
      <c r="F2077" s="9">
        <f t="shared" ca="1" si="131"/>
        <v>44587</v>
      </c>
    </row>
    <row r="2078" spans="1:6" x14ac:dyDescent="0.25">
      <c r="A2078">
        <f t="shared" ca="1" si="128"/>
        <v>20</v>
      </c>
      <c r="B2078">
        <f t="shared" ca="1" si="129"/>
        <v>2</v>
      </c>
      <c r="C2078">
        <v>2022</v>
      </c>
      <c r="D2078" s="9" t="str">
        <f t="shared" ca="1" si="130"/>
        <v>20/2/2022</v>
      </c>
      <c r="E2078">
        <v>0</v>
      </c>
      <c r="F2078" s="9">
        <f t="shared" ca="1" si="131"/>
        <v>44612</v>
      </c>
    </row>
    <row r="2079" spans="1:6" x14ac:dyDescent="0.25">
      <c r="A2079">
        <f t="shared" ca="1" si="128"/>
        <v>23</v>
      </c>
      <c r="B2079">
        <f t="shared" ca="1" si="129"/>
        <v>2</v>
      </c>
      <c r="C2079">
        <v>2022</v>
      </c>
      <c r="D2079" s="9" t="str">
        <f t="shared" ca="1" si="130"/>
        <v>23/2/2022</v>
      </c>
      <c r="E2079">
        <v>0</v>
      </c>
      <c r="F2079" s="9">
        <f t="shared" ca="1" si="131"/>
        <v>44615</v>
      </c>
    </row>
    <row r="2080" spans="1:6" x14ac:dyDescent="0.25">
      <c r="A2080">
        <f t="shared" ca="1" si="128"/>
        <v>14</v>
      </c>
      <c r="B2080">
        <f t="shared" ca="1" si="129"/>
        <v>1</v>
      </c>
      <c r="C2080">
        <v>2022</v>
      </c>
      <c r="D2080" s="9" t="str">
        <f t="shared" ca="1" si="130"/>
        <v>14/1/2022</v>
      </c>
      <c r="E2080">
        <v>0</v>
      </c>
      <c r="F2080" s="9">
        <f t="shared" ca="1" si="131"/>
        <v>44575</v>
      </c>
    </row>
    <row r="2081" spans="1:6" x14ac:dyDescent="0.25">
      <c r="A2081">
        <f t="shared" ca="1" si="128"/>
        <v>21</v>
      </c>
      <c r="B2081">
        <f t="shared" ca="1" si="129"/>
        <v>5</v>
      </c>
      <c r="C2081">
        <v>2022</v>
      </c>
      <c r="D2081" s="9" t="str">
        <f t="shared" ca="1" si="130"/>
        <v>21/5/2022</v>
      </c>
      <c r="E2081">
        <v>0</v>
      </c>
      <c r="F2081" s="9">
        <f t="shared" ca="1" si="131"/>
        <v>44702</v>
      </c>
    </row>
    <row r="2082" spans="1:6" x14ac:dyDescent="0.25">
      <c r="A2082">
        <f t="shared" ca="1" si="128"/>
        <v>24</v>
      </c>
      <c r="B2082">
        <f t="shared" ca="1" si="129"/>
        <v>5</v>
      </c>
      <c r="C2082">
        <v>2022</v>
      </c>
      <c r="D2082" s="9" t="str">
        <f t="shared" ca="1" si="130"/>
        <v>24/5/2022</v>
      </c>
      <c r="E2082">
        <v>0</v>
      </c>
      <c r="F2082" s="9">
        <f t="shared" ca="1" si="131"/>
        <v>44705</v>
      </c>
    </row>
    <row r="2083" spans="1:6" x14ac:dyDescent="0.25">
      <c r="A2083">
        <f t="shared" ca="1" si="128"/>
        <v>7</v>
      </c>
      <c r="B2083">
        <f t="shared" ca="1" si="129"/>
        <v>4</v>
      </c>
      <c r="C2083">
        <v>2022</v>
      </c>
      <c r="D2083" s="9" t="str">
        <f t="shared" ca="1" si="130"/>
        <v>7/4/2022</v>
      </c>
      <c r="E2083">
        <v>0</v>
      </c>
      <c r="F2083" s="9">
        <f t="shared" ca="1" si="131"/>
        <v>44658</v>
      </c>
    </row>
    <row r="2084" spans="1:6" x14ac:dyDescent="0.25">
      <c r="A2084">
        <f t="shared" ca="1" si="128"/>
        <v>24</v>
      </c>
      <c r="B2084">
        <f t="shared" ca="1" si="129"/>
        <v>5</v>
      </c>
      <c r="C2084">
        <v>2022</v>
      </c>
      <c r="D2084" s="9" t="str">
        <f t="shared" ca="1" si="130"/>
        <v>24/5/2022</v>
      </c>
      <c r="E2084">
        <v>0</v>
      </c>
      <c r="F2084" s="9">
        <f t="shared" ca="1" si="131"/>
        <v>44705</v>
      </c>
    </row>
    <row r="2085" spans="1:6" x14ac:dyDescent="0.25">
      <c r="A2085">
        <f t="shared" ca="1" si="128"/>
        <v>6</v>
      </c>
      <c r="B2085">
        <f t="shared" ca="1" si="129"/>
        <v>2</v>
      </c>
      <c r="C2085">
        <v>2022</v>
      </c>
      <c r="D2085" s="9" t="str">
        <f t="shared" ca="1" si="130"/>
        <v>6/2/2022</v>
      </c>
      <c r="E2085">
        <v>0</v>
      </c>
      <c r="F2085" s="9">
        <f t="shared" ca="1" si="131"/>
        <v>44598</v>
      </c>
    </row>
    <row r="2086" spans="1:6" x14ac:dyDescent="0.25">
      <c r="A2086">
        <f t="shared" ca="1" si="128"/>
        <v>3</v>
      </c>
      <c r="B2086">
        <f t="shared" ca="1" si="129"/>
        <v>6</v>
      </c>
      <c r="C2086">
        <v>2022</v>
      </c>
      <c r="D2086" s="9" t="str">
        <f t="shared" ca="1" si="130"/>
        <v>3/6/2022</v>
      </c>
      <c r="E2086">
        <v>0</v>
      </c>
      <c r="F2086" s="9">
        <f t="shared" ca="1" si="131"/>
        <v>44715</v>
      </c>
    </row>
    <row r="2087" spans="1:6" x14ac:dyDescent="0.25">
      <c r="A2087">
        <f t="shared" ca="1" si="128"/>
        <v>25</v>
      </c>
      <c r="B2087">
        <f t="shared" ca="1" si="129"/>
        <v>4</v>
      </c>
      <c r="C2087">
        <v>2022</v>
      </c>
      <c r="D2087" s="9" t="str">
        <f t="shared" ca="1" si="130"/>
        <v>25/4/2022</v>
      </c>
      <c r="E2087">
        <v>0</v>
      </c>
      <c r="F2087" s="9">
        <f t="shared" ca="1" si="131"/>
        <v>44676</v>
      </c>
    </row>
    <row r="2088" spans="1:6" x14ac:dyDescent="0.25">
      <c r="A2088">
        <f t="shared" ca="1" si="128"/>
        <v>12</v>
      </c>
      <c r="B2088">
        <f t="shared" ca="1" si="129"/>
        <v>5</v>
      </c>
      <c r="C2088">
        <v>2022</v>
      </c>
      <c r="D2088" s="9" t="str">
        <f t="shared" ca="1" si="130"/>
        <v>12/5/2022</v>
      </c>
      <c r="E2088">
        <v>0</v>
      </c>
      <c r="F2088" s="9">
        <f t="shared" ca="1" si="131"/>
        <v>44693</v>
      </c>
    </row>
    <row r="2089" spans="1:6" x14ac:dyDescent="0.25">
      <c r="A2089">
        <f t="shared" ca="1" si="128"/>
        <v>5</v>
      </c>
      <c r="B2089">
        <f t="shared" ca="1" si="129"/>
        <v>1</v>
      </c>
      <c r="C2089">
        <v>2022</v>
      </c>
      <c r="D2089" s="9" t="str">
        <f t="shared" ca="1" si="130"/>
        <v>5/1/2022</v>
      </c>
      <c r="E2089">
        <v>0</v>
      </c>
      <c r="F2089" s="9">
        <f t="shared" ca="1" si="131"/>
        <v>44566</v>
      </c>
    </row>
    <row r="2090" spans="1:6" x14ac:dyDescent="0.25">
      <c r="A2090">
        <f t="shared" ca="1" si="128"/>
        <v>22</v>
      </c>
      <c r="B2090">
        <f t="shared" ca="1" si="129"/>
        <v>6</v>
      </c>
      <c r="C2090">
        <v>2022</v>
      </c>
      <c r="D2090" s="9" t="str">
        <f t="shared" ca="1" si="130"/>
        <v>22/6/2022</v>
      </c>
      <c r="E2090">
        <v>0</v>
      </c>
      <c r="F2090" s="9">
        <f t="shared" ca="1" si="131"/>
        <v>44734</v>
      </c>
    </row>
    <row r="2091" spans="1:6" x14ac:dyDescent="0.25">
      <c r="A2091">
        <f t="shared" ca="1" si="128"/>
        <v>2</v>
      </c>
      <c r="B2091">
        <f t="shared" ca="1" si="129"/>
        <v>4</v>
      </c>
      <c r="C2091">
        <v>2022</v>
      </c>
      <c r="D2091" s="9" t="str">
        <f t="shared" ca="1" si="130"/>
        <v>2/4/2022</v>
      </c>
      <c r="E2091">
        <v>0</v>
      </c>
      <c r="F2091" s="9">
        <f t="shared" ca="1" si="131"/>
        <v>44653</v>
      </c>
    </row>
    <row r="2092" spans="1:6" x14ac:dyDescent="0.25">
      <c r="A2092">
        <f t="shared" ca="1" si="128"/>
        <v>1</v>
      </c>
      <c r="B2092">
        <f t="shared" ca="1" si="129"/>
        <v>1</v>
      </c>
      <c r="C2092">
        <v>2022</v>
      </c>
      <c r="D2092" s="9" t="str">
        <f t="shared" ca="1" si="130"/>
        <v>1/1/2022</v>
      </c>
      <c r="E2092">
        <v>0</v>
      </c>
      <c r="F2092" s="9">
        <f t="shared" ca="1" si="131"/>
        <v>44562</v>
      </c>
    </row>
    <row r="2093" spans="1:6" x14ac:dyDescent="0.25">
      <c r="A2093">
        <f t="shared" ca="1" si="128"/>
        <v>1</v>
      </c>
      <c r="B2093">
        <f t="shared" ca="1" si="129"/>
        <v>3</v>
      </c>
      <c r="C2093">
        <v>2022</v>
      </c>
      <c r="D2093" s="9" t="str">
        <f t="shared" ca="1" si="130"/>
        <v>1/3/2022</v>
      </c>
      <c r="E2093">
        <v>0</v>
      </c>
      <c r="F2093" s="9">
        <f t="shared" ca="1" si="131"/>
        <v>44621</v>
      </c>
    </row>
    <row r="2094" spans="1:6" x14ac:dyDescent="0.25">
      <c r="A2094">
        <f t="shared" ca="1" si="128"/>
        <v>21</v>
      </c>
      <c r="B2094">
        <f t="shared" ca="1" si="129"/>
        <v>5</v>
      </c>
      <c r="C2094">
        <v>2022</v>
      </c>
      <c r="D2094" s="9" t="str">
        <f t="shared" ca="1" si="130"/>
        <v>21/5/2022</v>
      </c>
      <c r="E2094">
        <v>0</v>
      </c>
      <c r="F2094" s="9">
        <f t="shared" ca="1" si="131"/>
        <v>44702</v>
      </c>
    </row>
    <row r="2095" spans="1:6" x14ac:dyDescent="0.25">
      <c r="A2095">
        <f t="shared" ca="1" si="128"/>
        <v>6</v>
      </c>
      <c r="B2095">
        <f t="shared" ca="1" si="129"/>
        <v>1</v>
      </c>
      <c r="C2095">
        <v>2022</v>
      </c>
      <c r="D2095" s="9" t="str">
        <f t="shared" ca="1" si="130"/>
        <v>6/1/2022</v>
      </c>
      <c r="E2095">
        <v>0</v>
      </c>
      <c r="F2095" s="9">
        <f t="shared" ca="1" si="131"/>
        <v>44567</v>
      </c>
    </row>
    <row r="2096" spans="1:6" x14ac:dyDescent="0.25">
      <c r="A2096">
        <f t="shared" ca="1" si="128"/>
        <v>15</v>
      </c>
      <c r="B2096">
        <f t="shared" ca="1" si="129"/>
        <v>6</v>
      </c>
      <c r="C2096">
        <v>2022</v>
      </c>
      <c r="D2096" s="9" t="str">
        <f t="shared" ca="1" si="130"/>
        <v>15/6/2022</v>
      </c>
      <c r="E2096">
        <v>0</v>
      </c>
      <c r="F2096" s="9">
        <f t="shared" ca="1" si="131"/>
        <v>44727</v>
      </c>
    </row>
    <row r="2097" spans="1:6" x14ac:dyDescent="0.25">
      <c r="A2097">
        <f t="shared" ca="1" si="128"/>
        <v>24</v>
      </c>
      <c r="B2097">
        <f t="shared" ca="1" si="129"/>
        <v>2</v>
      </c>
      <c r="C2097">
        <v>2022</v>
      </c>
      <c r="D2097" s="9" t="str">
        <f t="shared" ca="1" si="130"/>
        <v>24/2/2022</v>
      </c>
      <c r="E2097">
        <v>0</v>
      </c>
      <c r="F2097" s="9">
        <f t="shared" ca="1" si="131"/>
        <v>44616</v>
      </c>
    </row>
    <row r="2098" spans="1:6" x14ac:dyDescent="0.25">
      <c r="A2098">
        <f t="shared" ca="1" si="128"/>
        <v>7</v>
      </c>
      <c r="B2098">
        <f t="shared" ca="1" si="129"/>
        <v>1</v>
      </c>
      <c r="C2098">
        <v>2022</v>
      </c>
      <c r="D2098" s="9" t="str">
        <f t="shared" ca="1" si="130"/>
        <v>7/1/2022</v>
      </c>
      <c r="E2098">
        <v>0</v>
      </c>
      <c r="F2098" s="9">
        <f t="shared" ca="1" si="131"/>
        <v>44568</v>
      </c>
    </row>
    <row r="2099" spans="1:6" x14ac:dyDescent="0.25">
      <c r="A2099">
        <f t="shared" ca="1" si="128"/>
        <v>16</v>
      </c>
      <c r="B2099">
        <f t="shared" ca="1" si="129"/>
        <v>3</v>
      </c>
      <c r="C2099">
        <v>2022</v>
      </c>
      <c r="D2099" s="9" t="str">
        <f t="shared" ca="1" si="130"/>
        <v>16/3/2022</v>
      </c>
      <c r="E2099">
        <v>0</v>
      </c>
      <c r="F2099" s="9">
        <f t="shared" ca="1" si="131"/>
        <v>44636</v>
      </c>
    </row>
    <row r="2100" spans="1:6" x14ac:dyDescent="0.25">
      <c r="A2100">
        <f t="shared" ca="1" si="128"/>
        <v>24</v>
      </c>
      <c r="B2100">
        <f t="shared" ca="1" si="129"/>
        <v>1</v>
      </c>
      <c r="C2100">
        <v>2022</v>
      </c>
      <c r="D2100" s="9" t="str">
        <f t="shared" ca="1" si="130"/>
        <v>24/1/2022</v>
      </c>
      <c r="E2100">
        <v>0</v>
      </c>
      <c r="F2100" s="9">
        <f t="shared" ca="1" si="131"/>
        <v>44585</v>
      </c>
    </row>
    <row r="2101" spans="1:6" x14ac:dyDescent="0.25">
      <c r="A2101">
        <f t="shared" ca="1" si="128"/>
        <v>21</v>
      </c>
      <c r="B2101">
        <f t="shared" ca="1" si="129"/>
        <v>1</v>
      </c>
      <c r="C2101">
        <v>2022</v>
      </c>
      <c r="D2101" s="9" t="str">
        <f t="shared" ca="1" si="130"/>
        <v>21/1/2022</v>
      </c>
      <c r="E2101">
        <v>0</v>
      </c>
      <c r="F2101" s="9">
        <f t="shared" ca="1" si="131"/>
        <v>44582</v>
      </c>
    </row>
    <row r="2102" spans="1:6" x14ac:dyDescent="0.25">
      <c r="A2102">
        <f t="shared" ca="1" si="128"/>
        <v>12</v>
      </c>
      <c r="B2102">
        <f t="shared" ca="1" si="129"/>
        <v>5</v>
      </c>
      <c r="C2102">
        <v>2022</v>
      </c>
      <c r="D2102" s="9" t="str">
        <f t="shared" ca="1" si="130"/>
        <v>12/5/2022</v>
      </c>
      <c r="E2102">
        <v>0</v>
      </c>
      <c r="F2102" s="9">
        <f t="shared" ca="1" si="131"/>
        <v>44693</v>
      </c>
    </row>
    <row r="2103" spans="1:6" x14ac:dyDescent="0.25">
      <c r="A2103">
        <f t="shared" ca="1" si="128"/>
        <v>6</v>
      </c>
      <c r="B2103">
        <f t="shared" ca="1" si="129"/>
        <v>3</v>
      </c>
      <c r="C2103">
        <v>2022</v>
      </c>
      <c r="D2103" s="9" t="str">
        <f t="shared" ca="1" si="130"/>
        <v>6/3/2022</v>
      </c>
      <c r="E2103">
        <v>0</v>
      </c>
      <c r="F2103" s="9">
        <f t="shared" ca="1" si="131"/>
        <v>44626</v>
      </c>
    </row>
    <row r="2104" spans="1:6" x14ac:dyDescent="0.25">
      <c r="A2104">
        <f t="shared" ca="1" si="128"/>
        <v>18</v>
      </c>
      <c r="B2104">
        <f t="shared" ca="1" si="129"/>
        <v>5</v>
      </c>
      <c r="C2104">
        <v>2022</v>
      </c>
      <c r="D2104" s="9" t="str">
        <f t="shared" ca="1" si="130"/>
        <v>18/5/2022</v>
      </c>
      <c r="E2104">
        <v>0</v>
      </c>
      <c r="F2104" s="9">
        <f t="shared" ca="1" si="131"/>
        <v>44699</v>
      </c>
    </row>
    <row r="2105" spans="1:6" x14ac:dyDescent="0.25">
      <c r="A2105">
        <f t="shared" ca="1" si="128"/>
        <v>13</v>
      </c>
      <c r="B2105">
        <f t="shared" ca="1" si="129"/>
        <v>6</v>
      </c>
      <c r="C2105">
        <v>2022</v>
      </c>
      <c r="D2105" s="9" t="str">
        <f t="shared" ca="1" si="130"/>
        <v>13/6/2022</v>
      </c>
      <c r="E2105">
        <v>0</v>
      </c>
      <c r="F2105" s="9">
        <f t="shared" ca="1" si="131"/>
        <v>44725</v>
      </c>
    </row>
    <row r="2106" spans="1:6" x14ac:dyDescent="0.25">
      <c r="A2106">
        <f t="shared" ca="1" si="128"/>
        <v>24</v>
      </c>
      <c r="B2106">
        <f t="shared" ca="1" si="129"/>
        <v>2</v>
      </c>
      <c r="C2106">
        <v>2022</v>
      </c>
      <c r="D2106" s="9" t="str">
        <f t="shared" ca="1" si="130"/>
        <v>24/2/2022</v>
      </c>
      <c r="E2106">
        <v>0</v>
      </c>
      <c r="F2106" s="9">
        <f t="shared" ca="1" si="131"/>
        <v>44616</v>
      </c>
    </row>
    <row r="2107" spans="1:6" x14ac:dyDescent="0.25">
      <c r="A2107">
        <f t="shared" ca="1" si="128"/>
        <v>12</v>
      </c>
      <c r="B2107">
        <f t="shared" ca="1" si="129"/>
        <v>3</v>
      </c>
      <c r="C2107">
        <v>2022</v>
      </c>
      <c r="D2107" s="9" t="str">
        <f t="shared" ca="1" si="130"/>
        <v>12/3/2022</v>
      </c>
      <c r="E2107">
        <v>0</v>
      </c>
      <c r="F2107" s="9">
        <f t="shared" ca="1" si="131"/>
        <v>44632</v>
      </c>
    </row>
    <row r="2108" spans="1:6" x14ac:dyDescent="0.25">
      <c r="A2108">
        <f t="shared" ca="1" si="128"/>
        <v>22</v>
      </c>
      <c r="B2108">
        <f t="shared" ca="1" si="129"/>
        <v>2</v>
      </c>
      <c r="C2108">
        <v>2022</v>
      </c>
      <c r="D2108" s="9" t="str">
        <f t="shared" ca="1" si="130"/>
        <v>22/2/2022</v>
      </c>
      <c r="E2108">
        <v>0</v>
      </c>
      <c r="F2108" s="9">
        <f t="shared" ca="1" si="131"/>
        <v>44614</v>
      </c>
    </row>
    <row r="2109" spans="1:6" x14ac:dyDescent="0.25">
      <c r="A2109">
        <f t="shared" ca="1" si="128"/>
        <v>4</v>
      </c>
      <c r="B2109">
        <f t="shared" ca="1" si="129"/>
        <v>4</v>
      </c>
      <c r="C2109">
        <v>2022</v>
      </c>
      <c r="D2109" s="9" t="str">
        <f t="shared" ca="1" si="130"/>
        <v>4/4/2022</v>
      </c>
      <c r="E2109">
        <v>0</v>
      </c>
      <c r="F2109" s="9">
        <f t="shared" ca="1" si="131"/>
        <v>44655</v>
      </c>
    </row>
    <row r="2110" spans="1:6" x14ac:dyDescent="0.25">
      <c r="A2110">
        <f t="shared" ca="1" si="128"/>
        <v>26</v>
      </c>
      <c r="B2110">
        <f t="shared" ca="1" si="129"/>
        <v>6</v>
      </c>
      <c r="C2110">
        <v>2022</v>
      </c>
      <c r="D2110" s="9" t="str">
        <f t="shared" ca="1" si="130"/>
        <v>26/6/2022</v>
      </c>
      <c r="E2110">
        <v>0</v>
      </c>
      <c r="F2110" s="9">
        <f t="shared" ca="1" si="131"/>
        <v>44738</v>
      </c>
    </row>
    <row r="2111" spans="1:6" x14ac:dyDescent="0.25">
      <c r="A2111">
        <f t="shared" ca="1" si="128"/>
        <v>5</v>
      </c>
      <c r="B2111">
        <f t="shared" ca="1" si="129"/>
        <v>4</v>
      </c>
      <c r="C2111">
        <v>2022</v>
      </c>
      <c r="D2111" s="9" t="str">
        <f t="shared" ca="1" si="130"/>
        <v>5/4/2022</v>
      </c>
      <c r="E2111">
        <v>0</v>
      </c>
      <c r="F2111" s="9">
        <f t="shared" ca="1" si="131"/>
        <v>44656</v>
      </c>
    </row>
    <row r="2112" spans="1:6" x14ac:dyDescent="0.25">
      <c r="A2112">
        <f t="shared" ca="1" si="128"/>
        <v>4</v>
      </c>
      <c r="B2112">
        <f t="shared" ca="1" si="129"/>
        <v>2</v>
      </c>
      <c r="C2112">
        <v>2022</v>
      </c>
      <c r="D2112" s="9" t="str">
        <f t="shared" ca="1" si="130"/>
        <v>4/2/2022</v>
      </c>
      <c r="E2112">
        <v>0</v>
      </c>
      <c r="F2112" s="9">
        <f t="shared" ca="1" si="131"/>
        <v>44596</v>
      </c>
    </row>
    <row r="2113" spans="1:6" x14ac:dyDescent="0.25">
      <c r="A2113">
        <f t="shared" ca="1" si="128"/>
        <v>2</v>
      </c>
      <c r="B2113">
        <f t="shared" ca="1" si="129"/>
        <v>6</v>
      </c>
      <c r="C2113">
        <v>2022</v>
      </c>
      <c r="D2113" s="9" t="str">
        <f t="shared" ca="1" si="130"/>
        <v>2/6/2022</v>
      </c>
      <c r="E2113">
        <v>0</v>
      </c>
      <c r="F2113" s="9">
        <f t="shared" ca="1" si="131"/>
        <v>44714</v>
      </c>
    </row>
    <row r="2114" spans="1:6" x14ac:dyDescent="0.25">
      <c r="A2114">
        <f t="shared" ca="1" si="128"/>
        <v>26</v>
      </c>
      <c r="B2114">
        <f t="shared" ca="1" si="129"/>
        <v>1</v>
      </c>
      <c r="C2114">
        <v>2022</v>
      </c>
      <c r="D2114" s="9" t="str">
        <f t="shared" ca="1" si="130"/>
        <v>26/1/2022</v>
      </c>
      <c r="E2114">
        <v>0</v>
      </c>
      <c r="F2114" s="9">
        <f t="shared" ca="1" si="131"/>
        <v>44587</v>
      </c>
    </row>
    <row r="2115" spans="1:6" x14ac:dyDescent="0.25">
      <c r="A2115">
        <f t="shared" ref="A2115:A2178" ca="1" si="132">RANDBETWEEN(1,28)</f>
        <v>28</v>
      </c>
      <c r="B2115">
        <f t="shared" ref="B2115:B2178" ca="1" si="133">RANDBETWEEN(1,6)</f>
        <v>5</v>
      </c>
      <c r="C2115">
        <v>2022</v>
      </c>
      <c r="D2115" s="9" t="str">
        <f t="shared" ref="D2115:D2178" ca="1" si="134">_xlfn.CONCAT(A2115,"/",B2115,"/",C2115)</f>
        <v>28/5/2022</v>
      </c>
      <c r="E2115">
        <v>0</v>
      </c>
      <c r="F2115" s="9">
        <f t="shared" ref="F2115:F2178" ca="1" si="135">D2115+E2115</f>
        <v>44709</v>
      </c>
    </row>
    <row r="2116" spans="1:6" x14ac:dyDescent="0.25">
      <c r="A2116">
        <f t="shared" ca="1" si="132"/>
        <v>5</v>
      </c>
      <c r="B2116">
        <f t="shared" ca="1" si="133"/>
        <v>4</v>
      </c>
      <c r="C2116">
        <v>2022</v>
      </c>
      <c r="D2116" s="9" t="str">
        <f t="shared" ca="1" si="134"/>
        <v>5/4/2022</v>
      </c>
      <c r="E2116">
        <v>0</v>
      </c>
      <c r="F2116" s="9">
        <f t="shared" ca="1" si="135"/>
        <v>44656</v>
      </c>
    </row>
    <row r="2117" spans="1:6" x14ac:dyDescent="0.25">
      <c r="A2117">
        <f t="shared" ca="1" si="132"/>
        <v>25</v>
      </c>
      <c r="B2117">
        <f t="shared" ca="1" si="133"/>
        <v>3</v>
      </c>
      <c r="C2117">
        <v>2022</v>
      </c>
      <c r="D2117" s="9" t="str">
        <f t="shared" ca="1" si="134"/>
        <v>25/3/2022</v>
      </c>
      <c r="E2117">
        <v>0</v>
      </c>
      <c r="F2117" s="9">
        <f t="shared" ca="1" si="135"/>
        <v>44645</v>
      </c>
    </row>
    <row r="2118" spans="1:6" x14ac:dyDescent="0.25">
      <c r="A2118">
        <f t="shared" ca="1" si="132"/>
        <v>25</v>
      </c>
      <c r="B2118">
        <f t="shared" ca="1" si="133"/>
        <v>5</v>
      </c>
      <c r="C2118">
        <v>2022</v>
      </c>
      <c r="D2118" s="9" t="str">
        <f t="shared" ca="1" si="134"/>
        <v>25/5/2022</v>
      </c>
      <c r="E2118">
        <v>0</v>
      </c>
      <c r="F2118" s="9">
        <f t="shared" ca="1" si="135"/>
        <v>44706</v>
      </c>
    </row>
    <row r="2119" spans="1:6" x14ac:dyDescent="0.25">
      <c r="A2119">
        <f t="shared" ca="1" si="132"/>
        <v>11</v>
      </c>
      <c r="B2119">
        <f t="shared" ca="1" si="133"/>
        <v>1</v>
      </c>
      <c r="C2119">
        <v>2022</v>
      </c>
      <c r="D2119" s="9" t="str">
        <f t="shared" ca="1" si="134"/>
        <v>11/1/2022</v>
      </c>
      <c r="E2119">
        <v>0</v>
      </c>
      <c r="F2119" s="9">
        <f t="shared" ca="1" si="135"/>
        <v>44572</v>
      </c>
    </row>
    <row r="2120" spans="1:6" x14ac:dyDescent="0.25">
      <c r="A2120">
        <f t="shared" ca="1" si="132"/>
        <v>27</v>
      </c>
      <c r="B2120">
        <f t="shared" ca="1" si="133"/>
        <v>2</v>
      </c>
      <c r="C2120">
        <v>2022</v>
      </c>
      <c r="D2120" s="9" t="str">
        <f t="shared" ca="1" si="134"/>
        <v>27/2/2022</v>
      </c>
      <c r="E2120">
        <v>0</v>
      </c>
      <c r="F2120" s="9">
        <f t="shared" ca="1" si="135"/>
        <v>44619</v>
      </c>
    </row>
    <row r="2121" spans="1:6" x14ac:dyDescent="0.25">
      <c r="A2121">
        <f t="shared" ca="1" si="132"/>
        <v>4</v>
      </c>
      <c r="B2121">
        <f t="shared" ca="1" si="133"/>
        <v>4</v>
      </c>
      <c r="C2121">
        <v>2022</v>
      </c>
      <c r="D2121" s="9" t="str">
        <f t="shared" ca="1" si="134"/>
        <v>4/4/2022</v>
      </c>
      <c r="E2121">
        <v>0</v>
      </c>
      <c r="F2121" s="9">
        <f t="shared" ca="1" si="135"/>
        <v>44655</v>
      </c>
    </row>
    <row r="2122" spans="1:6" x14ac:dyDescent="0.25">
      <c r="A2122">
        <f t="shared" ca="1" si="132"/>
        <v>20</v>
      </c>
      <c r="B2122">
        <f t="shared" ca="1" si="133"/>
        <v>2</v>
      </c>
      <c r="C2122">
        <v>2022</v>
      </c>
      <c r="D2122" s="9" t="str">
        <f t="shared" ca="1" si="134"/>
        <v>20/2/2022</v>
      </c>
      <c r="E2122">
        <v>0</v>
      </c>
      <c r="F2122" s="9">
        <f t="shared" ca="1" si="135"/>
        <v>44612</v>
      </c>
    </row>
    <row r="2123" spans="1:6" x14ac:dyDescent="0.25">
      <c r="A2123">
        <f t="shared" ca="1" si="132"/>
        <v>18</v>
      </c>
      <c r="B2123">
        <f t="shared" ca="1" si="133"/>
        <v>4</v>
      </c>
      <c r="C2123">
        <v>2022</v>
      </c>
      <c r="D2123" s="9" t="str">
        <f t="shared" ca="1" si="134"/>
        <v>18/4/2022</v>
      </c>
      <c r="E2123">
        <v>0</v>
      </c>
      <c r="F2123" s="9">
        <f t="shared" ca="1" si="135"/>
        <v>44669</v>
      </c>
    </row>
    <row r="2124" spans="1:6" x14ac:dyDescent="0.25">
      <c r="A2124">
        <f t="shared" ca="1" si="132"/>
        <v>2</v>
      </c>
      <c r="B2124">
        <f t="shared" ca="1" si="133"/>
        <v>2</v>
      </c>
      <c r="C2124">
        <v>2022</v>
      </c>
      <c r="D2124" s="9" t="str">
        <f t="shared" ca="1" si="134"/>
        <v>2/2/2022</v>
      </c>
      <c r="E2124">
        <v>0</v>
      </c>
      <c r="F2124" s="9">
        <f t="shared" ca="1" si="135"/>
        <v>44594</v>
      </c>
    </row>
    <row r="2125" spans="1:6" x14ac:dyDescent="0.25">
      <c r="A2125">
        <f t="shared" ca="1" si="132"/>
        <v>19</v>
      </c>
      <c r="B2125">
        <f t="shared" ca="1" si="133"/>
        <v>6</v>
      </c>
      <c r="C2125">
        <v>2022</v>
      </c>
      <c r="D2125" s="9" t="str">
        <f t="shared" ca="1" si="134"/>
        <v>19/6/2022</v>
      </c>
      <c r="E2125">
        <v>0</v>
      </c>
      <c r="F2125" s="9">
        <f t="shared" ca="1" si="135"/>
        <v>44731</v>
      </c>
    </row>
    <row r="2126" spans="1:6" x14ac:dyDescent="0.25">
      <c r="A2126">
        <f t="shared" ca="1" si="132"/>
        <v>7</v>
      </c>
      <c r="B2126">
        <f t="shared" ca="1" si="133"/>
        <v>4</v>
      </c>
      <c r="C2126">
        <v>2022</v>
      </c>
      <c r="D2126" s="9" t="str">
        <f t="shared" ca="1" si="134"/>
        <v>7/4/2022</v>
      </c>
      <c r="E2126">
        <v>0</v>
      </c>
      <c r="F2126" s="9">
        <f t="shared" ca="1" si="135"/>
        <v>44658</v>
      </c>
    </row>
    <row r="2127" spans="1:6" x14ac:dyDescent="0.25">
      <c r="A2127">
        <f t="shared" ca="1" si="132"/>
        <v>24</v>
      </c>
      <c r="B2127">
        <f t="shared" ca="1" si="133"/>
        <v>3</v>
      </c>
      <c r="C2127">
        <v>2022</v>
      </c>
      <c r="D2127" s="9" t="str">
        <f t="shared" ca="1" si="134"/>
        <v>24/3/2022</v>
      </c>
      <c r="E2127">
        <v>0</v>
      </c>
      <c r="F2127" s="9">
        <f t="shared" ca="1" si="135"/>
        <v>44644</v>
      </c>
    </row>
    <row r="2128" spans="1:6" x14ac:dyDescent="0.25">
      <c r="A2128">
        <f t="shared" ca="1" si="132"/>
        <v>17</v>
      </c>
      <c r="B2128">
        <f t="shared" ca="1" si="133"/>
        <v>2</v>
      </c>
      <c r="C2128">
        <v>2022</v>
      </c>
      <c r="D2128" s="9" t="str">
        <f t="shared" ca="1" si="134"/>
        <v>17/2/2022</v>
      </c>
      <c r="E2128">
        <v>0</v>
      </c>
      <c r="F2128" s="9">
        <f t="shared" ca="1" si="135"/>
        <v>44609</v>
      </c>
    </row>
    <row r="2129" spans="1:6" x14ac:dyDescent="0.25">
      <c r="A2129">
        <f t="shared" ca="1" si="132"/>
        <v>24</v>
      </c>
      <c r="B2129">
        <f t="shared" ca="1" si="133"/>
        <v>2</v>
      </c>
      <c r="C2129">
        <v>2022</v>
      </c>
      <c r="D2129" s="9" t="str">
        <f t="shared" ca="1" si="134"/>
        <v>24/2/2022</v>
      </c>
      <c r="E2129">
        <v>0</v>
      </c>
      <c r="F2129" s="9">
        <f t="shared" ca="1" si="135"/>
        <v>44616</v>
      </c>
    </row>
    <row r="2130" spans="1:6" x14ac:dyDescent="0.25">
      <c r="A2130">
        <f t="shared" ca="1" si="132"/>
        <v>3</v>
      </c>
      <c r="B2130">
        <f t="shared" ca="1" si="133"/>
        <v>6</v>
      </c>
      <c r="C2130">
        <v>2022</v>
      </c>
      <c r="D2130" s="9" t="str">
        <f t="shared" ca="1" si="134"/>
        <v>3/6/2022</v>
      </c>
      <c r="E2130">
        <v>0</v>
      </c>
      <c r="F2130" s="9">
        <f t="shared" ca="1" si="135"/>
        <v>44715</v>
      </c>
    </row>
    <row r="2131" spans="1:6" x14ac:dyDescent="0.25">
      <c r="A2131">
        <f t="shared" ca="1" si="132"/>
        <v>12</v>
      </c>
      <c r="B2131">
        <f t="shared" ca="1" si="133"/>
        <v>6</v>
      </c>
      <c r="C2131">
        <v>2022</v>
      </c>
      <c r="D2131" s="9" t="str">
        <f t="shared" ca="1" si="134"/>
        <v>12/6/2022</v>
      </c>
      <c r="E2131">
        <v>0</v>
      </c>
      <c r="F2131" s="9">
        <f t="shared" ca="1" si="135"/>
        <v>44724</v>
      </c>
    </row>
    <row r="2132" spans="1:6" x14ac:dyDescent="0.25">
      <c r="A2132">
        <f t="shared" ca="1" si="132"/>
        <v>27</v>
      </c>
      <c r="B2132">
        <f t="shared" ca="1" si="133"/>
        <v>3</v>
      </c>
      <c r="C2132">
        <v>2022</v>
      </c>
      <c r="D2132" s="9" t="str">
        <f t="shared" ca="1" si="134"/>
        <v>27/3/2022</v>
      </c>
      <c r="E2132">
        <v>0</v>
      </c>
      <c r="F2132" s="9">
        <f t="shared" ca="1" si="135"/>
        <v>44647</v>
      </c>
    </row>
    <row r="2133" spans="1:6" x14ac:dyDescent="0.25">
      <c r="A2133">
        <f t="shared" ca="1" si="132"/>
        <v>28</v>
      </c>
      <c r="B2133">
        <f t="shared" ca="1" si="133"/>
        <v>6</v>
      </c>
      <c r="C2133">
        <v>2022</v>
      </c>
      <c r="D2133" s="9" t="str">
        <f t="shared" ca="1" si="134"/>
        <v>28/6/2022</v>
      </c>
      <c r="E2133">
        <v>0</v>
      </c>
      <c r="F2133" s="9">
        <f t="shared" ca="1" si="135"/>
        <v>44740</v>
      </c>
    </row>
    <row r="2134" spans="1:6" x14ac:dyDescent="0.25">
      <c r="A2134">
        <f t="shared" ca="1" si="132"/>
        <v>1</v>
      </c>
      <c r="B2134">
        <f t="shared" ca="1" si="133"/>
        <v>2</v>
      </c>
      <c r="C2134">
        <v>2022</v>
      </c>
      <c r="D2134" s="9" t="str">
        <f t="shared" ca="1" si="134"/>
        <v>1/2/2022</v>
      </c>
      <c r="E2134">
        <v>0</v>
      </c>
      <c r="F2134" s="9">
        <f t="shared" ca="1" si="135"/>
        <v>44593</v>
      </c>
    </row>
    <row r="2135" spans="1:6" x14ac:dyDescent="0.25">
      <c r="A2135">
        <f t="shared" ca="1" si="132"/>
        <v>18</v>
      </c>
      <c r="B2135">
        <f t="shared" ca="1" si="133"/>
        <v>1</v>
      </c>
      <c r="C2135">
        <v>2022</v>
      </c>
      <c r="D2135" s="9" t="str">
        <f t="shared" ca="1" si="134"/>
        <v>18/1/2022</v>
      </c>
      <c r="E2135">
        <v>0</v>
      </c>
      <c r="F2135" s="9">
        <f t="shared" ca="1" si="135"/>
        <v>44579</v>
      </c>
    </row>
    <row r="2136" spans="1:6" x14ac:dyDescent="0.25">
      <c r="A2136">
        <f t="shared" ca="1" si="132"/>
        <v>27</v>
      </c>
      <c r="B2136">
        <f t="shared" ca="1" si="133"/>
        <v>4</v>
      </c>
      <c r="C2136">
        <v>2022</v>
      </c>
      <c r="D2136" s="9" t="str">
        <f t="shared" ca="1" si="134"/>
        <v>27/4/2022</v>
      </c>
      <c r="E2136">
        <v>0</v>
      </c>
      <c r="F2136" s="9">
        <f t="shared" ca="1" si="135"/>
        <v>44678</v>
      </c>
    </row>
    <row r="2137" spans="1:6" x14ac:dyDescent="0.25">
      <c r="A2137">
        <f t="shared" ca="1" si="132"/>
        <v>12</v>
      </c>
      <c r="B2137">
        <f t="shared" ca="1" si="133"/>
        <v>5</v>
      </c>
      <c r="C2137">
        <v>2022</v>
      </c>
      <c r="D2137" s="9" t="str">
        <f t="shared" ca="1" si="134"/>
        <v>12/5/2022</v>
      </c>
      <c r="E2137">
        <v>0</v>
      </c>
      <c r="F2137" s="9">
        <f t="shared" ca="1" si="135"/>
        <v>44693</v>
      </c>
    </row>
    <row r="2138" spans="1:6" x14ac:dyDescent="0.25">
      <c r="A2138">
        <f t="shared" ca="1" si="132"/>
        <v>24</v>
      </c>
      <c r="B2138">
        <f t="shared" ca="1" si="133"/>
        <v>1</v>
      </c>
      <c r="C2138">
        <v>2022</v>
      </c>
      <c r="D2138" s="9" t="str">
        <f t="shared" ca="1" si="134"/>
        <v>24/1/2022</v>
      </c>
      <c r="E2138">
        <v>0</v>
      </c>
      <c r="F2138" s="9">
        <f t="shared" ca="1" si="135"/>
        <v>44585</v>
      </c>
    </row>
    <row r="2139" spans="1:6" x14ac:dyDescent="0.25">
      <c r="A2139">
        <f t="shared" ca="1" si="132"/>
        <v>16</v>
      </c>
      <c r="B2139">
        <f t="shared" ca="1" si="133"/>
        <v>1</v>
      </c>
      <c r="C2139">
        <v>2022</v>
      </c>
      <c r="D2139" s="9" t="str">
        <f t="shared" ca="1" si="134"/>
        <v>16/1/2022</v>
      </c>
      <c r="E2139">
        <v>0</v>
      </c>
      <c r="F2139" s="9">
        <f t="shared" ca="1" si="135"/>
        <v>44577</v>
      </c>
    </row>
    <row r="2140" spans="1:6" x14ac:dyDescent="0.25">
      <c r="A2140">
        <f t="shared" ca="1" si="132"/>
        <v>15</v>
      </c>
      <c r="B2140">
        <f t="shared" ca="1" si="133"/>
        <v>2</v>
      </c>
      <c r="C2140">
        <v>2022</v>
      </c>
      <c r="D2140" s="9" t="str">
        <f t="shared" ca="1" si="134"/>
        <v>15/2/2022</v>
      </c>
      <c r="E2140">
        <v>0</v>
      </c>
      <c r="F2140" s="9">
        <f t="shared" ca="1" si="135"/>
        <v>44607</v>
      </c>
    </row>
    <row r="2141" spans="1:6" x14ac:dyDescent="0.25">
      <c r="A2141">
        <f t="shared" ca="1" si="132"/>
        <v>18</v>
      </c>
      <c r="B2141">
        <f t="shared" ca="1" si="133"/>
        <v>1</v>
      </c>
      <c r="C2141">
        <v>2022</v>
      </c>
      <c r="D2141" s="9" t="str">
        <f t="shared" ca="1" si="134"/>
        <v>18/1/2022</v>
      </c>
      <c r="E2141">
        <v>0</v>
      </c>
      <c r="F2141" s="9">
        <f t="shared" ca="1" si="135"/>
        <v>44579</v>
      </c>
    </row>
    <row r="2142" spans="1:6" x14ac:dyDescent="0.25">
      <c r="A2142">
        <f t="shared" ca="1" si="132"/>
        <v>25</v>
      </c>
      <c r="B2142">
        <f t="shared" ca="1" si="133"/>
        <v>3</v>
      </c>
      <c r="C2142">
        <v>2022</v>
      </c>
      <c r="D2142" s="9" t="str">
        <f t="shared" ca="1" si="134"/>
        <v>25/3/2022</v>
      </c>
      <c r="E2142">
        <v>0</v>
      </c>
      <c r="F2142" s="9">
        <f t="shared" ca="1" si="135"/>
        <v>44645</v>
      </c>
    </row>
    <row r="2143" spans="1:6" x14ac:dyDescent="0.25">
      <c r="A2143">
        <f t="shared" ca="1" si="132"/>
        <v>21</v>
      </c>
      <c r="B2143">
        <f t="shared" ca="1" si="133"/>
        <v>4</v>
      </c>
      <c r="C2143">
        <v>2022</v>
      </c>
      <c r="D2143" s="9" t="str">
        <f t="shared" ca="1" si="134"/>
        <v>21/4/2022</v>
      </c>
      <c r="E2143">
        <v>0</v>
      </c>
      <c r="F2143" s="9">
        <f t="shared" ca="1" si="135"/>
        <v>44672</v>
      </c>
    </row>
    <row r="2144" spans="1:6" x14ac:dyDescent="0.25">
      <c r="A2144">
        <f t="shared" ca="1" si="132"/>
        <v>23</v>
      </c>
      <c r="B2144">
        <f t="shared" ca="1" si="133"/>
        <v>2</v>
      </c>
      <c r="C2144">
        <v>2022</v>
      </c>
      <c r="D2144" s="9" t="str">
        <f t="shared" ca="1" si="134"/>
        <v>23/2/2022</v>
      </c>
      <c r="E2144">
        <v>0</v>
      </c>
      <c r="F2144" s="9">
        <f t="shared" ca="1" si="135"/>
        <v>44615</v>
      </c>
    </row>
    <row r="2145" spans="1:6" x14ac:dyDescent="0.25">
      <c r="A2145">
        <f t="shared" ca="1" si="132"/>
        <v>24</v>
      </c>
      <c r="B2145">
        <f t="shared" ca="1" si="133"/>
        <v>6</v>
      </c>
      <c r="C2145">
        <v>2022</v>
      </c>
      <c r="D2145" s="9" t="str">
        <f t="shared" ca="1" si="134"/>
        <v>24/6/2022</v>
      </c>
      <c r="E2145">
        <v>0</v>
      </c>
      <c r="F2145" s="9">
        <f t="shared" ca="1" si="135"/>
        <v>44736</v>
      </c>
    </row>
    <row r="2146" spans="1:6" x14ac:dyDescent="0.25">
      <c r="A2146">
        <f t="shared" ca="1" si="132"/>
        <v>24</v>
      </c>
      <c r="B2146">
        <f t="shared" ca="1" si="133"/>
        <v>6</v>
      </c>
      <c r="C2146">
        <v>2022</v>
      </c>
      <c r="D2146" s="9" t="str">
        <f t="shared" ca="1" si="134"/>
        <v>24/6/2022</v>
      </c>
      <c r="E2146">
        <v>0</v>
      </c>
      <c r="F2146" s="9">
        <f t="shared" ca="1" si="135"/>
        <v>44736</v>
      </c>
    </row>
    <row r="2147" spans="1:6" x14ac:dyDescent="0.25">
      <c r="A2147">
        <f t="shared" ca="1" si="132"/>
        <v>20</v>
      </c>
      <c r="B2147">
        <f t="shared" ca="1" si="133"/>
        <v>6</v>
      </c>
      <c r="C2147">
        <v>2022</v>
      </c>
      <c r="D2147" s="9" t="str">
        <f t="shared" ca="1" si="134"/>
        <v>20/6/2022</v>
      </c>
      <c r="E2147">
        <v>0</v>
      </c>
      <c r="F2147" s="9">
        <f t="shared" ca="1" si="135"/>
        <v>44732</v>
      </c>
    </row>
    <row r="2148" spans="1:6" x14ac:dyDescent="0.25">
      <c r="A2148">
        <f t="shared" ca="1" si="132"/>
        <v>18</v>
      </c>
      <c r="B2148">
        <f t="shared" ca="1" si="133"/>
        <v>4</v>
      </c>
      <c r="C2148">
        <v>2022</v>
      </c>
      <c r="D2148" s="9" t="str">
        <f t="shared" ca="1" si="134"/>
        <v>18/4/2022</v>
      </c>
      <c r="E2148">
        <v>0</v>
      </c>
      <c r="F2148" s="9">
        <f t="shared" ca="1" si="135"/>
        <v>44669</v>
      </c>
    </row>
    <row r="2149" spans="1:6" x14ac:dyDescent="0.25">
      <c r="A2149">
        <f t="shared" ca="1" si="132"/>
        <v>23</v>
      </c>
      <c r="B2149">
        <f t="shared" ca="1" si="133"/>
        <v>3</v>
      </c>
      <c r="C2149">
        <v>2022</v>
      </c>
      <c r="D2149" s="9" t="str">
        <f t="shared" ca="1" si="134"/>
        <v>23/3/2022</v>
      </c>
      <c r="E2149">
        <v>0</v>
      </c>
      <c r="F2149" s="9">
        <f t="shared" ca="1" si="135"/>
        <v>44643</v>
      </c>
    </row>
    <row r="2150" spans="1:6" x14ac:dyDescent="0.25">
      <c r="A2150">
        <f t="shared" ca="1" si="132"/>
        <v>6</v>
      </c>
      <c r="B2150">
        <f t="shared" ca="1" si="133"/>
        <v>3</v>
      </c>
      <c r="C2150">
        <v>2022</v>
      </c>
      <c r="D2150" s="9" t="str">
        <f t="shared" ca="1" si="134"/>
        <v>6/3/2022</v>
      </c>
      <c r="E2150">
        <v>0</v>
      </c>
      <c r="F2150" s="9">
        <f t="shared" ca="1" si="135"/>
        <v>44626</v>
      </c>
    </row>
    <row r="2151" spans="1:6" x14ac:dyDescent="0.25">
      <c r="A2151">
        <f t="shared" ca="1" si="132"/>
        <v>4</v>
      </c>
      <c r="B2151">
        <f t="shared" ca="1" si="133"/>
        <v>2</v>
      </c>
      <c r="C2151">
        <v>2022</v>
      </c>
      <c r="D2151" s="9" t="str">
        <f t="shared" ca="1" si="134"/>
        <v>4/2/2022</v>
      </c>
      <c r="E2151">
        <v>0</v>
      </c>
      <c r="F2151" s="9">
        <f t="shared" ca="1" si="135"/>
        <v>44596</v>
      </c>
    </row>
    <row r="2152" spans="1:6" x14ac:dyDescent="0.25">
      <c r="A2152">
        <f t="shared" ca="1" si="132"/>
        <v>6</v>
      </c>
      <c r="B2152">
        <f t="shared" ca="1" si="133"/>
        <v>6</v>
      </c>
      <c r="C2152">
        <v>2022</v>
      </c>
      <c r="D2152" s="9" t="str">
        <f t="shared" ca="1" si="134"/>
        <v>6/6/2022</v>
      </c>
      <c r="E2152">
        <v>0</v>
      </c>
      <c r="F2152" s="9">
        <f t="shared" ca="1" si="135"/>
        <v>44718</v>
      </c>
    </row>
    <row r="2153" spans="1:6" x14ac:dyDescent="0.25">
      <c r="A2153">
        <f t="shared" ca="1" si="132"/>
        <v>9</v>
      </c>
      <c r="B2153">
        <f t="shared" ca="1" si="133"/>
        <v>1</v>
      </c>
      <c r="C2153">
        <v>2022</v>
      </c>
      <c r="D2153" s="9" t="str">
        <f t="shared" ca="1" si="134"/>
        <v>9/1/2022</v>
      </c>
      <c r="E2153">
        <v>0</v>
      </c>
      <c r="F2153" s="9">
        <f t="shared" ca="1" si="135"/>
        <v>44570</v>
      </c>
    </row>
    <row r="2154" spans="1:6" x14ac:dyDescent="0.25">
      <c r="A2154">
        <f t="shared" ca="1" si="132"/>
        <v>13</v>
      </c>
      <c r="B2154">
        <f t="shared" ca="1" si="133"/>
        <v>5</v>
      </c>
      <c r="C2154">
        <v>2022</v>
      </c>
      <c r="D2154" s="9" t="str">
        <f t="shared" ca="1" si="134"/>
        <v>13/5/2022</v>
      </c>
      <c r="E2154">
        <v>0</v>
      </c>
      <c r="F2154" s="9">
        <f t="shared" ca="1" si="135"/>
        <v>44694</v>
      </c>
    </row>
    <row r="2155" spans="1:6" x14ac:dyDescent="0.25">
      <c r="A2155">
        <f t="shared" ca="1" si="132"/>
        <v>11</v>
      </c>
      <c r="B2155">
        <f t="shared" ca="1" si="133"/>
        <v>5</v>
      </c>
      <c r="C2155">
        <v>2022</v>
      </c>
      <c r="D2155" s="9" t="str">
        <f t="shared" ca="1" si="134"/>
        <v>11/5/2022</v>
      </c>
      <c r="E2155">
        <v>0</v>
      </c>
      <c r="F2155" s="9">
        <f t="shared" ca="1" si="135"/>
        <v>44692</v>
      </c>
    </row>
    <row r="2156" spans="1:6" x14ac:dyDescent="0.25">
      <c r="A2156">
        <f t="shared" ca="1" si="132"/>
        <v>23</v>
      </c>
      <c r="B2156">
        <f t="shared" ca="1" si="133"/>
        <v>5</v>
      </c>
      <c r="C2156">
        <v>2022</v>
      </c>
      <c r="D2156" s="9" t="str">
        <f t="shared" ca="1" si="134"/>
        <v>23/5/2022</v>
      </c>
      <c r="E2156">
        <v>0</v>
      </c>
      <c r="F2156" s="9">
        <f t="shared" ca="1" si="135"/>
        <v>44704</v>
      </c>
    </row>
    <row r="2157" spans="1:6" x14ac:dyDescent="0.25">
      <c r="A2157">
        <f t="shared" ca="1" si="132"/>
        <v>23</v>
      </c>
      <c r="B2157">
        <f t="shared" ca="1" si="133"/>
        <v>5</v>
      </c>
      <c r="C2157">
        <v>2022</v>
      </c>
      <c r="D2157" s="9" t="str">
        <f t="shared" ca="1" si="134"/>
        <v>23/5/2022</v>
      </c>
      <c r="E2157">
        <v>0</v>
      </c>
      <c r="F2157" s="9">
        <f t="shared" ca="1" si="135"/>
        <v>44704</v>
      </c>
    </row>
    <row r="2158" spans="1:6" x14ac:dyDescent="0.25">
      <c r="A2158">
        <f t="shared" ca="1" si="132"/>
        <v>16</v>
      </c>
      <c r="B2158">
        <f t="shared" ca="1" si="133"/>
        <v>3</v>
      </c>
      <c r="C2158">
        <v>2022</v>
      </c>
      <c r="D2158" s="9" t="str">
        <f t="shared" ca="1" si="134"/>
        <v>16/3/2022</v>
      </c>
      <c r="E2158">
        <v>0</v>
      </c>
      <c r="F2158" s="9">
        <f t="shared" ca="1" si="135"/>
        <v>44636</v>
      </c>
    </row>
    <row r="2159" spans="1:6" x14ac:dyDescent="0.25">
      <c r="A2159">
        <f t="shared" ca="1" si="132"/>
        <v>21</v>
      </c>
      <c r="B2159">
        <f t="shared" ca="1" si="133"/>
        <v>4</v>
      </c>
      <c r="C2159">
        <v>2022</v>
      </c>
      <c r="D2159" s="9" t="str">
        <f t="shared" ca="1" si="134"/>
        <v>21/4/2022</v>
      </c>
      <c r="E2159">
        <v>0</v>
      </c>
      <c r="F2159" s="9">
        <f t="shared" ca="1" si="135"/>
        <v>44672</v>
      </c>
    </row>
    <row r="2160" spans="1:6" x14ac:dyDescent="0.25">
      <c r="A2160">
        <f t="shared" ca="1" si="132"/>
        <v>22</v>
      </c>
      <c r="B2160">
        <f t="shared" ca="1" si="133"/>
        <v>5</v>
      </c>
      <c r="C2160">
        <v>2022</v>
      </c>
      <c r="D2160" s="9" t="str">
        <f t="shared" ca="1" si="134"/>
        <v>22/5/2022</v>
      </c>
      <c r="E2160">
        <v>0</v>
      </c>
      <c r="F2160" s="9">
        <f t="shared" ca="1" si="135"/>
        <v>44703</v>
      </c>
    </row>
    <row r="2161" spans="1:6" x14ac:dyDescent="0.25">
      <c r="A2161">
        <f t="shared" ca="1" si="132"/>
        <v>12</v>
      </c>
      <c r="B2161">
        <f t="shared" ca="1" si="133"/>
        <v>3</v>
      </c>
      <c r="C2161">
        <v>2022</v>
      </c>
      <c r="D2161" s="9" t="str">
        <f t="shared" ca="1" si="134"/>
        <v>12/3/2022</v>
      </c>
      <c r="E2161">
        <v>0</v>
      </c>
      <c r="F2161" s="9">
        <f t="shared" ca="1" si="135"/>
        <v>44632</v>
      </c>
    </row>
    <row r="2162" spans="1:6" x14ac:dyDescent="0.25">
      <c r="A2162">
        <f t="shared" ca="1" si="132"/>
        <v>10</v>
      </c>
      <c r="B2162">
        <f t="shared" ca="1" si="133"/>
        <v>6</v>
      </c>
      <c r="C2162">
        <v>2022</v>
      </c>
      <c r="D2162" s="9" t="str">
        <f t="shared" ca="1" si="134"/>
        <v>10/6/2022</v>
      </c>
      <c r="E2162">
        <v>0</v>
      </c>
      <c r="F2162" s="9">
        <f t="shared" ca="1" si="135"/>
        <v>44722</v>
      </c>
    </row>
    <row r="2163" spans="1:6" x14ac:dyDescent="0.25">
      <c r="A2163">
        <f t="shared" ca="1" si="132"/>
        <v>23</v>
      </c>
      <c r="B2163">
        <f t="shared" ca="1" si="133"/>
        <v>1</v>
      </c>
      <c r="C2163">
        <v>2022</v>
      </c>
      <c r="D2163" s="9" t="str">
        <f t="shared" ca="1" si="134"/>
        <v>23/1/2022</v>
      </c>
      <c r="E2163">
        <v>0</v>
      </c>
      <c r="F2163" s="9">
        <f t="shared" ca="1" si="135"/>
        <v>44584</v>
      </c>
    </row>
    <row r="2164" spans="1:6" x14ac:dyDescent="0.25">
      <c r="A2164">
        <f t="shared" ca="1" si="132"/>
        <v>21</v>
      </c>
      <c r="B2164">
        <f t="shared" ca="1" si="133"/>
        <v>3</v>
      </c>
      <c r="C2164">
        <v>2022</v>
      </c>
      <c r="D2164" s="9" t="str">
        <f t="shared" ca="1" si="134"/>
        <v>21/3/2022</v>
      </c>
      <c r="E2164">
        <v>0</v>
      </c>
      <c r="F2164" s="9">
        <f t="shared" ca="1" si="135"/>
        <v>44641</v>
      </c>
    </row>
    <row r="2165" spans="1:6" x14ac:dyDescent="0.25">
      <c r="A2165">
        <f t="shared" ca="1" si="132"/>
        <v>26</v>
      </c>
      <c r="B2165">
        <f t="shared" ca="1" si="133"/>
        <v>5</v>
      </c>
      <c r="C2165">
        <v>2022</v>
      </c>
      <c r="D2165" s="9" t="str">
        <f t="shared" ca="1" si="134"/>
        <v>26/5/2022</v>
      </c>
      <c r="E2165">
        <v>0</v>
      </c>
      <c r="F2165" s="9">
        <f t="shared" ca="1" si="135"/>
        <v>44707</v>
      </c>
    </row>
    <row r="2166" spans="1:6" x14ac:dyDescent="0.25">
      <c r="A2166">
        <f t="shared" ca="1" si="132"/>
        <v>10</v>
      </c>
      <c r="B2166">
        <f t="shared" ca="1" si="133"/>
        <v>1</v>
      </c>
      <c r="C2166">
        <v>2022</v>
      </c>
      <c r="D2166" s="9" t="str">
        <f t="shared" ca="1" si="134"/>
        <v>10/1/2022</v>
      </c>
      <c r="E2166">
        <v>0</v>
      </c>
      <c r="F2166" s="9">
        <f t="shared" ca="1" si="135"/>
        <v>44571</v>
      </c>
    </row>
    <row r="2167" spans="1:6" x14ac:dyDescent="0.25">
      <c r="A2167">
        <f t="shared" ca="1" si="132"/>
        <v>16</v>
      </c>
      <c r="B2167">
        <f t="shared" ca="1" si="133"/>
        <v>6</v>
      </c>
      <c r="C2167">
        <v>2022</v>
      </c>
      <c r="D2167" s="9" t="str">
        <f t="shared" ca="1" si="134"/>
        <v>16/6/2022</v>
      </c>
      <c r="E2167">
        <v>0</v>
      </c>
      <c r="F2167" s="9">
        <f t="shared" ca="1" si="135"/>
        <v>44728</v>
      </c>
    </row>
    <row r="2168" spans="1:6" x14ac:dyDescent="0.25">
      <c r="A2168">
        <f t="shared" ca="1" si="132"/>
        <v>10</v>
      </c>
      <c r="B2168">
        <f t="shared" ca="1" si="133"/>
        <v>3</v>
      </c>
      <c r="C2168">
        <v>2022</v>
      </c>
      <c r="D2168" s="9" t="str">
        <f t="shared" ca="1" si="134"/>
        <v>10/3/2022</v>
      </c>
      <c r="E2168">
        <v>0</v>
      </c>
      <c r="F2168" s="9">
        <f t="shared" ca="1" si="135"/>
        <v>44630</v>
      </c>
    </row>
    <row r="2169" spans="1:6" x14ac:dyDescent="0.25">
      <c r="A2169">
        <f t="shared" ca="1" si="132"/>
        <v>1</v>
      </c>
      <c r="B2169">
        <f t="shared" ca="1" si="133"/>
        <v>2</v>
      </c>
      <c r="C2169">
        <v>2022</v>
      </c>
      <c r="D2169" s="9" t="str">
        <f t="shared" ca="1" si="134"/>
        <v>1/2/2022</v>
      </c>
      <c r="E2169">
        <v>0</v>
      </c>
      <c r="F2169" s="9">
        <f t="shared" ca="1" si="135"/>
        <v>44593</v>
      </c>
    </row>
    <row r="2170" spans="1:6" x14ac:dyDescent="0.25">
      <c r="A2170">
        <f t="shared" ca="1" si="132"/>
        <v>12</v>
      </c>
      <c r="B2170">
        <f t="shared" ca="1" si="133"/>
        <v>1</v>
      </c>
      <c r="C2170">
        <v>2022</v>
      </c>
      <c r="D2170" s="9" t="str">
        <f t="shared" ca="1" si="134"/>
        <v>12/1/2022</v>
      </c>
      <c r="E2170">
        <v>0</v>
      </c>
      <c r="F2170" s="9">
        <f t="shared" ca="1" si="135"/>
        <v>44573</v>
      </c>
    </row>
    <row r="2171" spans="1:6" x14ac:dyDescent="0.25">
      <c r="A2171">
        <f t="shared" ca="1" si="132"/>
        <v>3</v>
      </c>
      <c r="B2171">
        <f t="shared" ca="1" si="133"/>
        <v>3</v>
      </c>
      <c r="C2171">
        <v>2022</v>
      </c>
      <c r="D2171" s="9" t="str">
        <f t="shared" ca="1" si="134"/>
        <v>3/3/2022</v>
      </c>
      <c r="E2171">
        <v>0</v>
      </c>
      <c r="F2171" s="9">
        <f t="shared" ca="1" si="135"/>
        <v>44623</v>
      </c>
    </row>
    <row r="2172" spans="1:6" x14ac:dyDescent="0.25">
      <c r="A2172">
        <f t="shared" ca="1" si="132"/>
        <v>28</v>
      </c>
      <c r="B2172">
        <f t="shared" ca="1" si="133"/>
        <v>2</v>
      </c>
      <c r="C2172">
        <v>2022</v>
      </c>
      <c r="D2172" s="9" t="str">
        <f t="shared" ca="1" si="134"/>
        <v>28/2/2022</v>
      </c>
      <c r="E2172">
        <v>0</v>
      </c>
      <c r="F2172" s="9">
        <f t="shared" ca="1" si="135"/>
        <v>44620</v>
      </c>
    </row>
    <row r="2173" spans="1:6" x14ac:dyDescent="0.25">
      <c r="A2173">
        <f t="shared" ca="1" si="132"/>
        <v>12</v>
      </c>
      <c r="B2173">
        <f t="shared" ca="1" si="133"/>
        <v>6</v>
      </c>
      <c r="C2173">
        <v>2022</v>
      </c>
      <c r="D2173" s="9" t="str">
        <f t="shared" ca="1" si="134"/>
        <v>12/6/2022</v>
      </c>
      <c r="E2173">
        <v>0</v>
      </c>
      <c r="F2173" s="9">
        <f t="shared" ca="1" si="135"/>
        <v>44724</v>
      </c>
    </row>
    <row r="2174" spans="1:6" x14ac:dyDescent="0.25">
      <c r="A2174">
        <f t="shared" ca="1" si="132"/>
        <v>2</v>
      </c>
      <c r="B2174">
        <f t="shared" ca="1" si="133"/>
        <v>4</v>
      </c>
      <c r="C2174">
        <v>2022</v>
      </c>
      <c r="D2174" s="9" t="str">
        <f t="shared" ca="1" si="134"/>
        <v>2/4/2022</v>
      </c>
      <c r="E2174">
        <v>0</v>
      </c>
      <c r="F2174" s="9">
        <f t="shared" ca="1" si="135"/>
        <v>44653</v>
      </c>
    </row>
    <row r="2175" spans="1:6" x14ac:dyDescent="0.25">
      <c r="A2175">
        <f t="shared" ca="1" si="132"/>
        <v>24</v>
      </c>
      <c r="B2175">
        <f t="shared" ca="1" si="133"/>
        <v>1</v>
      </c>
      <c r="C2175">
        <v>2022</v>
      </c>
      <c r="D2175" s="9" t="str">
        <f t="shared" ca="1" si="134"/>
        <v>24/1/2022</v>
      </c>
      <c r="E2175">
        <v>0</v>
      </c>
      <c r="F2175" s="9">
        <f t="shared" ca="1" si="135"/>
        <v>44585</v>
      </c>
    </row>
    <row r="2176" spans="1:6" x14ac:dyDescent="0.25">
      <c r="A2176">
        <f t="shared" ca="1" si="132"/>
        <v>18</v>
      </c>
      <c r="B2176">
        <f t="shared" ca="1" si="133"/>
        <v>4</v>
      </c>
      <c r="C2176">
        <v>2022</v>
      </c>
      <c r="D2176" s="9" t="str">
        <f t="shared" ca="1" si="134"/>
        <v>18/4/2022</v>
      </c>
      <c r="E2176">
        <v>0</v>
      </c>
      <c r="F2176" s="9">
        <f t="shared" ca="1" si="135"/>
        <v>44669</v>
      </c>
    </row>
    <row r="2177" spans="1:6" x14ac:dyDescent="0.25">
      <c r="A2177">
        <f t="shared" ca="1" si="132"/>
        <v>12</v>
      </c>
      <c r="B2177">
        <f t="shared" ca="1" si="133"/>
        <v>5</v>
      </c>
      <c r="C2177">
        <v>2022</v>
      </c>
      <c r="D2177" s="9" t="str">
        <f t="shared" ca="1" si="134"/>
        <v>12/5/2022</v>
      </c>
      <c r="E2177">
        <v>0</v>
      </c>
      <c r="F2177" s="9">
        <f t="shared" ca="1" si="135"/>
        <v>44693</v>
      </c>
    </row>
    <row r="2178" spans="1:6" x14ac:dyDescent="0.25">
      <c r="A2178">
        <f t="shared" ca="1" si="132"/>
        <v>16</v>
      </c>
      <c r="B2178">
        <f t="shared" ca="1" si="133"/>
        <v>6</v>
      </c>
      <c r="C2178">
        <v>2022</v>
      </c>
      <c r="D2178" s="9" t="str">
        <f t="shared" ca="1" si="134"/>
        <v>16/6/2022</v>
      </c>
      <c r="E2178">
        <v>0</v>
      </c>
      <c r="F2178" s="9">
        <f t="shared" ca="1" si="135"/>
        <v>44728</v>
      </c>
    </row>
    <row r="2179" spans="1:6" x14ac:dyDescent="0.25">
      <c r="A2179">
        <f t="shared" ref="A2179:A2242" ca="1" si="136">RANDBETWEEN(1,28)</f>
        <v>1</v>
      </c>
      <c r="B2179">
        <f t="shared" ref="B2179:B2242" ca="1" si="137">RANDBETWEEN(1,6)</f>
        <v>5</v>
      </c>
      <c r="C2179">
        <v>2022</v>
      </c>
      <c r="D2179" s="9" t="str">
        <f t="shared" ref="D2179:D2242" ca="1" si="138">_xlfn.CONCAT(A2179,"/",B2179,"/",C2179)</f>
        <v>1/5/2022</v>
      </c>
      <c r="E2179">
        <v>0</v>
      </c>
      <c r="F2179" s="9">
        <f t="shared" ref="F2179:F2242" ca="1" si="139">D2179+E2179</f>
        <v>44682</v>
      </c>
    </row>
    <row r="2180" spans="1:6" x14ac:dyDescent="0.25">
      <c r="A2180">
        <f t="shared" ca="1" si="136"/>
        <v>1</v>
      </c>
      <c r="B2180">
        <f t="shared" ca="1" si="137"/>
        <v>4</v>
      </c>
      <c r="C2180">
        <v>2022</v>
      </c>
      <c r="D2180" s="9" t="str">
        <f t="shared" ca="1" si="138"/>
        <v>1/4/2022</v>
      </c>
      <c r="E2180">
        <v>0</v>
      </c>
      <c r="F2180" s="9">
        <f t="shared" ca="1" si="139"/>
        <v>44652</v>
      </c>
    </row>
    <row r="2181" spans="1:6" x14ac:dyDescent="0.25">
      <c r="A2181">
        <f t="shared" ca="1" si="136"/>
        <v>22</v>
      </c>
      <c r="B2181">
        <f t="shared" ca="1" si="137"/>
        <v>5</v>
      </c>
      <c r="C2181">
        <v>2022</v>
      </c>
      <c r="D2181" s="9" t="str">
        <f t="shared" ca="1" si="138"/>
        <v>22/5/2022</v>
      </c>
      <c r="E2181">
        <v>0</v>
      </c>
      <c r="F2181" s="9">
        <f t="shared" ca="1" si="139"/>
        <v>44703</v>
      </c>
    </row>
    <row r="2182" spans="1:6" x14ac:dyDescent="0.25">
      <c r="A2182">
        <f t="shared" ca="1" si="136"/>
        <v>7</v>
      </c>
      <c r="B2182">
        <f t="shared" ca="1" si="137"/>
        <v>4</v>
      </c>
      <c r="C2182">
        <v>2022</v>
      </c>
      <c r="D2182" s="9" t="str">
        <f t="shared" ca="1" si="138"/>
        <v>7/4/2022</v>
      </c>
      <c r="E2182">
        <v>0</v>
      </c>
      <c r="F2182" s="9">
        <f t="shared" ca="1" si="139"/>
        <v>44658</v>
      </c>
    </row>
    <row r="2183" spans="1:6" x14ac:dyDescent="0.25">
      <c r="A2183">
        <f t="shared" ca="1" si="136"/>
        <v>2</v>
      </c>
      <c r="B2183">
        <f t="shared" ca="1" si="137"/>
        <v>5</v>
      </c>
      <c r="C2183">
        <v>2022</v>
      </c>
      <c r="D2183" s="9" t="str">
        <f t="shared" ca="1" si="138"/>
        <v>2/5/2022</v>
      </c>
      <c r="E2183">
        <v>0</v>
      </c>
      <c r="F2183" s="9">
        <f t="shared" ca="1" si="139"/>
        <v>44683</v>
      </c>
    </row>
    <row r="2184" spans="1:6" x14ac:dyDescent="0.25">
      <c r="A2184">
        <f t="shared" ca="1" si="136"/>
        <v>16</v>
      </c>
      <c r="B2184">
        <f t="shared" ca="1" si="137"/>
        <v>6</v>
      </c>
      <c r="C2184">
        <v>2022</v>
      </c>
      <c r="D2184" s="9" t="str">
        <f t="shared" ca="1" si="138"/>
        <v>16/6/2022</v>
      </c>
      <c r="E2184">
        <v>0</v>
      </c>
      <c r="F2184" s="9">
        <f t="shared" ca="1" si="139"/>
        <v>44728</v>
      </c>
    </row>
    <row r="2185" spans="1:6" x14ac:dyDescent="0.25">
      <c r="A2185">
        <f t="shared" ca="1" si="136"/>
        <v>20</v>
      </c>
      <c r="B2185">
        <f t="shared" ca="1" si="137"/>
        <v>6</v>
      </c>
      <c r="C2185">
        <v>2022</v>
      </c>
      <c r="D2185" s="9" t="str">
        <f t="shared" ca="1" si="138"/>
        <v>20/6/2022</v>
      </c>
      <c r="E2185">
        <v>0</v>
      </c>
      <c r="F2185" s="9">
        <f t="shared" ca="1" si="139"/>
        <v>44732</v>
      </c>
    </row>
    <row r="2186" spans="1:6" x14ac:dyDescent="0.25">
      <c r="A2186">
        <f t="shared" ca="1" si="136"/>
        <v>16</v>
      </c>
      <c r="B2186">
        <f t="shared" ca="1" si="137"/>
        <v>4</v>
      </c>
      <c r="C2186">
        <v>2022</v>
      </c>
      <c r="D2186" s="9" t="str">
        <f t="shared" ca="1" si="138"/>
        <v>16/4/2022</v>
      </c>
      <c r="E2186">
        <v>0</v>
      </c>
      <c r="F2186" s="9">
        <f t="shared" ca="1" si="139"/>
        <v>44667</v>
      </c>
    </row>
    <row r="2187" spans="1:6" x14ac:dyDescent="0.25">
      <c r="A2187">
        <f t="shared" ca="1" si="136"/>
        <v>10</v>
      </c>
      <c r="B2187">
        <f t="shared" ca="1" si="137"/>
        <v>5</v>
      </c>
      <c r="C2187">
        <v>2022</v>
      </c>
      <c r="D2187" s="9" t="str">
        <f t="shared" ca="1" si="138"/>
        <v>10/5/2022</v>
      </c>
      <c r="E2187">
        <v>0</v>
      </c>
      <c r="F2187" s="9">
        <f t="shared" ca="1" si="139"/>
        <v>44691</v>
      </c>
    </row>
    <row r="2188" spans="1:6" x14ac:dyDescent="0.25">
      <c r="A2188">
        <f t="shared" ca="1" si="136"/>
        <v>21</v>
      </c>
      <c r="B2188">
        <f t="shared" ca="1" si="137"/>
        <v>6</v>
      </c>
      <c r="C2188">
        <v>2022</v>
      </c>
      <c r="D2188" s="9" t="str">
        <f t="shared" ca="1" si="138"/>
        <v>21/6/2022</v>
      </c>
      <c r="E2188">
        <v>0</v>
      </c>
      <c r="F2188" s="9">
        <f t="shared" ca="1" si="139"/>
        <v>44733</v>
      </c>
    </row>
    <row r="2189" spans="1:6" x14ac:dyDescent="0.25">
      <c r="A2189">
        <f t="shared" ca="1" si="136"/>
        <v>27</v>
      </c>
      <c r="B2189">
        <f t="shared" ca="1" si="137"/>
        <v>6</v>
      </c>
      <c r="C2189">
        <v>2022</v>
      </c>
      <c r="D2189" s="9" t="str">
        <f t="shared" ca="1" si="138"/>
        <v>27/6/2022</v>
      </c>
      <c r="E2189">
        <v>0</v>
      </c>
      <c r="F2189" s="9">
        <f t="shared" ca="1" si="139"/>
        <v>44739</v>
      </c>
    </row>
    <row r="2190" spans="1:6" x14ac:dyDescent="0.25">
      <c r="A2190">
        <f t="shared" ca="1" si="136"/>
        <v>25</v>
      </c>
      <c r="B2190">
        <f t="shared" ca="1" si="137"/>
        <v>5</v>
      </c>
      <c r="C2190">
        <v>2022</v>
      </c>
      <c r="D2190" s="9" t="str">
        <f t="shared" ca="1" si="138"/>
        <v>25/5/2022</v>
      </c>
      <c r="E2190">
        <v>0</v>
      </c>
      <c r="F2190" s="9">
        <f t="shared" ca="1" si="139"/>
        <v>44706</v>
      </c>
    </row>
    <row r="2191" spans="1:6" x14ac:dyDescent="0.25">
      <c r="A2191">
        <f t="shared" ca="1" si="136"/>
        <v>18</v>
      </c>
      <c r="B2191">
        <f t="shared" ca="1" si="137"/>
        <v>1</v>
      </c>
      <c r="C2191">
        <v>2022</v>
      </c>
      <c r="D2191" s="9" t="str">
        <f t="shared" ca="1" si="138"/>
        <v>18/1/2022</v>
      </c>
      <c r="E2191">
        <v>0</v>
      </c>
      <c r="F2191" s="9">
        <f t="shared" ca="1" si="139"/>
        <v>44579</v>
      </c>
    </row>
    <row r="2192" spans="1:6" x14ac:dyDescent="0.25">
      <c r="A2192">
        <f t="shared" ca="1" si="136"/>
        <v>17</v>
      </c>
      <c r="B2192">
        <f t="shared" ca="1" si="137"/>
        <v>6</v>
      </c>
      <c r="C2192">
        <v>2022</v>
      </c>
      <c r="D2192" s="9" t="str">
        <f t="shared" ca="1" si="138"/>
        <v>17/6/2022</v>
      </c>
      <c r="E2192">
        <v>0</v>
      </c>
      <c r="F2192" s="9">
        <f t="shared" ca="1" si="139"/>
        <v>44729</v>
      </c>
    </row>
    <row r="2193" spans="1:6" x14ac:dyDescent="0.25">
      <c r="A2193">
        <f t="shared" ca="1" si="136"/>
        <v>2</v>
      </c>
      <c r="B2193">
        <f t="shared" ca="1" si="137"/>
        <v>6</v>
      </c>
      <c r="C2193">
        <v>2022</v>
      </c>
      <c r="D2193" s="9" t="str">
        <f t="shared" ca="1" si="138"/>
        <v>2/6/2022</v>
      </c>
      <c r="E2193">
        <v>0</v>
      </c>
      <c r="F2193" s="9">
        <f t="shared" ca="1" si="139"/>
        <v>44714</v>
      </c>
    </row>
    <row r="2194" spans="1:6" x14ac:dyDescent="0.25">
      <c r="A2194">
        <f t="shared" ca="1" si="136"/>
        <v>18</v>
      </c>
      <c r="B2194">
        <f t="shared" ca="1" si="137"/>
        <v>5</v>
      </c>
      <c r="C2194">
        <v>2022</v>
      </c>
      <c r="D2194" s="9" t="str">
        <f t="shared" ca="1" si="138"/>
        <v>18/5/2022</v>
      </c>
      <c r="E2194">
        <v>0</v>
      </c>
      <c r="F2194" s="9">
        <f t="shared" ca="1" si="139"/>
        <v>44699</v>
      </c>
    </row>
    <row r="2195" spans="1:6" x14ac:dyDescent="0.25">
      <c r="A2195">
        <f t="shared" ca="1" si="136"/>
        <v>20</v>
      </c>
      <c r="B2195">
        <f t="shared" ca="1" si="137"/>
        <v>3</v>
      </c>
      <c r="C2195">
        <v>2022</v>
      </c>
      <c r="D2195" s="9" t="str">
        <f t="shared" ca="1" si="138"/>
        <v>20/3/2022</v>
      </c>
      <c r="E2195">
        <v>0</v>
      </c>
      <c r="F2195" s="9">
        <f t="shared" ca="1" si="139"/>
        <v>44640</v>
      </c>
    </row>
    <row r="2196" spans="1:6" x14ac:dyDescent="0.25">
      <c r="A2196">
        <f t="shared" ca="1" si="136"/>
        <v>5</v>
      </c>
      <c r="B2196">
        <f t="shared" ca="1" si="137"/>
        <v>2</v>
      </c>
      <c r="C2196">
        <v>2022</v>
      </c>
      <c r="D2196" s="9" t="str">
        <f t="shared" ca="1" si="138"/>
        <v>5/2/2022</v>
      </c>
      <c r="E2196">
        <v>0</v>
      </c>
      <c r="F2196" s="9">
        <f t="shared" ca="1" si="139"/>
        <v>44597</v>
      </c>
    </row>
    <row r="2197" spans="1:6" x14ac:dyDescent="0.25">
      <c r="A2197">
        <f t="shared" ca="1" si="136"/>
        <v>1</v>
      </c>
      <c r="B2197">
        <f t="shared" ca="1" si="137"/>
        <v>5</v>
      </c>
      <c r="C2197">
        <v>2022</v>
      </c>
      <c r="D2197" s="9" t="str">
        <f t="shared" ca="1" si="138"/>
        <v>1/5/2022</v>
      </c>
      <c r="E2197">
        <v>0</v>
      </c>
      <c r="F2197" s="9">
        <f t="shared" ca="1" si="139"/>
        <v>44682</v>
      </c>
    </row>
    <row r="2198" spans="1:6" x14ac:dyDescent="0.25">
      <c r="A2198">
        <f t="shared" ca="1" si="136"/>
        <v>20</v>
      </c>
      <c r="B2198">
        <f t="shared" ca="1" si="137"/>
        <v>4</v>
      </c>
      <c r="C2198">
        <v>2022</v>
      </c>
      <c r="D2198" s="9" t="str">
        <f t="shared" ca="1" si="138"/>
        <v>20/4/2022</v>
      </c>
      <c r="E2198">
        <v>0</v>
      </c>
      <c r="F2198" s="9">
        <f t="shared" ca="1" si="139"/>
        <v>44671</v>
      </c>
    </row>
    <row r="2199" spans="1:6" x14ac:dyDescent="0.25">
      <c r="A2199">
        <f t="shared" ca="1" si="136"/>
        <v>13</v>
      </c>
      <c r="B2199">
        <f t="shared" ca="1" si="137"/>
        <v>5</v>
      </c>
      <c r="C2199">
        <v>2022</v>
      </c>
      <c r="D2199" s="9" t="str">
        <f t="shared" ca="1" si="138"/>
        <v>13/5/2022</v>
      </c>
      <c r="E2199">
        <v>0</v>
      </c>
      <c r="F2199" s="9">
        <f t="shared" ca="1" si="139"/>
        <v>44694</v>
      </c>
    </row>
    <row r="2200" spans="1:6" x14ac:dyDescent="0.25">
      <c r="A2200">
        <f t="shared" ca="1" si="136"/>
        <v>23</v>
      </c>
      <c r="B2200">
        <f t="shared" ca="1" si="137"/>
        <v>4</v>
      </c>
      <c r="C2200">
        <v>2022</v>
      </c>
      <c r="D2200" s="9" t="str">
        <f t="shared" ca="1" si="138"/>
        <v>23/4/2022</v>
      </c>
      <c r="E2200">
        <v>0</v>
      </c>
      <c r="F2200" s="9">
        <f t="shared" ca="1" si="139"/>
        <v>44674</v>
      </c>
    </row>
    <row r="2201" spans="1:6" x14ac:dyDescent="0.25">
      <c r="A2201">
        <f t="shared" ca="1" si="136"/>
        <v>19</v>
      </c>
      <c r="B2201">
        <f t="shared" ca="1" si="137"/>
        <v>2</v>
      </c>
      <c r="C2201">
        <v>2022</v>
      </c>
      <c r="D2201" s="9" t="str">
        <f t="shared" ca="1" si="138"/>
        <v>19/2/2022</v>
      </c>
      <c r="E2201">
        <v>0</v>
      </c>
      <c r="F2201" s="9">
        <f t="shared" ca="1" si="139"/>
        <v>44611</v>
      </c>
    </row>
    <row r="2202" spans="1:6" x14ac:dyDescent="0.25">
      <c r="A2202">
        <f t="shared" ca="1" si="136"/>
        <v>2</v>
      </c>
      <c r="B2202">
        <f t="shared" ca="1" si="137"/>
        <v>5</v>
      </c>
      <c r="C2202">
        <v>2022</v>
      </c>
      <c r="D2202" s="9" t="str">
        <f t="shared" ca="1" si="138"/>
        <v>2/5/2022</v>
      </c>
      <c r="E2202">
        <v>0</v>
      </c>
      <c r="F2202" s="9">
        <f t="shared" ca="1" si="139"/>
        <v>44683</v>
      </c>
    </row>
    <row r="2203" spans="1:6" x14ac:dyDescent="0.25">
      <c r="A2203">
        <f t="shared" ca="1" si="136"/>
        <v>15</v>
      </c>
      <c r="B2203">
        <f t="shared" ca="1" si="137"/>
        <v>4</v>
      </c>
      <c r="C2203">
        <v>2022</v>
      </c>
      <c r="D2203" s="9" t="str">
        <f t="shared" ca="1" si="138"/>
        <v>15/4/2022</v>
      </c>
      <c r="E2203">
        <v>0</v>
      </c>
      <c r="F2203" s="9">
        <f t="shared" ca="1" si="139"/>
        <v>44666</v>
      </c>
    </row>
    <row r="2204" spans="1:6" x14ac:dyDescent="0.25">
      <c r="A2204">
        <f t="shared" ca="1" si="136"/>
        <v>27</v>
      </c>
      <c r="B2204">
        <f t="shared" ca="1" si="137"/>
        <v>1</v>
      </c>
      <c r="C2204">
        <v>2022</v>
      </c>
      <c r="D2204" s="9" t="str">
        <f t="shared" ca="1" si="138"/>
        <v>27/1/2022</v>
      </c>
      <c r="E2204">
        <v>0</v>
      </c>
      <c r="F2204" s="9">
        <f t="shared" ca="1" si="139"/>
        <v>44588</v>
      </c>
    </row>
    <row r="2205" spans="1:6" x14ac:dyDescent="0.25">
      <c r="A2205">
        <f t="shared" ca="1" si="136"/>
        <v>17</v>
      </c>
      <c r="B2205">
        <f t="shared" ca="1" si="137"/>
        <v>4</v>
      </c>
      <c r="C2205">
        <v>2022</v>
      </c>
      <c r="D2205" s="9" t="str">
        <f t="shared" ca="1" si="138"/>
        <v>17/4/2022</v>
      </c>
      <c r="E2205">
        <v>0</v>
      </c>
      <c r="F2205" s="9">
        <f t="shared" ca="1" si="139"/>
        <v>44668</v>
      </c>
    </row>
    <row r="2206" spans="1:6" x14ac:dyDescent="0.25">
      <c r="A2206">
        <f t="shared" ca="1" si="136"/>
        <v>27</v>
      </c>
      <c r="B2206">
        <f t="shared" ca="1" si="137"/>
        <v>4</v>
      </c>
      <c r="C2206">
        <v>2022</v>
      </c>
      <c r="D2206" s="9" t="str">
        <f t="shared" ca="1" si="138"/>
        <v>27/4/2022</v>
      </c>
      <c r="E2206">
        <v>0</v>
      </c>
      <c r="F2206" s="9">
        <f t="shared" ca="1" si="139"/>
        <v>44678</v>
      </c>
    </row>
    <row r="2207" spans="1:6" x14ac:dyDescent="0.25">
      <c r="A2207">
        <f t="shared" ca="1" si="136"/>
        <v>9</v>
      </c>
      <c r="B2207">
        <f t="shared" ca="1" si="137"/>
        <v>4</v>
      </c>
      <c r="C2207">
        <v>2022</v>
      </c>
      <c r="D2207" s="9" t="str">
        <f t="shared" ca="1" si="138"/>
        <v>9/4/2022</v>
      </c>
      <c r="E2207">
        <v>0</v>
      </c>
      <c r="F2207" s="9">
        <f t="shared" ca="1" si="139"/>
        <v>44660</v>
      </c>
    </row>
    <row r="2208" spans="1:6" x14ac:dyDescent="0.25">
      <c r="A2208">
        <f t="shared" ca="1" si="136"/>
        <v>16</v>
      </c>
      <c r="B2208">
        <f t="shared" ca="1" si="137"/>
        <v>6</v>
      </c>
      <c r="C2208">
        <v>2022</v>
      </c>
      <c r="D2208" s="9" t="str">
        <f t="shared" ca="1" si="138"/>
        <v>16/6/2022</v>
      </c>
      <c r="E2208">
        <v>0</v>
      </c>
      <c r="F2208" s="9">
        <f t="shared" ca="1" si="139"/>
        <v>44728</v>
      </c>
    </row>
    <row r="2209" spans="1:6" x14ac:dyDescent="0.25">
      <c r="A2209">
        <f t="shared" ca="1" si="136"/>
        <v>8</v>
      </c>
      <c r="B2209">
        <f t="shared" ca="1" si="137"/>
        <v>5</v>
      </c>
      <c r="C2209">
        <v>2022</v>
      </c>
      <c r="D2209" s="9" t="str">
        <f t="shared" ca="1" si="138"/>
        <v>8/5/2022</v>
      </c>
      <c r="E2209">
        <v>0</v>
      </c>
      <c r="F2209" s="9">
        <f t="shared" ca="1" si="139"/>
        <v>44689</v>
      </c>
    </row>
    <row r="2210" spans="1:6" x14ac:dyDescent="0.25">
      <c r="A2210">
        <f t="shared" ca="1" si="136"/>
        <v>8</v>
      </c>
      <c r="B2210">
        <f t="shared" ca="1" si="137"/>
        <v>5</v>
      </c>
      <c r="C2210">
        <v>2022</v>
      </c>
      <c r="D2210" s="9" t="str">
        <f t="shared" ca="1" si="138"/>
        <v>8/5/2022</v>
      </c>
      <c r="E2210">
        <v>0</v>
      </c>
      <c r="F2210" s="9">
        <f t="shared" ca="1" si="139"/>
        <v>44689</v>
      </c>
    </row>
    <row r="2211" spans="1:6" x14ac:dyDescent="0.25">
      <c r="A2211">
        <f t="shared" ca="1" si="136"/>
        <v>25</v>
      </c>
      <c r="B2211">
        <f t="shared" ca="1" si="137"/>
        <v>3</v>
      </c>
      <c r="C2211">
        <v>2022</v>
      </c>
      <c r="D2211" s="9" t="str">
        <f t="shared" ca="1" si="138"/>
        <v>25/3/2022</v>
      </c>
      <c r="E2211">
        <v>0</v>
      </c>
      <c r="F2211" s="9">
        <f t="shared" ca="1" si="139"/>
        <v>44645</v>
      </c>
    </row>
    <row r="2212" spans="1:6" x14ac:dyDescent="0.25">
      <c r="A2212">
        <f t="shared" ca="1" si="136"/>
        <v>19</v>
      </c>
      <c r="B2212">
        <f t="shared" ca="1" si="137"/>
        <v>5</v>
      </c>
      <c r="C2212">
        <v>2022</v>
      </c>
      <c r="D2212" s="9" t="str">
        <f t="shared" ca="1" si="138"/>
        <v>19/5/2022</v>
      </c>
      <c r="E2212">
        <v>0</v>
      </c>
      <c r="F2212" s="9">
        <f t="shared" ca="1" si="139"/>
        <v>44700</v>
      </c>
    </row>
    <row r="2213" spans="1:6" x14ac:dyDescent="0.25">
      <c r="A2213">
        <f t="shared" ca="1" si="136"/>
        <v>23</v>
      </c>
      <c r="B2213">
        <f t="shared" ca="1" si="137"/>
        <v>4</v>
      </c>
      <c r="C2213">
        <v>2022</v>
      </c>
      <c r="D2213" s="9" t="str">
        <f t="shared" ca="1" si="138"/>
        <v>23/4/2022</v>
      </c>
      <c r="E2213">
        <v>0</v>
      </c>
      <c r="F2213" s="9">
        <f t="shared" ca="1" si="139"/>
        <v>44674</v>
      </c>
    </row>
    <row r="2214" spans="1:6" x14ac:dyDescent="0.25">
      <c r="A2214">
        <f t="shared" ca="1" si="136"/>
        <v>16</v>
      </c>
      <c r="B2214">
        <f t="shared" ca="1" si="137"/>
        <v>5</v>
      </c>
      <c r="C2214">
        <v>2022</v>
      </c>
      <c r="D2214" s="9" t="str">
        <f t="shared" ca="1" si="138"/>
        <v>16/5/2022</v>
      </c>
      <c r="E2214">
        <v>0</v>
      </c>
      <c r="F2214" s="9">
        <f t="shared" ca="1" si="139"/>
        <v>44697</v>
      </c>
    </row>
    <row r="2215" spans="1:6" x14ac:dyDescent="0.25">
      <c r="A2215">
        <f t="shared" ca="1" si="136"/>
        <v>7</v>
      </c>
      <c r="B2215">
        <f t="shared" ca="1" si="137"/>
        <v>4</v>
      </c>
      <c r="C2215">
        <v>2022</v>
      </c>
      <c r="D2215" s="9" t="str">
        <f t="shared" ca="1" si="138"/>
        <v>7/4/2022</v>
      </c>
      <c r="E2215">
        <v>0</v>
      </c>
      <c r="F2215" s="9">
        <f t="shared" ca="1" si="139"/>
        <v>44658</v>
      </c>
    </row>
    <row r="2216" spans="1:6" x14ac:dyDescent="0.25">
      <c r="A2216">
        <f t="shared" ca="1" si="136"/>
        <v>7</v>
      </c>
      <c r="B2216">
        <f t="shared" ca="1" si="137"/>
        <v>3</v>
      </c>
      <c r="C2216">
        <v>2022</v>
      </c>
      <c r="D2216" s="9" t="str">
        <f t="shared" ca="1" si="138"/>
        <v>7/3/2022</v>
      </c>
      <c r="E2216">
        <v>0</v>
      </c>
      <c r="F2216" s="9">
        <f t="shared" ca="1" si="139"/>
        <v>44627</v>
      </c>
    </row>
    <row r="2217" spans="1:6" x14ac:dyDescent="0.25">
      <c r="A2217">
        <f t="shared" ca="1" si="136"/>
        <v>1</v>
      </c>
      <c r="B2217">
        <f t="shared" ca="1" si="137"/>
        <v>6</v>
      </c>
      <c r="C2217">
        <v>2022</v>
      </c>
      <c r="D2217" s="9" t="str">
        <f t="shared" ca="1" si="138"/>
        <v>1/6/2022</v>
      </c>
      <c r="E2217">
        <v>0</v>
      </c>
      <c r="F2217" s="9">
        <f t="shared" ca="1" si="139"/>
        <v>44713</v>
      </c>
    </row>
    <row r="2218" spans="1:6" x14ac:dyDescent="0.25">
      <c r="A2218">
        <f t="shared" ca="1" si="136"/>
        <v>25</v>
      </c>
      <c r="B2218">
        <f t="shared" ca="1" si="137"/>
        <v>3</v>
      </c>
      <c r="C2218">
        <v>2022</v>
      </c>
      <c r="D2218" s="9" t="str">
        <f t="shared" ca="1" si="138"/>
        <v>25/3/2022</v>
      </c>
      <c r="E2218">
        <v>0</v>
      </c>
      <c r="F2218" s="9">
        <f t="shared" ca="1" si="139"/>
        <v>44645</v>
      </c>
    </row>
    <row r="2219" spans="1:6" x14ac:dyDescent="0.25">
      <c r="A2219">
        <f t="shared" ca="1" si="136"/>
        <v>16</v>
      </c>
      <c r="B2219">
        <f t="shared" ca="1" si="137"/>
        <v>1</v>
      </c>
      <c r="C2219">
        <v>2022</v>
      </c>
      <c r="D2219" s="9" t="str">
        <f t="shared" ca="1" si="138"/>
        <v>16/1/2022</v>
      </c>
      <c r="E2219">
        <v>0</v>
      </c>
      <c r="F2219" s="9">
        <f t="shared" ca="1" si="139"/>
        <v>44577</v>
      </c>
    </row>
    <row r="2220" spans="1:6" x14ac:dyDescent="0.25">
      <c r="A2220">
        <f t="shared" ca="1" si="136"/>
        <v>7</v>
      </c>
      <c r="B2220">
        <f t="shared" ca="1" si="137"/>
        <v>1</v>
      </c>
      <c r="C2220">
        <v>2022</v>
      </c>
      <c r="D2220" s="9" t="str">
        <f t="shared" ca="1" si="138"/>
        <v>7/1/2022</v>
      </c>
      <c r="E2220">
        <v>0</v>
      </c>
      <c r="F2220" s="9">
        <f t="shared" ca="1" si="139"/>
        <v>44568</v>
      </c>
    </row>
    <row r="2221" spans="1:6" x14ac:dyDescent="0.25">
      <c r="A2221">
        <f t="shared" ca="1" si="136"/>
        <v>13</v>
      </c>
      <c r="B2221">
        <f t="shared" ca="1" si="137"/>
        <v>4</v>
      </c>
      <c r="C2221">
        <v>2022</v>
      </c>
      <c r="D2221" s="9" t="str">
        <f t="shared" ca="1" si="138"/>
        <v>13/4/2022</v>
      </c>
      <c r="E2221">
        <v>0</v>
      </c>
      <c r="F2221" s="9">
        <f t="shared" ca="1" si="139"/>
        <v>44664</v>
      </c>
    </row>
    <row r="2222" spans="1:6" x14ac:dyDescent="0.25">
      <c r="A2222">
        <f t="shared" ca="1" si="136"/>
        <v>2</v>
      </c>
      <c r="B2222">
        <f t="shared" ca="1" si="137"/>
        <v>5</v>
      </c>
      <c r="C2222">
        <v>2022</v>
      </c>
      <c r="D2222" s="9" t="str">
        <f t="shared" ca="1" si="138"/>
        <v>2/5/2022</v>
      </c>
      <c r="E2222">
        <v>0</v>
      </c>
      <c r="F2222" s="9">
        <f t="shared" ca="1" si="139"/>
        <v>44683</v>
      </c>
    </row>
    <row r="2223" spans="1:6" x14ac:dyDescent="0.25">
      <c r="A2223">
        <f t="shared" ca="1" si="136"/>
        <v>12</v>
      </c>
      <c r="B2223">
        <f t="shared" ca="1" si="137"/>
        <v>2</v>
      </c>
      <c r="C2223">
        <v>2022</v>
      </c>
      <c r="D2223" s="9" t="str">
        <f t="shared" ca="1" si="138"/>
        <v>12/2/2022</v>
      </c>
      <c r="E2223">
        <v>0</v>
      </c>
      <c r="F2223" s="9">
        <f t="shared" ca="1" si="139"/>
        <v>44604</v>
      </c>
    </row>
    <row r="2224" spans="1:6" x14ac:dyDescent="0.25">
      <c r="A2224">
        <f t="shared" ca="1" si="136"/>
        <v>8</v>
      </c>
      <c r="B2224">
        <f t="shared" ca="1" si="137"/>
        <v>2</v>
      </c>
      <c r="C2224">
        <v>2022</v>
      </c>
      <c r="D2224" s="9" t="str">
        <f t="shared" ca="1" si="138"/>
        <v>8/2/2022</v>
      </c>
      <c r="E2224">
        <v>0</v>
      </c>
      <c r="F2224" s="9">
        <f t="shared" ca="1" si="139"/>
        <v>44600</v>
      </c>
    </row>
    <row r="2225" spans="1:6" x14ac:dyDescent="0.25">
      <c r="A2225">
        <f t="shared" ca="1" si="136"/>
        <v>22</v>
      </c>
      <c r="B2225">
        <f t="shared" ca="1" si="137"/>
        <v>6</v>
      </c>
      <c r="C2225">
        <v>2022</v>
      </c>
      <c r="D2225" s="9" t="str">
        <f t="shared" ca="1" si="138"/>
        <v>22/6/2022</v>
      </c>
      <c r="E2225">
        <v>0</v>
      </c>
      <c r="F2225" s="9">
        <f t="shared" ca="1" si="139"/>
        <v>44734</v>
      </c>
    </row>
    <row r="2226" spans="1:6" x14ac:dyDescent="0.25">
      <c r="A2226">
        <f t="shared" ca="1" si="136"/>
        <v>23</v>
      </c>
      <c r="B2226">
        <f t="shared" ca="1" si="137"/>
        <v>5</v>
      </c>
      <c r="C2226">
        <v>2022</v>
      </c>
      <c r="D2226" s="9" t="str">
        <f t="shared" ca="1" si="138"/>
        <v>23/5/2022</v>
      </c>
      <c r="E2226">
        <v>0</v>
      </c>
      <c r="F2226" s="9">
        <f t="shared" ca="1" si="139"/>
        <v>44704</v>
      </c>
    </row>
    <row r="2227" spans="1:6" x14ac:dyDescent="0.25">
      <c r="A2227">
        <f t="shared" ca="1" si="136"/>
        <v>22</v>
      </c>
      <c r="B2227">
        <f t="shared" ca="1" si="137"/>
        <v>2</v>
      </c>
      <c r="C2227">
        <v>2022</v>
      </c>
      <c r="D2227" s="9" t="str">
        <f t="shared" ca="1" si="138"/>
        <v>22/2/2022</v>
      </c>
      <c r="E2227">
        <v>0</v>
      </c>
      <c r="F2227" s="9">
        <f t="shared" ca="1" si="139"/>
        <v>44614</v>
      </c>
    </row>
    <row r="2228" spans="1:6" x14ac:dyDescent="0.25">
      <c r="A2228">
        <f t="shared" ca="1" si="136"/>
        <v>18</v>
      </c>
      <c r="B2228">
        <f t="shared" ca="1" si="137"/>
        <v>5</v>
      </c>
      <c r="C2228">
        <v>2022</v>
      </c>
      <c r="D2228" s="9" t="str">
        <f t="shared" ca="1" si="138"/>
        <v>18/5/2022</v>
      </c>
      <c r="E2228">
        <v>0</v>
      </c>
      <c r="F2228" s="9">
        <f t="shared" ca="1" si="139"/>
        <v>44699</v>
      </c>
    </row>
    <row r="2229" spans="1:6" x14ac:dyDescent="0.25">
      <c r="A2229">
        <f t="shared" ca="1" si="136"/>
        <v>9</v>
      </c>
      <c r="B2229">
        <f t="shared" ca="1" si="137"/>
        <v>6</v>
      </c>
      <c r="C2229">
        <v>2022</v>
      </c>
      <c r="D2229" s="9" t="str">
        <f t="shared" ca="1" si="138"/>
        <v>9/6/2022</v>
      </c>
      <c r="E2229">
        <v>0</v>
      </c>
      <c r="F2229" s="9">
        <f t="shared" ca="1" si="139"/>
        <v>44721</v>
      </c>
    </row>
    <row r="2230" spans="1:6" x14ac:dyDescent="0.25">
      <c r="A2230">
        <f t="shared" ca="1" si="136"/>
        <v>15</v>
      </c>
      <c r="B2230">
        <f t="shared" ca="1" si="137"/>
        <v>5</v>
      </c>
      <c r="C2230">
        <v>2022</v>
      </c>
      <c r="D2230" s="9" t="str">
        <f t="shared" ca="1" si="138"/>
        <v>15/5/2022</v>
      </c>
      <c r="E2230">
        <v>0</v>
      </c>
      <c r="F2230" s="9">
        <f t="shared" ca="1" si="139"/>
        <v>44696</v>
      </c>
    </row>
    <row r="2231" spans="1:6" x14ac:dyDescent="0.25">
      <c r="A2231">
        <f t="shared" ca="1" si="136"/>
        <v>14</v>
      </c>
      <c r="B2231">
        <f t="shared" ca="1" si="137"/>
        <v>5</v>
      </c>
      <c r="C2231">
        <v>2022</v>
      </c>
      <c r="D2231" s="9" t="str">
        <f t="shared" ca="1" si="138"/>
        <v>14/5/2022</v>
      </c>
      <c r="E2231">
        <v>0</v>
      </c>
      <c r="F2231" s="9">
        <f t="shared" ca="1" si="139"/>
        <v>44695</v>
      </c>
    </row>
    <row r="2232" spans="1:6" x14ac:dyDescent="0.25">
      <c r="A2232">
        <f t="shared" ca="1" si="136"/>
        <v>19</v>
      </c>
      <c r="B2232">
        <f t="shared" ca="1" si="137"/>
        <v>4</v>
      </c>
      <c r="C2232">
        <v>2022</v>
      </c>
      <c r="D2232" s="9" t="str">
        <f t="shared" ca="1" si="138"/>
        <v>19/4/2022</v>
      </c>
      <c r="E2232">
        <v>0</v>
      </c>
      <c r="F2232" s="9">
        <f t="shared" ca="1" si="139"/>
        <v>44670</v>
      </c>
    </row>
    <row r="2233" spans="1:6" x14ac:dyDescent="0.25">
      <c r="A2233">
        <f t="shared" ca="1" si="136"/>
        <v>16</v>
      </c>
      <c r="B2233">
        <f t="shared" ca="1" si="137"/>
        <v>5</v>
      </c>
      <c r="C2233">
        <v>2022</v>
      </c>
      <c r="D2233" s="9" t="str">
        <f t="shared" ca="1" si="138"/>
        <v>16/5/2022</v>
      </c>
      <c r="E2233">
        <v>0</v>
      </c>
      <c r="F2233" s="9">
        <f t="shared" ca="1" si="139"/>
        <v>44697</v>
      </c>
    </row>
    <row r="2234" spans="1:6" x14ac:dyDescent="0.25">
      <c r="A2234">
        <f t="shared" ca="1" si="136"/>
        <v>4</v>
      </c>
      <c r="B2234">
        <f t="shared" ca="1" si="137"/>
        <v>3</v>
      </c>
      <c r="C2234">
        <v>2022</v>
      </c>
      <c r="D2234" s="9" t="str">
        <f t="shared" ca="1" si="138"/>
        <v>4/3/2022</v>
      </c>
      <c r="E2234">
        <v>0</v>
      </c>
      <c r="F2234" s="9">
        <f t="shared" ca="1" si="139"/>
        <v>44624</v>
      </c>
    </row>
    <row r="2235" spans="1:6" x14ac:dyDescent="0.25">
      <c r="A2235">
        <f t="shared" ca="1" si="136"/>
        <v>20</v>
      </c>
      <c r="B2235">
        <f t="shared" ca="1" si="137"/>
        <v>2</v>
      </c>
      <c r="C2235">
        <v>2022</v>
      </c>
      <c r="D2235" s="9" t="str">
        <f t="shared" ca="1" si="138"/>
        <v>20/2/2022</v>
      </c>
      <c r="E2235">
        <v>0</v>
      </c>
      <c r="F2235" s="9">
        <f t="shared" ca="1" si="139"/>
        <v>44612</v>
      </c>
    </row>
    <row r="2236" spans="1:6" x14ac:dyDescent="0.25">
      <c r="A2236">
        <f t="shared" ca="1" si="136"/>
        <v>13</v>
      </c>
      <c r="B2236">
        <f t="shared" ca="1" si="137"/>
        <v>6</v>
      </c>
      <c r="C2236">
        <v>2022</v>
      </c>
      <c r="D2236" s="9" t="str">
        <f t="shared" ca="1" si="138"/>
        <v>13/6/2022</v>
      </c>
      <c r="E2236">
        <v>0</v>
      </c>
      <c r="F2236" s="9">
        <f t="shared" ca="1" si="139"/>
        <v>44725</v>
      </c>
    </row>
    <row r="2237" spans="1:6" x14ac:dyDescent="0.25">
      <c r="A2237">
        <f t="shared" ca="1" si="136"/>
        <v>25</v>
      </c>
      <c r="B2237">
        <f t="shared" ca="1" si="137"/>
        <v>5</v>
      </c>
      <c r="C2237">
        <v>2022</v>
      </c>
      <c r="D2237" s="9" t="str">
        <f t="shared" ca="1" si="138"/>
        <v>25/5/2022</v>
      </c>
      <c r="E2237">
        <v>0</v>
      </c>
      <c r="F2237" s="9">
        <f t="shared" ca="1" si="139"/>
        <v>44706</v>
      </c>
    </row>
    <row r="2238" spans="1:6" x14ac:dyDescent="0.25">
      <c r="A2238">
        <f t="shared" ca="1" si="136"/>
        <v>12</v>
      </c>
      <c r="B2238">
        <f t="shared" ca="1" si="137"/>
        <v>1</v>
      </c>
      <c r="C2238">
        <v>2022</v>
      </c>
      <c r="D2238" s="9" t="str">
        <f t="shared" ca="1" si="138"/>
        <v>12/1/2022</v>
      </c>
      <c r="E2238">
        <v>0</v>
      </c>
      <c r="F2238" s="9">
        <f t="shared" ca="1" si="139"/>
        <v>44573</v>
      </c>
    </row>
    <row r="2239" spans="1:6" x14ac:dyDescent="0.25">
      <c r="A2239">
        <f t="shared" ca="1" si="136"/>
        <v>8</v>
      </c>
      <c r="B2239">
        <f t="shared" ca="1" si="137"/>
        <v>4</v>
      </c>
      <c r="C2239">
        <v>2022</v>
      </c>
      <c r="D2239" s="9" t="str">
        <f t="shared" ca="1" si="138"/>
        <v>8/4/2022</v>
      </c>
      <c r="E2239">
        <v>0</v>
      </c>
      <c r="F2239" s="9">
        <f t="shared" ca="1" si="139"/>
        <v>44659</v>
      </c>
    </row>
    <row r="2240" spans="1:6" x14ac:dyDescent="0.25">
      <c r="A2240">
        <f t="shared" ca="1" si="136"/>
        <v>16</v>
      </c>
      <c r="B2240">
        <f t="shared" ca="1" si="137"/>
        <v>6</v>
      </c>
      <c r="C2240">
        <v>2022</v>
      </c>
      <c r="D2240" s="9" t="str">
        <f t="shared" ca="1" si="138"/>
        <v>16/6/2022</v>
      </c>
      <c r="E2240">
        <v>0</v>
      </c>
      <c r="F2240" s="9">
        <f t="shared" ca="1" si="139"/>
        <v>44728</v>
      </c>
    </row>
    <row r="2241" spans="1:6" x14ac:dyDescent="0.25">
      <c r="A2241">
        <f t="shared" ca="1" si="136"/>
        <v>5</v>
      </c>
      <c r="B2241">
        <f t="shared" ca="1" si="137"/>
        <v>3</v>
      </c>
      <c r="C2241">
        <v>2022</v>
      </c>
      <c r="D2241" s="9" t="str">
        <f t="shared" ca="1" si="138"/>
        <v>5/3/2022</v>
      </c>
      <c r="E2241">
        <v>0</v>
      </c>
      <c r="F2241" s="9">
        <f t="shared" ca="1" si="139"/>
        <v>44625</v>
      </c>
    </row>
    <row r="2242" spans="1:6" x14ac:dyDescent="0.25">
      <c r="A2242">
        <f t="shared" ca="1" si="136"/>
        <v>28</v>
      </c>
      <c r="B2242">
        <f t="shared" ca="1" si="137"/>
        <v>6</v>
      </c>
      <c r="C2242">
        <v>2022</v>
      </c>
      <c r="D2242" s="9" t="str">
        <f t="shared" ca="1" si="138"/>
        <v>28/6/2022</v>
      </c>
      <c r="E2242">
        <v>0</v>
      </c>
      <c r="F2242" s="9">
        <f t="shared" ca="1" si="139"/>
        <v>44740</v>
      </c>
    </row>
    <row r="2243" spans="1:6" x14ac:dyDescent="0.25">
      <c r="A2243">
        <f t="shared" ref="A2243:A2306" ca="1" si="140">RANDBETWEEN(1,28)</f>
        <v>24</v>
      </c>
      <c r="B2243">
        <f t="shared" ref="B2243:B2306" ca="1" si="141">RANDBETWEEN(1,6)</f>
        <v>1</v>
      </c>
      <c r="C2243">
        <v>2022</v>
      </c>
      <c r="D2243" s="9" t="str">
        <f t="shared" ref="D2243:D2306" ca="1" si="142">_xlfn.CONCAT(A2243,"/",B2243,"/",C2243)</f>
        <v>24/1/2022</v>
      </c>
      <c r="E2243">
        <v>0</v>
      </c>
      <c r="F2243" s="9">
        <f t="shared" ref="F2243:F2306" ca="1" si="143">D2243+E2243</f>
        <v>44585</v>
      </c>
    </row>
    <row r="2244" spans="1:6" x14ac:dyDescent="0.25">
      <c r="A2244">
        <f t="shared" ca="1" si="140"/>
        <v>21</v>
      </c>
      <c r="B2244">
        <f t="shared" ca="1" si="141"/>
        <v>5</v>
      </c>
      <c r="C2244">
        <v>2022</v>
      </c>
      <c r="D2244" s="9" t="str">
        <f t="shared" ca="1" si="142"/>
        <v>21/5/2022</v>
      </c>
      <c r="E2244">
        <v>0</v>
      </c>
      <c r="F2244" s="9">
        <f t="shared" ca="1" si="143"/>
        <v>44702</v>
      </c>
    </row>
    <row r="2245" spans="1:6" x14ac:dyDescent="0.25">
      <c r="A2245">
        <f t="shared" ca="1" si="140"/>
        <v>27</v>
      </c>
      <c r="B2245">
        <f t="shared" ca="1" si="141"/>
        <v>1</v>
      </c>
      <c r="C2245">
        <v>2022</v>
      </c>
      <c r="D2245" s="9" t="str">
        <f t="shared" ca="1" si="142"/>
        <v>27/1/2022</v>
      </c>
      <c r="E2245">
        <v>0</v>
      </c>
      <c r="F2245" s="9">
        <f t="shared" ca="1" si="143"/>
        <v>44588</v>
      </c>
    </row>
    <row r="2246" spans="1:6" x14ac:dyDescent="0.25">
      <c r="A2246">
        <f t="shared" ca="1" si="140"/>
        <v>4</v>
      </c>
      <c r="B2246">
        <f t="shared" ca="1" si="141"/>
        <v>2</v>
      </c>
      <c r="C2246">
        <v>2022</v>
      </c>
      <c r="D2246" s="9" t="str">
        <f t="shared" ca="1" si="142"/>
        <v>4/2/2022</v>
      </c>
      <c r="E2246">
        <v>0</v>
      </c>
      <c r="F2246" s="9">
        <f t="shared" ca="1" si="143"/>
        <v>44596</v>
      </c>
    </row>
    <row r="2247" spans="1:6" x14ac:dyDescent="0.25">
      <c r="A2247">
        <f t="shared" ca="1" si="140"/>
        <v>14</v>
      </c>
      <c r="B2247">
        <f t="shared" ca="1" si="141"/>
        <v>6</v>
      </c>
      <c r="C2247">
        <v>2022</v>
      </c>
      <c r="D2247" s="9" t="str">
        <f t="shared" ca="1" si="142"/>
        <v>14/6/2022</v>
      </c>
      <c r="E2247">
        <v>0</v>
      </c>
      <c r="F2247" s="9">
        <f t="shared" ca="1" si="143"/>
        <v>44726</v>
      </c>
    </row>
    <row r="2248" spans="1:6" x14ac:dyDescent="0.25">
      <c r="A2248">
        <f t="shared" ca="1" si="140"/>
        <v>19</v>
      </c>
      <c r="B2248">
        <f t="shared" ca="1" si="141"/>
        <v>5</v>
      </c>
      <c r="C2248">
        <v>2022</v>
      </c>
      <c r="D2248" s="9" t="str">
        <f t="shared" ca="1" si="142"/>
        <v>19/5/2022</v>
      </c>
      <c r="E2248">
        <v>0</v>
      </c>
      <c r="F2248" s="9">
        <f t="shared" ca="1" si="143"/>
        <v>44700</v>
      </c>
    </row>
    <row r="2249" spans="1:6" x14ac:dyDescent="0.25">
      <c r="A2249">
        <f t="shared" ca="1" si="140"/>
        <v>20</v>
      </c>
      <c r="B2249">
        <f t="shared" ca="1" si="141"/>
        <v>2</v>
      </c>
      <c r="C2249">
        <v>2022</v>
      </c>
      <c r="D2249" s="9" t="str">
        <f t="shared" ca="1" si="142"/>
        <v>20/2/2022</v>
      </c>
      <c r="E2249">
        <v>0</v>
      </c>
      <c r="F2249" s="9">
        <f t="shared" ca="1" si="143"/>
        <v>44612</v>
      </c>
    </row>
    <row r="2250" spans="1:6" x14ac:dyDescent="0.25">
      <c r="A2250">
        <f t="shared" ca="1" si="140"/>
        <v>1</v>
      </c>
      <c r="B2250">
        <f t="shared" ca="1" si="141"/>
        <v>2</v>
      </c>
      <c r="C2250">
        <v>2022</v>
      </c>
      <c r="D2250" s="9" t="str">
        <f t="shared" ca="1" si="142"/>
        <v>1/2/2022</v>
      </c>
      <c r="E2250">
        <v>0</v>
      </c>
      <c r="F2250" s="9">
        <f t="shared" ca="1" si="143"/>
        <v>44593</v>
      </c>
    </row>
    <row r="2251" spans="1:6" x14ac:dyDescent="0.25">
      <c r="A2251">
        <f t="shared" ca="1" si="140"/>
        <v>23</v>
      </c>
      <c r="B2251">
        <f t="shared" ca="1" si="141"/>
        <v>6</v>
      </c>
      <c r="C2251">
        <v>2022</v>
      </c>
      <c r="D2251" s="9" t="str">
        <f t="shared" ca="1" si="142"/>
        <v>23/6/2022</v>
      </c>
      <c r="E2251">
        <v>0</v>
      </c>
      <c r="F2251" s="9">
        <f t="shared" ca="1" si="143"/>
        <v>44735</v>
      </c>
    </row>
    <row r="2252" spans="1:6" x14ac:dyDescent="0.25">
      <c r="A2252">
        <f t="shared" ca="1" si="140"/>
        <v>19</v>
      </c>
      <c r="B2252">
        <f t="shared" ca="1" si="141"/>
        <v>3</v>
      </c>
      <c r="C2252">
        <v>2022</v>
      </c>
      <c r="D2252" s="9" t="str">
        <f t="shared" ca="1" si="142"/>
        <v>19/3/2022</v>
      </c>
      <c r="E2252">
        <v>0</v>
      </c>
      <c r="F2252" s="9">
        <f t="shared" ca="1" si="143"/>
        <v>44639</v>
      </c>
    </row>
    <row r="2253" spans="1:6" x14ac:dyDescent="0.25">
      <c r="A2253">
        <f t="shared" ca="1" si="140"/>
        <v>9</v>
      </c>
      <c r="B2253">
        <f t="shared" ca="1" si="141"/>
        <v>6</v>
      </c>
      <c r="C2253">
        <v>2022</v>
      </c>
      <c r="D2253" s="9" t="str">
        <f t="shared" ca="1" si="142"/>
        <v>9/6/2022</v>
      </c>
      <c r="E2253">
        <v>0</v>
      </c>
      <c r="F2253" s="9">
        <f t="shared" ca="1" si="143"/>
        <v>44721</v>
      </c>
    </row>
    <row r="2254" spans="1:6" x14ac:dyDescent="0.25">
      <c r="A2254">
        <f t="shared" ca="1" si="140"/>
        <v>13</v>
      </c>
      <c r="B2254">
        <f t="shared" ca="1" si="141"/>
        <v>5</v>
      </c>
      <c r="C2254">
        <v>2022</v>
      </c>
      <c r="D2254" s="9" t="str">
        <f t="shared" ca="1" si="142"/>
        <v>13/5/2022</v>
      </c>
      <c r="E2254">
        <v>0</v>
      </c>
      <c r="F2254" s="9">
        <f t="shared" ca="1" si="143"/>
        <v>44694</v>
      </c>
    </row>
    <row r="2255" spans="1:6" x14ac:dyDescent="0.25">
      <c r="A2255">
        <f t="shared" ca="1" si="140"/>
        <v>20</v>
      </c>
      <c r="B2255">
        <f t="shared" ca="1" si="141"/>
        <v>1</v>
      </c>
      <c r="C2255">
        <v>2022</v>
      </c>
      <c r="D2255" s="9" t="str">
        <f t="shared" ca="1" si="142"/>
        <v>20/1/2022</v>
      </c>
      <c r="E2255">
        <v>0</v>
      </c>
      <c r="F2255" s="9">
        <f t="shared" ca="1" si="143"/>
        <v>44581</v>
      </c>
    </row>
    <row r="2256" spans="1:6" x14ac:dyDescent="0.25">
      <c r="A2256">
        <f t="shared" ca="1" si="140"/>
        <v>26</v>
      </c>
      <c r="B2256">
        <f t="shared" ca="1" si="141"/>
        <v>5</v>
      </c>
      <c r="C2256">
        <v>2022</v>
      </c>
      <c r="D2256" s="9" t="str">
        <f t="shared" ca="1" si="142"/>
        <v>26/5/2022</v>
      </c>
      <c r="E2256">
        <v>0</v>
      </c>
      <c r="F2256" s="9">
        <f t="shared" ca="1" si="143"/>
        <v>44707</v>
      </c>
    </row>
    <row r="2257" spans="1:6" x14ac:dyDescent="0.25">
      <c r="A2257">
        <f t="shared" ca="1" si="140"/>
        <v>19</v>
      </c>
      <c r="B2257">
        <f t="shared" ca="1" si="141"/>
        <v>1</v>
      </c>
      <c r="C2257">
        <v>2022</v>
      </c>
      <c r="D2257" s="9" t="str">
        <f t="shared" ca="1" si="142"/>
        <v>19/1/2022</v>
      </c>
      <c r="E2257">
        <v>0</v>
      </c>
      <c r="F2257" s="9">
        <f t="shared" ca="1" si="143"/>
        <v>44580</v>
      </c>
    </row>
    <row r="2258" spans="1:6" x14ac:dyDescent="0.25">
      <c r="A2258">
        <f t="shared" ca="1" si="140"/>
        <v>2</v>
      </c>
      <c r="B2258">
        <f t="shared" ca="1" si="141"/>
        <v>5</v>
      </c>
      <c r="C2258">
        <v>2022</v>
      </c>
      <c r="D2258" s="9" t="str">
        <f t="shared" ca="1" si="142"/>
        <v>2/5/2022</v>
      </c>
      <c r="E2258">
        <v>0</v>
      </c>
      <c r="F2258" s="9">
        <f t="shared" ca="1" si="143"/>
        <v>44683</v>
      </c>
    </row>
    <row r="2259" spans="1:6" x14ac:dyDescent="0.25">
      <c r="A2259">
        <f t="shared" ca="1" si="140"/>
        <v>18</v>
      </c>
      <c r="B2259">
        <f t="shared" ca="1" si="141"/>
        <v>2</v>
      </c>
      <c r="C2259">
        <v>2022</v>
      </c>
      <c r="D2259" s="9" t="str">
        <f t="shared" ca="1" si="142"/>
        <v>18/2/2022</v>
      </c>
      <c r="E2259">
        <v>0</v>
      </c>
      <c r="F2259" s="9">
        <f t="shared" ca="1" si="143"/>
        <v>44610</v>
      </c>
    </row>
    <row r="2260" spans="1:6" x14ac:dyDescent="0.25">
      <c r="A2260">
        <f t="shared" ca="1" si="140"/>
        <v>18</v>
      </c>
      <c r="B2260">
        <f t="shared" ca="1" si="141"/>
        <v>6</v>
      </c>
      <c r="C2260">
        <v>2022</v>
      </c>
      <c r="D2260" s="9" t="str">
        <f t="shared" ca="1" si="142"/>
        <v>18/6/2022</v>
      </c>
      <c r="E2260">
        <v>0</v>
      </c>
      <c r="F2260" s="9">
        <f t="shared" ca="1" si="143"/>
        <v>44730</v>
      </c>
    </row>
    <row r="2261" spans="1:6" x14ac:dyDescent="0.25">
      <c r="A2261">
        <f t="shared" ca="1" si="140"/>
        <v>15</v>
      </c>
      <c r="B2261">
        <f t="shared" ca="1" si="141"/>
        <v>4</v>
      </c>
      <c r="C2261">
        <v>2022</v>
      </c>
      <c r="D2261" s="9" t="str">
        <f t="shared" ca="1" si="142"/>
        <v>15/4/2022</v>
      </c>
      <c r="E2261">
        <v>0</v>
      </c>
      <c r="F2261" s="9">
        <f t="shared" ca="1" si="143"/>
        <v>44666</v>
      </c>
    </row>
    <row r="2262" spans="1:6" x14ac:dyDescent="0.25">
      <c r="A2262">
        <f t="shared" ca="1" si="140"/>
        <v>2</v>
      </c>
      <c r="B2262">
        <f t="shared" ca="1" si="141"/>
        <v>3</v>
      </c>
      <c r="C2262">
        <v>2022</v>
      </c>
      <c r="D2262" s="9" t="str">
        <f t="shared" ca="1" si="142"/>
        <v>2/3/2022</v>
      </c>
      <c r="E2262">
        <v>0</v>
      </c>
      <c r="F2262" s="9">
        <f t="shared" ca="1" si="143"/>
        <v>44622</v>
      </c>
    </row>
    <row r="2263" spans="1:6" x14ac:dyDescent="0.25">
      <c r="A2263">
        <f t="shared" ca="1" si="140"/>
        <v>14</v>
      </c>
      <c r="B2263">
        <f t="shared" ca="1" si="141"/>
        <v>6</v>
      </c>
      <c r="C2263">
        <v>2022</v>
      </c>
      <c r="D2263" s="9" t="str">
        <f t="shared" ca="1" si="142"/>
        <v>14/6/2022</v>
      </c>
      <c r="E2263">
        <v>0</v>
      </c>
      <c r="F2263" s="9">
        <f t="shared" ca="1" si="143"/>
        <v>44726</v>
      </c>
    </row>
    <row r="2264" spans="1:6" x14ac:dyDescent="0.25">
      <c r="A2264">
        <f t="shared" ca="1" si="140"/>
        <v>24</v>
      </c>
      <c r="B2264">
        <f t="shared" ca="1" si="141"/>
        <v>6</v>
      </c>
      <c r="C2264">
        <v>2022</v>
      </c>
      <c r="D2264" s="9" t="str">
        <f t="shared" ca="1" si="142"/>
        <v>24/6/2022</v>
      </c>
      <c r="E2264">
        <v>0</v>
      </c>
      <c r="F2264" s="9">
        <f t="shared" ca="1" si="143"/>
        <v>44736</v>
      </c>
    </row>
    <row r="2265" spans="1:6" x14ac:dyDescent="0.25">
      <c r="A2265">
        <f t="shared" ca="1" si="140"/>
        <v>23</v>
      </c>
      <c r="B2265">
        <f t="shared" ca="1" si="141"/>
        <v>4</v>
      </c>
      <c r="C2265">
        <v>2022</v>
      </c>
      <c r="D2265" s="9" t="str">
        <f t="shared" ca="1" si="142"/>
        <v>23/4/2022</v>
      </c>
      <c r="E2265">
        <v>0</v>
      </c>
      <c r="F2265" s="9">
        <f t="shared" ca="1" si="143"/>
        <v>44674</v>
      </c>
    </row>
    <row r="2266" spans="1:6" x14ac:dyDescent="0.25">
      <c r="A2266">
        <f t="shared" ca="1" si="140"/>
        <v>18</v>
      </c>
      <c r="B2266">
        <f t="shared" ca="1" si="141"/>
        <v>4</v>
      </c>
      <c r="C2266">
        <v>2022</v>
      </c>
      <c r="D2266" s="9" t="str">
        <f t="shared" ca="1" si="142"/>
        <v>18/4/2022</v>
      </c>
      <c r="E2266">
        <v>0</v>
      </c>
      <c r="F2266" s="9">
        <f t="shared" ca="1" si="143"/>
        <v>44669</v>
      </c>
    </row>
    <row r="2267" spans="1:6" x14ac:dyDescent="0.25">
      <c r="A2267">
        <f t="shared" ca="1" si="140"/>
        <v>25</v>
      </c>
      <c r="B2267">
        <f t="shared" ca="1" si="141"/>
        <v>1</v>
      </c>
      <c r="C2267">
        <v>2022</v>
      </c>
      <c r="D2267" s="9" t="str">
        <f t="shared" ca="1" si="142"/>
        <v>25/1/2022</v>
      </c>
      <c r="E2267">
        <v>0</v>
      </c>
      <c r="F2267" s="9">
        <f t="shared" ca="1" si="143"/>
        <v>44586</v>
      </c>
    </row>
    <row r="2268" spans="1:6" x14ac:dyDescent="0.25">
      <c r="A2268">
        <f t="shared" ca="1" si="140"/>
        <v>23</v>
      </c>
      <c r="B2268">
        <f t="shared" ca="1" si="141"/>
        <v>5</v>
      </c>
      <c r="C2268">
        <v>2022</v>
      </c>
      <c r="D2268" s="9" t="str">
        <f t="shared" ca="1" si="142"/>
        <v>23/5/2022</v>
      </c>
      <c r="E2268">
        <v>0</v>
      </c>
      <c r="F2268" s="9">
        <f t="shared" ca="1" si="143"/>
        <v>44704</v>
      </c>
    </row>
    <row r="2269" spans="1:6" x14ac:dyDescent="0.25">
      <c r="A2269">
        <f t="shared" ca="1" si="140"/>
        <v>1</v>
      </c>
      <c r="B2269">
        <f t="shared" ca="1" si="141"/>
        <v>3</v>
      </c>
      <c r="C2269">
        <v>2022</v>
      </c>
      <c r="D2269" s="9" t="str">
        <f t="shared" ca="1" si="142"/>
        <v>1/3/2022</v>
      </c>
      <c r="E2269">
        <v>0</v>
      </c>
      <c r="F2269" s="9">
        <f t="shared" ca="1" si="143"/>
        <v>44621</v>
      </c>
    </row>
    <row r="2270" spans="1:6" x14ac:dyDescent="0.25">
      <c r="A2270">
        <f t="shared" ca="1" si="140"/>
        <v>5</v>
      </c>
      <c r="B2270">
        <f t="shared" ca="1" si="141"/>
        <v>6</v>
      </c>
      <c r="C2270">
        <v>2022</v>
      </c>
      <c r="D2270" s="9" t="str">
        <f t="shared" ca="1" si="142"/>
        <v>5/6/2022</v>
      </c>
      <c r="E2270">
        <v>0</v>
      </c>
      <c r="F2270" s="9">
        <f t="shared" ca="1" si="143"/>
        <v>44717</v>
      </c>
    </row>
    <row r="2271" spans="1:6" x14ac:dyDescent="0.25">
      <c r="A2271">
        <f t="shared" ca="1" si="140"/>
        <v>2</v>
      </c>
      <c r="B2271">
        <f t="shared" ca="1" si="141"/>
        <v>1</v>
      </c>
      <c r="C2271">
        <v>2022</v>
      </c>
      <c r="D2271" s="9" t="str">
        <f t="shared" ca="1" si="142"/>
        <v>2/1/2022</v>
      </c>
      <c r="E2271">
        <v>0</v>
      </c>
      <c r="F2271" s="9">
        <f t="shared" ca="1" si="143"/>
        <v>44563</v>
      </c>
    </row>
    <row r="2272" spans="1:6" x14ac:dyDescent="0.25">
      <c r="A2272">
        <f t="shared" ca="1" si="140"/>
        <v>24</v>
      </c>
      <c r="B2272">
        <f t="shared" ca="1" si="141"/>
        <v>1</v>
      </c>
      <c r="C2272">
        <v>2022</v>
      </c>
      <c r="D2272" s="9" t="str">
        <f t="shared" ca="1" si="142"/>
        <v>24/1/2022</v>
      </c>
      <c r="E2272">
        <v>0</v>
      </c>
      <c r="F2272" s="9">
        <f t="shared" ca="1" si="143"/>
        <v>44585</v>
      </c>
    </row>
    <row r="2273" spans="1:6" x14ac:dyDescent="0.25">
      <c r="A2273">
        <f t="shared" ca="1" si="140"/>
        <v>9</v>
      </c>
      <c r="B2273">
        <f t="shared" ca="1" si="141"/>
        <v>1</v>
      </c>
      <c r="C2273">
        <v>2022</v>
      </c>
      <c r="D2273" s="9" t="str">
        <f t="shared" ca="1" si="142"/>
        <v>9/1/2022</v>
      </c>
      <c r="E2273">
        <v>0</v>
      </c>
      <c r="F2273" s="9">
        <f t="shared" ca="1" si="143"/>
        <v>44570</v>
      </c>
    </row>
    <row r="2274" spans="1:6" x14ac:dyDescent="0.25">
      <c r="A2274">
        <f t="shared" ca="1" si="140"/>
        <v>19</v>
      </c>
      <c r="B2274">
        <f t="shared" ca="1" si="141"/>
        <v>4</v>
      </c>
      <c r="C2274">
        <v>2022</v>
      </c>
      <c r="D2274" s="9" t="str">
        <f t="shared" ca="1" si="142"/>
        <v>19/4/2022</v>
      </c>
      <c r="E2274">
        <v>0</v>
      </c>
      <c r="F2274" s="9">
        <f t="shared" ca="1" si="143"/>
        <v>44670</v>
      </c>
    </row>
    <row r="2275" spans="1:6" x14ac:dyDescent="0.25">
      <c r="A2275">
        <f t="shared" ca="1" si="140"/>
        <v>8</v>
      </c>
      <c r="B2275">
        <f t="shared" ca="1" si="141"/>
        <v>6</v>
      </c>
      <c r="C2275">
        <v>2022</v>
      </c>
      <c r="D2275" s="9" t="str">
        <f t="shared" ca="1" si="142"/>
        <v>8/6/2022</v>
      </c>
      <c r="E2275">
        <v>0</v>
      </c>
      <c r="F2275" s="9">
        <f t="shared" ca="1" si="143"/>
        <v>44720</v>
      </c>
    </row>
    <row r="2276" spans="1:6" x14ac:dyDescent="0.25">
      <c r="A2276">
        <f t="shared" ca="1" si="140"/>
        <v>27</v>
      </c>
      <c r="B2276">
        <f t="shared" ca="1" si="141"/>
        <v>3</v>
      </c>
      <c r="C2276">
        <v>2022</v>
      </c>
      <c r="D2276" s="9" t="str">
        <f t="shared" ca="1" si="142"/>
        <v>27/3/2022</v>
      </c>
      <c r="E2276">
        <v>0</v>
      </c>
      <c r="F2276" s="9">
        <f t="shared" ca="1" si="143"/>
        <v>44647</v>
      </c>
    </row>
    <row r="2277" spans="1:6" x14ac:dyDescent="0.25">
      <c r="A2277">
        <f t="shared" ca="1" si="140"/>
        <v>5</v>
      </c>
      <c r="B2277">
        <f t="shared" ca="1" si="141"/>
        <v>5</v>
      </c>
      <c r="C2277">
        <v>2022</v>
      </c>
      <c r="D2277" s="9" t="str">
        <f t="shared" ca="1" si="142"/>
        <v>5/5/2022</v>
      </c>
      <c r="E2277">
        <v>0</v>
      </c>
      <c r="F2277" s="9">
        <f t="shared" ca="1" si="143"/>
        <v>44686</v>
      </c>
    </row>
    <row r="2278" spans="1:6" x14ac:dyDescent="0.25">
      <c r="A2278">
        <f t="shared" ca="1" si="140"/>
        <v>10</v>
      </c>
      <c r="B2278">
        <f t="shared" ca="1" si="141"/>
        <v>1</v>
      </c>
      <c r="C2278">
        <v>2022</v>
      </c>
      <c r="D2278" s="9" t="str">
        <f t="shared" ca="1" si="142"/>
        <v>10/1/2022</v>
      </c>
      <c r="E2278">
        <v>0</v>
      </c>
      <c r="F2278" s="9">
        <f t="shared" ca="1" si="143"/>
        <v>44571</v>
      </c>
    </row>
    <row r="2279" spans="1:6" x14ac:dyDescent="0.25">
      <c r="A2279">
        <f t="shared" ca="1" si="140"/>
        <v>12</v>
      </c>
      <c r="B2279">
        <f t="shared" ca="1" si="141"/>
        <v>1</v>
      </c>
      <c r="C2279">
        <v>2022</v>
      </c>
      <c r="D2279" s="9" t="str">
        <f t="shared" ca="1" si="142"/>
        <v>12/1/2022</v>
      </c>
      <c r="E2279">
        <v>0</v>
      </c>
      <c r="F2279" s="9">
        <f t="shared" ca="1" si="143"/>
        <v>44573</v>
      </c>
    </row>
    <row r="2280" spans="1:6" x14ac:dyDescent="0.25">
      <c r="A2280">
        <f t="shared" ca="1" si="140"/>
        <v>18</v>
      </c>
      <c r="B2280">
        <f t="shared" ca="1" si="141"/>
        <v>5</v>
      </c>
      <c r="C2280">
        <v>2022</v>
      </c>
      <c r="D2280" s="9" t="str">
        <f t="shared" ca="1" si="142"/>
        <v>18/5/2022</v>
      </c>
      <c r="E2280">
        <v>0</v>
      </c>
      <c r="F2280" s="9">
        <f t="shared" ca="1" si="143"/>
        <v>44699</v>
      </c>
    </row>
    <row r="2281" spans="1:6" x14ac:dyDescent="0.25">
      <c r="A2281">
        <f t="shared" ca="1" si="140"/>
        <v>6</v>
      </c>
      <c r="B2281">
        <f t="shared" ca="1" si="141"/>
        <v>2</v>
      </c>
      <c r="C2281">
        <v>2022</v>
      </c>
      <c r="D2281" s="9" t="str">
        <f t="shared" ca="1" si="142"/>
        <v>6/2/2022</v>
      </c>
      <c r="E2281">
        <v>0</v>
      </c>
      <c r="F2281" s="9">
        <f t="shared" ca="1" si="143"/>
        <v>44598</v>
      </c>
    </row>
    <row r="2282" spans="1:6" x14ac:dyDescent="0.25">
      <c r="A2282">
        <f t="shared" ca="1" si="140"/>
        <v>2</v>
      </c>
      <c r="B2282">
        <f t="shared" ca="1" si="141"/>
        <v>2</v>
      </c>
      <c r="C2282">
        <v>2022</v>
      </c>
      <c r="D2282" s="9" t="str">
        <f t="shared" ca="1" si="142"/>
        <v>2/2/2022</v>
      </c>
      <c r="E2282">
        <v>0</v>
      </c>
      <c r="F2282" s="9">
        <f t="shared" ca="1" si="143"/>
        <v>44594</v>
      </c>
    </row>
    <row r="2283" spans="1:6" x14ac:dyDescent="0.25">
      <c r="A2283">
        <f t="shared" ca="1" si="140"/>
        <v>2</v>
      </c>
      <c r="B2283">
        <f t="shared" ca="1" si="141"/>
        <v>4</v>
      </c>
      <c r="C2283">
        <v>2022</v>
      </c>
      <c r="D2283" s="9" t="str">
        <f t="shared" ca="1" si="142"/>
        <v>2/4/2022</v>
      </c>
      <c r="E2283">
        <v>0</v>
      </c>
      <c r="F2283" s="9">
        <f t="shared" ca="1" si="143"/>
        <v>44653</v>
      </c>
    </row>
    <row r="2284" spans="1:6" x14ac:dyDescent="0.25">
      <c r="A2284">
        <f t="shared" ca="1" si="140"/>
        <v>8</v>
      </c>
      <c r="B2284">
        <f t="shared" ca="1" si="141"/>
        <v>2</v>
      </c>
      <c r="C2284">
        <v>2022</v>
      </c>
      <c r="D2284" s="9" t="str">
        <f t="shared" ca="1" si="142"/>
        <v>8/2/2022</v>
      </c>
      <c r="E2284">
        <v>0</v>
      </c>
      <c r="F2284" s="9">
        <f t="shared" ca="1" si="143"/>
        <v>44600</v>
      </c>
    </row>
    <row r="2285" spans="1:6" x14ac:dyDescent="0.25">
      <c r="A2285">
        <f t="shared" ca="1" si="140"/>
        <v>25</v>
      </c>
      <c r="B2285">
        <f t="shared" ca="1" si="141"/>
        <v>5</v>
      </c>
      <c r="C2285">
        <v>2022</v>
      </c>
      <c r="D2285" s="9" t="str">
        <f t="shared" ca="1" si="142"/>
        <v>25/5/2022</v>
      </c>
      <c r="E2285">
        <v>0</v>
      </c>
      <c r="F2285" s="9">
        <f t="shared" ca="1" si="143"/>
        <v>44706</v>
      </c>
    </row>
    <row r="2286" spans="1:6" x14ac:dyDescent="0.25">
      <c r="A2286">
        <f t="shared" ca="1" si="140"/>
        <v>21</v>
      </c>
      <c r="B2286">
        <f t="shared" ca="1" si="141"/>
        <v>2</v>
      </c>
      <c r="C2286">
        <v>2022</v>
      </c>
      <c r="D2286" s="9" t="str">
        <f t="shared" ca="1" si="142"/>
        <v>21/2/2022</v>
      </c>
      <c r="E2286">
        <v>0</v>
      </c>
      <c r="F2286" s="9">
        <f t="shared" ca="1" si="143"/>
        <v>44613</v>
      </c>
    </row>
    <row r="2287" spans="1:6" x14ac:dyDescent="0.25">
      <c r="A2287">
        <f t="shared" ca="1" si="140"/>
        <v>1</v>
      </c>
      <c r="B2287">
        <f t="shared" ca="1" si="141"/>
        <v>6</v>
      </c>
      <c r="C2287">
        <v>2022</v>
      </c>
      <c r="D2287" s="9" t="str">
        <f t="shared" ca="1" si="142"/>
        <v>1/6/2022</v>
      </c>
      <c r="E2287">
        <v>0</v>
      </c>
      <c r="F2287" s="9">
        <f t="shared" ca="1" si="143"/>
        <v>44713</v>
      </c>
    </row>
    <row r="2288" spans="1:6" x14ac:dyDescent="0.25">
      <c r="A2288">
        <f t="shared" ca="1" si="140"/>
        <v>14</v>
      </c>
      <c r="B2288">
        <f t="shared" ca="1" si="141"/>
        <v>1</v>
      </c>
      <c r="C2288">
        <v>2022</v>
      </c>
      <c r="D2288" s="9" t="str">
        <f t="shared" ca="1" si="142"/>
        <v>14/1/2022</v>
      </c>
      <c r="E2288">
        <v>0</v>
      </c>
      <c r="F2288" s="9">
        <f t="shared" ca="1" si="143"/>
        <v>44575</v>
      </c>
    </row>
    <row r="2289" spans="1:6" x14ac:dyDescent="0.25">
      <c r="A2289">
        <f t="shared" ca="1" si="140"/>
        <v>11</v>
      </c>
      <c r="B2289">
        <f t="shared" ca="1" si="141"/>
        <v>2</v>
      </c>
      <c r="C2289">
        <v>2022</v>
      </c>
      <c r="D2289" s="9" t="str">
        <f t="shared" ca="1" si="142"/>
        <v>11/2/2022</v>
      </c>
      <c r="E2289">
        <v>0</v>
      </c>
      <c r="F2289" s="9">
        <f t="shared" ca="1" si="143"/>
        <v>44603</v>
      </c>
    </row>
    <row r="2290" spans="1:6" x14ac:dyDescent="0.25">
      <c r="A2290">
        <f t="shared" ca="1" si="140"/>
        <v>26</v>
      </c>
      <c r="B2290">
        <f t="shared" ca="1" si="141"/>
        <v>2</v>
      </c>
      <c r="C2290">
        <v>2022</v>
      </c>
      <c r="D2290" s="9" t="str">
        <f t="shared" ca="1" si="142"/>
        <v>26/2/2022</v>
      </c>
      <c r="E2290">
        <v>0</v>
      </c>
      <c r="F2290" s="9">
        <f t="shared" ca="1" si="143"/>
        <v>44618</v>
      </c>
    </row>
    <row r="2291" spans="1:6" x14ac:dyDescent="0.25">
      <c r="A2291">
        <f t="shared" ca="1" si="140"/>
        <v>26</v>
      </c>
      <c r="B2291">
        <f t="shared" ca="1" si="141"/>
        <v>5</v>
      </c>
      <c r="C2291">
        <v>2022</v>
      </c>
      <c r="D2291" s="9" t="str">
        <f t="shared" ca="1" si="142"/>
        <v>26/5/2022</v>
      </c>
      <c r="E2291">
        <v>0</v>
      </c>
      <c r="F2291" s="9">
        <f t="shared" ca="1" si="143"/>
        <v>44707</v>
      </c>
    </row>
    <row r="2292" spans="1:6" x14ac:dyDescent="0.25">
      <c r="A2292">
        <f t="shared" ca="1" si="140"/>
        <v>12</v>
      </c>
      <c r="B2292">
        <f t="shared" ca="1" si="141"/>
        <v>4</v>
      </c>
      <c r="C2292">
        <v>2022</v>
      </c>
      <c r="D2292" s="9" t="str">
        <f t="shared" ca="1" si="142"/>
        <v>12/4/2022</v>
      </c>
      <c r="E2292">
        <v>0</v>
      </c>
      <c r="F2292" s="9">
        <f t="shared" ca="1" si="143"/>
        <v>44663</v>
      </c>
    </row>
    <row r="2293" spans="1:6" x14ac:dyDescent="0.25">
      <c r="A2293">
        <f t="shared" ca="1" si="140"/>
        <v>1</v>
      </c>
      <c r="B2293">
        <f t="shared" ca="1" si="141"/>
        <v>6</v>
      </c>
      <c r="C2293">
        <v>2022</v>
      </c>
      <c r="D2293" s="9" t="str">
        <f t="shared" ca="1" si="142"/>
        <v>1/6/2022</v>
      </c>
      <c r="E2293">
        <v>0</v>
      </c>
      <c r="F2293" s="9">
        <f t="shared" ca="1" si="143"/>
        <v>44713</v>
      </c>
    </row>
    <row r="2294" spans="1:6" x14ac:dyDescent="0.25">
      <c r="A2294">
        <f t="shared" ca="1" si="140"/>
        <v>6</v>
      </c>
      <c r="B2294">
        <f t="shared" ca="1" si="141"/>
        <v>3</v>
      </c>
      <c r="C2294">
        <v>2022</v>
      </c>
      <c r="D2294" s="9" t="str">
        <f t="shared" ca="1" si="142"/>
        <v>6/3/2022</v>
      </c>
      <c r="E2294">
        <v>0</v>
      </c>
      <c r="F2294" s="9">
        <f t="shared" ca="1" si="143"/>
        <v>44626</v>
      </c>
    </row>
    <row r="2295" spans="1:6" x14ac:dyDescent="0.25">
      <c r="A2295">
        <f t="shared" ca="1" si="140"/>
        <v>25</v>
      </c>
      <c r="B2295">
        <f t="shared" ca="1" si="141"/>
        <v>6</v>
      </c>
      <c r="C2295">
        <v>2022</v>
      </c>
      <c r="D2295" s="9" t="str">
        <f t="shared" ca="1" si="142"/>
        <v>25/6/2022</v>
      </c>
      <c r="E2295">
        <v>0</v>
      </c>
      <c r="F2295" s="9">
        <f t="shared" ca="1" si="143"/>
        <v>44737</v>
      </c>
    </row>
    <row r="2296" spans="1:6" x14ac:dyDescent="0.25">
      <c r="A2296">
        <f t="shared" ca="1" si="140"/>
        <v>27</v>
      </c>
      <c r="B2296">
        <f t="shared" ca="1" si="141"/>
        <v>1</v>
      </c>
      <c r="C2296">
        <v>2022</v>
      </c>
      <c r="D2296" s="9" t="str">
        <f t="shared" ca="1" si="142"/>
        <v>27/1/2022</v>
      </c>
      <c r="E2296">
        <v>0</v>
      </c>
      <c r="F2296" s="9">
        <f t="shared" ca="1" si="143"/>
        <v>44588</v>
      </c>
    </row>
    <row r="2297" spans="1:6" x14ac:dyDescent="0.25">
      <c r="A2297">
        <f t="shared" ca="1" si="140"/>
        <v>14</v>
      </c>
      <c r="B2297">
        <f t="shared" ca="1" si="141"/>
        <v>5</v>
      </c>
      <c r="C2297">
        <v>2022</v>
      </c>
      <c r="D2297" s="9" t="str">
        <f t="shared" ca="1" si="142"/>
        <v>14/5/2022</v>
      </c>
      <c r="E2297">
        <v>0</v>
      </c>
      <c r="F2297" s="9">
        <f t="shared" ca="1" si="143"/>
        <v>44695</v>
      </c>
    </row>
    <row r="2298" spans="1:6" x14ac:dyDescent="0.25">
      <c r="A2298">
        <f t="shared" ca="1" si="140"/>
        <v>23</v>
      </c>
      <c r="B2298">
        <f t="shared" ca="1" si="141"/>
        <v>5</v>
      </c>
      <c r="C2298">
        <v>2022</v>
      </c>
      <c r="D2298" s="9" t="str">
        <f t="shared" ca="1" si="142"/>
        <v>23/5/2022</v>
      </c>
      <c r="E2298">
        <v>0</v>
      </c>
      <c r="F2298" s="9">
        <f t="shared" ca="1" si="143"/>
        <v>44704</v>
      </c>
    </row>
    <row r="2299" spans="1:6" x14ac:dyDescent="0.25">
      <c r="A2299">
        <f t="shared" ca="1" si="140"/>
        <v>7</v>
      </c>
      <c r="B2299">
        <f t="shared" ca="1" si="141"/>
        <v>5</v>
      </c>
      <c r="C2299">
        <v>2022</v>
      </c>
      <c r="D2299" s="9" t="str">
        <f t="shared" ca="1" si="142"/>
        <v>7/5/2022</v>
      </c>
      <c r="E2299">
        <v>0</v>
      </c>
      <c r="F2299" s="9">
        <f t="shared" ca="1" si="143"/>
        <v>44688</v>
      </c>
    </row>
    <row r="2300" spans="1:6" x14ac:dyDescent="0.25">
      <c r="A2300">
        <f t="shared" ca="1" si="140"/>
        <v>13</v>
      </c>
      <c r="B2300">
        <f t="shared" ca="1" si="141"/>
        <v>2</v>
      </c>
      <c r="C2300">
        <v>2022</v>
      </c>
      <c r="D2300" s="9" t="str">
        <f t="shared" ca="1" si="142"/>
        <v>13/2/2022</v>
      </c>
      <c r="E2300">
        <v>0</v>
      </c>
      <c r="F2300" s="9">
        <f t="shared" ca="1" si="143"/>
        <v>44605</v>
      </c>
    </row>
    <row r="2301" spans="1:6" x14ac:dyDescent="0.25">
      <c r="A2301">
        <f t="shared" ca="1" si="140"/>
        <v>9</v>
      </c>
      <c r="B2301">
        <f t="shared" ca="1" si="141"/>
        <v>5</v>
      </c>
      <c r="C2301">
        <v>2022</v>
      </c>
      <c r="D2301" s="9" t="str">
        <f t="shared" ca="1" si="142"/>
        <v>9/5/2022</v>
      </c>
      <c r="E2301">
        <v>0</v>
      </c>
      <c r="F2301" s="9">
        <f t="shared" ca="1" si="143"/>
        <v>44690</v>
      </c>
    </row>
    <row r="2302" spans="1:6" x14ac:dyDescent="0.25">
      <c r="A2302">
        <f t="shared" ca="1" si="140"/>
        <v>7</v>
      </c>
      <c r="B2302">
        <f t="shared" ca="1" si="141"/>
        <v>4</v>
      </c>
      <c r="C2302">
        <v>2022</v>
      </c>
      <c r="D2302" s="9" t="str">
        <f t="shared" ca="1" si="142"/>
        <v>7/4/2022</v>
      </c>
      <c r="E2302">
        <v>0</v>
      </c>
      <c r="F2302" s="9">
        <f t="shared" ca="1" si="143"/>
        <v>44658</v>
      </c>
    </row>
    <row r="2303" spans="1:6" x14ac:dyDescent="0.25">
      <c r="A2303">
        <f t="shared" ca="1" si="140"/>
        <v>25</v>
      </c>
      <c r="B2303">
        <f t="shared" ca="1" si="141"/>
        <v>4</v>
      </c>
      <c r="C2303">
        <v>2022</v>
      </c>
      <c r="D2303" s="9" t="str">
        <f t="shared" ca="1" si="142"/>
        <v>25/4/2022</v>
      </c>
      <c r="E2303">
        <v>0</v>
      </c>
      <c r="F2303" s="9">
        <f t="shared" ca="1" si="143"/>
        <v>44676</v>
      </c>
    </row>
    <row r="2304" spans="1:6" x14ac:dyDescent="0.25">
      <c r="A2304">
        <f t="shared" ca="1" si="140"/>
        <v>23</v>
      </c>
      <c r="B2304">
        <f t="shared" ca="1" si="141"/>
        <v>3</v>
      </c>
      <c r="C2304">
        <v>2022</v>
      </c>
      <c r="D2304" s="9" t="str">
        <f t="shared" ca="1" si="142"/>
        <v>23/3/2022</v>
      </c>
      <c r="E2304">
        <v>0</v>
      </c>
      <c r="F2304" s="9">
        <f t="shared" ca="1" si="143"/>
        <v>44643</v>
      </c>
    </row>
    <row r="2305" spans="1:6" x14ac:dyDescent="0.25">
      <c r="A2305">
        <f t="shared" ca="1" si="140"/>
        <v>13</v>
      </c>
      <c r="B2305">
        <f t="shared" ca="1" si="141"/>
        <v>5</v>
      </c>
      <c r="C2305">
        <v>2022</v>
      </c>
      <c r="D2305" s="9" t="str">
        <f t="shared" ca="1" si="142"/>
        <v>13/5/2022</v>
      </c>
      <c r="E2305">
        <v>0</v>
      </c>
      <c r="F2305" s="9">
        <f t="shared" ca="1" si="143"/>
        <v>44694</v>
      </c>
    </row>
    <row r="2306" spans="1:6" x14ac:dyDescent="0.25">
      <c r="A2306">
        <f t="shared" ca="1" si="140"/>
        <v>27</v>
      </c>
      <c r="B2306">
        <f t="shared" ca="1" si="141"/>
        <v>2</v>
      </c>
      <c r="C2306">
        <v>2022</v>
      </c>
      <c r="D2306" s="9" t="str">
        <f t="shared" ca="1" si="142"/>
        <v>27/2/2022</v>
      </c>
      <c r="E2306">
        <v>0</v>
      </c>
      <c r="F2306" s="9">
        <f t="shared" ca="1" si="143"/>
        <v>44619</v>
      </c>
    </row>
    <row r="2307" spans="1:6" x14ac:dyDescent="0.25">
      <c r="A2307">
        <f t="shared" ref="A2307:A2370" ca="1" si="144">RANDBETWEEN(1,28)</f>
        <v>26</v>
      </c>
      <c r="B2307">
        <f t="shared" ref="B2307:B2370" ca="1" si="145">RANDBETWEEN(1,6)</f>
        <v>1</v>
      </c>
      <c r="C2307">
        <v>2022</v>
      </c>
      <c r="D2307" s="9" t="str">
        <f t="shared" ref="D2307:D2370" ca="1" si="146">_xlfn.CONCAT(A2307,"/",B2307,"/",C2307)</f>
        <v>26/1/2022</v>
      </c>
      <c r="E2307">
        <v>0</v>
      </c>
      <c r="F2307" s="9">
        <f t="shared" ref="F2307:F2370" ca="1" si="147">D2307+E2307</f>
        <v>44587</v>
      </c>
    </row>
    <row r="2308" spans="1:6" x14ac:dyDescent="0.25">
      <c r="A2308">
        <f t="shared" ca="1" si="144"/>
        <v>25</v>
      </c>
      <c r="B2308">
        <f t="shared" ca="1" si="145"/>
        <v>3</v>
      </c>
      <c r="C2308">
        <v>2022</v>
      </c>
      <c r="D2308" s="9" t="str">
        <f t="shared" ca="1" si="146"/>
        <v>25/3/2022</v>
      </c>
      <c r="E2308">
        <v>0</v>
      </c>
      <c r="F2308" s="9">
        <f t="shared" ca="1" si="147"/>
        <v>44645</v>
      </c>
    </row>
    <row r="2309" spans="1:6" x14ac:dyDescent="0.25">
      <c r="A2309">
        <f t="shared" ca="1" si="144"/>
        <v>26</v>
      </c>
      <c r="B2309">
        <f t="shared" ca="1" si="145"/>
        <v>6</v>
      </c>
      <c r="C2309">
        <v>2022</v>
      </c>
      <c r="D2309" s="9" t="str">
        <f t="shared" ca="1" si="146"/>
        <v>26/6/2022</v>
      </c>
      <c r="E2309">
        <v>0</v>
      </c>
      <c r="F2309" s="9">
        <f t="shared" ca="1" si="147"/>
        <v>44738</v>
      </c>
    </row>
    <row r="2310" spans="1:6" x14ac:dyDescent="0.25">
      <c r="A2310">
        <f t="shared" ca="1" si="144"/>
        <v>1</v>
      </c>
      <c r="B2310">
        <f t="shared" ca="1" si="145"/>
        <v>4</v>
      </c>
      <c r="C2310">
        <v>2022</v>
      </c>
      <c r="D2310" s="9" t="str">
        <f t="shared" ca="1" si="146"/>
        <v>1/4/2022</v>
      </c>
      <c r="E2310">
        <v>0</v>
      </c>
      <c r="F2310" s="9">
        <f t="shared" ca="1" si="147"/>
        <v>44652</v>
      </c>
    </row>
    <row r="2311" spans="1:6" x14ac:dyDescent="0.25">
      <c r="A2311">
        <f t="shared" ca="1" si="144"/>
        <v>6</v>
      </c>
      <c r="B2311">
        <f t="shared" ca="1" si="145"/>
        <v>1</v>
      </c>
      <c r="C2311">
        <v>2022</v>
      </c>
      <c r="D2311" s="9" t="str">
        <f t="shared" ca="1" si="146"/>
        <v>6/1/2022</v>
      </c>
      <c r="E2311">
        <v>0</v>
      </c>
      <c r="F2311" s="9">
        <f t="shared" ca="1" si="147"/>
        <v>44567</v>
      </c>
    </row>
    <row r="2312" spans="1:6" x14ac:dyDescent="0.25">
      <c r="A2312">
        <f t="shared" ca="1" si="144"/>
        <v>7</v>
      </c>
      <c r="B2312">
        <f t="shared" ca="1" si="145"/>
        <v>3</v>
      </c>
      <c r="C2312">
        <v>2022</v>
      </c>
      <c r="D2312" s="9" t="str">
        <f t="shared" ca="1" si="146"/>
        <v>7/3/2022</v>
      </c>
      <c r="E2312">
        <v>0</v>
      </c>
      <c r="F2312" s="9">
        <f t="shared" ca="1" si="147"/>
        <v>44627</v>
      </c>
    </row>
    <row r="2313" spans="1:6" x14ac:dyDescent="0.25">
      <c r="A2313">
        <f t="shared" ca="1" si="144"/>
        <v>14</v>
      </c>
      <c r="B2313">
        <f t="shared" ca="1" si="145"/>
        <v>5</v>
      </c>
      <c r="C2313">
        <v>2022</v>
      </c>
      <c r="D2313" s="9" t="str">
        <f t="shared" ca="1" si="146"/>
        <v>14/5/2022</v>
      </c>
      <c r="E2313">
        <v>0</v>
      </c>
      <c r="F2313" s="9">
        <f t="shared" ca="1" si="147"/>
        <v>44695</v>
      </c>
    </row>
    <row r="2314" spans="1:6" x14ac:dyDescent="0.25">
      <c r="A2314">
        <f t="shared" ca="1" si="144"/>
        <v>3</v>
      </c>
      <c r="B2314">
        <f t="shared" ca="1" si="145"/>
        <v>5</v>
      </c>
      <c r="C2314">
        <v>2022</v>
      </c>
      <c r="D2314" s="9" t="str">
        <f t="shared" ca="1" si="146"/>
        <v>3/5/2022</v>
      </c>
      <c r="E2314">
        <v>0</v>
      </c>
      <c r="F2314" s="9">
        <f t="shared" ca="1" si="147"/>
        <v>44684</v>
      </c>
    </row>
    <row r="2315" spans="1:6" x14ac:dyDescent="0.25">
      <c r="A2315">
        <f t="shared" ca="1" si="144"/>
        <v>15</v>
      </c>
      <c r="B2315">
        <f t="shared" ca="1" si="145"/>
        <v>2</v>
      </c>
      <c r="C2315">
        <v>2022</v>
      </c>
      <c r="D2315" s="9" t="str">
        <f t="shared" ca="1" si="146"/>
        <v>15/2/2022</v>
      </c>
      <c r="E2315">
        <v>0</v>
      </c>
      <c r="F2315" s="9">
        <f t="shared" ca="1" si="147"/>
        <v>44607</v>
      </c>
    </row>
    <row r="2316" spans="1:6" x14ac:dyDescent="0.25">
      <c r="A2316">
        <f t="shared" ca="1" si="144"/>
        <v>1</v>
      </c>
      <c r="B2316">
        <f t="shared" ca="1" si="145"/>
        <v>6</v>
      </c>
      <c r="C2316">
        <v>2022</v>
      </c>
      <c r="D2316" s="9" t="str">
        <f t="shared" ca="1" si="146"/>
        <v>1/6/2022</v>
      </c>
      <c r="E2316">
        <v>0</v>
      </c>
      <c r="F2316" s="9">
        <f t="shared" ca="1" si="147"/>
        <v>44713</v>
      </c>
    </row>
    <row r="2317" spans="1:6" x14ac:dyDescent="0.25">
      <c r="A2317">
        <f t="shared" ca="1" si="144"/>
        <v>8</v>
      </c>
      <c r="B2317">
        <f t="shared" ca="1" si="145"/>
        <v>4</v>
      </c>
      <c r="C2317">
        <v>2022</v>
      </c>
      <c r="D2317" s="9" t="str">
        <f t="shared" ca="1" si="146"/>
        <v>8/4/2022</v>
      </c>
      <c r="E2317">
        <v>0</v>
      </c>
      <c r="F2317" s="9">
        <f t="shared" ca="1" si="147"/>
        <v>44659</v>
      </c>
    </row>
    <row r="2318" spans="1:6" x14ac:dyDescent="0.25">
      <c r="A2318">
        <f t="shared" ca="1" si="144"/>
        <v>6</v>
      </c>
      <c r="B2318">
        <f t="shared" ca="1" si="145"/>
        <v>6</v>
      </c>
      <c r="C2318">
        <v>2022</v>
      </c>
      <c r="D2318" s="9" t="str">
        <f t="shared" ca="1" si="146"/>
        <v>6/6/2022</v>
      </c>
      <c r="E2318">
        <v>0</v>
      </c>
      <c r="F2318" s="9">
        <f t="shared" ca="1" si="147"/>
        <v>44718</v>
      </c>
    </row>
    <row r="2319" spans="1:6" x14ac:dyDescent="0.25">
      <c r="A2319">
        <f t="shared" ca="1" si="144"/>
        <v>5</v>
      </c>
      <c r="B2319">
        <f t="shared" ca="1" si="145"/>
        <v>3</v>
      </c>
      <c r="C2319">
        <v>2022</v>
      </c>
      <c r="D2319" s="9" t="str">
        <f t="shared" ca="1" si="146"/>
        <v>5/3/2022</v>
      </c>
      <c r="E2319">
        <v>0</v>
      </c>
      <c r="F2319" s="9">
        <f t="shared" ca="1" si="147"/>
        <v>44625</v>
      </c>
    </row>
    <row r="2320" spans="1:6" x14ac:dyDescent="0.25">
      <c r="A2320">
        <f t="shared" ca="1" si="144"/>
        <v>1</v>
      </c>
      <c r="B2320">
        <f t="shared" ca="1" si="145"/>
        <v>6</v>
      </c>
      <c r="C2320">
        <v>2022</v>
      </c>
      <c r="D2320" s="9" t="str">
        <f t="shared" ca="1" si="146"/>
        <v>1/6/2022</v>
      </c>
      <c r="E2320">
        <v>0</v>
      </c>
      <c r="F2320" s="9">
        <f t="shared" ca="1" si="147"/>
        <v>44713</v>
      </c>
    </row>
    <row r="2321" spans="1:6" x14ac:dyDescent="0.25">
      <c r="A2321">
        <f t="shared" ca="1" si="144"/>
        <v>10</v>
      </c>
      <c r="B2321">
        <f t="shared" ca="1" si="145"/>
        <v>6</v>
      </c>
      <c r="C2321">
        <v>2022</v>
      </c>
      <c r="D2321" s="9" t="str">
        <f t="shared" ca="1" si="146"/>
        <v>10/6/2022</v>
      </c>
      <c r="E2321">
        <v>0</v>
      </c>
      <c r="F2321" s="9">
        <f t="shared" ca="1" si="147"/>
        <v>44722</v>
      </c>
    </row>
    <row r="2322" spans="1:6" x14ac:dyDescent="0.25">
      <c r="A2322">
        <f t="shared" ca="1" si="144"/>
        <v>17</v>
      </c>
      <c r="B2322">
        <f t="shared" ca="1" si="145"/>
        <v>4</v>
      </c>
      <c r="C2322">
        <v>2022</v>
      </c>
      <c r="D2322" s="9" t="str">
        <f t="shared" ca="1" si="146"/>
        <v>17/4/2022</v>
      </c>
      <c r="E2322">
        <v>0</v>
      </c>
      <c r="F2322" s="9">
        <f t="shared" ca="1" si="147"/>
        <v>44668</v>
      </c>
    </row>
    <row r="2323" spans="1:6" x14ac:dyDescent="0.25">
      <c r="A2323">
        <f t="shared" ca="1" si="144"/>
        <v>23</v>
      </c>
      <c r="B2323">
        <f t="shared" ca="1" si="145"/>
        <v>1</v>
      </c>
      <c r="C2323">
        <v>2022</v>
      </c>
      <c r="D2323" s="9" t="str">
        <f t="shared" ca="1" si="146"/>
        <v>23/1/2022</v>
      </c>
      <c r="E2323">
        <v>0</v>
      </c>
      <c r="F2323" s="9">
        <f t="shared" ca="1" si="147"/>
        <v>44584</v>
      </c>
    </row>
    <row r="2324" spans="1:6" x14ac:dyDescent="0.25">
      <c r="A2324">
        <f t="shared" ca="1" si="144"/>
        <v>3</v>
      </c>
      <c r="B2324">
        <f t="shared" ca="1" si="145"/>
        <v>3</v>
      </c>
      <c r="C2324">
        <v>2022</v>
      </c>
      <c r="D2324" s="9" t="str">
        <f t="shared" ca="1" si="146"/>
        <v>3/3/2022</v>
      </c>
      <c r="E2324">
        <v>0</v>
      </c>
      <c r="F2324" s="9">
        <f t="shared" ca="1" si="147"/>
        <v>44623</v>
      </c>
    </row>
    <row r="2325" spans="1:6" x14ac:dyDescent="0.25">
      <c r="A2325">
        <f t="shared" ca="1" si="144"/>
        <v>28</v>
      </c>
      <c r="B2325">
        <f t="shared" ca="1" si="145"/>
        <v>2</v>
      </c>
      <c r="C2325">
        <v>2022</v>
      </c>
      <c r="D2325" s="9" t="str">
        <f t="shared" ca="1" si="146"/>
        <v>28/2/2022</v>
      </c>
      <c r="E2325">
        <v>0</v>
      </c>
      <c r="F2325" s="9">
        <f t="shared" ca="1" si="147"/>
        <v>44620</v>
      </c>
    </row>
    <row r="2326" spans="1:6" x14ac:dyDescent="0.25">
      <c r="A2326">
        <f t="shared" ca="1" si="144"/>
        <v>6</v>
      </c>
      <c r="B2326">
        <f t="shared" ca="1" si="145"/>
        <v>3</v>
      </c>
      <c r="C2326">
        <v>2022</v>
      </c>
      <c r="D2326" s="9" t="str">
        <f t="shared" ca="1" si="146"/>
        <v>6/3/2022</v>
      </c>
      <c r="E2326">
        <v>0</v>
      </c>
      <c r="F2326" s="9">
        <f t="shared" ca="1" si="147"/>
        <v>44626</v>
      </c>
    </row>
    <row r="2327" spans="1:6" x14ac:dyDescent="0.25">
      <c r="A2327">
        <f t="shared" ca="1" si="144"/>
        <v>17</v>
      </c>
      <c r="B2327">
        <f t="shared" ca="1" si="145"/>
        <v>2</v>
      </c>
      <c r="C2327">
        <v>2022</v>
      </c>
      <c r="D2327" s="9" t="str">
        <f t="shared" ca="1" si="146"/>
        <v>17/2/2022</v>
      </c>
      <c r="E2327">
        <v>0</v>
      </c>
      <c r="F2327" s="9">
        <f t="shared" ca="1" si="147"/>
        <v>44609</v>
      </c>
    </row>
    <row r="2328" spans="1:6" x14ac:dyDescent="0.25">
      <c r="A2328">
        <f t="shared" ca="1" si="144"/>
        <v>21</v>
      </c>
      <c r="B2328">
        <f t="shared" ca="1" si="145"/>
        <v>4</v>
      </c>
      <c r="C2328">
        <v>2022</v>
      </c>
      <c r="D2328" s="9" t="str">
        <f t="shared" ca="1" si="146"/>
        <v>21/4/2022</v>
      </c>
      <c r="E2328">
        <v>0</v>
      </c>
      <c r="F2328" s="9">
        <f t="shared" ca="1" si="147"/>
        <v>44672</v>
      </c>
    </row>
    <row r="2329" spans="1:6" x14ac:dyDescent="0.25">
      <c r="A2329">
        <f t="shared" ca="1" si="144"/>
        <v>14</v>
      </c>
      <c r="B2329">
        <f t="shared" ca="1" si="145"/>
        <v>6</v>
      </c>
      <c r="C2329">
        <v>2022</v>
      </c>
      <c r="D2329" s="9" t="str">
        <f t="shared" ca="1" si="146"/>
        <v>14/6/2022</v>
      </c>
      <c r="E2329">
        <v>0</v>
      </c>
      <c r="F2329" s="9">
        <f t="shared" ca="1" si="147"/>
        <v>44726</v>
      </c>
    </row>
    <row r="2330" spans="1:6" x14ac:dyDescent="0.25">
      <c r="A2330">
        <f t="shared" ca="1" si="144"/>
        <v>20</v>
      </c>
      <c r="B2330">
        <f t="shared" ca="1" si="145"/>
        <v>3</v>
      </c>
      <c r="C2330">
        <v>2022</v>
      </c>
      <c r="D2330" s="9" t="str">
        <f t="shared" ca="1" si="146"/>
        <v>20/3/2022</v>
      </c>
      <c r="E2330">
        <v>0</v>
      </c>
      <c r="F2330" s="9">
        <f t="shared" ca="1" si="147"/>
        <v>44640</v>
      </c>
    </row>
    <row r="2331" spans="1:6" x14ac:dyDescent="0.25">
      <c r="A2331">
        <f t="shared" ca="1" si="144"/>
        <v>28</v>
      </c>
      <c r="B2331">
        <f t="shared" ca="1" si="145"/>
        <v>4</v>
      </c>
      <c r="C2331">
        <v>2022</v>
      </c>
      <c r="D2331" s="9" t="str">
        <f t="shared" ca="1" si="146"/>
        <v>28/4/2022</v>
      </c>
      <c r="E2331">
        <v>0</v>
      </c>
      <c r="F2331" s="9">
        <f t="shared" ca="1" si="147"/>
        <v>44679</v>
      </c>
    </row>
    <row r="2332" spans="1:6" x14ac:dyDescent="0.25">
      <c r="A2332">
        <f t="shared" ca="1" si="144"/>
        <v>19</v>
      </c>
      <c r="B2332">
        <f t="shared" ca="1" si="145"/>
        <v>1</v>
      </c>
      <c r="C2332">
        <v>2022</v>
      </c>
      <c r="D2332" s="9" t="str">
        <f t="shared" ca="1" si="146"/>
        <v>19/1/2022</v>
      </c>
      <c r="E2332">
        <v>0</v>
      </c>
      <c r="F2332" s="9">
        <f t="shared" ca="1" si="147"/>
        <v>44580</v>
      </c>
    </row>
    <row r="2333" spans="1:6" x14ac:dyDescent="0.25">
      <c r="A2333">
        <f t="shared" ca="1" si="144"/>
        <v>24</v>
      </c>
      <c r="B2333">
        <f t="shared" ca="1" si="145"/>
        <v>2</v>
      </c>
      <c r="C2333">
        <v>2022</v>
      </c>
      <c r="D2333" s="9" t="str">
        <f t="shared" ca="1" si="146"/>
        <v>24/2/2022</v>
      </c>
      <c r="E2333">
        <v>0</v>
      </c>
      <c r="F2333" s="9">
        <f t="shared" ca="1" si="147"/>
        <v>44616</v>
      </c>
    </row>
    <row r="2334" spans="1:6" x14ac:dyDescent="0.25">
      <c r="A2334">
        <f t="shared" ca="1" si="144"/>
        <v>6</v>
      </c>
      <c r="B2334">
        <f t="shared" ca="1" si="145"/>
        <v>2</v>
      </c>
      <c r="C2334">
        <v>2022</v>
      </c>
      <c r="D2334" s="9" t="str">
        <f t="shared" ca="1" si="146"/>
        <v>6/2/2022</v>
      </c>
      <c r="E2334">
        <v>0</v>
      </c>
      <c r="F2334" s="9">
        <f t="shared" ca="1" si="147"/>
        <v>44598</v>
      </c>
    </row>
    <row r="2335" spans="1:6" x14ac:dyDescent="0.25">
      <c r="A2335">
        <f t="shared" ca="1" si="144"/>
        <v>7</v>
      </c>
      <c r="B2335">
        <f t="shared" ca="1" si="145"/>
        <v>3</v>
      </c>
      <c r="C2335">
        <v>2022</v>
      </c>
      <c r="D2335" s="9" t="str">
        <f t="shared" ca="1" si="146"/>
        <v>7/3/2022</v>
      </c>
      <c r="E2335">
        <v>0</v>
      </c>
      <c r="F2335" s="9">
        <f t="shared" ca="1" si="147"/>
        <v>44627</v>
      </c>
    </row>
    <row r="2336" spans="1:6" x14ac:dyDescent="0.25">
      <c r="A2336">
        <f t="shared" ca="1" si="144"/>
        <v>10</v>
      </c>
      <c r="B2336">
        <f t="shared" ca="1" si="145"/>
        <v>5</v>
      </c>
      <c r="C2336">
        <v>2022</v>
      </c>
      <c r="D2336" s="9" t="str">
        <f t="shared" ca="1" si="146"/>
        <v>10/5/2022</v>
      </c>
      <c r="E2336">
        <v>0</v>
      </c>
      <c r="F2336" s="9">
        <f t="shared" ca="1" si="147"/>
        <v>44691</v>
      </c>
    </row>
    <row r="2337" spans="1:6" x14ac:dyDescent="0.25">
      <c r="A2337">
        <f t="shared" ca="1" si="144"/>
        <v>7</v>
      </c>
      <c r="B2337">
        <f t="shared" ca="1" si="145"/>
        <v>4</v>
      </c>
      <c r="C2337">
        <v>2022</v>
      </c>
      <c r="D2337" s="9" t="str">
        <f t="shared" ca="1" si="146"/>
        <v>7/4/2022</v>
      </c>
      <c r="E2337">
        <v>0</v>
      </c>
      <c r="F2337" s="9">
        <f t="shared" ca="1" si="147"/>
        <v>44658</v>
      </c>
    </row>
    <row r="2338" spans="1:6" x14ac:dyDescent="0.25">
      <c r="A2338">
        <f t="shared" ca="1" si="144"/>
        <v>13</v>
      </c>
      <c r="B2338">
        <f t="shared" ca="1" si="145"/>
        <v>6</v>
      </c>
      <c r="C2338">
        <v>2022</v>
      </c>
      <c r="D2338" s="9" t="str">
        <f t="shared" ca="1" si="146"/>
        <v>13/6/2022</v>
      </c>
      <c r="E2338">
        <v>0</v>
      </c>
      <c r="F2338" s="9">
        <f t="shared" ca="1" si="147"/>
        <v>44725</v>
      </c>
    </row>
    <row r="2339" spans="1:6" x14ac:dyDescent="0.25">
      <c r="A2339">
        <f t="shared" ca="1" si="144"/>
        <v>8</v>
      </c>
      <c r="B2339">
        <f t="shared" ca="1" si="145"/>
        <v>1</v>
      </c>
      <c r="C2339">
        <v>2022</v>
      </c>
      <c r="D2339" s="9" t="str">
        <f t="shared" ca="1" si="146"/>
        <v>8/1/2022</v>
      </c>
      <c r="E2339">
        <v>0</v>
      </c>
      <c r="F2339" s="9">
        <f t="shared" ca="1" si="147"/>
        <v>44569</v>
      </c>
    </row>
    <row r="2340" spans="1:6" x14ac:dyDescent="0.25">
      <c r="A2340">
        <f t="shared" ca="1" si="144"/>
        <v>1</v>
      </c>
      <c r="B2340">
        <f t="shared" ca="1" si="145"/>
        <v>2</v>
      </c>
      <c r="C2340">
        <v>2022</v>
      </c>
      <c r="D2340" s="9" t="str">
        <f t="shared" ca="1" si="146"/>
        <v>1/2/2022</v>
      </c>
      <c r="E2340">
        <v>0</v>
      </c>
      <c r="F2340" s="9">
        <f t="shared" ca="1" si="147"/>
        <v>44593</v>
      </c>
    </row>
    <row r="2341" spans="1:6" x14ac:dyDescent="0.25">
      <c r="A2341">
        <f t="shared" ca="1" si="144"/>
        <v>11</v>
      </c>
      <c r="B2341">
        <f t="shared" ca="1" si="145"/>
        <v>3</v>
      </c>
      <c r="C2341">
        <v>2022</v>
      </c>
      <c r="D2341" s="9" t="str">
        <f t="shared" ca="1" si="146"/>
        <v>11/3/2022</v>
      </c>
      <c r="E2341">
        <v>0</v>
      </c>
      <c r="F2341" s="9">
        <f t="shared" ca="1" si="147"/>
        <v>44631</v>
      </c>
    </row>
    <row r="2342" spans="1:6" x14ac:dyDescent="0.25">
      <c r="A2342">
        <f t="shared" ca="1" si="144"/>
        <v>1</v>
      </c>
      <c r="B2342">
        <f t="shared" ca="1" si="145"/>
        <v>1</v>
      </c>
      <c r="C2342">
        <v>2022</v>
      </c>
      <c r="D2342" s="9" t="str">
        <f t="shared" ca="1" si="146"/>
        <v>1/1/2022</v>
      </c>
      <c r="E2342">
        <v>0</v>
      </c>
      <c r="F2342" s="9">
        <f t="shared" ca="1" si="147"/>
        <v>44562</v>
      </c>
    </row>
    <row r="2343" spans="1:6" x14ac:dyDescent="0.25">
      <c r="A2343">
        <f t="shared" ca="1" si="144"/>
        <v>11</v>
      </c>
      <c r="B2343">
        <f t="shared" ca="1" si="145"/>
        <v>6</v>
      </c>
      <c r="C2343">
        <v>2022</v>
      </c>
      <c r="D2343" s="9" t="str">
        <f t="shared" ca="1" si="146"/>
        <v>11/6/2022</v>
      </c>
      <c r="E2343">
        <v>0</v>
      </c>
      <c r="F2343" s="9">
        <f t="shared" ca="1" si="147"/>
        <v>44723</v>
      </c>
    </row>
    <row r="2344" spans="1:6" x14ac:dyDescent="0.25">
      <c r="A2344">
        <f t="shared" ca="1" si="144"/>
        <v>6</v>
      </c>
      <c r="B2344">
        <f t="shared" ca="1" si="145"/>
        <v>5</v>
      </c>
      <c r="C2344">
        <v>2022</v>
      </c>
      <c r="D2344" s="9" t="str">
        <f t="shared" ca="1" si="146"/>
        <v>6/5/2022</v>
      </c>
      <c r="E2344">
        <v>0</v>
      </c>
      <c r="F2344" s="9">
        <f t="shared" ca="1" si="147"/>
        <v>44687</v>
      </c>
    </row>
    <row r="2345" spans="1:6" x14ac:dyDescent="0.25">
      <c r="A2345">
        <f t="shared" ca="1" si="144"/>
        <v>25</v>
      </c>
      <c r="B2345">
        <f t="shared" ca="1" si="145"/>
        <v>5</v>
      </c>
      <c r="C2345">
        <v>2022</v>
      </c>
      <c r="D2345" s="9" t="str">
        <f t="shared" ca="1" si="146"/>
        <v>25/5/2022</v>
      </c>
      <c r="E2345">
        <v>0</v>
      </c>
      <c r="F2345" s="9">
        <f t="shared" ca="1" si="147"/>
        <v>44706</v>
      </c>
    </row>
    <row r="2346" spans="1:6" x14ac:dyDescent="0.25">
      <c r="A2346">
        <f t="shared" ca="1" si="144"/>
        <v>28</v>
      </c>
      <c r="B2346">
        <f t="shared" ca="1" si="145"/>
        <v>6</v>
      </c>
      <c r="C2346">
        <v>2022</v>
      </c>
      <c r="D2346" s="9" t="str">
        <f t="shared" ca="1" si="146"/>
        <v>28/6/2022</v>
      </c>
      <c r="E2346">
        <v>0</v>
      </c>
      <c r="F2346" s="9">
        <f t="shared" ca="1" si="147"/>
        <v>44740</v>
      </c>
    </row>
    <row r="2347" spans="1:6" x14ac:dyDescent="0.25">
      <c r="A2347">
        <f t="shared" ca="1" si="144"/>
        <v>28</v>
      </c>
      <c r="B2347">
        <f t="shared" ca="1" si="145"/>
        <v>3</v>
      </c>
      <c r="C2347">
        <v>2022</v>
      </c>
      <c r="D2347" s="9" t="str">
        <f t="shared" ca="1" si="146"/>
        <v>28/3/2022</v>
      </c>
      <c r="E2347">
        <v>0</v>
      </c>
      <c r="F2347" s="9">
        <f t="shared" ca="1" si="147"/>
        <v>44648</v>
      </c>
    </row>
    <row r="2348" spans="1:6" x14ac:dyDescent="0.25">
      <c r="A2348">
        <f t="shared" ca="1" si="144"/>
        <v>7</v>
      </c>
      <c r="B2348">
        <f t="shared" ca="1" si="145"/>
        <v>5</v>
      </c>
      <c r="C2348">
        <v>2022</v>
      </c>
      <c r="D2348" s="9" t="str">
        <f t="shared" ca="1" si="146"/>
        <v>7/5/2022</v>
      </c>
      <c r="E2348">
        <v>0</v>
      </c>
      <c r="F2348" s="9">
        <f t="shared" ca="1" si="147"/>
        <v>44688</v>
      </c>
    </row>
    <row r="2349" spans="1:6" x14ac:dyDescent="0.25">
      <c r="A2349">
        <f t="shared" ca="1" si="144"/>
        <v>20</v>
      </c>
      <c r="B2349">
        <f t="shared" ca="1" si="145"/>
        <v>6</v>
      </c>
      <c r="C2349">
        <v>2022</v>
      </c>
      <c r="D2349" s="9" t="str">
        <f t="shared" ca="1" si="146"/>
        <v>20/6/2022</v>
      </c>
      <c r="E2349">
        <v>0</v>
      </c>
      <c r="F2349" s="9">
        <f t="shared" ca="1" si="147"/>
        <v>44732</v>
      </c>
    </row>
    <row r="2350" spans="1:6" x14ac:dyDescent="0.25">
      <c r="A2350">
        <f t="shared" ca="1" si="144"/>
        <v>7</v>
      </c>
      <c r="B2350">
        <f t="shared" ca="1" si="145"/>
        <v>4</v>
      </c>
      <c r="C2350">
        <v>2022</v>
      </c>
      <c r="D2350" s="9" t="str">
        <f t="shared" ca="1" si="146"/>
        <v>7/4/2022</v>
      </c>
      <c r="E2350">
        <v>0</v>
      </c>
      <c r="F2350" s="9">
        <f t="shared" ca="1" si="147"/>
        <v>44658</v>
      </c>
    </row>
    <row r="2351" spans="1:6" x14ac:dyDescent="0.25">
      <c r="A2351">
        <f t="shared" ca="1" si="144"/>
        <v>23</v>
      </c>
      <c r="B2351">
        <f t="shared" ca="1" si="145"/>
        <v>3</v>
      </c>
      <c r="C2351">
        <v>2022</v>
      </c>
      <c r="D2351" s="9" t="str">
        <f t="shared" ca="1" si="146"/>
        <v>23/3/2022</v>
      </c>
      <c r="E2351">
        <v>0</v>
      </c>
      <c r="F2351" s="9">
        <f t="shared" ca="1" si="147"/>
        <v>44643</v>
      </c>
    </row>
    <row r="2352" spans="1:6" x14ac:dyDescent="0.25">
      <c r="A2352">
        <f t="shared" ca="1" si="144"/>
        <v>21</v>
      </c>
      <c r="B2352">
        <f t="shared" ca="1" si="145"/>
        <v>6</v>
      </c>
      <c r="C2352">
        <v>2022</v>
      </c>
      <c r="D2352" s="9" t="str">
        <f t="shared" ca="1" si="146"/>
        <v>21/6/2022</v>
      </c>
      <c r="E2352">
        <v>0</v>
      </c>
      <c r="F2352" s="9">
        <f t="shared" ca="1" si="147"/>
        <v>44733</v>
      </c>
    </row>
    <row r="2353" spans="1:6" x14ac:dyDescent="0.25">
      <c r="A2353">
        <f t="shared" ca="1" si="144"/>
        <v>11</v>
      </c>
      <c r="B2353">
        <f t="shared" ca="1" si="145"/>
        <v>3</v>
      </c>
      <c r="C2353">
        <v>2022</v>
      </c>
      <c r="D2353" s="9" t="str">
        <f t="shared" ca="1" si="146"/>
        <v>11/3/2022</v>
      </c>
      <c r="E2353">
        <v>0</v>
      </c>
      <c r="F2353" s="9">
        <f t="shared" ca="1" si="147"/>
        <v>44631</v>
      </c>
    </row>
    <row r="2354" spans="1:6" x14ac:dyDescent="0.25">
      <c r="A2354">
        <f t="shared" ca="1" si="144"/>
        <v>22</v>
      </c>
      <c r="B2354">
        <f t="shared" ca="1" si="145"/>
        <v>4</v>
      </c>
      <c r="C2354">
        <v>2022</v>
      </c>
      <c r="D2354" s="9" t="str">
        <f t="shared" ca="1" si="146"/>
        <v>22/4/2022</v>
      </c>
      <c r="E2354">
        <v>0</v>
      </c>
      <c r="F2354" s="9">
        <f t="shared" ca="1" si="147"/>
        <v>44673</v>
      </c>
    </row>
    <row r="2355" spans="1:6" x14ac:dyDescent="0.25">
      <c r="A2355">
        <f t="shared" ca="1" si="144"/>
        <v>2</v>
      </c>
      <c r="B2355">
        <f t="shared" ca="1" si="145"/>
        <v>5</v>
      </c>
      <c r="C2355">
        <v>2022</v>
      </c>
      <c r="D2355" s="9" t="str">
        <f t="shared" ca="1" si="146"/>
        <v>2/5/2022</v>
      </c>
      <c r="E2355">
        <v>0</v>
      </c>
      <c r="F2355" s="9">
        <f t="shared" ca="1" si="147"/>
        <v>44683</v>
      </c>
    </row>
    <row r="2356" spans="1:6" x14ac:dyDescent="0.25">
      <c r="A2356">
        <f t="shared" ca="1" si="144"/>
        <v>26</v>
      </c>
      <c r="B2356">
        <f t="shared" ca="1" si="145"/>
        <v>4</v>
      </c>
      <c r="C2356">
        <v>2022</v>
      </c>
      <c r="D2356" s="9" t="str">
        <f t="shared" ca="1" si="146"/>
        <v>26/4/2022</v>
      </c>
      <c r="E2356">
        <v>0</v>
      </c>
      <c r="F2356" s="9">
        <f t="shared" ca="1" si="147"/>
        <v>44677</v>
      </c>
    </row>
    <row r="2357" spans="1:6" x14ac:dyDescent="0.25">
      <c r="A2357">
        <f t="shared" ca="1" si="144"/>
        <v>5</v>
      </c>
      <c r="B2357">
        <f t="shared" ca="1" si="145"/>
        <v>2</v>
      </c>
      <c r="C2357">
        <v>2022</v>
      </c>
      <c r="D2357" s="9" t="str">
        <f t="shared" ca="1" si="146"/>
        <v>5/2/2022</v>
      </c>
      <c r="E2357">
        <v>0</v>
      </c>
      <c r="F2357" s="9">
        <f t="shared" ca="1" si="147"/>
        <v>44597</v>
      </c>
    </row>
    <row r="2358" spans="1:6" x14ac:dyDescent="0.25">
      <c r="A2358">
        <f t="shared" ca="1" si="144"/>
        <v>20</v>
      </c>
      <c r="B2358">
        <f t="shared" ca="1" si="145"/>
        <v>6</v>
      </c>
      <c r="C2358">
        <v>2022</v>
      </c>
      <c r="D2358" s="9" t="str">
        <f t="shared" ca="1" si="146"/>
        <v>20/6/2022</v>
      </c>
      <c r="E2358">
        <v>0</v>
      </c>
      <c r="F2358" s="9">
        <f t="shared" ca="1" si="147"/>
        <v>44732</v>
      </c>
    </row>
    <row r="2359" spans="1:6" x14ac:dyDescent="0.25">
      <c r="A2359">
        <f t="shared" ca="1" si="144"/>
        <v>7</v>
      </c>
      <c r="B2359">
        <f t="shared" ca="1" si="145"/>
        <v>1</v>
      </c>
      <c r="C2359">
        <v>2022</v>
      </c>
      <c r="D2359" s="9" t="str">
        <f t="shared" ca="1" si="146"/>
        <v>7/1/2022</v>
      </c>
      <c r="E2359">
        <v>0</v>
      </c>
      <c r="F2359" s="9">
        <f t="shared" ca="1" si="147"/>
        <v>44568</v>
      </c>
    </row>
    <row r="2360" spans="1:6" x14ac:dyDescent="0.25">
      <c r="A2360">
        <f t="shared" ca="1" si="144"/>
        <v>15</v>
      </c>
      <c r="B2360">
        <f t="shared" ca="1" si="145"/>
        <v>2</v>
      </c>
      <c r="C2360">
        <v>2022</v>
      </c>
      <c r="D2360" s="9" t="str">
        <f t="shared" ca="1" si="146"/>
        <v>15/2/2022</v>
      </c>
      <c r="E2360">
        <v>0</v>
      </c>
      <c r="F2360" s="9">
        <f t="shared" ca="1" si="147"/>
        <v>44607</v>
      </c>
    </row>
    <row r="2361" spans="1:6" x14ac:dyDescent="0.25">
      <c r="A2361">
        <f t="shared" ca="1" si="144"/>
        <v>5</v>
      </c>
      <c r="B2361">
        <f t="shared" ca="1" si="145"/>
        <v>2</v>
      </c>
      <c r="C2361">
        <v>2022</v>
      </c>
      <c r="D2361" s="9" t="str">
        <f t="shared" ca="1" si="146"/>
        <v>5/2/2022</v>
      </c>
      <c r="E2361">
        <v>0</v>
      </c>
      <c r="F2361" s="9">
        <f t="shared" ca="1" si="147"/>
        <v>44597</v>
      </c>
    </row>
    <row r="2362" spans="1:6" x14ac:dyDescent="0.25">
      <c r="A2362">
        <f t="shared" ca="1" si="144"/>
        <v>26</v>
      </c>
      <c r="B2362">
        <f t="shared" ca="1" si="145"/>
        <v>1</v>
      </c>
      <c r="C2362">
        <v>2022</v>
      </c>
      <c r="D2362" s="9" t="str">
        <f t="shared" ca="1" si="146"/>
        <v>26/1/2022</v>
      </c>
      <c r="E2362">
        <v>0</v>
      </c>
      <c r="F2362" s="9">
        <f t="shared" ca="1" si="147"/>
        <v>44587</v>
      </c>
    </row>
    <row r="2363" spans="1:6" x14ac:dyDescent="0.25">
      <c r="A2363">
        <f t="shared" ca="1" si="144"/>
        <v>28</v>
      </c>
      <c r="B2363">
        <f t="shared" ca="1" si="145"/>
        <v>1</v>
      </c>
      <c r="C2363">
        <v>2022</v>
      </c>
      <c r="D2363" s="9" t="str">
        <f t="shared" ca="1" si="146"/>
        <v>28/1/2022</v>
      </c>
      <c r="E2363">
        <v>0</v>
      </c>
      <c r="F2363" s="9">
        <f t="shared" ca="1" si="147"/>
        <v>44589</v>
      </c>
    </row>
    <row r="2364" spans="1:6" x14ac:dyDescent="0.25">
      <c r="A2364">
        <f t="shared" ca="1" si="144"/>
        <v>17</v>
      </c>
      <c r="B2364">
        <f t="shared" ca="1" si="145"/>
        <v>5</v>
      </c>
      <c r="C2364">
        <v>2022</v>
      </c>
      <c r="D2364" s="9" t="str">
        <f t="shared" ca="1" si="146"/>
        <v>17/5/2022</v>
      </c>
      <c r="E2364">
        <v>0</v>
      </c>
      <c r="F2364" s="9">
        <f t="shared" ca="1" si="147"/>
        <v>44698</v>
      </c>
    </row>
    <row r="2365" spans="1:6" x14ac:dyDescent="0.25">
      <c r="A2365">
        <f t="shared" ca="1" si="144"/>
        <v>21</v>
      </c>
      <c r="B2365">
        <f t="shared" ca="1" si="145"/>
        <v>2</v>
      </c>
      <c r="C2365">
        <v>2022</v>
      </c>
      <c r="D2365" s="9" t="str">
        <f t="shared" ca="1" si="146"/>
        <v>21/2/2022</v>
      </c>
      <c r="E2365">
        <v>0</v>
      </c>
      <c r="F2365" s="9">
        <f t="shared" ca="1" si="147"/>
        <v>44613</v>
      </c>
    </row>
    <row r="2366" spans="1:6" x14ac:dyDescent="0.25">
      <c r="A2366">
        <f t="shared" ca="1" si="144"/>
        <v>25</v>
      </c>
      <c r="B2366">
        <f t="shared" ca="1" si="145"/>
        <v>4</v>
      </c>
      <c r="C2366">
        <v>2022</v>
      </c>
      <c r="D2366" s="9" t="str">
        <f t="shared" ca="1" si="146"/>
        <v>25/4/2022</v>
      </c>
      <c r="E2366">
        <v>0</v>
      </c>
      <c r="F2366" s="9">
        <f t="shared" ca="1" si="147"/>
        <v>44676</v>
      </c>
    </row>
    <row r="2367" spans="1:6" x14ac:dyDescent="0.25">
      <c r="A2367">
        <f t="shared" ca="1" si="144"/>
        <v>21</v>
      </c>
      <c r="B2367">
        <f t="shared" ca="1" si="145"/>
        <v>6</v>
      </c>
      <c r="C2367">
        <v>2022</v>
      </c>
      <c r="D2367" s="9" t="str">
        <f t="shared" ca="1" si="146"/>
        <v>21/6/2022</v>
      </c>
      <c r="E2367">
        <v>0</v>
      </c>
      <c r="F2367" s="9">
        <f t="shared" ca="1" si="147"/>
        <v>44733</v>
      </c>
    </row>
    <row r="2368" spans="1:6" x14ac:dyDescent="0.25">
      <c r="A2368">
        <f t="shared" ca="1" si="144"/>
        <v>7</v>
      </c>
      <c r="B2368">
        <f t="shared" ca="1" si="145"/>
        <v>4</v>
      </c>
      <c r="C2368">
        <v>2022</v>
      </c>
      <c r="D2368" s="9" t="str">
        <f t="shared" ca="1" si="146"/>
        <v>7/4/2022</v>
      </c>
      <c r="E2368">
        <v>0</v>
      </c>
      <c r="F2368" s="9">
        <f t="shared" ca="1" si="147"/>
        <v>44658</v>
      </c>
    </row>
    <row r="2369" spans="1:6" x14ac:dyDescent="0.25">
      <c r="A2369">
        <f t="shared" ca="1" si="144"/>
        <v>15</v>
      </c>
      <c r="B2369">
        <f t="shared" ca="1" si="145"/>
        <v>4</v>
      </c>
      <c r="C2369">
        <v>2022</v>
      </c>
      <c r="D2369" s="9" t="str">
        <f t="shared" ca="1" si="146"/>
        <v>15/4/2022</v>
      </c>
      <c r="E2369">
        <v>0</v>
      </c>
      <c r="F2369" s="9">
        <f t="shared" ca="1" si="147"/>
        <v>44666</v>
      </c>
    </row>
    <row r="2370" spans="1:6" x14ac:dyDescent="0.25">
      <c r="A2370">
        <f t="shared" ca="1" si="144"/>
        <v>25</v>
      </c>
      <c r="B2370">
        <f t="shared" ca="1" si="145"/>
        <v>3</v>
      </c>
      <c r="C2370">
        <v>2022</v>
      </c>
      <c r="D2370" s="9" t="str">
        <f t="shared" ca="1" si="146"/>
        <v>25/3/2022</v>
      </c>
      <c r="E2370">
        <v>0</v>
      </c>
      <c r="F2370" s="9">
        <f t="shared" ca="1" si="147"/>
        <v>44645</v>
      </c>
    </row>
    <row r="2371" spans="1:6" x14ac:dyDescent="0.25">
      <c r="A2371">
        <f t="shared" ref="A2371:A2434" ca="1" si="148">RANDBETWEEN(1,28)</f>
        <v>12</v>
      </c>
      <c r="B2371">
        <f t="shared" ref="B2371:B2434" ca="1" si="149">RANDBETWEEN(1,6)</f>
        <v>1</v>
      </c>
      <c r="C2371">
        <v>2022</v>
      </c>
      <c r="D2371" s="9" t="str">
        <f t="shared" ref="D2371:D2434" ca="1" si="150">_xlfn.CONCAT(A2371,"/",B2371,"/",C2371)</f>
        <v>12/1/2022</v>
      </c>
      <c r="E2371">
        <v>0</v>
      </c>
      <c r="F2371" s="9">
        <f t="shared" ref="F2371:F2434" ca="1" si="151">D2371+E2371</f>
        <v>44573</v>
      </c>
    </row>
    <row r="2372" spans="1:6" x14ac:dyDescent="0.25">
      <c r="A2372">
        <f t="shared" ca="1" si="148"/>
        <v>27</v>
      </c>
      <c r="B2372">
        <f t="shared" ca="1" si="149"/>
        <v>1</v>
      </c>
      <c r="C2372">
        <v>2022</v>
      </c>
      <c r="D2372" s="9" t="str">
        <f t="shared" ca="1" si="150"/>
        <v>27/1/2022</v>
      </c>
      <c r="E2372">
        <v>0</v>
      </c>
      <c r="F2372" s="9">
        <f t="shared" ca="1" si="151"/>
        <v>44588</v>
      </c>
    </row>
    <row r="2373" spans="1:6" x14ac:dyDescent="0.25">
      <c r="A2373">
        <f t="shared" ca="1" si="148"/>
        <v>15</v>
      </c>
      <c r="B2373">
        <f t="shared" ca="1" si="149"/>
        <v>1</v>
      </c>
      <c r="C2373">
        <v>2022</v>
      </c>
      <c r="D2373" s="9" t="str">
        <f t="shared" ca="1" si="150"/>
        <v>15/1/2022</v>
      </c>
      <c r="E2373">
        <v>0</v>
      </c>
      <c r="F2373" s="9">
        <f t="shared" ca="1" si="151"/>
        <v>44576</v>
      </c>
    </row>
    <row r="2374" spans="1:6" x14ac:dyDescent="0.25">
      <c r="A2374">
        <f t="shared" ca="1" si="148"/>
        <v>5</v>
      </c>
      <c r="B2374">
        <f t="shared" ca="1" si="149"/>
        <v>3</v>
      </c>
      <c r="C2374">
        <v>2022</v>
      </c>
      <c r="D2374" s="9" t="str">
        <f t="shared" ca="1" si="150"/>
        <v>5/3/2022</v>
      </c>
      <c r="E2374">
        <v>0</v>
      </c>
      <c r="F2374" s="9">
        <f t="shared" ca="1" si="151"/>
        <v>44625</v>
      </c>
    </row>
    <row r="2375" spans="1:6" x14ac:dyDescent="0.25">
      <c r="A2375">
        <f t="shared" ca="1" si="148"/>
        <v>25</v>
      </c>
      <c r="B2375">
        <f t="shared" ca="1" si="149"/>
        <v>3</v>
      </c>
      <c r="C2375">
        <v>2022</v>
      </c>
      <c r="D2375" s="9" t="str">
        <f t="shared" ca="1" si="150"/>
        <v>25/3/2022</v>
      </c>
      <c r="E2375">
        <v>0</v>
      </c>
      <c r="F2375" s="9">
        <f t="shared" ca="1" si="151"/>
        <v>44645</v>
      </c>
    </row>
    <row r="2376" spans="1:6" x14ac:dyDescent="0.25">
      <c r="A2376">
        <f t="shared" ca="1" si="148"/>
        <v>8</v>
      </c>
      <c r="B2376">
        <f t="shared" ca="1" si="149"/>
        <v>6</v>
      </c>
      <c r="C2376">
        <v>2022</v>
      </c>
      <c r="D2376" s="9" t="str">
        <f t="shared" ca="1" si="150"/>
        <v>8/6/2022</v>
      </c>
      <c r="E2376">
        <v>0</v>
      </c>
      <c r="F2376" s="9">
        <f t="shared" ca="1" si="151"/>
        <v>44720</v>
      </c>
    </row>
    <row r="2377" spans="1:6" x14ac:dyDescent="0.25">
      <c r="A2377">
        <f t="shared" ca="1" si="148"/>
        <v>10</v>
      </c>
      <c r="B2377">
        <f t="shared" ca="1" si="149"/>
        <v>6</v>
      </c>
      <c r="C2377">
        <v>2022</v>
      </c>
      <c r="D2377" s="9" t="str">
        <f t="shared" ca="1" si="150"/>
        <v>10/6/2022</v>
      </c>
      <c r="E2377">
        <v>0</v>
      </c>
      <c r="F2377" s="9">
        <f t="shared" ca="1" si="151"/>
        <v>44722</v>
      </c>
    </row>
    <row r="2378" spans="1:6" x14ac:dyDescent="0.25">
      <c r="A2378">
        <f t="shared" ca="1" si="148"/>
        <v>5</v>
      </c>
      <c r="B2378">
        <f t="shared" ca="1" si="149"/>
        <v>1</v>
      </c>
      <c r="C2378">
        <v>2022</v>
      </c>
      <c r="D2378" s="9" t="str">
        <f t="shared" ca="1" si="150"/>
        <v>5/1/2022</v>
      </c>
      <c r="E2378">
        <v>0</v>
      </c>
      <c r="F2378" s="9">
        <f t="shared" ca="1" si="151"/>
        <v>44566</v>
      </c>
    </row>
    <row r="2379" spans="1:6" x14ac:dyDescent="0.25">
      <c r="A2379">
        <f t="shared" ca="1" si="148"/>
        <v>28</v>
      </c>
      <c r="B2379">
        <f t="shared" ca="1" si="149"/>
        <v>2</v>
      </c>
      <c r="C2379">
        <v>2022</v>
      </c>
      <c r="D2379" s="9" t="str">
        <f t="shared" ca="1" si="150"/>
        <v>28/2/2022</v>
      </c>
      <c r="E2379">
        <v>0</v>
      </c>
      <c r="F2379" s="9">
        <f t="shared" ca="1" si="151"/>
        <v>44620</v>
      </c>
    </row>
    <row r="2380" spans="1:6" x14ac:dyDescent="0.25">
      <c r="A2380">
        <f t="shared" ca="1" si="148"/>
        <v>7</v>
      </c>
      <c r="B2380">
        <f t="shared" ca="1" si="149"/>
        <v>2</v>
      </c>
      <c r="C2380">
        <v>2022</v>
      </c>
      <c r="D2380" s="9" t="str">
        <f t="shared" ca="1" si="150"/>
        <v>7/2/2022</v>
      </c>
      <c r="E2380">
        <v>0</v>
      </c>
      <c r="F2380" s="9">
        <f t="shared" ca="1" si="151"/>
        <v>44599</v>
      </c>
    </row>
    <row r="2381" spans="1:6" x14ac:dyDescent="0.25">
      <c r="A2381">
        <f t="shared" ca="1" si="148"/>
        <v>13</v>
      </c>
      <c r="B2381">
        <f t="shared" ca="1" si="149"/>
        <v>6</v>
      </c>
      <c r="C2381">
        <v>2022</v>
      </c>
      <c r="D2381" s="9" t="str">
        <f t="shared" ca="1" si="150"/>
        <v>13/6/2022</v>
      </c>
      <c r="E2381">
        <v>0</v>
      </c>
      <c r="F2381" s="9">
        <f t="shared" ca="1" si="151"/>
        <v>44725</v>
      </c>
    </row>
    <row r="2382" spans="1:6" x14ac:dyDescent="0.25">
      <c r="A2382">
        <f t="shared" ca="1" si="148"/>
        <v>12</v>
      </c>
      <c r="B2382">
        <f t="shared" ca="1" si="149"/>
        <v>6</v>
      </c>
      <c r="C2382">
        <v>2022</v>
      </c>
      <c r="D2382" s="9" t="str">
        <f t="shared" ca="1" si="150"/>
        <v>12/6/2022</v>
      </c>
      <c r="E2382">
        <v>0</v>
      </c>
      <c r="F2382" s="9">
        <f t="shared" ca="1" si="151"/>
        <v>44724</v>
      </c>
    </row>
    <row r="2383" spans="1:6" x14ac:dyDescent="0.25">
      <c r="A2383">
        <f t="shared" ca="1" si="148"/>
        <v>2</v>
      </c>
      <c r="B2383">
        <f t="shared" ca="1" si="149"/>
        <v>4</v>
      </c>
      <c r="C2383">
        <v>2022</v>
      </c>
      <c r="D2383" s="9" t="str">
        <f t="shared" ca="1" si="150"/>
        <v>2/4/2022</v>
      </c>
      <c r="E2383">
        <v>0</v>
      </c>
      <c r="F2383" s="9">
        <f t="shared" ca="1" si="151"/>
        <v>44653</v>
      </c>
    </row>
    <row r="2384" spans="1:6" x14ac:dyDescent="0.25">
      <c r="A2384">
        <f t="shared" ca="1" si="148"/>
        <v>3</v>
      </c>
      <c r="B2384">
        <f t="shared" ca="1" si="149"/>
        <v>4</v>
      </c>
      <c r="C2384">
        <v>2022</v>
      </c>
      <c r="D2384" s="9" t="str">
        <f t="shared" ca="1" si="150"/>
        <v>3/4/2022</v>
      </c>
      <c r="E2384">
        <v>0</v>
      </c>
      <c r="F2384" s="9">
        <f t="shared" ca="1" si="151"/>
        <v>44654</v>
      </c>
    </row>
    <row r="2385" spans="1:6" x14ac:dyDescent="0.25">
      <c r="A2385">
        <f t="shared" ca="1" si="148"/>
        <v>6</v>
      </c>
      <c r="B2385">
        <f t="shared" ca="1" si="149"/>
        <v>1</v>
      </c>
      <c r="C2385">
        <v>2022</v>
      </c>
      <c r="D2385" s="9" t="str">
        <f t="shared" ca="1" si="150"/>
        <v>6/1/2022</v>
      </c>
      <c r="E2385">
        <v>0</v>
      </c>
      <c r="F2385" s="9">
        <f t="shared" ca="1" si="151"/>
        <v>44567</v>
      </c>
    </row>
    <row r="2386" spans="1:6" x14ac:dyDescent="0.25">
      <c r="A2386">
        <f t="shared" ca="1" si="148"/>
        <v>20</v>
      </c>
      <c r="B2386">
        <f t="shared" ca="1" si="149"/>
        <v>2</v>
      </c>
      <c r="C2386">
        <v>2022</v>
      </c>
      <c r="D2386" s="9" t="str">
        <f t="shared" ca="1" si="150"/>
        <v>20/2/2022</v>
      </c>
      <c r="E2386">
        <v>0</v>
      </c>
      <c r="F2386" s="9">
        <f t="shared" ca="1" si="151"/>
        <v>44612</v>
      </c>
    </row>
    <row r="2387" spans="1:6" x14ac:dyDescent="0.25">
      <c r="A2387">
        <f t="shared" ca="1" si="148"/>
        <v>5</v>
      </c>
      <c r="B2387">
        <f t="shared" ca="1" si="149"/>
        <v>3</v>
      </c>
      <c r="C2387">
        <v>2022</v>
      </c>
      <c r="D2387" s="9" t="str">
        <f t="shared" ca="1" si="150"/>
        <v>5/3/2022</v>
      </c>
      <c r="E2387">
        <v>0</v>
      </c>
      <c r="F2387" s="9">
        <f t="shared" ca="1" si="151"/>
        <v>44625</v>
      </c>
    </row>
    <row r="2388" spans="1:6" x14ac:dyDescent="0.25">
      <c r="A2388">
        <f t="shared" ca="1" si="148"/>
        <v>11</v>
      </c>
      <c r="B2388">
        <f t="shared" ca="1" si="149"/>
        <v>2</v>
      </c>
      <c r="C2388">
        <v>2022</v>
      </c>
      <c r="D2388" s="9" t="str">
        <f t="shared" ca="1" si="150"/>
        <v>11/2/2022</v>
      </c>
      <c r="E2388">
        <v>0</v>
      </c>
      <c r="F2388" s="9">
        <f t="shared" ca="1" si="151"/>
        <v>44603</v>
      </c>
    </row>
    <row r="2389" spans="1:6" x14ac:dyDescent="0.25">
      <c r="A2389">
        <f t="shared" ca="1" si="148"/>
        <v>1</v>
      </c>
      <c r="B2389">
        <f t="shared" ca="1" si="149"/>
        <v>6</v>
      </c>
      <c r="C2389">
        <v>2022</v>
      </c>
      <c r="D2389" s="9" t="str">
        <f t="shared" ca="1" si="150"/>
        <v>1/6/2022</v>
      </c>
      <c r="E2389">
        <v>0</v>
      </c>
      <c r="F2389" s="9">
        <f t="shared" ca="1" si="151"/>
        <v>44713</v>
      </c>
    </row>
    <row r="2390" spans="1:6" x14ac:dyDescent="0.25">
      <c r="A2390">
        <f t="shared" ca="1" si="148"/>
        <v>17</v>
      </c>
      <c r="B2390">
        <f t="shared" ca="1" si="149"/>
        <v>5</v>
      </c>
      <c r="C2390">
        <v>2022</v>
      </c>
      <c r="D2390" s="9" t="str">
        <f t="shared" ca="1" si="150"/>
        <v>17/5/2022</v>
      </c>
      <c r="E2390">
        <v>0</v>
      </c>
      <c r="F2390" s="9">
        <f t="shared" ca="1" si="151"/>
        <v>44698</v>
      </c>
    </row>
    <row r="2391" spans="1:6" x14ac:dyDescent="0.25">
      <c r="A2391">
        <f t="shared" ca="1" si="148"/>
        <v>9</v>
      </c>
      <c r="B2391">
        <f t="shared" ca="1" si="149"/>
        <v>2</v>
      </c>
      <c r="C2391">
        <v>2022</v>
      </c>
      <c r="D2391" s="9" t="str">
        <f t="shared" ca="1" si="150"/>
        <v>9/2/2022</v>
      </c>
      <c r="E2391">
        <v>0</v>
      </c>
      <c r="F2391" s="9">
        <f t="shared" ca="1" si="151"/>
        <v>44601</v>
      </c>
    </row>
    <row r="2392" spans="1:6" x14ac:dyDescent="0.25">
      <c r="A2392">
        <f t="shared" ca="1" si="148"/>
        <v>2</v>
      </c>
      <c r="B2392">
        <f t="shared" ca="1" si="149"/>
        <v>6</v>
      </c>
      <c r="C2392">
        <v>2022</v>
      </c>
      <c r="D2392" s="9" t="str">
        <f t="shared" ca="1" si="150"/>
        <v>2/6/2022</v>
      </c>
      <c r="E2392">
        <v>0</v>
      </c>
      <c r="F2392" s="9">
        <f t="shared" ca="1" si="151"/>
        <v>44714</v>
      </c>
    </row>
    <row r="2393" spans="1:6" x14ac:dyDescent="0.25">
      <c r="A2393">
        <f t="shared" ca="1" si="148"/>
        <v>4</v>
      </c>
      <c r="B2393">
        <f t="shared" ca="1" si="149"/>
        <v>2</v>
      </c>
      <c r="C2393">
        <v>2022</v>
      </c>
      <c r="D2393" s="9" t="str">
        <f t="shared" ca="1" si="150"/>
        <v>4/2/2022</v>
      </c>
      <c r="E2393">
        <v>0</v>
      </c>
      <c r="F2393" s="9">
        <f t="shared" ca="1" si="151"/>
        <v>44596</v>
      </c>
    </row>
    <row r="2394" spans="1:6" x14ac:dyDescent="0.25">
      <c r="A2394">
        <f t="shared" ca="1" si="148"/>
        <v>24</v>
      </c>
      <c r="B2394">
        <f t="shared" ca="1" si="149"/>
        <v>1</v>
      </c>
      <c r="C2394">
        <v>2022</v>
      </c>
      <c r="D2394" s="9" t="str">
        <f t="shared" ca="1" si="150"/>
        <v>24/1/2022</v>
      </c>
      <c r="E2394">
        <v>0</v>
      </c>
      <c r="F2394" s="9">
        <f t="shared" ca="1" si="151"/>
        <v>44585</v>
      </c>
    </row>
    <row r="2395" spans="1:6" x14ac:dyDescent="0.25">
      <c r="A2395">
        <f t="shared" ca="1" si="148"/>
        <v>27</v>
      </c>
      <c r="B2395">
        <f t="shared" ca="1" si="149"/>
        <v>3</v>
      </c>
      <c r="C2395">
        <v>2022</v>
      </c>
      <c r="D2395" s="9" t="str">
        <f t="shared" ca="1" si="150"/>
        <v>27/3/2022</v>
      </c>
      <c r="E2395">
        <v>0</v>
      </c>
      <c r="F2395" s="9">
        <f t="shared" ca="1" si="151"/>
        <v>44647</v>
      </c>
    </row>
    <row r="2396" spans="1:6" x14ac:dyDescent="0.25">
      <c r="A2396">
        <f t="shared" ca="1" si="148"/>
        <v>28</v>
      </c>
      <c r="B2396">
        <f t="shared" ca="1" si="149"/>
        <v>1</v>
      </c>
      <c r="C2396">
        <v>2022</v>
      </c>
      <c r="D2396" s="9" t="str">
        <f t="shared" ca="1" si="150"/>
        <v>28/1/2022</v>
      </c>
      <c r="E2396">
        <v>0</v>
      </c>
      <c r="F2396" s="9">
        <f t="shared" ca="1" si="151"/>
        <v>44589</v>
      </c>
    </row>
    <row r="2397" spans="1:6" x14ac:dyDescent="0.25">
      <c r="A2397">
        <f t="shared" ca="1" si="148"/>
        <v>24</v>
      </c>
      <c r="B2397">
        <f t="shared" ca="1" si="149"/>
        <v>1</v>
      </c>
      <c r="C2397">
        <v>2022</v>
      </c>
      <c r="D2397" s="9" t="str">
        <f t="shared" ca="1" si="150"/>
        <v>24/1/2022</v>
      </c>
      <c r="E2397">
        <v>0</v>
      </c>
      <c r="F2397" s="9">
        <f t="shared" ca="1" si="151"/>
        <v>44585</v>
      </c>
    </row>
    <row r="2398" spans="1:6" x14ac:dyDescent="0.25">
      <c r="A2398">
        <f t="shared" ca="1" si="148"/>
        <v>12</v>
      </c>
      <c r="B2398">
        <f t="shared" ca="1" si="149"/>
        <v>6</v>
      </c>
      <c r="C2398">
        <v>2022</v>
      </c>
      <c r="D2398" s="9" t="str">
        <f t="shared" ca="1" si="150"/>
        <v>12/6/2022</v>
      </c>
      <c r="E2398">
        <v>0</v>
      </c>
      <c r="F2398" s="9">
        <f t="shared" ca="1" si="151"/>
        <v>44724</v>
      </c>
    </row>
    <row r="2399" spans="1:6" x14ac:dyDescent="0.25">
      <c r="A2399">
        <f t="shared" ca="1" si="148"/>
        <v>14</v>
      </c>
      <c r="B2399">
        <f t="shared" ca="1" si="149"/>
        <v>6</v>
      </c>
      <c r="C2399">
        <v>2022</v>
      </c>
      <c r="D2399" s="9" t="str">
        <f t="shared" ca="1" si="150"/>
        <v>14/6/2022</v>
      </c>
      <c r="E2399">
        <v>0</v>
      </c>
      <c r="F2399" s="9">
        <f t="shared" ca="1" si="151"/>
        <v>44726</v>
      </c>
    </row>
    <row r="2400" spans="1:6" x14ac:dyDescent="0.25">
      <c r="A2400">
        <f t="shared" ca="1" si="148"/>
        <v>27</v>
      </c>
      <c r="B2400">
        <f t="shared" ca="1" si="149"/>
        <v>1</v>
      </c>
      <c r="C2400">
        <v>2022</v>
      </c>
      <c r="D2400" s="9" t="str">
        <f t="shared" ca="1" si="150"/>
        <v>27/1/2022</v>
      </c>
      <c r="E2400">
        <v>0</v>
      </c>
      <c r="F2400" s="9">
        <f t="shared" ca="1" si="151"/>
        <v>44588</v>
      </c>
    </row>
    <row r="2401" spans="1:6" x14ac:dyDescent="0.25">
      <c r="A2401">
        <f t="shared" ca="1" si="148"/>
        <v>6</v>
      </c>
      <c r="B2401">
        <f t="shared" ca="1" si="149"/>
        <v>6</v>
      </c>
      <c r="C2401">
        <v>2022</v>
      </c>
      <c r="D2401" s="9" t="str">
        <f t="shared" ca="1" si="150"/>
        <v>6/6/2022</v>
      </c>
      <c r="E2401">
        <v>0</v>
      </c>
      <c r="F2401" s="9">
        <f t="shared" ca="1" si="151"/>
        <v>44718</v>
      </c>
    </row>
    <row r="2402" spans="1:6" x14ac:dyDescent="0.25">
      <c r="A2402">
        <f t="shared" ca="1" si="148"/>
        <v>3</v>
      </c>
      <c r="B2402">
        <f t="shared" ca="1" si="149"/>
        <v>3</v>
      </c>
      <c r="C2402">
        <v>2022</v>
      </c>
      <c r="D2402" s="9" t="str">
        <f t="shared" ca="1" si="150"/>
        <v>3/3/2022</v>
      </c>
      <c r="E2402">
        <v>0</v>
      </c>
      <c r="F2402" s="9">
        <f t="shared" ca="1" si="151"/>
        <v>44623</v>
      </c>
    </row>
    <row r="2403" spans="1:6" x14ac:dyDescent="0.25">
      <c r="A2403">
        <f t="shared" ca="1" si="148"/>
        <v>26</v>
      </c>
      <c r="B2403">
        <f t="shared" ca="1" si="149"/>
        <v>5</v>
      </c>
      <c r="C2403">
        <v>2022</v>
      </c>
      <c r="D2403" s="9" t="str">
        <f t="shared" ca="1" si="150"/>
        <v>26/5/2022</v>
      </c>
      <c r="E2403">
        <v>0</v>
      </c>
      <c r="F2403" s="9">
        <f t="shared" ca="1" si="151"/>
        <v>44707</v>
      </c>
    </row>
    <row r="2404" spans="1:6" x14ac:dyDescent="0.25">
      <c r="A2404">
        <f t="shared" ca="1" si="148"/>
        <v>27</v>
      </c>
      <c r="B2404">
        <f t="shared" ca="1" si="149"/>
        <v>4</v>
      </c>
      <c r="C2404">
        <v>2022</v>
      </c>
      <c r="D2404" s="9" t="str">
        <f t="shared" ca="1" si="150"/>
        <v>27/4/2022</v>
      </c>
      <c r="E2404">
        <v>0</v>
      </c>
      <c r="F2404" s="9">
        <f t="shared" ca="1" si="151"/>
        <v>44678</v>
      </c>
    </row>
    <row r="2405" spans="1:6" x14ac:dyDescent="0.25">
      <c r="A2405">
        <f t="shared" ca="1" si="148"/>
        <v>18</v>
      </c>
      <c r="B2405">
        <f t="shared" ca="1" si="149"/>
        <v>3</v>
      </c>
      <c r="C2405">
        <v>2022</v>
      </c>
      <c r="D2405" s="9" t="str">
        <f t="shared" ca="1" si="150"/>
        <v>18/3/2022</v>
      </c>
      <c r="E2405">
        <v>0</v>
      </c>
      <c r="F2405" s="9">
        <f t="shared" ca="1" si="151"/>
        <v>44638</v>
      </c>
    </row>
    <row r="2406" spans="1:6" x14ac:dyDescent="0.25">
      <c r="A2406">
        <f t="shared" ca="1" si="148"/>
        <v>4</v>
      </c>
      <c r="B2406">
        <f t="shared" ca="1" si="149"/>
        <v>5</v>
      </c>
      <c r="C2406">
        <v>2022</v>
      </c>
      <c r="D2406" s="9" t="str">
        <f t="shared" ca="1" si="150"/>
        <v>4/5/2022</v>
      </c>
      <c r="E2406">
        <v>0</v>
      </c>
      <c r="F2406" s="9">
        <f t="shared" ca="1" si="151"/>
        <v>44685</v>
      </c>
    </row>
    <row r="2407" spans="1:6" x14ac:dyDescent="0.25">
      <c r="A2407">
        <f t="shared" ca="1" si="148"/>
        <v>6</v>
      </c>
      <c r="B2407">
        <f t="shared" ca="1" si="149"/>
        <v>3</v>
      </c>
      <c r="C2407">
        <v>2022</v>
      </c>
      <c r="D2407" s="9" t="str">
        <f t="shared" ca="1" si="150"/>
        <v>6/3/2022</v>
      </c>
      <c r="E2407">
        <v>0</v>
      </c>
      <c r="F2407" s="9">
        <f t="shared" ca="1" si="151"/>
        <v>44626</v>
      </c>
    </row>
    <row r="2408" spans="1:6" x14ac:dyDescent="0.25">
      <c r="A2408">
        <f t="shared" ca="1" si="148"/>
        <v>1</v>
      </c>
      <c r="B2408">
        <f t="shared" ca="1" si="149"/>
        <v>4</v>
      </c>
      <c r="C2408">
        <v>2022</v>
      </c>
      <c r="D2408" s="9" t="str">
        <f t="shared" ca="1" si="150"/>
        <v>1/4/2022</v>
      </c>
      <c r="E2408">
        <v>0</v>
      </c>
      <c r="F2408" s="9">
        <f t="shared" ca="1" si="151"/>
        <v>44652</v>
      </c>
    </row>
    <row r="2409" spans="1:6" x14ac:dyDescent="0.25">
      <c r="A2409">
        <f t="shared" ca="1" si="148"/>
        <v>28</v>
      </c>
      <c r="B2409">
        <f t="shared" ca="1" si="149"/>
        <v>1</v>
      </c>
      <c r="C2409">
        <v>2022</v>
      </c>
      <c r="D2409" s="9" t="str">
        <f t="shared" ca="1" si="150"/>
        <v>28/1/2022</v>
      </c>
      <c r="E2409">
        <v>0</v>
      </c>
      <c r="F2409" s="9">
        <f t="shared" ca="1" si="151"/>
        <v>44589</v>
      </c>
    </row>
    <row r="2410" spans="1:6" x14ac:dyDescent="0.25">
      <c r="A2410">
        <f t="shared" ca="1" si="148"/>
        <v>24</v>
      </c>
      <c r="B2410">
        <f t="shared" ca="1" si="149"/>
        <v>3</v>
      </c>
      <c r="C2410">
        <v>2022</v>
      </c>
      <c r="D2410" s="9" t="str">
        <f t="shared" ca="1" si="150"/>
        <v>24/3/2022</v>
      </c>
      <c r="E2410">
        <v>0</v>
      </c>
      <c r="F2410" s="9">
        <f t="shared" ca="1" si="151"/>
        <v>44644</v>
      </c>
    </row>
    <row r="2411" spans="1:6" x14ac:dyDescent="0.25">
      <c r="A2411">
        <f t="shared" ca="1" si="148"/>
        <v>22</v>
      </c>
      <c r="B2411">
        <f t="shared" ca="1" si="149"/>
        <v>6</v>
      </c>
      <c r="C2411">
        <v>2022</v>
      </c>
      <c r="D2411" s="9" t="str">
        <f t="shared" ca="1" si="150"/>
        <v>22/6/2022</v>
      </c>
      <c r="E2411">
        <v>0</v>
      </c>
      <c r="F2411" s="9">
        <f t="shared" ca="1" si="151"/>
        <v>44734</v>
      </c>
    </row>
    <row r="2412" spans="1:6" x14ac:dyDescent="0.25">
      <c r="A2412">
        <f t="shared" ca="1" si="148"/>
        <v>24</v>
      </c>
      <c r="B2412">
        <f t="shared" ca="1" si="149"/>
        <v>2</v>
      </c>
      <c r="C2412">
        <v>2022</v>
      </c>
      <c r="D2412" s="9" t="str">
        <f t="shared" ca="1" si="150"/>
        <v>24/2/2022</v>
      </c>
      <c r="E2412">
        <v>0</v>
      </c>
      <c r="F2412" s="9">
        <f t="shared" ca="1" si="151"/>
        <v>44616</v>
      </c>
    </row>
    <row r="2413" spans="1:6" x14ac:dyDescent="0.25">
      <c r="A2413">
        <f t="shared" ca="1" si="148"/>
        <v>17</v>
      </c>
      <c r="B2413">
        <f t="shared" ca="1" si="149"/>
        <v>6</v>
      </c>
      <c r="C2413">
        <v>2022</v>
      </c>
      <c r="D2413" s="9" t="str">
        <f t="shared" ca="1" si="150"/>
        <v>17/6/2022</v>
      </c>
      <c r="E2413">
        <v>0</v>
      </c>
      <c r="F2413" s="9">
        <f t="shared" ca="1" si="151"/>
        <v>44729</v>
      </c>
    </row>
    <row r="2414" spans="1:6" x14ac:dyDescent="0.25">
      <c r="A2414">
        <f t="shared" ca="1" si="148"/>
        <v>14</v>
      </c>
      <c r="B2414">
        <f t="shared" ca="1" si="149"/>
        <v>2</v>
      </c>
      <c r="C2414">
        <v>2022</v>
      </c>
      <c r="D2414" s="9" t="str">
        <f t="shared" ca="1" si="150"/>
        <v>14/2/2022</v>
      </c>
      <c r="E2414">
        <v>0</v>
      </c>
      <c r="F2414" s="9">
        <f t="shared" ca="1" si="151"/>
        <v>44606</v>
      </c>
    </row>
    <row r="2415" spans="1:6" x14ac:dyDescent="0.25">
      <c r="A2415">
        <f t="shared" ca="1" si="148"/>
        <v>22</v>
      </c>
      <c r="B2415">
        <f t="shared" ca="1" si="149"/>
        <v>6</v>
      </c>
      <c r="C2415">
        <v>2022</v>
      </c>
      <c r="D2415" s="9" t="str">
        <f t="shared" ca="1" si="150"/>
        <v>22/6/2022</v>
      </c>
      <c r="E2415">
        <v>0</v>
      </c>
      <c r="F2415" s="9">
        <f t="shared" ca="1" si="151"/>
        <v>44734</v>
      </c>
    </row>
    <row r="2416" spans="1:6" x14ac:dyDescent="0.25">
      <c r="A2416">
        <f t="shared" ca="1" si="148"/>
        <v>25</v>
      </c>
      <c r="B2416">
        <f t="shared" ca="1" si="149"/>
        <v>6</v>
      </c>
      <c r="C2416">
        <v>2022</v>
      </c>
      <c r="D2416" s="9" t="str">
        <f t="shared" ca="1" si="150"/>
        <v>25/6/2022</v>
      </c>
      <c r="E2416">
        <v>0</v>
      </c>
      <c r="F2416" s="9">
        <f t="shared" ca="1" si="151"/>
        <v>44737</v>
      </c>
    </row>
    <row r="2417" spans="1:6" x14ac:dyDescent="0.25">
      <c r="A2417">
        <f t="shared" ca="1" si="148"/>
        <v>28</v>
      </c>
      <c r="B2417">
        <f t="shared" ca="1" si="149"/>
        <v>2</v>
      </c>
      <c r="C2417">
        <v>2022</v>
      </c>
      <c r="D2417" s="9" t="str">
        <f t="shared" ca="1" si="150"/>
        <v>28/2/2022</v>
      </c>
      <c r="E2417">
        <v>0</v>
      </c>
      <c r="F2417" s="9">
        <f t="shared" ca="1" si="151"/>
        <v>44620</v>
      </c>
    </row>
    <row r="2418" spans="1:6" x14ac:dyDescent="0.25">
      <c r="A2418">
        <f t="shared" ca="1" si="148"/>
        <v>11</v>
      </c>
      <c r="B2418">
        <f t="shared" ca="1" si="149"/>
        <v>6</v>
      </c>
      <c r="C2418">
        <v>2022</v>
      </c>
      <c r="D2418" s="9" t="str">
        <f t="shared" ca="1" si="150"/>
        <v>11/6/2022</v>
      </c>
      <c r="E2418">
        <v>0</v>
      </c>
      <c r="F2418" s="9">
        <f t="shared" ca="1" si="151"/>
        <v>44723</v>
      </c>
    </row>
    <row r="2419" spans="1:6" x14ac:dyDescent="0.25">
      <c r="A2419">
        <f t="shared" ca="1" si="148"/>
        <v>14</v>
      </c>
      <c r="B2419">
        <f t="shared" ca="1" si="149"/>
        <v>4</v>
      </c>
      <c r="C2419">
        <v>2022</v>
      </c>
      <c r="D2419" s="9" t="str">
        <f t="shared" ca="1" si="150"/>
        <v>14/4/2022</v>
      </c>
      <c r="E2419">
        <v>0</v>
      </c>
      <c r="F2419" s="9">
        <f t="shared" ca="1" si="151"/>
        <v>44665</v>
      </c>
    </row>
    <row r="2420" spans="1:6" x14ac:dyDescent="0.25">
      <c r="A2420">
        <f t="shared" ca="1" si="148"/>
        <v>5</v>
      </c>
      <c r="B2420">
        <f t="shared" ca="1" si="149"/>
        <v>5</v>
      </c>
      <c r="C2420">
        <v>2022</v>
      </c>
      <c r="D2420" s="9" t="str">
        <f t="shared" ca="1" si="150"/>
        <v>5/5/2022</v>
      </c>
      <c r="E2420">
        <v>0</v>
      </c>
      <c r="F2420" s="9">
        <f t="shared" ca="1" si="151"/>
        <v>44686</v>
      </c>
    </row>
    <row r="2421" spans="1:6" x14ac:dyDescent="0.25">
      <c r="A2421">
        <f t="shared" ca="1" si="148"/>
        <v>1</v>
      </c>
      <c r="B2421">
        <f t="shared" ca="1" si="149"/>
        <v>4</v>
      </c>
      <c r="C2421">
        <v>2022</v>
      </c>
      <c r="D2421" s="9" t="str">
        <f t="shared" ca="1" si="150"/>
        <v>1/4/2022</v>
      </c>
      <c r="E2421">
        <v>0</v>
      </c>
      <c r="F2421" s="9">
        <f t="shared" ca="1" si="151"/>
        <v>44652</v>
      </c>
    </row>
    <row r="2422" spans="1:6" x14ac:dyDescent="0.25">
      <c r="A2422">
        <f t="shared" ca="1" si="148"/>
        <v>20</v>
      </c>
      <c r="B2422">
        <f t="shared" ca="1" si="149"/>
        <v>4</v>
      </c>
      <c r="C2422">
        <v>2022</v>
      </c>
      <c r="D2422" s="9" t="str">
        <f t="shared" ca="1" si="150"/>
        <v>20/4/2022</v>
      </c>
      <c r="E2422">
        <v>0</v>
      </c>
      <c r="F2422" s="9">
        <f t="shared" ca="1" si="151"/>
        <v>44671</v>
      </c>
    </row>
    <row r="2423" spans="1:6" x14ac:dyDescent="0.25">
      <c r="A2423">
        <f t="shared" ca="1" si="148"/>
        <v>7</v>
      </c>
      <c r="B2423">
        <f t="shared" ca="1" si="149"/>
        <v>5</v>
      </c>
      <c r="C2423">
        <v>2022</v>
      </c>
      <c r="D2423" s="9" t="str">
        <f t="shared" ca="1" si="150"/>
        <v>7/5/2022</v>
      </c>
      <c r="E2423">
        <v>0</v>
      </c>
      <c r="F2423" s="9">
        <f t="shared" ca="1" si="151"/>
        <v>44688</v>
      </c>
    </row>
    <row r="2424" spans="1:6" x14ac:dyDescent="0.25">
      <c r="A2424">
        <f t="shared" ca="1" si="148"/>
        <v>5</v>
      </c>
      <c r="B2424">
        <f t="shared" ca="1" si="149"/>
        <v>4</v>
      </c>
      <c r="C2424">
        <v>2022</v>
      </c>
      <c r="D2424" s="9" t="str">
        <f t="shared" ca="1" si="150"/>
        <v>5/4/2022</v>
      </c>
      <c r="E2424">
        <v>0</v>
      </c>
      <c r="F2424" s="9">
        <f t="shared" ca="1" si="151"/>
        <v>44656</v>
      </c>
    </row>
    <row r="2425" spans="1:6" x14ac:dyDescent="0.25">
      <c r="A2425">
        <f t="shared" ca="1" si="148"/>
        <v>14</v>
      </c>
      <c r="B2425">
        <f t="shared" ca="1" si="149"/>
        <v>2</v>
      </c>
      <c r="C2425">
        <v>2022</v>
      </c>
      <c r="D2425" s="9" t="str">
        <f t="shared" ca="1" si="150"/>
        <v>14/2/2022</v>
      </c>
      <c r="E2425">
        <v>0</v>
      </c>
      <c r="F2425" s="9">
        <f t="shared" ca="1" si="151"/>
        <v>44606</v>
      </c>
    </row>
    <row r="2426" spans="1:6" x14ac:dyDescent="0.25">
      <c r="A2426">
        <f t="shared" ca="1" si="148"/>
        <v>13</v>
      </c>
      <c r="B2426">
        <f t="shared" ca="1" si="149"/>
        <v>3</v>
      </c>
      <c r="C2426">
        <v>2022</v>
      </c>
      <c r="D2426" s="9" t="str">
        <f t="shared" ca="1" si="150"/>
        <v>13/3/2022</v>
      </c>
      <c r="E2426">
        <v>0</v>
      </c>
      <c r="F2426" s="9">
        <f t="shared" ca="1" si="151"/>
        <v>44633</v>
      </c>
    </row>
    <row r="2427" spans="1:6" x14ac:dyDescent="0.25">
      <c r="A2427">
        <f t="shared" ca="1" si="148"/>
        <v>21</v>
      </c>
      <c r="B2427">
        <f t="shared" ca="1" si="149"/>
        <v>2</v>
      </c>
      <c r="C2427">
        <v>2022</v>
      </c>
      <c r="D2427" s="9" t="str">
        <f t="shared" ca="1" si="150"/>
        <v>21/2/2022</v>
      </c>
      <c r="E2427">
        <v>0</v>
      </c>
      <c r="F2427" s="9">
        <f t="shared" ca="1" si="151"/>
        <v>44613</v>
      </c>
    </row>
    <row r="2428" spans="1:6" x14ac:dyDescent="0.25">
      <c r="A2428">
        <f t="shared" ca="1" si="148"/>
        <v>16</v>
      </c>
      <c r="B2428">
        <f t="shared" ca="1" si="149"/>
        <v>1</v>
      </c>
      <c r="C2428">
        <v>2022</v>
      </c>
      <c r="D2428" s="9" t="str">
        <f t="shared" ca="1" si="150"/>
        <v>16/1/2022</v>
      </c>
      <c r="E2428">
        <v>0</v>
      </c>
      <c r="F2428" s="9">
        <f t="shared" ca="1" si="151"/>
        <v>44577</v>
      </c>
    </row>
    <row r="2429" spans="1:6" x14ac:dyDescent="0.25">
      <c r="A2429">
        <f t="shared" ca="1" si="148"/>
        <v>19</v>
      </c>
      <c r="B2429">
        <f t="shared" ca="1" si="149"/>
        <v>6</v>
      </c>
      <c r="C2429">
        <v>2022</v>
      </c>
      <c r="D2429" s="9" t="str">
        <f t="shared" ca="1" si="150"/>
        <v>19/6/2022</v>
      </c>
      <c r="E2429">
        <v>0</v>
      </c>
      <c r="F2429" s="9">
        <f t="shared" ca="1" si="151"/>
        <v>44731</v>
      </c>
    </row>
    <row r="2430" spans="1:6" x14ac:dyDescent="0.25">
      <c r="A2430">
        <f t="shared" ca="1" si="148"/>
        <v>23</v>
      </c>
      <c r="B2430">
        <f t="shared" ca="1" si="149"/>
        <v>5</v>
      </c>
      <c r="C2430">
        <v>2022</v>
      </c>
      <c r="D2430" s="9" t="str">
        <f t="shared" ca="1" si="150"/>
        <v>23/5/2022</v>
      </c>
      <c r="E2430">
        <v>0</v>
      </c>
      <c r="F2430" s="9">
        <f t="shared" ca="1" si="151"/>
        <v>44704</v>
      </c>
    </row>
    <row r="2431" spans="1:6" x14ac:dyDescent="0.25">
      <c r="A2431">
        <f t="shared" ca="1" si="148"/>
        <v>6</v>
      </c>
      <c r="B2431">
        <f t="shared" ca="1" si="149"/>
        <v>5</v>
      </c>
      <c r="C2431">
        <v>2022</v>
      </c>
      <c r="D2431" s="9" t="str">
        <f t="shared" ca="1" si="150"/>
        <v>6/5/2022</v>
      </c>
      <c r="E2431">
        <v>0</v>
      </c>
      <c r="F2431" s="9">
        <f t="shared" ca="1" si="151"/>
        <v>44687</v>
      </c>
    </row>
    <row r="2432" spans="1:6" x14ac:dyDescent="0.25">
      <c r="A2432">
        <f t="shared" ca="1" si="148"/>
        <v>28</v>
      </c>
      <c r="B2432">
        <f t="shared" ca="1" si="149"/>
        <v>5</v>
      </c>
      <c r="C2432">
        <v>2022</v>
      </c>
      <c r="D2432" s="9" t="str">
        <f t="shared" ca="1" si="150"/>
        <v>28/5/2022</v>
      </c>
      <c r="E2432">
        <v>0</v>
      </c>
      <c r="F2432" s="9">
        <f t="shared" ca="1" si="151"/>
        <v>44709</v>
      </c>
    </row>
    <row r="2433" spans="1:6" x14ac:dyDescent="0.25">
      <c r="A2433">
        <f t="shared" ca="1" si="148"/>
        <v>1</v>
      </c>
      <c r="B2433">
        <f t="shared" ca="1" si="149"/>
        <v>5</v>
      </c>
      <c r="C2433">
        <v>2022</v>
      </c>
      <c r="D2433" s="9" t="str">
        <f t="shared" ca="1" si="150"/>
        <v>1/5/2022</v>
      </c>
      <c r="E2433">
        <v>0</v>
      </c>
      <c r="F2433" s="9">
        <f t="shared" ca="1" si="151"/>
        <v>44682</v>
      </c>
    </row>
    <row r="2434" spans="1:6" x14ac:dyDescent="0.25">
      <c r="A2434">
        <f t="shared" ca="1" si="148"/>
        <v>7</v>
      </c>
      <c r="B2434">
        <f t="shared" ca="1" si="149"/>
        <v>1</v>
      </c>
      <c r="C2434">
        <v>2022</v>
      </c>
      <c r="D2434" s="9" t="str">
        <f t="shared" ca="1" si="150"/>
        <v>7/1/2022</v>
      </c>
      <c r="E2434">
        <v>0</v>
      </c>
      <c r="F2434" s="9">
        <f t="shared" ca="1" si="151"/>
        <v>44568</v>
      </c>
    </row>
    <row r="2435" spans="1:6" x14ac:dyDescent="0.25">
      <c r="A2435">
        <f t="shared" ref="A2435:A2498" ca="1" si="152">RANDBETWEEN(1,28)</f>
        <v>17</v>
      </c>
      <c r="B2435">
        <f t="shared" ref="B2435:B2498" ca="1" si="153">RANDBETWEEN(1,6)</f>
        <v>6</v>
      </c>
      <c r="C2435">
        <v>2022</v>
      </c>
      <c r="D2435" s="9" t="str">
        <f t="shared" ref="D2435:D2498" ca="1" si="154">_xlfn.CONCAT(A2435,"/",B2435,"/",C2435)</f>
        <v>17/6/2022</v>
      </c>
      <c r="E2435">
        <v>0</v>
      </c>
      <c r="F2435" s="9">
        <f t="shared" ref="F2435:F2498" ca="1" si="155">D2435+E2435</f>
        <v>44729</v>
      </c>
    </row>
    <row r="2436" spans="1:6" x14ac:dyDescent="0.25">
      <c r="A2436">
        <f t="shared" ca="1" si="152"/>
        <v>18</v>
      </c>
      <c r="B2436">
        <f t="shared" ca="1" si="153"/>
        <v>5</v>
      </c>
      <c r="C2436">
        <v>2022</v>
      </c>
      <c r="D2436" s="9" t="str">
        <f t="shared" ca="1" si="154"/>
        <v>18/5/2022</v>
      </c>
      <c r="E2436">
        <v>0</v>
      </c>
      <c r="F2436" s="9">
        <f t="shared" ca="1" si="155"/>
        <v>44699</v>
      </c>
    </row>
    <row r="2437" spans="1:6" x14ac:dyDescent="0.25">
      <c r="A2437">
        <f t="shared" ca="1" si="152"/>
        <v>24</v>
      </c>
      <c r="B2437">
        <f t="shared" ca="1" si="153"/>
        <v>4</v>
      </c>
      <c r="C2437">
        <v>2022</v>
      </c>
      <c r="D2437" s="9" t="str">
        <f t="shared" ca="1" si="154"/>
        <v>24/4/2022</v>
      </c>
      <c r="E2437">
        <v>0</v>
      </c>
      <c r="F2437" s="9">
        <f t="shared" ca="1" si="155"/>
        <v>44675</v>
      </c>
    </row>
    <row r="2438" spans="1:6" x14ac:dyDescent="0.25">
      <c r="A2438">
        <f t="shared" ca="1" si="152"/>
        <v>15</v>
      </c>
      <c r="B2438">
        <f t="shared" ca="1" si="153"/>
        <v>5</v>
      </c>
      <c r="C2438">
        <v>2022</v>
      </c>
      <c r="D2438" s="9" t="str">
        <f t="shared" ca="1" si="154"/>
        <v>15/5/2022</v>
      </c>
      <c r="E2438">
        <v>0</v>
      </c>
      <c r="F2438" s="9">
        <f t="shared" ca="1" si="155"/>
        <v>44696</v>
      </c>
    </row>
    <row r="2439" spans="1:6" x14ac:dyDescent="0.25">
      <c r="A2439">
        <f t="shared" ca="1" si="152"/>
        <v>22</v>
      </c>
      <c r="B2439">
        <f t="shared" ca="1" si="153"/>
        <v>3</v>
      </c>
      <c r="C2439">
        <v>2022</v>
      </c>
      <c r="D2439" s="9" t="str">
        <f t="shared" ca="1" si="154"/>
        <v>22/3/2022</v>
      </c>
      <c r="E2439">
        <v>0</v>
      </c>
      <c r="F2439" s="9">
        <f t="shared" ca="1" si="155"/>
        <v>44642</v>
      </c>
    </row>
    <row r="2440" spans="1:6" x14ac:dyDescent="0.25">
      <c r="A2440">
        <f t="shared" ca="1" si="152"/>
        <v>6</v>
      </c>
      <c r="B2440">
        <f t="shared" ca="1" si="153"/>
        <v>1</v>
      </c>
      <c r="C2440">
        <v>2022</v>
      </c>
      <c r="D2440" s="9" t="str">
        <f t="shared" ca="1" si="154"/>
        <v>6/1/2022</v>
      </c>
      <c r="E2440">
        <v>0</v>
      </c>
      <c r="F2440" s="9">
        <f t="shared" ca="1" si="155"/>
        <v>44567</v>
      </c>
    </row>
    <row r="2441" spans="1:6" x14ac:dyDescent="0.25">
      <c r="A2441">
        <f t="shared" ca="1" si="152"/>
        <v>17</v>
      </c>
      <c r="B2441">
        <f t="shared" ca="1" si="153"/>
        <v>3</v>
      </c>
      <c r="C2441">
        <v>2022</v>
      </c>
      <c r="D2441" s="9" t="str">
        <f t="shared" ca="1" si="154"/>
        <v>17/3/2022</v>
      </c>
      <c r="E2441">
        <v>0</v>
      </c>
      <c r="F2441" s="9">
        <f t="shared" ca="1" si="155"/>
        <v>44637</v>
      </c>
    </row>
    <row r="2442" spans="1:6" x14ac:dyDescent="0.25">
      <c r="A2442">
        <f t="shared" ca="1" si="152"/>
        <v>7</v>
      </c>
      <c r="B2442">
        <f t="shared" ca="1" si="153"/>
        <v>2</v>
      </c>
      <c r="C2442">
        <v>2022</v>
      </c>
      <c r="D2442" s="9" t="str">
        <f t="shared" ca="1" si="154"/>
        <v>7/2/2022</v>
      </c>
      <c r="E2442">
        <v>0</v>
      </c>
      <c r="F2442" s="9">
        <f t="shared" ca="1" si="155"/>
        <v>44599</v>
      </c>
    </row>
    <row r="2443" spans="1:6" x14ac:dyDescent="0.25">
      <c r="A2443">
        <f t="shared" ca="1" si="152"/>
        <v>10</v>
      </c>
      <c r="B2443">
        <f t="shared" ca="1" si="153"/>
        <v>1</v>
      </c>
      <c r="C2443">
        <v>2022</v>
      </c>
      <c r="D2443" s="9" t="str">
        <f t="shared" ca="1" si="154"/>
        <v>10/1/2022</v>
      </c>
      <c r="E2443">
        <v>0</v>
      </c>
      <c r="F2443" s="9">
        <f t="shared" ca="1" si="155"/>
        <v>44571</v>
      </c>
    </row>
    <row r="2444" spans="1:6" x14ac:dyDescent="0.25">
      <c r="A2444">
        <f t="shared" ca="1" si="152"/>
        <v>21</v>
      </c>
      <c r="B2444">
        <f t="shared" ca="1" si="153"/>
        <v>2</v>
      </c>
      <c r="C2444">
        <v>2022</v>
      </c>
      <c r="D2444" s="9" t="str">
        <f t="shared" ca="1" si="154"/>
        <v>21/2/2022</v>
      </c>
      <c r="E2444">
        <v>0</v>
      </c>
      <c r="F2444" s="9">
        <f t="shared" ca="1" si="155"/>
        <v>44613</v>
      </c>
    </row>
    <row r="2445" spans="1:6" x14ac:dyDescent="0.25">
      <c r="A2445">
        <f t="shared" ca="1" si="152"/>
        <v>16</v>
      </c>
      <c r="B2445">
        <f t="shared" ca="1" si="153"/>
        <v>6</v>
      </c>
      <c r="C2445">
        <v>2022</v>
      </c>
      <c r="D2445" s="9" t="str">
        <f t="shared" ca="1" si="154"/>
        <v>16/6/2022</v>
      </c>
      <c r="E2445">
        <v>0</v>
      </c>
      <c r="F2445" s="9">
        <f t="shared" ca="1" si="155"/>
        <v>44728</v>
      </c>
    </row>
    <row r="2446" spans="1:6" x14ac:dyDescent="0.25">
      <c r="A2446">
        <f t="shared" ca="1" si="152"/>
        <v>11</v>
      </c>
      <c r="B2446">
        <f t="shared" ca="1" si="153"/>
        <v>4</v>
      </c>
      <c r="C2446">
        <v>2022</v>
      </c>
      <c r="D2446" s="9" t="str">
        <f t="shared" ca="1" si="154"/>
        <v>11/4/2022</v>
      </c>
      <c r="E2446">
        <v>0</v>
      </c>
      <c r="F2446" s="9">
        <f t="shared" ca="1" si="155"/>
        <v>44662</v>
      </c>
    </row>
    <row r="2447" spans="1:6" x14ac:dyDescent="0.25">
      <c r="A2447">
        <f t="shared" ca="1" si="152"/>
        <v>20</v>
      </c>
      <c r="B2447">
        <f t="shared" ca="1" si="153"/>
        <v>4</v>
      </c>
      <c r="C2447">
        <v>2022</v>
      </c>
      <c r="D2447" s="9" t="str">
        <f t="shared" ca="1" si="154"/>
        <v>20/4/2022</v>
      </c>
      <c r="E2447">
        <v>0</v>
      </c>
      <c r="F2447" s="9">
        <f t="shared" ca="1" si="155"/>
        <v>44671</v>
      </c>
    </row>
    <row r="2448" spans="1:6" x14ac:dyDescent="0.25">
      <c r="A2448">
        <f t="shared" ca="1" si="152"/>
        <v>18</v>
      </c>
      <c r="B2448">
        <f t="shared" ca="1" si="153"/>
        <v>5</v>
      </c>
      <c r="C2448">
        <v>2022</v>
      </c>
      <c r="D2448" s="9" t="str">
        <f t="shared" ca="1" si="154"/>
        <v>18/5/2022</v>
      </c>
      <c r="E2448">
        <v>0</v>
      </c>
      <c r="F2448" s="9">
        <f t="shared" ca="1" si="155"/>
        <v>44699</v>
      </c>
    </row>
    <row r="2449" spans="1:6" x14ac:dyDescent="0.25">
      <c r="A2449">
        <f t="shared" ca="1" si="152"/>
        <v>3</v>
      </c>
      <c r="B2449">
        <f t="shared" ca="1" si="153"/>
        <v>1</v>
      </c>
      <c r="C2449">
        <v>2022</v>
      </c>
      <c r="D2449" s="9" t="str">
        <f t="shared" ca="1" si="154"/>
        <v>3/1/2022</v>
      </c>
      <c r="E2449">
        <v>0</v>
      </c>
      <c r="F2449" s="9">
        <f t="shared" ca="1" si="155"/>
        <v>44564</v>
      </c>
    </row>
    <row r="2450" spans="1:6" x14ac:dyDescent="0.25">
      <c r="A2450">
        <f t="shared" ca="1" si="152"/>
        <v>10</v>
      </c>
      <c r="B2450">
        <f t="shared" ca="1" si="153"/>
        <v>5</v>
      </c>
      <c r="C2450">
        <v>2022</v>
      </c>
      <c r="D2450" s="9" t="str">
        <f t="shared" ca="1" si="154"/>
        <v>10/5/2022</v>
      </c>
      <c r="E2450">
        <v>0</v>
      </c>
      <c r="F2450" s="9">
        <f t="shared" ca="1" si="155"/>
        <v>44691</v>
      </c>
    </row>
    <row r="2451" spans="1:6" x14ac:dyDescent="0.25">
      <c r="A2451">
        <f t="shared" ca="1" si="152"/>
        <v>12</v>
      </c>
      <c r="B2451">
        <f t="shared" ca="1" si="153"/>
        <v>6</v>
      </c>
      <c r="C2451">
        <v>2022</v>
      </c>
      <c r="D2451" s="9" t="str">
        <f t="shared" ca="1" si="154"/>
        <v>12/6/2022</v>
      </c>
      <c r="E2451">
        <v>0</v>
      </c>
      <c r="F2451" s="9">
        <f t="shared" ca="1" si="155"/>
        <v>44724</v>
      </c>
    </row>
    <row r="2452" spans="1:6" x14ac:dyDescent="0.25">
      <c r="A2452">
        <f t="shared" ca="1" si="152"/>
        <v>24</v>
      </c>
      <c r="B2452">
        <f t="shared" ca="1" si="153"/>
        <v>1</v>
      </c>
      <c r="C2452">
        <v>2022</v>
      </c>
      <c r="D2452" s="9" t="str">
        <f t="shared" ca="1" si="154"/>
        <v>24/1/2022</v>
      </c>
      <c r="E2452">
        <v>0</v>
      </c>
      <c r="F2452" s="9">
        <f t="shared" ca="1" si="155"/>
        <v>44585</v>
      </c>
    </row>
    <row r="2453" spans="1:6" x14ac:dyDescent="0.25">
      <c r="A2453">
        <f t="shared" ca="1" si="152"/>
        <v>22</v>
      </c>
      <c r="B2453">
        <f t="shared" ca="1" si="153"/>
        <v>3</v>
      </c>
      <c r="C2453">
        <v>2022</v>
      </c>
      <c r="D2453" s="9" t="str">
        <f t="shared" ca="1" si="154"/>
        <v>22/3/2022</v>
      </c>
      <c r="E2453">
        <v>0</v>
      </c>
      <c r="F2453" s="9">
        <f t="shared" ca="1" si="155"/>
        <v>44642</v>
      </c>
    </row>
    <row r="2454" spans="1:6" x14ac:dyDescent="0.25">
      <c r="A2454">
        <f t="shared" ca="1" si="152"/>
        <v>8</v>
      </c>
      <c r="B2454">
        <f t="shared" ca="1" si="153"/>
        <v>6</v>
      </c>
      <c r="C2454">
        <v>2022</v>
      </c>
      <c r="D2454" s="9" t="str">
        <f t="shared" ca="1" si="154"/>
        <v>8/6/2022</v>
      </c>
      <c r="E2454">
        <v>0</v>
      </c>
      <c r="F2454" s="9">
        <f t="shared" ca="1" si="155"/>
        <v>44720</v>
      </c>
    </row>
    <row r="2455" spans="1:6" x14ac:dyDescent="0.25">
      <c r="A2455">
        <f t="shared" ca="1" si="152"/>
        <v>23</v>
      </c>
      <c r="B2455">
        <f t="shared" ca="1" si="153"/>
        <v>5</v>
      </c>
      <c r="C2455">
        <v>2022</v>
      </c>
      <c r="D2455" s="9" t="str">
        <f t="shared" ca="1" si="154"/>
        <v>23/5/2022</v>
      </c>
      <c r="E2455">
        <v>0</v>
      </c>
      <c r="F2455" s="9">
        <f t="shared" ca="1" si="155"/>
        <v>44704</v>
      </c>
    </row>
    <row r="2456" spans="1:6" x14ac:dyDescent="0.25">
      <c r="A2456">
        <f t="shared" ca="1" si="152"/>
        <v>6</v>
      </c>
      <c r="B2456">
        <f t="shared" ca="1" si="153"/>
        <v>1</v>
      </c>
      <c r="C2456">
        <v>2022</v>
      </c>
      <c r="D2456" s="9" t="str">
        <f t="shared" ca="1" si="154"/>
        <v>6/1/2022</v>
      </c>
      <c r="E2456">
        <v>0</v>
      </c>
      <c r="F2456" s="9">
        <f t="shared" ca="1" si="155"/>
        <v>44567</v>
      </c>
    </row>
    <row r="2457" spans="1:6" x14ac:dyDescent="0.25">
      <c r="A2457">
        <f t="shared" ca="1" si="152"/>
        <v>6</v>
      </c>
      <c r="B2457">
        <f t="shared" ca="1" si="153"/>
        <v>1</v>
      </c>
      <c r="C2457">
        <v>2022</v>
      </c>
      <c r="D2457" s="9" t="str">
        <f t="shared" ca="1" si="154"/>
        <v>6/1/2022</v>
      </c>
      <c r="E2457">
        <v>0</v>
      </c>
      <c r="F2457" s="9">
        <f t="shared" ca="1" si="155"/>
        <v>44567</v>
      </c>
    </row>
    <row r="2458" spans="1:6" x14ac:dyDescent="0.25">
      <c r="A2458">
        <f t="shared" ca="1" si="152"/>
        <v>4</v>
      </c>
      <c r="B2458">
        <f t="shared" ca="1" si="153"/>
        <v>4</v>
      </c>
      <c r="C2458">
        <v>2022</v>
      </c>
      <c r="D2458" s="9" t="str">
        <f t="shared" ca="1" si="154"/>
        <v>4/4/2022</v>
      </c>
      <c r="E2458">
        <v>0</v>
      </c>
      <c r="F2458" s="9">
        <f t="shared" ca="1" si="155"/>
        <v>44655</v>
      </c>
    </row>
    <row r="2459" spans="1:6" x14ac:dyDescent="0.25">
      <c r="A2459">
        <f t="shared" ca="1" si="152"/>
        <v>20</v>
      </c>
      <c r="B2459">
        <f t="shared" ca="1" si="153"/>
        <v>3</v>
      </c>
      <c r="C2459">
        <v>2022</v>
      </c>
      <c r="D2459" s="9" t="str">
        <f t="shared" ca="1" si="154"/>
        <v>20/3/2022</v>
      </c>
      <c r="E2459">
        <v>0</v>
      </c>
      <c r="F2459" s="9">
        <f t="shared" ca="1" si="155"/>
        <v>44640</v>
      </c>
    </row>
    <row r="2460" spans="1:6" x14ac:dyDescent="0.25">
      <c r="A2460">
        <f t="shared" ca="1" si="152"/>
        <v>17</v>
      </c>
      <c r="B2460">
        <f t="shared" ca="1" si="153"/>
        <v>1</v>
      </c>
      <c r="C2460">
        <v>2022</v>
      </c>
      <c r="D2460" s="9" t="str">
        <f t="shared" ca="1" si="154"/>
        <v>17/1/2022</v>
      </c>
      <c r="E2460">
        <v>0</v>
      </c>
      <c r="F2460" s="9">
        <f t="shared" ca="1" si="155"/>
        <v>44578</v>
      </c>
    </row>
    <row r="2461" spans="1:6" x14ac:dyDescent="0.25">
      <c r="A2461">
        <f t="shared" ca="1" si="152"/>
        <v>3</v>
      </c>
      <c r="B2461">
        <f t="shared" ca="1" si="153"/>
        <v>4</v>
      </c>
      <c r="C2461">
        <v>2022</v>
      </c>
      <c r="D2461" s="9" t="str">
        <f t="shared" ca="1" si="154"/>
        <v>3/4/2022</v>
      </c>
      <c r="E2461">
        <v>0</v>
      </c>
      <c r="F2461" s="9">
        <f t="shared" ca="1" si="155"/>
        <v>44654</v>
      </c>
    </row>
    <row r="2462" spans="1:6" x14ac:dyDescent="0.25">
      <c r="A2462">
        <f t="shared" ca="1" si="152"/>
        <v>8</v>
      </c>
      <c r="B2462">
        <f t="shared" ca="1" si="153"/>
        <v>5</v>
      </c>
      <c r="C2462">
        <v>2022</v>
      </c>
      <c r="D2462" s="9" t="str">
        <f t="shared" ca="1" si="154"/>
        <v>8/5/2022</v>
      </c>
      <c r="E2462">
        <v>0</v>
      </c>
      <c r="F2462" s="9">
        <f t="shared" ca="1" si="155"/>
        <v>44689</v>
      </c>
    </row>
    <row r="2463" spans="1:6" x14ac:dyDescent="0.25">
      <c r="A2463">
        <f t="shared" ca="1" si="152"/>
        <v>27</v>
      </c>
      <c r="B2463">
        <f t="shared" ca="1" si="153"/>
        <v>5</v>
      </c>
      <c r="C2463">
        <v>2022</v>
      </c>
      <c r="D2463" s="9" t="str">
        <f t="shared" ca="1" si="154"/>
        <v>27/5/2022</v>
      </c>
      <c r="E2463">
        <v>0</v>
      </c>
      <c r="F2463" s="9">
        <f t="shared" ca="1" si="155"/>
        <v>44708</v>
      </c>
    </row>
    <row r="2464" spans="1:6" x14ac:dyDescent="0.25">
      <c r="A2464">
        <f t="shared" ca="1" si="152"/>
        <v>10</v>
      </c>
      <c r="B2464">
        <f t="shared" ca="1" si="153"/>
        <v>1</v>
      </c>
      <c r="C2464">
        <v>2022</v>
      </c>
      <c r="D2464" s="9" t="str">
        <f t="shared" ca="1" si="154"/>
        <v>10/1/2022</v>
      </c>
      <c r="E2464">
        <v>0</v>
      </c>
      <c r="F2464" s="9">
        <f t="shared" ca="1" si="155"/>
        <v>44571</v>
      </c>
    </row>
    <row r="2465" spans="1:6" x14ac:dyDescent="0.25">
      <c r="A2465">
        <f t="shared" ca="1" si="152"/>
        <v>13</v>
      </c>
      <c r="B2465">
        <f t="shared" ca="1" si="153"/>
        <v>6</v>
      </c>
      <c r="C2465">
        <v>2022</v>
      </c>
      <c r="D2465" s="9" t="str">
        <f t="shared" ca="1" si="154"/>
        <v>13/6/2022</v>
      </c>
      <c r="E2465">
        <v>0</v>
      </c>
      <c r="F2465" s="9">
        <f t="shared" ca="1" si="155"/>
        <v>44725</v>
      </c>
    </row>
    <row r="2466" spans="1:6" x14ac:dyDescent="0.25">
      <c r="A2466">
        <f t="shared" ca="1" si="152"/>
        <v>2</v>
      </c>
      <c r="B2466">
        <f t="shared" ca="1" si="153"/>
        <v>1</v>
      </c>
      <c r="C2466">
        <v>2022</v>
      </c>
      <c r="D2466" s="9" t="str">
        <f t="shared" ca="1" si="154"/>
        <v>2/1/2022</v>
      </c>
      <c r="E2466">
        <v>0</v>
      </c>
      <c r="F2466" s="9">
        <f t="shared" ca="1" si="155"/>
        <v>44563</v>
      </c>
    </row>
    <row r="2467" spans="1:6" x14ac:dyDescent="0.25">
      <c r="A2467">
        <f t="shared" ca="1" si="152"/>
        <v>8</v>
      </c>
      <c r="B2467">
        <f t="shared" ca="1" si="153"/>
        <v>1</v>
      </c>
      <c r="C2467">
        <v>2022</v>
      </c>
      <c r="D2467" s="9" t="str">
        <f t="shared" ca="1" si="154"/>
        <v>8/1/2022</v>
      </c>
      <c r="E2467">
        <v>0</v>
      </c>
      <c r="F2467" s="9">
        <f t="shared" ca="1" si="155"/>
        <v>44569</v>
      </c>
    </row>
    <row r="2468" spans="1:6" x14ac:dyDescent="0.25">
      <c r="A2468">
        <f t="shared" ca="1" si="152"/>
        <v>10</v>
      </c>
      <c r="B2468">
        <f t="shared" ca="1" si="153"/>
        <v>3</v>
      </c>
      <c r="C2468">
        <v>2022</v>
      </c>
      <c r="D2468" s="9" t="str">
        <f t="shared" ca="1" si="154"/>
        <v>10/3/2022</v>
      </c>
      <c r="E2468">
        <v>0</v>
      </c>
      <c r="F2468" s="9">
        <f t="shared" ca="1" si="155"/>
        <v>44630</v>
      </c>
    </row>
    <row r="2469" spans="1:6" x14ac:dyDescent="0.25">
      <c r="A2469">
        <f t="shared" ca="1" si="152"/>
        <v>23</v>
      </c>
      <c r="B2469">
        <f t="shared" ca="1" si="153"/>
        <v>1</v>
      </c>
      <c r="C2469">
        <v>2022</v>
      </c>
      <c r="D2469" s="9" t="str">
        <f t="shared" ca="1" si="154"/>
        <v>23/1/2022</v>
      </c>
      <c r="E2469">
        <v>0</v>
      </c>
      <c r="F2469" s="9">
        <f t="shared" ca="1" si="155"/>
        <v>44584</v>
      </c>
    </row>
    <row r="2470" spans="1:6" x14ac:dyDescent="0.25">
      <c r="A2470">
        <f t="shared" ca="1" si="152"/>
        <v>22</v>
      </c>
      <c r="B2470">
        <f t="shared" ca="1" si="153"/>
        <v>4</v>
      </c>
      <c r="C2470">
        <v>2022</v>
      </c>
      <c r="D2470" s="9" t="str">
        <f t="shared" ca="1" si="154"/>
        <v>22/4/2022</v>
      </c>
      <c r="E2470">
        <v>0</v>
      </c>
      <c r="F2470" s="9">
        <f t="shared" ca="1" si="155"/>
        <v>44673</v>
      </c>
    </row>
    <row r="2471" spans="1:6" x14ac:dyDescent="0.25">
      <c r="A2471">
        <f t="shared" ca="1" si="152"/>
        <v>20</v>
      </c>
      <c r="B2471">
        <f t="shared" ca="1" si="153"/>
        <v>6</v>
      </c>
      <c r="C2471">
        <v>2022</v>
      </c>
      <c r="D2471" s="9" t="str">
        <f t="shared" ca="1" si="154"/>
        <v>20/6/2022</v>
      </c>
      <c r="E2471">
        <v>0</v>
      </c>
      <c r="F2471" s="9">
        <f t="shared" ca="1" si="155"/>
        <v>44732</v>
      </c>
    </row>
    <row r="2472" spans="1:6" x14ac:dyDescent="0.25">
      <c r="A2472">
        <f t="shared" ca="1" si="152"/>
        <v>3</v>
      </c>
      <c r="B2472">
        <f t="shared" ca="1" si="153"/>
        <v>2</v>
      </c>
      <c r="C2472">
        <v>2022</v>
      </c>
      <c r="D2472" s="9" t="str">
        <f t="shared" ca="1" si="154"/>
        <v>3/2/2022</v>
      </c>
      <c r="E2472">
        <v>0</v>
      </c>
      <c r="F2472" s="9">
        <f t="shared" ca="1" si="155"/>
        <v>44595</v>
      </c>
    </row>
    <row r="2473" spans="1:6" x14ac:dyDescent="0.25">
      <c r="A2473">
        <f t="shared" ca="1" si="152"/>
        <v>16</v>
      </c>
      <c r="B2473">
        <f t="shared" ca="1" si="153"/>
        <v>6</v>
      </c>
      <c r="C2473">
        <v>2022</v>
      </c>
      <c r="D2473" s="9" t="str">
        <f t="shared" ca="1" si="154"/>
        <v>16/6/2022</v>
      </c>
      <c r="E2473">
        <v>0</v>
      </c>
      <c r="F2473" s="9">
        <f t="shared" ca="1" si="155"/>
        <v>44728</v>
      </c>
    </row>
    <row r="2474" spans="1:6" x14ac:dyDescent="0.25">
      <c r="A2474">
        <f t="shared" ca="1" si="152"/>
        <v>20</v>
      </c>
      <c r="B2474">
        <f t="shared" ca="1" si="153"/>
        <v>3</v>
      </c>
      <c r="C2474">
        <v>2022</v>
      </c>
      <c r="D2474" s="9" t="str">
        <f t="shared" ca="1" si="154"/>
        <v>20/3/2022</v>
      </c>
      <c r="E2474">
        <v>0</v>
      </c>
      <c r="F2474" s="9">
        <f t="shared" ca="1" si="155"/>
        <v>44640</v>
      </c>
    </row>
    <row r="2475" spans="1:6" x14ac:dyDescent="0.25">
      <c r="A2475">
        <f t="shared" ca="1" si="152"/>
        <v>28</v>
      </c>
      <c r="B2475">
        <f t="shared" ca="1" si="153"/>
        <v>1</v>
      </c>
      <c r="C2475">
        <v>2022</v>
      </c>
      <c r="D2475" s="9" t="str">
        <f t="shared" ca="1" si="154"/>
        <v>28/1/2022</v>
      </c>
      <c r="E2475">
        <v>0</v>
      </c>
      <c r="F2475" s="9">
        <f t="shared" ca="1" si="155"/>
        <v>44589</v>
      </c>
    </row>
    <row r="2476" spans="1:6" x14ac:dyDescent="0.25">
      <c r="A2476">
        <f t="shared" ca="1" si="152"/>
        <v>24</v>
      </c>
      <c r="B2476">
        <f t="shared" ca="1" si="153"/>
        <v>6</v>
      </c>
      <c r="C2476">
        <v>2022</v>
      </c>
      <c r="D2476" s="9" t="str">
        <f t="shared" ca="1" si="154"/>
        <v>24/6/2022</v>
      </c>
      <c r="E2476">
        <v>0</v>
      </c>
      <c r="F2476" s="9">
        <f t="shared" ca="1" si="155"/>
        <v>44736</v>
      </c>
    </row>
    <row r="2477" spans="1:6" x14ac:dyDescent="0.25">
      <c r="A2477">
        <f t="shared" ca="1" si="152"/>
        <v>11</v>
      </c>
      <c r="B2477">
        <f t="shared" ca="1" si="153"/>
        <v>6</v>
      </c>
      <c r="C2477">
        <v>2022</v>
      </c>
      <c r="D2477" s="9" t="str">
        <f t="shared" ca="1" si="154"/>
        <v>11/6/2022</v>
      </c>
      <c r="E2477">
        <v>0</v>
      </c>
      <c r="F2477" s="9">
        <f t="shared" ca="1" si="155"/>
        <v>44723</v>
      </c>
    </row>
    <row r="2478" spans="1:6" x14ac:dyDescent="0.25">
      <c r="A2478">
        <f t="shared" ca="1" si="152"/>
        <v>16</v>
      </c>
      <c r="B2478">
        <f t="shared" ca="1" si="153"/>
        <v>1</v>
      </c>
      <c r="C2478">
        <v>2022</v>
      </c>
      <c r="D2478" s="9" t="str">
        <f t="shared" ca="1" si="154"/>
        <v>16/1/2022</v>
      </c>
      <c r="E2478">
        <v>0</v>
      </c>
      <c r="F2478" s="9">
        <f t="shared" ca="1" si="155"/>
        <v>44577</v>
      </c>
    </row>
    <row r="2479" spans="1:6" x14ac:dyDescent="0.25">
      <c r="A2479">
        <f t="shared" ca="1" si="152"/>
        <v>22</v>
      </c>
      <c r="B2479">
        <f t="shared" ca="1" si="153"/>
        <v>3</v>
      </c>
      <c r="C2479">
        <v>2022</v>
      </c>
      <c r="D2479" s="9" t="str">
        <f t="shared" ca="1" si="154"/>
        <v>22/3/2022</v>
      </c>
      <c r="E2479">
        <v>0</v>
      </c>
      <c r="F2479" s="9">
        <f t="shared" ca="1" si="155"/>
        <v>44642</v>
      </c>
    </row>
    <row r="2480" spans="1:6" x14ac:dyDescent="0.25">
      <c r="A2480">
        <f t="shared" ca="1" si="152"/>
        <v>22</v>
      </c>
      <c r="B2480">
        <f t="shared" ca="1" si="153"/>
        <v>2</v>
      </c>
      <c r="C2480">
        <v>2022</v>
      </c>
      <c r="D2480" s="9" t="str">
        <f t="shared" ca="1" si="154"/>
        <v>22/2/2022</v>
      </c>
      <c r="E2480">
        <v>0</v>
      </c>
      <c r="F2480" s="9">
        <f t="shared" ca="1" si="155"/>
        <v>44614</v>
      </c>
    </row>
    <row r="2481" spans="1:6" x14ac:dyDescent="0.25">
      <c r="A2481">
        <f t="shared" ca="1" si="152"/>
        <v>16</v>
      </c>
      <c r="B2481">
        <f t="shared" ca="1" si="153"/>
        <v>5</v>
      </c>
      <c r="C2481">
        <v>2022</v>
      </c>
      <c r="D2481" s="9" t="str">
        <f t="shared" ca="1" si="154"/>
        <v>16/5/2022</v>
      </c>
      <c r="E2481">
        <v>0</v>
      </c>
      <c r="F2481" s="9">
        <f t="shared" ca="1" si="155"/>
        <v>44697</v>
      </c>
    </row>
    <row r="2482" spans="1:6" x14ac:dyDescent="0.25">
      <c r="A2482">
        <f t="shared" ca="1" si="152"/>
        <v>4</v>
      </c>
      <c r="B2482">
        <f t="shared" ca="1" si="153"/>
        <v>2</v>
      </c>
      <c r="C2482">
        <v>2022</v>
      </c>
      <c r="D2482" s="9" t="str">
        <f t="shared" ca="1" si="154"/>
        <v>4/2/2022</v>
      </c>
      <c r="E2482">
        <v>0</v>
      </c>
      <c r="F2482" s="9">
        <f t="shared" ca="1" si="155"/>
        <v>44596</v>
      </c>
    </row>
    <row r="2483" spans="1:6" x14ac:dyDescent="0.25">
      <c r="A2483">
        <f t="shared" ca="1" si="152"/>
        <v>14</v>
      </c>
      <c r="B2483">
        <f t="shared" ca="1" si="153"/>
        <v>5</v>
      </c>
      <c r="C2483">
        <v>2022</v>
      </c>
      <c r="D2483" s="9" t="str">
        <f t="shared" ca="1" si="154"/>
        <v>14/5/2022</v>
      </c>
      <c r="E2483">
        <v>0</v>
      </c>
      <c r="F2483" s="9">
        <f t="shared" ca="1" si="155"/>
        <v>44695</v>
      </c>
    </row>
    <row r="2484" spans="1:6" x14ac:dyDescent="0.25">
      <c r="A2484">
        <f t="shared" ca="1" si="152"/>
        <v>23</v>
      </c>
      <c r="B2484">
        <f t="shared" ca="1" si="153"/>
        <v>1</v>
      </c>
      <c r="C2484">
        <v>2022</v>
      </c>
      <c r="D2484" s="9" t="str">
        <f t="shared" ca="1" si="154"/>
        <v>23/1/2022</v>
      </c>
      <c r="E2484">
        <v>0</v>
      </c>
      <c r="F2484" s="9">
        <f t="shared" ca="1" si="155"/>
        <v>44584</v>
      </c>
    </row>
    <row r="2485" spans="1:6" x14ac:dyDescent="0.25">
      <c r="A2485">
        <f t="shared" ca="1" si="152"/>
        <v>28</v>
      </c>
      <c r="B2485">
        <f t="shared" ca="1" si="153"/>
        <v>5</v>
      </c>
      <c r="C2485">
        <v>2022</v>
      </c>
      <c r="D2485" s="9" t="str">
        <f t="shared" ca="1" si="154"/>
        <v>28/5/2022</v>
      </c>
      <c r="E2485">
        <v>0</v>
      </c>
      <c r="F2485" s="9">
        <f t="shared" ca="1" si="155"/>
        <v>44709</v>
      </c>
    </row>
    <row r="2486" spans="1:6" x14ac:dyDescent="0.25">
      <c r="A2486">
        <f t="shared" ca="1" si="152"/>
        <v>15</v>
      </c>
      <c r="B2486">
        <f t="shared" ca="1" si="153"/>
        <v>3</v>
      </c>
      <c r="C2486">
        <v>2022</v>
      </c>
      <c r="D2486" s="9" t="str">
        <f t="shared" ca="1" si="154"/>
        <v>15/3/2022</v>
      </c>
      <c r="E2486">
        <v>0</v>
      </c>
      <c r="F2486" s="9">
        <f t="shared" ca="1" si="155"/>
        <v>44635</v>
      </c>
    </row>
    <row r="2487" spans="1:6" x14ac:dyDescent="0.25">
      <c r="A2487">
        <f t="shared" ca="1" si="152"/>
        <v>9</v>
      </c>
      <c r="B2487">
        <f t="shared" ca="1" si="153"/>
        <v>2</v>
      </c>
      <c r="C2487">
        <v>2022</v>
      </c>
      <c r="D2487" s="9" t="str">
        <f t="shared" ca="1" si="154"/>
        <v>9/2/2022</v>
      </c>
      <c r="E2487">
        <v>0</v>
      </c>
      <c r="F2487" s="9">
        <f t="shared" ca="1" si="155"/>
        <v>44601</v>
      </c>
    </row>
    <row r="2488" spans="1:6" x14ac:dyDescent="0.25">
      <c r="A2488">
        <f t="shared" ca="1" si="152"/>
        <v>19</v>
      </c>
      <c r="B2488">
        <f t="shared" ca="1" si="153"/>
        <v>2</v>
      </c>
      <c r="C2488">
        <v>2022</v>
      </c>
      <c r="D2488" s="9" t="str">
        <f t="shared" ca="1" si="154"/>
        <v>19/2/2022</v>
      </c>
      <c r="E2488">
        <v>0</v>
      </c>
      <c r="F2488" s="9">
        <f t="shared" ca="1" si="155"/>
        <v>44611</v>
      </c>
    </row>
    <row r="2489" spans="1:6" x14ac:dyDescent="0.25">
      <c r="A2489">
        <f t="shared" ca="1" si="152"/>
        <v>6</v>
      </c>
      <c r="B2489">
        <f t="shared" ca="1" si="153"/>
        <v>1</v>
      </c>
      <c r="C2489">
        <v>2022</v>
      </c>
      <c r="D2489" s="9" t="str">
        <f t="shared" ca="1" si="154"/>
        <v>6/1/2022</v>
      </c>
      <c r="E2489">
        <v>0</v>
      </c>
      <c r="F2489" s="9">
        <f t="shared" ca="1" si="155"/>
        <v>44567</v>
      </c>
    </row>
    <row r="2490" spans="1:6" x14ac:dyDescent="0.25">
      <c r="A2490">
        <f t="shared" ca="1" si="152"/>
        <v>14</v>
      </c>
      <c r="B2490">
        <f t="shared" ca="1" si="153"/>
        <v>2</v>
      </c>
      <c r="C2490">
        <v>2022</v>
      </c>
      <c r="D2490" s="9" t="str">
        <f t="shared" ca="1" si="154"/>
        <v>14/2/2022</v>
      </c>
      <c r="E2490">
        <v>0</v>
      </c>
      <c r="F2490" s="9">
        <f t="shared" ca="1" si="155"/>
        <v>44606</v>
      </c>
    </row>
    <row r="2491" spans="1:6" x14ac:dyDescent="0.25">
      <c r="A2491">
        <f t="shared" ca="1" si="152"/>
        <v>18</v>
      </c>
      <c r="B2491">
        <f t="shared" ca="1" si="153"/>
        <v>4</v>
      </c>
      <c r="C2491">
        <v>2022</v>
      </c>
      <c r="D2491" s="9" t="str">
        <f t="shared" ca="1" si="154"/>
        <v>18/4/2022</v>
      </c>
      <c r="E2491">
        <v>0</v>
      </c>
      <c r="F2491" s="9">
        <f t="shared" ca="1" si="155"/>
        <v>44669</v>
      </c>
    </row>
    <row r="2492" spans="1:6" x14ac:dyDescent="0.25">
      <c r="A2492">
        <f t="shared" ca="1" si="152"/>
        <v>22</v>
      </c>
      <c r="B2492">
        <f t="shared" ca="1" si="153"/>
        <v>2</v>
      </c>
      <c r="C2492">
        <v>2022</v>
      </c>
      <c r="D2492" s="9" t="str">
        <f t="shared" ca="1" si="154"/>
        <v>22/2/2022</v>
      </c>
      <c r="E2492">
        <v>0</v>
      </c>
      <c r="F2492" s="9">
        <f t="shared" ca="1" si="155"/>
        <v>44614</v>
      </c>
    </row>
    <row r="2493" spans="1:6" x14ac:dyDescent="0.25">
      <c r="A2493">
        <f t="shared" ca="1" si="152"/>
        <v>25</v>
      </c>
      <c r="B2493">
        <f t="shared" ca="1" si="153"/>
        <v>5</v>
      </c>
      <c r="C2493">
        <v>2022</v>
      </c>
      <c r="D2493" s="9" t="str">
        <f t="shared" ca="1" si="154"/>
        <v>25/5/2022</v>
      </c>
      <c r="E2493">
        <v>0</v>
      </c>
      <c r="F2493" s="9">
        <f t="shared" ca="1" si="155"/>
        <v>44706</v>
      </c>
    </row>
    <row r="2494" spans="1:6" x14ac:dyDescent="0.25">
      <c r="A2494">
        <f t="shared" ca="1" si="152"/>
        <v>3</v>
      </c>
      <c r="B2494">
        <f t="shared" ca="1" si="153"/>
        <v>4</v>
      </c>
      <c r="C2494">
        <v>2022</v>
      </c>
      <c r="D2494" s="9" t="str">
        <f t="shared" ca="1" si="154"/>
        <v>3/4/2022</v>
      </c>
      <c r="E2494">
        <v>0</v>
      </c>
      <c r="F2494" s="9">
        <f t="shared" ca="1" si="155"/>
        <v>44654</v>
      </c>
    </row>
    <row r="2495" spans="1:6" x14ac:dyDescent="0.25">
      <c r="A2495">
        <f t="shared" ca="1" si="152"/>
        <v>17</v>
      </c>
      <c r="B2495">
        <f t="shared" ca="1" si="153"/>
        <v>6</v>
      </c>
      <c r="C2495">
        <v>2022</v>
      </c>
      <c r="D2495" s="9" t="str">
        <f t="shared" ca="1" si="154"/>
        <v>17/6/2022</v>
      </c>
      <c r="E2495">
        <v>0</v>
      </c>
      <c r="F2495" s="9">
        <f t="shared" ca="1" si="155"/>
        <v>44729</v>
      </c>
    </row>
    <row r="2496" spans="1:6" x14ac:dyDescent="0.25">
      <c r="A2496">
        <f t="shared" ca="1" si="152"/>
        <v>2</v>
      </c>
      <c r="B2496">
        <f t="shared" ca="1" si="153"/>
        <v>2</v>
      </c>
      <c r="C2496">
        <v>2022</v>
      </c>
      <c r="D2496" s="9" t="str">
        <f t="shared" ca="1" si="154"/>
        <v>2/2/2022</v>
      </c>
      <c r="E2496">
        <v>0</v>
      </c>
      <c r="F2496" s="9">
        <f t="shared" ca="1" si="155"/>
        <v>44594</v>
      </c>
    </row>
    <row r="2497" spans="1:6" x14ac:dyDescent="0.25">
      <c r="A2497">
        <f t="shared" ca="1" si="152"/>
        <v>24</v>
      </c>
      <c r="B2497">
        <f t="shared" ca="1" si="153"/>
        <v>6</v>
      </c>
      <c r="C2497">
        <v>2022</v>
      </c>
      <c r="D2497" s="9" t="str">
        <f t="shared" ca="1" si="154"/>
        <v>24/6/2022</v>
      </c>
      <c r="E2497">
        <v>0</v>
      </c>
      <c r="F2497" s="9">
        <f t="shared" ca="1" si="155"/>
        <v>44736</v>
      </c>
    </row>
    <row r="2498" spans="1:6" x14ac:dyDescent="0.25">
      <c r="A2498">
        <f t="shared" ca="1" si="152"/>
        <v>25</v>
      </c>
      <c r="B2498">
        <f t="shared" ca="1" si="153"/>
        <v>4</v>
      </c>
      <c r="C2498">
        <v>2022</v>
      </c>
      <c r="D2498" s="9" t="str">
        <f t="shared" ca="1" si="154"/>
        <v>25/4/2022</v>
      </c>
      <c r="E2498">
        <v>0</v>
      </c>
      <c r="F2498" s="9">
        <f t="shared" ca="1" si="155"/>
        <v>44676</v>
      </c>
    </row>
    <row r="2499" spans="1:6" x14ac:dyDescent="0.25">
      <c r="A2499">
        <f t="shared" ref="A2499:A2562" ca="1" si="156">RANDBETWEEN(1,28)</f>
        <v>14</v>
      </c>
      <c r="B2499">
        <f t="shared" ref="B2499:B2562" ca="1" si="157">RANDBETWEEN(1,6)</f>
        <v>1</v>
      </c>
      <c r="C2499">
        <v>2022</v>
      </c>
      <c r="D2499" s="9" t="str">
        <f t="shared" ref="D2499:D2562" ca="1" si="158">_xlfn.CONCAT(A2499,"/",B2499,"/",C2499)</f>
        <v>14/1/2022</v>
      </c>
      <c r="E2499">
        <v>0</v>
      </c>
      <c r="F2499" s="9">
        <f t="shared" ref="F2499:F2562" ca="1" si="159">D2499+E2499</f>
        <v>44575</v>
      </c>
    </row>
    <row r="2500" spans="1:6" x14ac:dyDescent="0.25">
      <c r="A2500">
        <f t="shared" ca="1" si="156"/>
        <v>25</v>
      </c>
      <c r="B2500">
        <f t="shared" ca="1" si="157"/>
        <v>5</v>
      </c>
      <c r="C2500">
        <v>2022</v>
      </c>
      <c r="D2500" s="9" t="str">
        <f t="shared" ca="1" si="158"/>
        <v>25/5/2022</v>
      </c>
      <c r="E2500">
        <v>0</v>
      </c>
      <c r="F2500" s="9">
        <f t="shared" ca="1" si="159"/>
        <v>44706</v>
      </c>
    </row>
    <row r="2501" spans="1:6" x14ac:dyDescent="0.25">
      <c r="A2501">
        <f t="shared" ca="1" si="156"/>
        <v>6</v>
      </c>
      <c r="B2501">
        <f t="shared" ca="1" si="157"/>
        <v>4</v>
      </c>
      <c r="C2501">
        <v>2022</v>
      </c>
      <c r="D2501" s="9" t="str">
        <f t="shared" ca="1" si="158"/>
        <v>6/4/2022</v>
      </c>
      <c r="E2501">
        <v>0</v>
      </c>
      <c r="F2501" s="9">
        <f t="shared" ca="1" si="159"/>
        <v>44657</v>
      </c>
    </row>
    <row r="2502" spans="1:6" x14ac:dyDescent="0.25">
      <c r="A2502">
        <f t="shared" ca="1" si="156"/>
        <v>17</v>
      </c>
      <c r="B2502">
        <f t="shared" ca="1" si="157"/>
        <v>6</v>
      </c>
      <c r="C2502">
        <v>2022</v>
      </c>
      <c r="D2502" s="9" t="str">
        <f t="shared" ca="1" si="158"/>
        <v>17/6/2022</v>
      </c>
      <c r="E2502">
        <v>0</v>
      </c>
      <c r="F2502" s="9">
        <f t="shared" ca="1" si="159"/>
        <v>44729</v>
      </c>
    </row>
    <row r="2503" spans="1:6" x14ac:dyDescent="0.25">
      <c r="A2503">
        <f t="shared" ca="1" si="156"/>
        <v>8</v>
      </c>
      <c r="B2503">
        <f t="shared" ca="1" si="157"/>
        <v>3</v>
      </c>
      <c r="C2503">
        <v>2022</v>
      </c>
      <c r="D2503" s="9" t="str">
        <f t="shared" ca="1" si="158"/>
        <v>8/3/2022</v>
      </c>
      <c r="E2503">
        <v>0</v>
      </c>
      <c r="F2503" s="9">
        <f t="shared" ca="1" si="159"/>
        <v>44628</v>
      </c>
    </row>
    <row r="2504" spans="1:6" x14ac:dyDescent="0.25">
      <c r="A2504">
        <f t="shared" ca="1" si="156"/>
        <v>10</v>
      </c>
      <c r="B2504">
        <f t="shared" ca="1" si="157"/>
        <v>1</v>
      </c>
      <c r="C2504">
        <v>2022</v>
      </c>
      <c r="D2504" s="9" t="str">
        <f t="shared" ca="1" si="158"/>
        <v>10/1/2022</v>
      </c>
      <c r="E2504">
        <v>0</v>
      </c>
      <c r="F2504" s="9">
        <f t="shared" ca="1" si="159"/>
        <v>44571</v>
      </c>
    </row>
    <row r="2505" spans="1:6" x14ac:dyDescent="0.25">
      <c r="A2505">
        <f t="shared" ca="1" si="156"/>
        <v>13</v>
      </c>
      <c r="B2505">
        <f t="shared" ca="1" si="157"/>
        <v>4</v>
      </c>
      <c r="C2505">
        <v>2022</v>
      </c>
      <c r="D2505" s="9" t="str">
        <f t="shared" ca="1" si="158"/>
        <v>13/4/2022</v>
      </c>
      <c r="E2505">
        <v>0</v>
      </c>
      <c r="F2505" s="9">
        <f t="shared" ca="1" si="159"/>
        <v>44664</v>
      </c>
    </row>
    <row r="2506" spans="1:6" x14ac:dyDescent="0.25">
      <c r="A2506">
        <f t="shared" ca="1" si="156"/>
        <v>17</v>
      </c>
      <c r="B2506">
        <f t="shared" ca="1" si="157"/>
        <v>4</v>
      </c>
      <c r="C2506">
        <v>2022</v>
      </c>
      <c r="D2506" s="9" t="str">
        <f t="shared" ca="1" si="158"/>
        <v>17/4/2022</v>
      </c>
      <c r="E2506">
        <v>0</v>
      </c>
      <c r="F2506" s="9">
        <f t="shared" ca="1" si="159"/>
        <v>44668</v>
      </c>
    </row>
    <row r="2507" spans="1:6" x14ac:dyDescent="0.25">
      <c r="A2507">
        <f t="shared" ca="1" si="156"/>
        <v>24</v>
      </c>
      <c r="B2507">
        <f t="shared" ca="1" si="157"/>
        <v>5</v>
      </c>
      <c r="C2507">
        <v>2022</v>
      </c>
      <c r="D2507" s="9" t="str">
        <f t="shared" ca="1" si="158"/>
        <v>24/5/2022</v>
      </c>
      <c r="E2507">
        <v>0</v>
      </c>
      <c r="F2507" s="9">
        <f t="shared" ca="1" si="159"/>
        <v>44705</v>
      </c>
    </row>
    <row r="2508" spans="1:6" x14ac:dyDescent="0.25">
      <c r="A2508">
        <f t="shared" ca="1" si="156"/>
        <v>18</v>
      </c>
      <c r="B2508">
        <f t="shared" ca="1" si="157"/>
        <v>2</v>
      </c>
      <c r="C2508">
        <v>2022</v>
      </c>
      <c r="D2508" s="9" t="str">
        <f t="shared" ca="1" si="158"/>
        <v>18/2/2022</v>
      </c>
      <c r="E2508">
        <v>0</v>
      </c>
      <c r="F2508" s="9">
        <f t="shared" ca="1" si="159"/>
        <v>44610</v>
      </c>
    </row>
    <row r="2509" spans="1:6" x14ac:dyDescent="0.25">
      <c r="A2509">
        <f t="shared" ca="1" si="156"/>
        <v>19</v>
      </c>
      <c r="B2509">
        <f t="shared" ca="1" si="157"/>
        <v>2</v>
      </c>
      <c r="C2509">
        <v>2022</v>
      </c>
      <c r="D2509" s="9" t="str">
        <f t="shared" ca="1" si="158"/>
        <v>19/2/2022</v>
      </c>
      <c r="E2509">
        <v>0</v>
      </c>
      <c r="F2509" s="9">
        <f t="shared" ca="1" si="159"/>
        <v>44611</v>
      </c>
    </row>
    <row r="2510" spans="1:6" x14ac:dyDescent="0.25">
      <c r="A2510">
        <f t="shared" ca="1" si="156"/>
        <v>27</v>
      </c>
      <c r="B2510">
        <f t="shared" ca="1" si="157"/>
        <v>3</v>
      </c>
      <c r="C2510">
        <v>2022</v>
      </c>
      <c r="D2510" s="9" t="str">
        <f t="shared" ca="1" si="158"/>
        <v>27/3/2022</v>
      </c>
      <c r="E2510">
        <v>0</v>
      </c>
      <c r="F2510" s="9">
        <f t="shared" ca="1" si="159"/>
        <v>44647</v>
      </c>
    </row>
    <row r="2511" spans="1:6" x14ac:dyDescent="0.25">
      <c r="A2511">
        <f t="shared" ca="1" si="156"/>
        <v>9</v>
      </c>
      <c r="B2511">
        <f t="shared" ca="1" si="157"/>
        <v>1</v>
      </c>
      <c r="C2511">
        <v>2022</v>
      </c>
      <c r="D2511" s="9" t="str">
        <f t="shared" ca="1" si="158"/>
        <v>9/1/2022</v>
      </c>
      <c r="E2511">
        <v>0</v>
      </c>
      <c r="F2511" s="9">
        <f t="shared" ca="1" si="159"/>
        <v>44570</v>
      </c>
    </row>
    <row r="2512" spans="1:6" x14ac:dyDescent="0.25">
      <c r="A2512">
        <f t="shared" ca="1" si="156"/>
        <v>17</v>
      </c>
      <c r="B2512">
        <f t="shared" ca="1" si="157"/>
        <v>2</v>
      </c>
      <c r="C2512">
        <v>2022</v>
      </c>
      <c r="D2512" s="9" t="str">
        <f t="shared" ca="1" si="158"/>
        <v>17/2/2022</v>
      </c>
      <c r="E2512">
        <v>0</v>
      </c>
      <c r="F2512" s="9">
        <f t="shared" ca="1" si="159"/>
        <v>44609</v>
      </c>
    </row>
    <row r="2513" spans="1:6" x14ac:dyDescent="0.25">
      <c r="A2513">
        <f t="shared" ca="1" si="156"/>
        <v>1</v>
      </c>
      <c r="B2513">
        <f t="shared" ca="1" si="157"/>
        <v>2</v>
      </c>
      <c r="C2513">
        <v>2022</v>
      </c>
      <c r="D2513" s="9" t="str">
        <f t="shared" ca="1" si="158"/>
        <v>1/2/2022</v>
      </c>
      <c r="E2513">
        <v>0</v>
      </c>
      <c r="F2513" s="9">
        <f t="shared" ca="1" si="159"/>
        <v>44593</v>
      </c>
    </row>
    <row r="2514" spans="1:6" x14ac:dyDescent="0.25">
      <c r="A2514">
        <f t="shared" ca="1" si="156"/>
        <v>27</v>
      </c>
      <c r="B2514">
        <f t="shared" ca="1" si="157"/>
        <v>4</v>
      </c>
      <c r="C2514">
        <v>2022</v>
      </c>
      <c r="D2514" s="9" t="str">
        <f t="shared" ca="1" si="158"/>
        <v>27/4/2022</v>
      </c>
      <c r="E2514">
        <v>0</v>
      </c>
      <c r="F2514" s="9">
        <f t="shared" ca="1" si="159"/>
        <v>44678</v>
      </c>
    </row>
    <row r="2515" spans="1:6" x14ac:dyDescent="0.25">
      <c r="A2515">
        <f t="shared" ca="1" si="156"/>
        <v>2</v>
      </c>
      <c r="B2515">
        <f t="shared" ca="1" si="157"/>
        <v>1</v>
      </c>
      <c r="C2515">
        <v>2022</v>
      </c>
      <c r="D2515" s="9" t="str">
        <f t="shared" ca="1" si="158"/>
        <v>2/1/2022</v>
      </c>
      <c r="E2515">
        <v>0</v>
      </c>
      <c r="F2515" s="9">
        <f t="shared" ca="1" si="159"/>
        <v>44563</v>
      </c>
    </row>
    <row r="2516" spans="1:6" x14ac:dyDescent="0.25">
      <c r="A2516">
        <f t="shared" ca="1" si="156"/>
        <v>23</v>
      </c>
      <c r="B2516">
        <f t="shared" ca="1" si="157"/>
        <v>3</v>
      </c>
      <c r="C2516">
        <v>2022</v>
      </c>
      <c r="D2516" s="9" t="str">
        <f t="shared" ca="1" si="158"/>
        <v>23/3/2022</v>
      </c>
      <c r="E2516">
        <v>0</v>
      </c>
      <c r="F2516" s="9">
        <f t="shared" ca="1" si="159"/>
        <v>44643</v>
      </c>
    </row>
    <row r="2517" spans="1:6" x14ac:dyDescent="0.25">
      <c r="A2517">
        <f t="shared" ca="1" si="156"/>
        <v>28</v>
      </c>
      <c r="B2517">
        <f t="shared" ca="1" si="157"/>
        <v>4</v>
      </c>
      <c r="C2517">
        <v>2022</v>
      </c>
      <c r="D2517" s="9" t="str">
        <f t="shared" ca="1" si="158"/>
        <v>28/4/2022</v>
      </c>
      <c r="E2517">
        <v>0</v>
      </c>
      <c r="F2517" s="9">
        <f t="shared" ca="1" si="159"/>
        <v>44679</v>
      </c>
    </row>
    <row r="2518" spans="1:6" x14ac:dyDescent="0.25">
      <c r="A2518">
        <f t="shared" ca="1" si="156"/>
        <v>14</v>
      </c>
      <c r="B2518">
        <f t="shared" ca="1" si="157"/>
        <v>2</v>
      </c>
      <c r="C2518">
        <v>2022</v>
      </c>
      <c r="D2518" s="9" t="str">
        <f t="shared" ca="1" si="158"/>
        <v>14/2/2022</v>
      </c>
      <c r="E2518">
        <v>0</v>
      </c>
      <c r="F2518" s="9">
        <f t="shared" ca="1" si="159"/>
        <v>44606</v>
      </c>
    </row>
    <row r="2519" spans="1:6" x14ac:dyDescent="0.25">
      <c r="A2519">
        <f t="shared" ca="1" si="156"/>
        <v>14</v>
      </c>
      <c r="B2519">
        <f t="shared" ca="1" si="157"/>
        <v>4</v>
      </c>
      <c r="C2519">
        <v>2022</v>
      </c>
      <c r="D2519" s="9" t="str">
        <f t="shared" ca="1" si="158"/>
        <v>14/4/2022</v>
      </c>
      <c r="E2519">
        <v>0</v>
      </c>
      <c r="F2519" s="9">
        <f t="shared" ca="1" si="159"/>
        <v>44665</v>
      </c>
    </row>
    <row r="2520" spans="1:6" x14ac:dyDescent="0.25">
      <c r="A2520">
        <f t="shared" ca="1" si="156"/>
        <v>24</v>
      </c>
      <c r="B2520">
        <f t="shared" ca="1" si="157"/>
        <v>6</v>
      </c>
      <c r="C2520">
        <v>2022</v>
      </c>
      <c r="D2520" s="9" t="str">
        <f t="shared" ca="1" si="158"/>
        <v>24/6/2022</v>
      </c>
      <c r="E2520">
        <v>0</v>
      </c>
      <c r="F2520" s="9">
        <f t="shared" ca="1" si="159"/>
        <v>44736</v>
      </c>
    </row>
    <row r="2521" spans="1:6" x14ac:dyDescent="0.25">
      <c r="A2521">
        <f t="shared" ca="1" si="156"/>
        <v>16</v>
      </c>
      <c r="B2521">
        <f t="shared" ca="1" si="157"/>
        <v>6</v>
      </c>
      <c r="C2521">
        <v>2022</v>
      </c>
      <c r="D2521" s="9" t="str">
        <f t="shared" ca="1" si="158"/>
        <v>16/6/2022</v>
      </c>
      <c r="E2521">
        <v>0</v>
      </c>
      <c r="F2521" s="9">
        <f t="shared" ca="1" si="159"/>
        <v>44728</v>
      </c>
    </row>
    <row r="2522" spans="1:6" x14ac:dyDescent="0.25">
      <c r="A2522">
        <f t="shared" ca="1" si="156"/>
        <v>11</v>
      </c>
      <c r="B2522">
        <f t="shared" ca="1" si="157"/>
        <v>3</v>
      </c>
      <c r="C2522">
        <v>2022</v>
      </c>
      <c r="D2522" s="9" t="str">
        <f t="shared" ca="1" si="158"/>
        <v>11/3/2022</v>
      </c>
      <c r="E2522">
        <v>0</v>
      </c>
      <c r="F2522" s="9">
        <f t="shared" ca="1" si="159"/>
        <v>44631</v>
      </c>
    </row>
    <row r="2523" spans="1:6" x14ac:dyDescent="0.25">
      <c r="A2523">
        <f t="shared" ca="1" si="156"/>
        <v>1</v>
      </c>
      <c r="B2523">
        <f t="shared" ca="1" si="157"/>
        <v>1</v>
      </c>
      <c r="C2523">
        <v>2022</v>
      </c>
      <c r="D2523" s="9" t="str">
        <f t="shared" ca="1" si="158"/>
        <v>1/1/2022</v>
      </c>
      <c r="E2523">
        <v>0</v>
      </c>
      <c r="F2523" s="9">
        <f t="shared" ca="1" si="159"/>
        <v>44562</v>
      </c>
    </row>
    <row r="2524" spans="1:6" x14ac:dyDescent="0.25">
      <c r="A2524">
        <f t="shared" ca="1" si="156"/>
        <v>27</v>
      </c>
      <c r="B2524">
        <f t="shared" ca="1" si="157"/>
        <v>2</v>
      </c>
      <c r="C2524">
        <v>2022</v>
      </c>
      <c r="D2524" s="9" t="str">
        <f t="shared" ca="1" si="158"/>
        <v>27/2/2022</v>
      </c>
      <c r="E2524">
        <v>0</v>
      </c>
      <c r="F2524" s="9">
        <f t="shared" ca="1" si="159"/>
        <v>44619</v>
      </c>
    </row>
    <row r="2525" spans="1:6" x14ac:dyDescent="0.25">
      <c r="A2525">
        <f t="shared" ca="1" si="156"/>
        <v>25</v>
      </c>
      <c r="B2525">
        <f t="shared" ca="1" si="157"/>
        <v>3</v>
      </c>
      <c r="C2525">
        <v>2022</v>
      </c>
      <c r="D2525" s="9" t="str">
        <f t="shared" ca="1" si="158"/>
        <v>25/3/2022</v>
      </c>
      <c r="E2525">
        <v>0</v>
      </c>
      <c r="F2525" s="9">
        <f t="shared" ca="1" si="159"/>
        <v>44645</v>
      </c>
    </row>
    <row r="2526" spans="1:6" x14ac:dyDescent="0.25">
      <c r="A2526">
        <f t="shared" ca="1" si="156"/>
        <v>1</v>
      </c>
      <c r="B2526">
        <f t="shared" ca="1" si="157"/>
        <v>4</v>
      </c>
      <c r="C2526">
        <v>2022</v>
      </c>
      <c r="D2526" s="9" t="str">
        <f t="shared" ca="1" si="158"/>
        <v>1/4/2022</v>
      </c>
      <c r="E2526">
        <v>0</v>
      </c>
      <c r="F2526" s="9">
        <f t="shared" ca="1" si="159"/>
        <v>44652</v>
      </c>
    </row>
    <row r="2527" spans="1:6" x14ac:dyDescent="0.25">
      <c r="A2527">
        <f t="shared" ca="1" si="156"/>
        <v>15</v>
      </c>
      <c r="B2527">
        <f t="shared" ca="1" si="157"/>
        <v>1</v>
      </c>
      <c r="C2527">
        <v>2022</v>
      </c>
      <c r="D2527" s="9" t="str">
        <f t="shared" ca="1" si="158"/>
        <v>15/1/2022</v>
      </c>
      <c r="E2527">
        <v>0</v>
      </c>
      <c r="F2527" s="9">
        <f t="shared" ca="1" si="159"/>
        <v>44576</v>
      </c>
    </row>
    <row r="2528" spans="1:6" x14ac:dyDescent="0.25">
      <c r="A2528">
        <f t="shared" ca="1" si="156"/>
        <v>1</v>
      </c>
      <c r="B2528">
        <f t="shared" ca="1" si="157"/>
        <v>6</v>
      </c>
      <c r="C2528">
        <v>2022</v>
      </c>
      <c r="D2528" s="9" t="str">
        <f t="shared" ca="1" si="158"/>
        <v>1/6/2022</v>
      </c>
      <c r="E2528">
        <v>0</v>
      </c>
      <c r="F2528" s="9">
        <f t="shared" ca="1" si="159"/>
        <v>44713</v>
      </c>
    </row>
    <row r="2529" spans="1:6" x14ac:dyDescent="0.25">
      <c r="A2529">
        <f t="shared" ca="1" si="156"/>
        <v>26</v>
      </c>
      <c r="B2529">
        <f t="shared" ca="1" si="157"/>
        <v>6</v>
      </c>
      <c r="C2529">
        <v>2022</v>
      </c>
      <c r="D2529" s="9" t="str">
        <f t="shared" ca="1" si="158"/>
        <v>26/6/2022</v>
      </c>
      <c r="E2529">
        <v>0</v>
      </c>
      <c r="F2529" s="9">
        <f t="shared" ca="1" si="159"/>
        <v>44738</v>
      </c>
    </row>
    <row r="2530" spans="1:6" x14ac:dyDescent="0.25">
      <c r="A2530">
        <f t="shared" ca="1" si="156"/>
        <v>20</v>
      </c>
      <c r="B2530">
        <f t="shared" ca="1" si="157"/>
        <v>2</v>
      </c>
      <c r="C2530">
        <v>2022</v>
      </c>
      <c r="D2530" s="9" t="str">
        <f t="shared" ca="1" si="158"/>
        <v>20/2/2022</v>
      </c>
      <c r="E2530">
        <v>0</v>
      </c>
      <c r="F2530" s="9">
        <f t="shared" ca="1" si="159"/>
        <v>44612</v>
      </c>
    </row>
    <row r="2531" spans="1:6" x14ac:dyDescent="0.25">
      <c r="A2531">
        <f t="shared" ca="1" si="156"/>
        <v>17</v>
      </c>
      <c r="B2531">
        <f t="shared" ca="1" si="157"/>
        <v>2</v>
      </c>
      <c r="C2531">
        <v>2022</v>
      </c>
      <c r="D2531" s="9" t="str">
        <f t="shared" ca="1" si="158"/>
        <v>17/2/2022</v>
      </c>
      <c r="E2531">
        <v>0</v>
      </c>
      <c r="F2531" s="9">
        <f t="shared" ca="1" si="159"/>
        <v>44609</v>
      </c>
    </row>
    <row r="2532" spans="1:6" x14ac:dyDescent="0.25">
      <c r="A2532">
        <f t="shared" ca="1" si="156"/>
        <v>24</v>
      </c>
      <c r="B2532">
        <f t="shared" ca="1" si="157"/>
        <v>4</v>
      </c>
      <c r="C2532">
        <v>2022</v>
      </c>
      <c r="D2532" s="9" t="str">
        <f t="shared" ca="1" si="158"/>
        <v>24/4/2022</v>
      </c>
      <c r="E2532">
        <v>0</v>
      </c>
      <c r="F2532" s="9">
        <f t="shared" ca="1" si="159"/>
        <v>44675</v>
      </c>
    </row>
    <row r="2533" spans="1:6" x14ac:dyDescent="0.25">
      <c r="A2533">
        <f t="shared" ca="1" si="156"/>
        <v>9</v>
      </c>
      <c r="B2533">
        <f t="shared" ca="1" si="157"/>
        <v>1</v>
      </c>
      <c r="C2533">
        <v>2022</v>
      </c>
      <c r="D2533" s="9" t="str">
        <f t="shared" ca="1" si="158"/>
        <v>9/1/2022</v>
      </c>
      <c r="E2533">
        <v>0</v>
      </c>
      <c r="F2533" s="9">
        <f t="shared" ca="1" si="159"/>
        <v>44570</v>
      </c>
    </row>
    <row r="2534" spans="1:6" x14ac:dyDescent="0.25">
      <c r="A2534">
        <f t="shared" ca="1" si="156"/>
        <v>27</v>
      </c>
      <c r="B2534">
        <f t="shared" ca="1" si="157"/>
        <v>5</v>
      </c>
      <c r="C2534">
        <v>2022</v>
      </c>
      <c r="D2534" s="9" t="str">
        <f t="shared" ca="1" si="158"/>
        <v>27/5/2022</v>
      </c>
      <c r="E2534">
        <v>0</v>
      </c>
      <c r="F2534" s="9">
        <f t="shared" ca="1" si="159"/>
        <v>44708</v>
      </c>
    </row>
    <row r="2535" spans="1:6" x14ac:dyDescent="0.25">
      <c r="A2535">
        <f t="shared" ca="1" si="156"/>
        <v>17</v>
      </c>
      <c r="B2535">
        <f t="shared" ca="1" si="157"/>
        <v>6</v>
      </c>
      <c r="C2535">
        <v>2022</v>
      </c>
      <c r="D2535" s="9" t="str">
        <f t="shared" ca="1" si="158"/>
        <v>17/6/2022</v>
      </c>
      <c r="E2535">
        <v>0</v>
      </c>
      <c r="F2535" s="9">
        <f t="shared" ca="1" si="159"/>
        <v>44729</v>
      </c>
    </row>
    <row r="2536" spans="1:6" x14ac:dyDescent="0.25">
      <c r="A2536">
        <f t="shared" ca="1" si="156"/>
        <v>23</v>
      </c>
      <c r="B2536">
        <f t="shared" ca="1" si="157"/>
        <v>2</v>
      </c>
      <c r="C2536">
        <v>2022</v>
      </c>
      <c r="D2536" s="9" t="str">
        <f t="shared" ca="1" si="158"/>
        <v>23/2/2022</v>
      </c>
      <c r="E2536">
        <v>0</v>
      </c>
      <c r="F2536" s="9">
        <f t="shared" ca="1" si="159"/>
        <v>44615</v>
      </c>
    </row>
    <row r="2537" spans="1:6" x14ac:dyDescent="0.25">
      <c r="A2537">
        <f t="shared" ca="1" si="156"/>
        <v>27</v>
      </c>
      <c r="B2537">
        <f t="shared" ca="1" si="157"/>
        <v>6</v>
      </c>
      <c r="C2537">
        <v>2022</v>
      </c>
      <c r="D2537" s="9" t="str">
        <f t="shared" ca="1" si="158"/>
        <v>27/6/2022</v>
      </c>
      <c r="E2537">
        <v>0</v>
      </c>
      <c r="F2537" s="9">
        <f t="shared" ca="1" si="159"/>
        <v>44739</v>
      </c>
    </row>
    <row r="2538" spans="1:6" x14ac:dyDescent="0.25">
      <c r="A2538">
        <f t="shared" ca="1" si="156"/>
        <v>25</v>
      </c>
      <c r="B2538">
        <f t="shared" ca="1" si="157"/>
        <v>1</v>
      </c>
      <c r="C2538">
        <v>2022</v>
      </c>
      <c r="D2538" s="9" t="str">
        <f t="shared" ca="1" si="158"/>
        <v>25/1/2022</v>
      </c>
      <c r="E2538">
        <v>0</v>
      </c>
      <c r="F2538" s="9">
        <f t="shared" ca="1" si="159"/>
        <v>44586</v>
      </c>
    </row>
    <row r="2539" spans="1:6" x14ac:dyDescent="0.25">
      <c r="A2539">
        <f t="shared" ca="1" si="156"/>
        <v>5</v>
      </c>
      <c r="B2539">
        <f t="shared" ca="1" si="157"/>
        <v>2</v>
      </c>
      <c r="C2539">
        <v>2022</v>
      </c>
      <c r="D2539" s="9" t="str">
        <f t="shared" ca="1" si="158"/>
        <v>5/2/2022</v>
      </c>
      <c r="E2539">
        <v>0</v>
      </c>
      <c r="F2539" s="9">
        <f t="shared" ca="1" si="159"/>
        <v>44597</v>
      </c>
    </row>
    <row r="2540" spans="1:6" x14ac:dyDescent="0.25">
      <c r="A2540">
        <f t="shared" ca="1" si="156"/>
        <v>12</v>
      </c>
      <c r="B2540">
        <f t="shared" ca="1" si="157"/>
        <v>2</v>
      </c>
      <c r="C2540">
        <v>2022</v>
      </c>
      <c r="D2540" s="9" t="str">
        <f t="shared" ca="1" si="158"/>
        <v>12/2/2022</v>
      </c>
      <c r="E2540">
        <v>0</v>
      </c>
      <c r="F2540" s="9">
        <f t="shared" ca="1" si="159"/>
        <v>44604</v>
      </c>
    </row>
    <row r="2541" spans="1:6" x14ac:dyDescent="0.25">
      <c r="A2541">
        <f t="shared" ca="1" si="156"/>
        <v>27</v>
      </c>
      <c r="B2541">
        <f t="shared" ca="1" si="157"/>
        <v>1</v>
      </c>
      <c r="C2541">
        <v>2022</v>
      </c>
      <c r="D2541" s="9" t="str">
        <f t="shared" ca="1" si="158"/>
        <v>27/1/2022</v>
      </c>
      <c r="E2541">
        <v>0</v>
      </c>
      <c r="F2541" s="9">
        <f t="shared" ca="1" si="159"/>
        <v>44588</v>
      </c>
    </row>
    <row r="2542" spans="1:6" x14ac:dyDescent="0.25">
      <c r="A2542">
        <f t="shared" ca="1" si="156"/>
        <v>12</v>
      </c>
      <c r="B2542">
        <f t="shared" ca="1" si="157"/>
        <v>1</v>
      </c>
      <c r="C2542">
        <v>2022</v>
      </c>
      <c r="D2542" s="9" t="str">
        <f t="shared" ca="1" si="158"/>
        <v>12/1/2022</v>
      </c>
      <c r="E2542">
        <v>0</v>
      </c>
      <c r="F2542" s="9">
        <f t="shared" ca="1" si="159"/>
        <v>44573</v>
      </c>
    </row>
    <row r="2543" spans="1:6" x14ac:dyDescent="0.25">
      <c r="A2543">
        <f t="shared" ca="1" si="156"/>
        <v>9</v>
      </c>
      <c r="B2543">
        <f t="shared" ca="1" si="157"/>
        <v>4</v>
      </c>
      <c r="C2543">
        <v>2022</v>
      </c>
      <c r="D2543" s="9" t="str">
        <f t="shared" ca="1" si="158"/>
        <v>9/4/2022</v>
      </c>
      <c r="E2543">
        <v>0</v>
      </c>
      <c r="F2543" s="9">
        <f t="shared" ca="1" si="159"/>
        <v>44660</v>
      </c>
    </row>
    <row r="2544" spans="1:6" x14ac:dyDescent="0.25">
      <c r="A2544">
        <f t="shared" ca="1" si="156"/>
        <v>14</v>
      </c>
      <c r="B2544">
        <f t="shared" ca="1" si="157"/>
        <v>3</v>
      </c>
      <c r="C2544">
        <v>2022</v>
      </c>
      <c r="D2544" s="9" t="str">
        <f t="shared" ca="1" si="158"/>
        <v>14/3/2022</v>
      </c>
      <c r="E2544">
        <v>0</v>
      </c>
      <c r="F2544" s="9">
        <f t="shared" ca="1" si="159"/>
        <v>44634</v>
      </c>
    </row>
    <row r="2545" spans="1:6" x14ac:dyDescent="0.25">
      <c r="A2545">
        <f t="shared" ca="1" si="156"/>
        <v>23</v>
      </c>
      <c r="B2545">
        <f t="shared" ca="1" si="157"/>
        <v>2</v>
      </c>
      <c r="C2545">
        <v>2022</v>
      </c>
      <c r="D2545" s="9" t="str">
        <f t="shared" ca="1" si="158"/>
        <v>23/2/2022</v>
      </c>
      <c r="E2545">
        <v>0</v>
      </c>
      <c r="F2545" s="9">
        <f t="shared" ca="1" si="159"/>
        <v>44615</v>
      </c>
    </row>
    <row r="2546" spans="1:6" x14ac:dyDescent="0.25">
      <c r="A2546">
        <f t="shared" ca="1" si="156"/>
        <v>22</v>
      </c>
      <c r="B2546">
        <f t="shared" ca="1" si="157"/>
        <v>6</v>
      </c>
      <c r="C2546">
        <v>2022</v>
      </c>
      <c r="D2546" s="9" t="str">
        <f t="shared" ca="1" si="158"/>
        <v>22/6/2022</v>
      </c>
      <c r="E2546">
        <v>0</v>
      </c>
      <c r="F2546" s="9">
        <f t="shared" ca="1" si="159"/>
        <v>44734</v>
      </c>
    </row>
    <row r="2547" spans="1:6" x14ac:dyDescent="0.25">
      <c r="A2547">
        <f t="shared" ca="1" si="156"/>
        <v>10</v>
      </c>
      <c r="B2547">
        <f t="shared" ca="1" si="157"/>
        <v>1</v>
      </c>
      <c r="C2547">
        <v>2022</v>
      </c>
      <c r="D2547" s="9" t="str">
        <f t="shared" ca="1" si="158"/>
        <v>10/1/2022</v>
      </c>
      <c r="E2547">
        <v>0</v>
      </c>
      <c r="F2547" s="9">
        <f t="shared" ca="1" si="159"/>
        <v>44571</v>
      </c>
    </row>
    <row r="2548" spans="1:6" x14ac:dyDescent="0.25">
      <c r="A2548">
        <f t="shared" ca="1" si="156"/>
        <v>11</v>
      </c>
      <c r="B2548">
        <f t="shared" ca="1" si="157"/>
        <v>3</v>
      </c>
      <c r="C2548">
        <v>2022</v>
      </c>
      <c r="D2548" s="9" t="str">
        <f t="shared" ca="1" si="158"/>
        <v>11/3/2022</v>
      </c>
      <c r="E2548">
        <v>0</v>
      </c>
      <c r="F2548" s="9">
        <f t="shared" ca="1" si="159"/>
        <v>44631</v>
      </c>
    </row>
    <row r="2549" spans="1:6" x14ac:dyDescent="0.25">
      <c r="A2549">
        <f t="shared" ca="1" si="156"/>
        <v>24</v>
      </c>
      <c r="B2549">
        <f t="shared" ca="1" si="157"/>
        <v>3</v>
      </c>
      <c r="C2549">
        <v>2022</v>
      </c>
      <c r="D2549" s="9" t="str">
        <f t="shared" ca="1" si="158"/>
        <v>24/3/2022</v>
      </c>
      <c r="E2549">
        <v>0</v>
      </c>
      <c r="F2549" s="9">
        <f t="shared" ca="1" si="159"/>
        <v>44644</v>
      </c>
    </row>
    <row r="2550" spans="1:6" x14ac:dyDescent="0.25">
      <c r="A2550">
        <f t="shared" ca="1" si="156"/>
        <v>26</v>
      </c>
      <c r="B2550">
        <f t="shared" ca="1" si="157"/>
        <v>5</v>
      </c>
      <c r="C2550">
        <v>2022</v>
      </c>
      <c r="D2550" s="9" t="str">
        <f t="shared" ca="1" si="158"/>
        <v>26/5/2022</v>
      </c>
      <c r="E2550">
        <v>0</v>
      </c>
      <c r="F2550" s="9">
        <f t="shared" ca="1" si="159"/>
        <v>44707</v>
      </c>
    </row>
    <row r="2551" spans="1:6" x14ac:dyDescent="0.25">
      <c r="A2551">
        <f t="shared" ca="1" si="156"/>
        <v>13</v>
      </c>
      <c r="B2551">
        <f t="shared" ca="1" si="157"/>
        <v>2</v>
      </c>
      <c r="C2551">
        <v>2022</v>
      </c>
      <c r="D2551" s="9" t="str">
        <f t="shared" ca="1" si="158"/>
        <v>13/2/2022</v>
      </c>
      <c r="E2551">
        <v>0</v>
      </c>
      <c r="F2551" s="9">
        <f t="shared" ca="1" si="159"/>
        <v>44605</v>
      </c>
    </row>
    <row r="2552" spans="1:6" x14ac:dyDescent="0.25">
      <c r="A2552">
        <f t="shared" ca="1" si="156"/>
        <v>12</v>
      </c>
      <c r="B2552">
        <f t="shared" ca="1" si="157"/>
        <v>2</v>
      </c>
      <c r="C2552">
        <v>2022</v>
      </c>
      <c r="D2552" s="9" t="str">
        <f t="shared" ca="1" si="158"/>
        <v>12/2/2022</v>
      </c>
      <c r="E2552">
        <v>0</v>
      </c>
      <c r="F2552" s="9">
        <f t="shared" ca="1" si="159"/>
        <v>44604</v>
      </c>
    </row>
    <row r="2553" spans="1:6" x14ac:dyDescent="0.25">
      <c r="A2553">
        <f t="shared" ca="1" si="156"/>
        <v>4</v>
      </c>
      <c r="B2553">
        <f t="shared" ca="1" si="157"/>
        <v>1</v>
      </c>
      <c r="C2553">
        <v>2022</v>
      </c>
      <c r="D2553" s="9" t="str">
        <f t="shared" ca="1" si="158"/>
        <v>4/1/2022</v>
      </c>
      <c r="E2553">
        <v>0</v>
      </c>
      <c r="F2553" s="9">
        <f t="shared" ca="1" si="159"/>
        <v>44565</v>
      </c>
    </row>
    <row r="2554" spans="1:6" x14ac:dyDescent="0.25">
      <c r="A2554">
        <f t="shared" ca="1" si="156"/>
        <v>14</v>
      </c>
      <c r="B2554">
        <f t="shared" ca="1" si="157"/>
        <v>6</v>
      </c>
      <c r="C2554">
        <v>2022</v>
      </c>
      <c r="D2554" s="9" t="str">
        <f t="shared" ca="1" si="158"/>
        <v>14/6/2022</v>
      </c>
      <c r="E2554">
        <v>0</v>
      </c>
      <c r="F2554" s="9">
        <f t="shared" ca="1" si="159"/>
        <v>44726</v>
      </c>
    </row>
    <row r="2555" spans="1:6" x14ac:dyDescent="0.25">
      <c r="A2555">
        <f t="shared" ca="1" si="156"/>
        <v>28</v>
      </c>
      <c r="B2555">
        <f t="shared" ca="1" si="157"/>
        <v>4</v>
      </c>
      <c r="C2555">
        <v>2022</v>
      </c>
      <c r="D2555" s="9" t="str">
        <f t="shared" ca="1" si="158"/>
        <v>28/4/2022</v>
      </c>
      <c r="E2555">
        <v>0</v>
      </c>
      <c r="F2555" s="9">
        <f t="shared" ca="1" si="159"/>
        <v>44679</v>
      </c>
    </row>
    <row r="2556" spans="1:6" x14ac:dyDescent="0.25">
      <c r="A2556">
        <f t="shared" ca="1" si="156"/>
        <v>18</v>
      </c>
      <c r="B2556">
        <f t="shared" ca="1" si="157"/>
        <v>1</v>
      </c>
      <c r="C2556">
        <v>2022</v>
      </c>
      <c r="D2556" s="9" t="str">
        <f t="shared" ca="1" si="158"/>
        <v>18/1/2022</v>
      </c>
      <c r="E2556">
        <v>0</v>
      </c>
      <c r="F2556" s="9">
        <f t="shared" ca="1" si="159"/>
        <v>44579</v>
      </c>
    </row>
    <row r="2557" spans="1:6" x14ac:dyDescent="0.25">
      <c r="A2557">
        <f t="shared" ca="1" si="156"/>
        <v>2</v>
      </c>
      <c r="B2557">
        <f t="shared" ca="1" si="157"/>
        <v>2</v>
      </c>
      <c r="C2557">
        <v>2022</v>
      </c>
      <c r="D2557" s="9" t="str">
        <f t="shared" ca="1" si="158"/>
        <v>2/2/2022</v>
      </c>
      <c r="E2557">
        <v>0</v>
      </c>
      <c r="F2557" s="9">
        <f t="shared" ca="1" si="159"/>
        <v>44594</v>
      </c>
    </row>
    <row r="2558" spans="1:6" x14ac:dyDescent="0.25">
      <c r="A2558">
        <f t="shared" ca="1" si="156"/>
        <v>27</v>
      </c>
      <c r="B2558">
        <f t="shared" ca="1" si="157"/>
        <v>5</v>
      </c>
      <c r="C2558">
        <v>2022</v>
      </c>
      <c r="D2558" s="9" t="str">
        <f t="shared" ca="1" si="158"/>
        <v>27/5/2022</v>
      </c>
      <c r="E2558">
        <v>0</v>
      </c>
      <c r="F2558" s="9">
        <f t="shared" ca="1" si="159"/>
        <v>44708</v>
      </c>
    </row>
    <row r="2559" spans="1:6" x14ac:dyDescent="0.25">
      <c r="A2559">
        <f t="shared" ca="1" si="156"/>
        <v>9</v>
      </c>
      <c r="B2559">
        <f t="shared" ca="1" si="157"/>
        <v>6</v>
      </c>
      <c r="C2559">
        <v>2022</v>
      </c>
      <c r="D2559" s="9" t="str">
        <f t="shared" ca="1" si="158"/>
        <v>9/6/2022</v>
      </c>
      <c r="E2559">
        <v>0</v>
      </c>
      <c r="F2559" s="9">
        <f t="shared" ca="1" si="159"/>
        <v>44721</v>
      </c>
    </row>
    <row r="2560" spans="1:6" x14ac:dyDescent="0.25">
      <c r="A2560">
        <f t="shared" ca="1" si="156"/>
        <v>19</v>
      </c>
      <c r="B2560">
        <f t="shared" ca="1" si="157"/>
        <v>5</v>
      </c>
      <c r="C2560">
        <v>2022</v>
      </c>
      <c r="D2560" s="9" t="str">
        <f t="shared" ca="1" si="158"/>
        <v>19/5/2022</v>
      </c>
      <c r="E2560">
        <v>0</v>
      </c>
      <c r="F2560" s="9">
        <f t="shared" ca="1" si="159"/>
        <v>44700</v>
      </c>
    </row>
    <row r="2561" spans="1:6" x14ac:dyDescent="0.25">
      <c r="A2561">
        <f t="shared" ca="1" si="156"/>
        <v>28</v>
      </c>
      <c r="B2561">
        <f t="shared" ca="1" si="157"/>
        <v>5</v>
      </c>
      <c r="C2561">
        <v>2022</v>
      </c>
      <c r="D2561" s="9" t="str">
        <f t="shared" ca="1" si="158"/>
        <v>28/5/2022</v>
      </c>
      <c r="E2561">
        <v>0</v>
      </c>
      <c r="F2561" s="9">
        <f t="shared" ca="1" si="159"/>
        <v>44709</v>
      </c>
    </row>
    <row r="2562" spans="1:6" x14ac:dyDescent="0.25">
      <c r="A2562">
        <f t="shared" ca="1" si="156"/>
        <v>3</v>
      </c>
      <c r="B2562">
        <f t="shared" ca="1" si="157"/>
        <v>3</v>
      </c>
      <c r="C2562">
        <v>2022</v>
      </c>
      <c r="D2562" s="9" t="str">
        <f t="shared" ca="1" si="158"/>
        <v>3/3/2022</v>
      </c>
      <c r="E2562">
        <v>0</v>
      </c>
      <c r="F2562" s="9">
        <f t="shared" ca="1" si="159"/>
        <v>44623</v>
      </c>
    </row>
    <row r="2563" spans="1:6" x14ac:dyDescent="0.25">
      <c r="A2563">
        <f t="shared" ref="A2563:A2626" ca="1" si="160">RANDBETWEEN(1,28)</f>
        <v>26</v>
      </c>
      <c r="B2563">
        <f t="shared" ref="B2563:B2626" ca="1" si="161">RANDBETWEEN(1,6)</f>
        <v>2</v>
      </c>
      <c r="C2563">
        <v>2022</v>
      </c>
      <c r="D2563" s="9" t="str">
        <f t="shared" ref="D2563:D2626" ca="1" si="162">_xlfn.CONCAT(A2563,"/",B2563,"/",C2563)</f>
        <v>26/2/2022</v>
      </c>
      <c r="E2563">
        <v>0</v>
      </c>
      <c r="F2563" s="9">
        <f t="shared" ref="F2563:F2626" ca="1" si="163">D2563+E2563</f>
        <v>44618</v>
      </c>
    </row>
    <row r="2564" spans="1:6" x14ac:dyDescent="0.25">
      <c r="A2564">
        <f t="shared" ca="1" si="160"/>
        <v>15</v>
      </c>
      <c r="B2564">
        <f t="shared" ca="1" si="161"/>
        <v>6</v>
      </c>
      <c r="C2564">
        <v>2022</v>
      </c>
      <c r="D2564" s="9" t="str">
        <f t="shared" ca="1" si="162"/>
        <v>15/6/2022</v>
      </c>
      <c r="E2564">
        <v>0</v>
      </c>
      <c r="F2564" s="9">
        <f t="shared" ca="1" si="163"/>
        <v>44727</v>
      </c>
    </row>
    <row r="2565" spans="1:6" x14ac:dyDescent="0.25">
      <c r="A2565">
        <f t="shared" ca="1" si="160"/>
        <v>11</v>
      </c>
      <c r="B2565">
        <f t="shared" ca="1" si="161"/>
        <v>4</v>
      </c>
      <c r="C2565">
        <v>2022</v>
      </c>
      <c r="D2565" s="9" t="str">
        <f t="shared" ca="1" si="162"/>
        <v>11/4/2022</v>
      </c>
      <c r="E2565">
        <v>0</v>
      </c>
      <c r="F2565" s="9">
        <f t="shared" ca="1" si="163"/>
        <v>44662</v>
      </c>
    </row>
    <row r="2566" spans="1:6" x14ac:dyDescent="0.25">
      <c r="A2566">
        <f t="shared" ca="1" si="160"/>
        <v>5</v>
      </c>
      <c r="B2566">
        <f t="shared" ca="1" si="161"/>
        <v>5</v>
      </c>
      <c r="C2566">
        <v>2022</v>
      </c>
      <c r="D2566" s="9" t="str">
        <f t="shared" ca="1" si="162"/>
        <v>5/5/2022</v>
      </c>
      <c r="E2566">
        <v>0</v>
      </c>
      <c r="F2566" s="9">
        <f t="shared" ca="1" si="163"/>
        <v>44686</v>
      </c>
    </row>
    <row r="2567" spans="1:6" x14ac:dyDescent="0.25">
      <c r="A2567">
        <f t="shared" ca="1" si="160"/>
        <v>1</v>
      </c>
      <c r="B2567">
        <f t="shared" ca="1" si="161"/>
        <v>6</v>
      </c>
      <c r="C2567">
        <v>2022</v>
      </c>
      <c r="D2567" s="9" t="str">
        <f t="shared" ca="1" si="162"/>
        <v>1/6/2022</v>
      </c>
      <c r="E2567">
        <v>0</v>
      </c>
      <c r="F2567" s="9">
        <f t="shared" ca="1" si="163"/>
        <v>44713</v>
      </c>
    </row>
    <row r="2568" spans="1:6" x14ac:dyDescent="0.25">
      <c r="A2568">
        <f t="shared" ca="1" si="160"/>
        <v>12</v>
      </c>
      <c r="B2568">
        <f t="shared" ca="1" si="161"/>
        <v>4</v>
      </c>
      <c r="C2568">
        <v>2022</v>
      </c>
      <c r="D2568" s="9" t="str">
        <f t="shared" ca="1" si="162"/>
        <v>12/4/2022</v>
      </c>
      <c r="E2568">
        <v>0</v>
      </c>
      <c r="F2568" s="9">
        <f t="shared" ca="1" si="163"/>
        <v>44663</v>
      </c>
    </row>
    <row r="2569" spans="1:6" x14ac:dyDescent="0.25">
      <c r="A2569">
        <f t="shared" ca="1" si="160"/>
        <v>13</v>
      </c>
      <c r="B2569">
        <f t="shared" ca="1" si="161"/>
        <v>3</v>
      </c>
      <c r="C2569">
        <v>2022</v>
      </c>
      <c r="D2569" s="9" t="str">
        <f t="shared" ca="1" si="162"/>
        <v>13/3/2022</v>
      </c>
      <c r="E2569">
        <v>0</v>
      </c>
      <c r="F2569" s="9">
        <f t="shared" ca="1" si="163"/>
        <v>44633</v>
      </c>
    </row>
    <row r="2570" spans="1:6" x14ac:dyDescent="0.25">
      <c r="A2570">
        <f t="shared" ca="1" si="160"/>
        <v>15</v>
      </c>
      <c r="B2570">
        <f t="shared" ca="1" si="161"/>
        <v>2</v>
      </c>
      <c r="C2570">
        <v>2022</v>
      </c>
      <c r="D2570" s="9" t="str">
        <f t="shared" ca="1" si="162"/>
        <v>15/2/2022</v>
      </c>
      <c r="E2570">
        <v>0</v>
      </c>
      <c r="F2570" s="9">
        <f t="shared" ca="1" si="163"/>
        <v>44607</v>
      </c>
    </row>
    <row r="2571" spans="1:6" x14ac:dyDescent="0.25">
      <c r="A2571">
        <f t="shared" ca="1" si="160"/>
        <v>7</v>
      </c>
      <c r="B2571">
        <f t="shared" ca="1" si="161"/>
        <v>4</v>
      </c>
      <c r="C2571">
        <v>2022</v>
      </c>
      <c r="D2571" s="9" t="str">
        <f t="shared" ca="1" si="162"/>
        <v>7/4/2022</v>
      </c>
      <c r="E2571">
        <v>0</v>
      </c>
      <c r="F2571" s="9">
        <f t="shared" ca="1" si="163"/>
        <v>44658</v>
      </c>
    </row>
    <row r="2572" spans="1:6" x14ac:dyDescent="0.25">
      <c r="A2572">
        <f t="shared" ca="1" si="160"/>
        <v>7</v>
      </c>
      <c r="B2572">
        <f t="shared" ca="1" si="161"/>
        <v>1</v>
      </c>
      <c r="C2572">
        <v>2022</v>
      </c>
      <c r="D2572" s="9" t="str">
        <f t="shared" ca="1" si="162"/>
        <v>7/1/2022</v>
      </c>
      <c r="E2572">
        <v>0</v>
      </c>
      <c r="F2572" s="9">
        <f t="shared" ca="1" si="163"/>
        <v>44568</v>
      </c>
    </row>
    <row r="2573" spans="1:6" x14ac:dyDescent="0.25">
      <c r="A2573">
        <f t="shared" ca="1" si="160"/>
        <v>7</v>
      </c>
      <c r="B2573">
        <f t="shared" ca="1" si="161"/>
        <v>5</v>
      </c>
      <c r="C2573">
        <v>2022</v>
      </c>
      <c r="D2573" s="9" t="str">
        <f t="shared" ca="1" si="162"/>
        <v>7/5/2022</v>
      </c>
      <c r="E2573">
        <v>0</v>
      </c>
      <c r="F2573" s="9">
        <f t="shared" ca="1" si="163"/>
        <v>44688</v>
      </c>
    </row>
    <row r="2574" spans="1:6" x14ac:dyDescent="0.25">
      <c r="A2574">
        <f t="shared" ca="1" si="160"/>
        <v>17</v>
      </c>
      <c r="B2574">
        <f t="shared" ca="1" si="161"/>
        <v>6</v>
      </c>
      <c r="C2574">
        <v>2022</v>
      </c>
      <c r="D2574" s="9" t="str">
        <f t="shared" ca="1" si="162"/>
        <v>17/6/2022</v>
      </c>
      <c r="E2574">
        <v>0</v>
      </c>
      <c r="F2574" s="9">
        <f t="shared" ca="1" si="163"/>
        <v>44729</v>
      </c>
    </row>
    <row r="2575" spans="1:6" x14ac:dyDescent="0.25">
      <c r="A2575">
        <f t="shared" ca="1" si="160"/>
        <v>5</v>
      </c>
      <c r="B2575">
        <f t="shared" ca="1" si="161"/>
        <v>5</v>
      </c>
      <c r="C2575">
        <v>2022</v>
      </c>
      <c r="D2575" s="9" t="str">
        <f t="shared" ca="1" si="162"/>
        <v>5/5/2022</v>
      </c>
      <c r="E2575">
        <v>0</v>
      </c>
      <c r="F2575" s="9">
        <f t="shared" ca="1" si="163"/>
        <v>44686</v>
      </c>
    </row>
    <row r="2576" spans="1:6" x14ac:dyDescent="0.25">
      <c r="A2576">
        <f t="shared" ca="1" si="160"/>
        <v>5</v>
      </c>
      <c r="B2576">
        <f t="shared" ca="1" si="161"/>
        <v>4</v>
      </c>
      <c r="C2576">
        <v>2022</v>
      </c>
      <c r="D2576" s="9" t="str">
        <f t="shared" ca="1" si="162"/>
        <v>5/4/2022</v>
      </c>
      <c r="E2576">
        <v>0</v>
      </c>
      <c r="F2576" s="9">
        <f t="shared" ca="1" si="163"/>
        <v>44656</v>
      </c>
    </row>
    <row r="2577" spans="1:6" x14ac:dyDescent="0.25">
      <c r="A2577">
        <f t="shared" ca="1" si="160"/>
        <v>20</v>
      </c>
      <c r="B2577">
        <f t="shared" ca="1" si="161"/>
        <v>5</v>
      </c>
      <c r="C2577">
        <v>2022</v>
      </c>
      <c r="D2577" s="9" t="str">
        <f t="shared" ca="1" si="162"/>
        <v>20/5/2022</v>
      </c>
      <c r="E2577">
        <v>0</v>
      </c>
      <c r="F2577" s="9">
        <f t="shared" ca="1" si="163"/>
        <v>44701</v>
      </c>
    </row>
    <row r="2578" spans="1:6" x14ac:dyDescent="0.25">
      <c r="A2578">
        <f t="shared" ca="1" si="160"/>
        <v>26</v>
      </c>
      <c r="B2578">
        <f t="shared" ca="1" si="161"/>
        <v>3</v>
      </c>
      <c r="C2578">
        <v>2022</v>
      </c>
      <c r="D2578" s="9" t="str">
        <f t="shared" ca="1" si="162"/>
        <v>26/3/2022</v>
      </c>
      <c r="E2578">
        <v>0</v>
      </c>
      <c r="F2578" s="9">
        <f t="shared" ca="1" si="163"/>
        <v>44646</v>
      </c>
    </row>
    <row r="2579" spans="1:6" x14ac:dyDescent="0.25">
      <c r="A2579">
        <f t="shared" ca="1" si="160"/>
        <v>8</v>
      </c>
      <c r="B2579">
        <f t="shared" ca="1" si="161"/>
        <v>3</v>
      </c>
      <c r="C2579">
        <v>2022</v>
      </c>
      <c r="D2579" s="9" t="str">
        <f t="shared" ca="1" si="162"/>
        <v>8/3/2022</v>
      </c>
      <c r="E2579">
        <v>0</v>
      </c>
      <c r="F2579" s="9">
        <f t="shared" ca="1" si="163"/>
        <v>44628</v>
      </c>
    </row>
    <row r="2580" spans="1:6" x14ac:dyDescent="0.25">
      <c r="A2580">
        <f t="shared" ca="1" si="160"/>
        <v>19</v>
      </c>
      <c r="B2580">
        <f t="shared" ca="1" si="161"/>
        <v>3</v>
      </c>
      <c r="C2580">
        <v>2022</v>
      </c>
      <c r="D2580" s="9" t="str">
        <f t="shared" ca="1" si="162"/>
        <v>19/3/2022</v>
      </c>
      <c r="E2580">
        <v>0</v>
      </c>
      <c r="F2580" s="9">
        <f t="shared" ca="1" si="163"/>
        <v>44639</v>
      </c>
    </row>
    <row r="2581" spans="1:6" x14ac:dyDescent="0.25">
      <c r="A2581">
        <f t="shared" ca="1" si="160"/>
        <v>2</v>
      </c>
      <c r="B2581">
        <f t="shared" ca="1" si="161"/>
        <v>3</v>
      </c>
      <c r="C2581">
        <v>2022</v>
      </c>
      <c r="D2581" s="9" t="str">
        <f t="shared" ca="1" si="162"/>
        <v>2/3/2022</v>
      </c>
      <c r="E2581">
        <v>0</v>
      </c>
      <c r="F2581" s="9">
        <f t="shared" ca="1" si="163"/>
        <v>44622</v>
      </c>
    </row>
    <row r="2582" spans="1:6" x14ac:dyDescent="0.25">
      <c r="A2582">
        <f t="shared" ca="1" si="160"/>
        <v>27</v>
      </c>
      <c r="B2582">
        <f t="shared" ca="1" si="161"/>
        <v>2</v>
      </c>
      <c r="C2582">
        <v>2022</v>
      </c>
      <c r="D2582" s="9" t="str">
        <f t="shared" ca="1" si="162"/>
        <v>27/2/2022</v>
      </c>
      <c r="E2582">
        <v>0</v>
      </c>
      <c r="F2582" s="9">
        <f t="shared" ca="1" si="163"/>
        <v>44619</v>
      </c>
    </row>
    <row r="2583" spans="1:6" x14ac:dyDescent="0.25">
      <c r="A2583">
        <f t="shared" ca="1" si="160"/>
        <v>7</v>
      </c>
      <c r="B2583">
        <f t="shared" ca="1" si="161"/>
        <v>5</v>
      </c>
      <c r="C2583">
        <v>2022</v>
      </c>
      <c r="D2583" s="9" t="str">
        <f t="shared" ca="1" si="162"/>
        <v>7/5/2022</v>
      </c>
      <c r="E2583">
        <v>0</v>
      </c>
      <c r="F2583" s="9">
        <f t="shared" ca="1" si="163"/>
        <v>44688</v>
      </c>
    </row>
    <row r="2584" spans="1:6" x14ac:dyDescent="0.25">
      <c r="A2584">
        <f t="shared" ca="1" si="160"/>
        <v>13</v>
      </c>
      <c r="B2584">
        <f t="shared" ca="1" si="161"/>
        <v>4</v>
      </c>
      <c r="C2584">
        <v>2022</v>
      </c>
      <c r="D2584" s="9" t="str">
        <f t="shared" ca="1" si="162"/>
        <v>13/4/2022</v>
      </c>
      <c r="E2584">
        <v>0</v>
      </c>
      <c r="F2584" s="9">
        <f t="shared" ca="1" si="163"/>
        <v>44664</v>
      </c>
    </row>
    <row r="2585" spans="1:6" x14ac:dyDescent="0.25">
      <c r="A2585">
        <f t="shared" ca="1" si="160"/>
        <v>23</v>
      </c>
      <c r="B2585">
        <f t="shared" ca="1" si="161"/>
        <v>5</v>
      </c>
      <c r="C2585">
        <v>2022</v>
      </c>
      <c r="D2585" s="9" t="str">
        <f t="shared" ca="1" si="162"/>
        <v>23/5/2022</v>
      </c>
      <c r="E2585">
        <v>0</v>
      </c>
      <c r="F2585" s="9">
        <f t="shared" ca="1" si="163"/>
        <v>44704</v>
      </c>
    </row>
    <row r="2586" spans="1:6" x14ac:dyDescent="0.25">
      <c r="A2586">
        <f t="shared" ca="1" si="160"/>
        <v>17</v>
      </c>
      <c r="B2586">
        <f t="shared" ca="1" si="161"/>
        <v>3</v>
      </c>
      <c r="C2586">
        <v>2022</v>
      </c>
      <c r="D2586" s="9" t="str">
        <f t="shared" ca="1" si="162"/>
        <v>17/3/2022</v>
      </c>
      <c r="E2586">
        <v>0</v>
      </c>
      <c r="F2586" s="9">
        <f t="shared" ca="1" si="163"/>
        <v>44637</v>
      </c>
    </row>
    <row r="2587" spans="1:6" x14ac:dyDescent="0.25">
      <c r="A2587">
        <f t="shared" ca="1" si="160"/>
        <v>2</v>
      </c>
      <c r="B2587">
        <f t="shared" ca="1" si="161"/>
        <v>3</v>
      </c>
      <c r="C2587">
        <v>2022</v>
      </c>
      <c r="D2587" s="9" t="str">
        <f t="shared" ca="1" si="162"/>
        <v>2/3/2022</v>
      </c>
      <c r="E2587">
        <v>0</v>
      </c>
      <c r="F2587" s="9">
        <f t="shared" ca="1" si="163"/>
        <v>44622</v>
      </c>
    </row>
    <row r="2588" spans="1:6" x14ac:dyDescent="0.25">
      <c r="A2588">
        <f t="shared" ca="1" si="160"/>
        <v>3</v>
      </c>
      <c r="B2588">
        <f t="shared" ca="1" si="161"/>
        <v>3</v>
      </c>
      <c r="C2588">
        <v>2022</v>
      </c>
      <c r="D2588" s="9" t="str">
        <f t="shared" ca="1" si="162"/>
        <v>3/3/2022</v>
      </c>
      <c r="E2588">
        <v>0</v>
      </c>
      <c r="F2588" s="9">
        <f t="shared" ca="1" si="163"/>
        <v>44623</v>
      </c>
    </row>
    <row r="2589" spans="1:6" x14ac:dyDescent="0.25">
      <c r="A2589">
        <f t="shared" ca="1" si="160"/>
        <v>20</v>
      </c>
      <c r="B2589">
        <f t="shared" ca="1" si="161"/>
        <v>6</v>
      </c>
      <c r="C2589">
        <v>2022</v>
      </c>
      <c r="D2589" s="9" t="str">
        <f t="shared" ca="1" si="162"/>
        <v>20/6/2022</v>
      </c>
      <c r="E2589">
        <v>0</v>
      </c>
      <c r="F2589" s="9">
        <f t="shared" ca="1" si="163"/>
        <v>44732</v>
      </c>
    </row>
    <row r="2590" spans="1:6" x14ac:dyDescent="0.25">
      <c r="A2590">
        <f t="shared" ca="1" si="160"/>
        <v>15</v>
      </c>
      <c r="B2590">
        <f t="shared" ca="1" si="161"/>
        <v>2</v>
      </c>
      <c r="C2590">
        <v>2022</v>
      </c>
      <c r="D2590" s="9" t="str">
        <f t="shared" ca="1" si="162"/>
        <v>15/2/2022</v>
      </c>
      <c r="E2590">
        <v>0</v>
      </c>
      <c r="F2590" s="9">
        <f t="shared" ca="1" si="163"/>
        <v>44607</v>
      </c>
    </row>
    <row r="2591" spans="1:6" x14ac:dyDescent="0.25">
      <c r="A2591">
        <f t="shared" ca="1" si="160"/>
        <v>15</v>
      </c>
      <c r="B2591">
        <f t="shared" ca="1" si="161"/>
        <v>5</v>
      </c>
      <c r="C2591">
        <v>2022</v>
      </c>
      <c r="D2591" s="9" t="str">
        <f t="shared" ca="1" si="162"/>
        <v>15/5/2022</v>
      </c>
      <c r="E2591">
        <v>0</v>
      </c>
      <c r="F2591" s="9">
        <f t="shared" ca="1" si="163"/>
        <v>44696</v>
      </c>
    </row>
    <row r="2592" spans="1:6" x14ac:dyDescent="0.25">
      <c r="A2592">
        <f t="shared" ca="1" si="160"/>
        <v>19</v>
      </c>
      <c r="B2592">
        <f t="shared" ca="1" si="161"/>
        <v>3</v>
      </c>
      <c r="C2592">
        <v>2022</v>
      </c>
      <c r="D2592" s="9" t="str">
        <f t="shared" ca="1" si="162"/>
        <v>19/3/2022</v>
      </c>
      <c r="E2592">
        <v>0</v>
      </c>
      <c r="F2592" s="9">
        <f t="shared" ca="1" si="163"/>
        <v>44639</v>
      </c>
    </row>
    <row r="2593" spans="1:6" x14ac:dyDescent="0.25">
      <c r="A2593">
        <f t="shared" ca="1" si="160"/>
        <v>26</v>
      </c>
      <c r="B2593">
        <f t="shared" ca="1" si="161"/>
        <v>4</v>
      </c>
      <c r="C2593">
        <v>2022</v>
      </c>
      <c r="D2593" s="9" t="str">
        <f t="shared" ca="1" si="162"/>
        <v>26/4/2022</v>
      </c>
      <c r="E2593">
        <v>0</v>
      </c>
      <c r="F2593" s="9">
        <f t="shared" ca="1" si="163"/>
        <v>44677</v>
      </c>
    </row>
    <row r="2594" spans="1:6" x14ac:dyDescent="0.25">
      <c r="A2594">
        <f t="shared" ca="1" si="160"/>
        <v>4</v>
      </c>
      <c r="B2594">
        <f t="shared" ca="1" si="161"/>
        <v>1</v>
      </c>
      <c r="C2594">
        <v>2022</v>
      </c>
      <c r="D2594" s="9" t="str">
        <f t="shared" ca="1" si="162"/>
        <v>4/1/2022</v>
      </c>
      <c r="E2594">
        <v>0</v>
      </c>
      <c r="F2594" s="9">
        <f t="shared" ca="1" si="163"/>
        <v>44565</v>
      </c>
    </row>
    <row r="2595" spans="1:6" x14ac:dyDescent="0.25">
      <c r="A2595">
        <f t="shared" ca="1" si="160"/>
        <v>3</v>
      </c>
      <c r="B2595">
        <f t="shared" ca="1" si="161"/>
        <v>1</v>
      </c>
      <c r="C2595">
        <v>2022</v>
      </c>
      <c r="D2595" s="9" t="str">
        <f t="shared" ca="1" si="162"/>
        <v>3/1/2022</v>
      </c>
      <c r="E2595">
        <v>0</v>
      </c>
      <c r="F2595" s="9">
        <f t="shared" ca="1" si="163"/>
        <v>44564</v>
      </c>
    </row>
    <row r="2596" spans="1:6" x14ac:dyDescent="0.25">
      <c r="A2596">
        <f t="shared" ca="1" si="160"/>
        <v>16</v>
      </c>
      <c r="B2596">
        <f t="shared" ca="1" si="161"/>
        <v>6</v>
      </c>
      <c r="C2596">
        <v>2022</v>
      </c>
      <c r="D2596" s="9" t="str">
        <f t="shared" ca="1" si="162"/>
        <v>16/6/2022</v>
      </c>
      <c r="E2596">
        <v>0</v>
      </c>
      <c r="F2596" s="9">
        <f t="shared" ca="1" si="163"/>
        <v>44728</v>
      </c>
    </row>
    <row r="2597" spans="1:6" x14ac:dyDescent="0.25">
      <c r="A2597">
        <f t="shared" ca="1" si="160"/>
        <v>16</v>
      </c>
      <c r="B2597">
        <f t="shared" ca="1" si="161"/>
        <v>4</v>
      </c>
      <c r="C2597">
        <v>2022</v>
      </c>
      <c r="D2597" s="9" t="str">
        <f t="shared" ca="1" si="162"/>
        <v>16/4/2022</v>
      </c>
      <c r="E2597">
        <v>0</v>
      </c>
      <c r="F2597" s="9">
        <f t="shared" ca="1" si="163"/>
        <v>44667</v>
      </c>
    </row>
    <row r="2598" spans="1:6" x14ac:dyDescent="0.25">
      <c r="A2598">
        <f t="shared" ca="1" si="160"/>
        <v>24</v>
      </c>
      <c r="B2598">
        <f t="shared" ca="1" si="161"/>
        <v>2</v>
      </c>
      <c r="C2598">
        <v>2022</v>
      </c>
      <c r="D2598" s="9" t="str">
        <f t="shared" ca="1" si="162"/>
        <v>24/2/2022</v>
      </c>
      <c r="E2598">
        <v>0</v>
      </c>
      <c r="F2598" s="9">
        <f t="shared" ca="1" si="163"/>
        <v>44616</v>
      </c>
    </row>
    <row r="2599" spans="1:6" x14ac:dyDescent="0.25">
      <c r="A2599">
        <f t="shared" ca="1" si="160"/>
        <v>13</v>
      </c>
      <c r="B2599">
        <f t="shared" ca="1" si="161"/>
        <v>3</v>
      </c>
      <c r="C2599">
        <v>2022</v>
      </c>
      <c r="D2599" s="9" t="str">
        <f t="shared" ca="1" si="162"/>
        <v>13/3/2022</v>
      </c>
      <c r="E2599">
        <v>0</v>
      </c>
      <c r="F2599" s="9">
        <f t="shared" ca="1" si="163"/>
        <v>44633</v>
      </c>
    </row>
    <row r="2600" spans="1:6" x14ac:dyDescent="0.25">
      <c r="A2600">
        <f t="shared" ca="1" si="160"/>
        <v>13</v>
      </c>
      <c r="B2600">
        <f t="shared" ca="1" si="161"/>
        <v>3</v>
      </c>
      <c r="C2600">
        <v>2022</v>
      </c>
      <c r="D2600" s="9" t="str">
        <f t="shared" ca="1" si="162"/>
        <v>13/3/2022</v>
      </c>
      <c r="E2600">
        <v>0</v>
      </c>
      <c r="F2600" s="9">
        <f t="shared" ca="1" si="163"/>
        <v>44633</v>
      </c>
    </row>
    <row r="2601" spans="1:6" x14ac:dyDescent="0.25">
      <c r="A2601">
        <f t="shared" ca="1" si="160"/>
        <v>18</v>
      </c>
      <c r="B2601">
        <f t="shared" ca="1" si="161"/>
        <v>3</v>
      </c>
      <c r="C2601">
        <v>2022</v>
      </c>
      <c r="D2601" s="9" t="str">
        <f t="shared" ca="1" si="162"/>
        <v>18/3/2022</v>
      </c>
      <c r="E2601">
        <v>0</v>
      </c>
      <c r="F2601" s="9">
        <f t="shared" ca="1" si="163"/>
        <v>44638</v>
      </c>
    </row>
    <row r="2602" spans="1:6" x14ac:dyDescent="0.25">
      <c r="A2602">
        <f t="shared" ca="1" si="160"/>
        <v>3</v>
      </c>
      <c r="B2602">
        <f t="shared" ca="1" si="161"/>
        <v>2</v>
      </c>
      <c r="C2602">
        <v>2022</v>
      </c>
      <c r="D2602" s="9" t="str">
        <f t="shared" ca="1" si="162"/>
        <v>3/2/2022</v>
      </c>
      <c r="E2602">
        <v>0</v>
      </c>
      <c r="F2602" s="9">
        <f t="shared" ca="1" si="163"/>
        <v>44595</v>
      </c>
    </row>
    <row r="2603" spans="1:6" x14ac:dyDescent="0.25">
      <c r="A2603">
        <f t="shared" ca="1" si="160"/>
        <v>13</v>
      </c>
      <c r="B2603">
        <f t="shared" ca="1" si="161"/>
        <v>1</v>
      </c>
      <c r="C2603">
        <v>2022</v>
      </c>
      <c r="D2603" s="9" t="str">
        <f t="shared" ca="1" si="162"/>
        <v>13/1/2022</v>
      </c>
      <c r="E2603">
        <v>0</v>
      </c>
      <c r="F2603" s="9">
        <f t="shared" ca="1" si="163"/>
        <v>44574</v>
      </c>
    </row>
    <row r="2604" spans="1:6" x14ac:dyDescent="0.25">
      <c r="A2604">
        <f t="shared" ca="1" si="160"/>
        <v>26</v>
      </c>
      <c r="B2604">
        <f t="shared" ca="1" si="161"/>
        <v>3</v>
      </c>
      <c r="C2604">
        <v>2022</v>
      </c>
      <c r="D2604" s="9" t="str">
        <f t="shared" ca="1" si="162"/>
        <v>26/3/2022</v>
      </c>
      <c r="E2604">
        <v>0</v>
      </c>
      <c r="F2604" s="9">
        <f t="shared" ca="1" si="163"/>
        <v>44646</v>
      </c>
    </row>
    <row r="2605" spans="1:6" x14ac:dyDescent="0.25">
      <c r="A2605">
        <f t="shared" ca="1" si="160"/>
        <v>16</v>
      </c>
      <c r="B2605">
        <f t="shared" ca="1" si="161"/>
        <v>5</v>
      </c>
      <c r="C2605">
        <v>2022</v>
      </c>
      <c r="D2605" s="9" t="str">
        <f t="shared" ca="1" si="162"/>
        <v>16/5/2022</v>
      </c>
      <c r="E2605">
        <v>0</v>
      </c>
      <c r="F2605" s="9">
        <f t="shared" ca="1" si="163"/>
        <v>44697</v>
      </c>
    </row>
    <row r="2606" spans="1:6" x14ac:dyDescent="0.25">
      <c r="A2606">
        <f t="shared" ca="1" si="160"/>
        <v>20</v>
      </c>
      <c r="B2606">
        <f t="shared" ca="1" si="161"/>
        <v>4</v>
      </c>
      <c r="C2606">
        <v>2022</v>
      </c>
      <c r="D2606" s="9" t="str">
        <f t="shared" ca="1" si="162"/>
        <v>20/4/2022</v>
      </c>
      <c r="E2606">
        <v>0</v>
      </c>
      <c r="F2606" s="9">
        <f t="shared" ca="1" si="163"/>
        <v>44671</v>
      </c>
    </row>
    <row r="2607" spans="1:6" x14ac:dyDescent="0.25">
      <c r="A2607">
        <f t="shared" ca="1" si="160"/>
        <v>11</v>
      </c>
      <c r="B2607">
        <f t="shared" ca="1" si="161"/>
        <v>4</v>
      </c>
      <c r="C2607">
        <v>2022</v>
      </c>
      <c r="D2607" s="9" t="str">
        <f t="shared" ca="1" si="162"/>
        <v>11/4/2022</v>
      </c>
      <c r="E2607">
        <v>0</v>
      </c>
      <c r="F2607" s="9">
        <f t="shared" ca="1" si="163"/>
        <v>44662</v>
      </c>
    </row>
    <row r="2608" spans="1:6" x14ac:dyDescent="0.25">
      <c r="A2608">
        <f t="shared" ca="1" si="160"/>
        <v>9</v>
      </c>
      <c r="B2608">
        <f t="shared" ca="1" si="161"/>
        <v>2</v>
      </c>
      <c r="C2608">
        <v>2022</v>
      </c>
      <c r="D2608" s="9" t="str">
        <f t="shared" ca="1" si="162"/>
        <v>9/2/2022</v>
      </c>
      <c r="E2608">
        <v>0</v>
      </c>
      <c r="F2608" s="9">
        <f t="shared" ca="1" si="163"/>
        <v>44601</v>
      </c>
    </row>
    <row r="2609" spans="1:6" x14ac:dyDescent="0.25">
      <c r="A2609">
        <f t="shared" ca="1" si="160"/>
        <v>17</v>
      </c>
      <c r="B2609">
        <f t="shared" ca="1" si="161"/>
        <v>2</v>
      </c>
      <c r="C2609">
        <v>2022</v>
      </c>
      <c r="D2609" s="9" t="str">
        <f t="shared" ca="1" si="162"/>
        <v>17/2/2022</v>
      </c>
      <c r="E2609">
        <v>0</v>
      </c>
      <c r="F2609" s="9">
        <f t="shared" ca="1" si="163"/>
        <v>44609</v>
      </c>
    </row>
    <row r="2610" spans="1:6" x14ac:dyDescent="0.25">
      <c r="A2610">
        <f t="shared" ca="1" si="160"/>
        <v>8</v>
      </c>
      <c r="B2610">
        <f t="shared" ca="1" si="161"/>
        <v>6</v>
      </c>
      <c r="C2610">
        <v>2022</v>
      </c>
      <c r="D2610" s="9" t="str">
        <f t="shared" ca="1" si="162"/>
        <v>8/6/2022</v>
      </c>
      <c r="E2610">
        <v>0</v>
      </c>
      <c r="F2610" s="9">
        <f t="shared" ca="1" si="163"/>
        <v>44720</v>
      </c>
    </row>
    <row r="2611" spans="1:6" x14ac:dyDescent="0.25">
      <c r="A2611">
        <f t="shared" ca="1" si="160"/>
        <v>25</v>
      </c>
      <c r="B2611">
        <f t="shared" ca="1" si="161"/>
        <v>5</v>
      </c>
      <c r="C2611">
        <v>2022</v>
      </c>
      <c r="D2611" s="9" t="str">
        <f t="shared" ca="1" si="162"/>
        <v>25/5/2022</v>
      </c>
      <c r="E2611">
        <v>0</v>
      </c>
      <c r="F2611" s="9">
        <f t="shared" ca="1" si="163"/>
        <v>44706</v>
      </c>
    </row>
    <row r="2612" spans="1:6" x14ac:dyDescent="0.25">
      <c r="A2612">
        <f t="shared" ca="1" si="160"/>
        <v>19</v>
      </c>
      <c r="B2612">
        <f t="shared" ca="1" si="161"/>
        <v>3</v>
      </c>
      <c r="C2612">
        <v>2022</v>
      </c>
      <c r="D2612" s="9" t="str">
        <f t="shared" ca="1" si="162"/>
        <v>19/3/2022</v>
      </c>
      <c r="E2612">
        <v>0</v>
      </c>
      <c r="F2612" s="9">
        <f t="shared" ca="1" si="163"/>
        <v>44639</v>
      </c>
    </row>
    <row r="2613" spans="1:6" x14ac:dyDescent="0.25">
      <c r="A2613">
        <f t="shared" ca="1" si="160"/>
        <v>7</v>
      </c>
      <c r="B2613">
        <f t="shared" ca="1" si="161"/>
        <v>3</v>
      </c>
      <c r="C2613">
        <v>2022</v>
      </c>
      <c r="D2613" s="9" t="str">
        <f t="shared" ca="1" si="162"/>
        <v>7/3/2022</v>
      </c>
      <c r="E2613">
        <v>0</v>
      </c>
      <c r="F2613" s="9">
        <f t="shared" ca="1" si="163"/>
        <v>44627</v>
      </c>
    </row>
    <row r="2614" spans="1:6" x14ac:dyDescent="0.25">
      <c r="A2614">
        <f t="shared" ca="1" si="160"/>
        <v>7</v>
      </c>
      <c r="B2614">
        <f t="shared" ca="1" si="161"/>
        <v>4</v>
      </c>
      <c r="C2614">
        <v>2022</v>
      </c>
      <c r="D2614" s="9" t="str">
        <f t="shared" ca="1" si="162"/>
        <v>7/4/2022</v>
      </c>
      <c r="E2614">
        <v>0</v>
      </c>
      <c r="F2614" s="9">
        <f t="shared" ca="1" si="163"/>
        <v>44658</v>
      </c>
    </row>
    <row r="2615" spans="1:6" x14ac:dyDescent="0.25">
      <c r="A2615">
        <f t="shared" ca="1" si="160"/>
        <v>3</v>
      </c>
      <c r="B2615">
        <f t="shared" ca="1" si="161"/>
        <v>3</v>
      </c>
      <c r="C2615">
        <v>2022</v>
      </c>
      <c r="D2615" s="9" t="str">
        <f t="shared" ca="1" si="162"/>
        <v>3/3/2022</v>
      </c>
      <c r="E2615">
        <v>0</v>
      </c>
      <c r="F2615" s="9">
        <f t="shared" ca="1" si="163"/>
        <v>44623</v>
      </c>
    </row>
    <row r="2616" spans="1:6" x14ac:dyDescent="0.25">
      <c r="A2616">
        <f t="shared" ca="1" si="160"/>
        <v>8</v>
      </c>
      <c r="B2616">
        <f t="shared" ca="1" si="161"/>
        <v>6</v>
      </c>
      <c r="C2616">
        <v>2022</v>
      </c>
      <c r="D2616" s="9" t="str">
        <f t="shared" ca="1" si="162"/>
        <v>8/6/2022</v>
      </c>
      <c r="E2616">
        <v>0</v>
      </c>
      <c r="F2616" s="9">
        <f t="shared" ca="1" si="163"/>
        <v>44720</v>
      </c>
    </row>
    <row r="2617" spans="1:6" x14ac:dyDescent="0.25">
      <c r="A2617">
        <f t="shared" ca="1" si="160"/>
        <v>12</v>
      </c>
      <c r="B2617">
        <f t="shared" ca="1" si="161"/>
        <v>3</v>
      </c>
      <c r="C2617">
        <v>2022</v>
      </c>
      <c r="D2617" s="9" t="str">
        <f t="shared" ca="1" si="162"/>
        <v>12/3/2022</v>
      </c>
      <c r="E2617">
        <v>0</v>
      </c>
      <c r="F2617" s="9">
        <f t="shared" ca="1" si="163"/>
        <v>44632</v>
      </c>
    </row>
    <row r="2618" spans="1:6" x14ac:dyDescent="0.25">
      <c r="A2618">
        <f t="shared" ca="1" si="160"/>
        <v>16</v>
      </c>
      <c r="B2618">
        <f t="shared" ca="1" si="161"/>
        <v>3</v>
      </c>
      <c r="C2618">
        <v>2022</v>
      </c>
      <c r="D2618" s="9" t="str">
        <f t="shared" ca="1" si="162"/>
        <v>16/3/2022</v>
      </c>
      <c r="E2618">
        <v>0</v>
      </c>
      <c r="F2618" s="9">
        <f t="shared" ca="1" si="163"/>
        <v>44636</v>
      </c>
    </row>
    <row r="2619" spans="1:6" x14ac:dyDescent="0.25">
      <c r="A2619">
        <f t="shared" ca="1" si="160"/>
        <v>23</v>
      </c>
      <c r="B2619">
        <f t="shared" ca="1" si="161"/>
        <v>4</v>
      </c>
      <c r="C2619">
        <v>2022</v>
      </c>
      <c r="D2619" s="9" t="str">
        <f t="shared" ca="1" si="162"/>
        <v>23/4/2022</v>
      </c>
      <c r="E2619">
        <v>0</v>
      </c>
      <c r="F2619" s="9">
        <f t="shared" ca="1" si="163"/>
        <v>44674</v>
      </c>
    </row>
    <row r="2620" spans="1:6" x14ac:dyDescent="0.25">
      <c r="A2620">
        <f t="shared" ca="1" si="160"/>
        <v>19</v>
      </c>
      <c r="B2620">
        <f t="shared" ca="1" si="161"/>
        <v>3</v>
      </c>
      <c r="C2620">
        <v>2022</v>
      </c>
      <c r="D2620" s="9" t="str">
        <f t="shared" ca="1" si="162"/>
        <v>19/3/2022</v>
      </c>
      <c r="E2620">
        <v>0</v>
      </c>
      <c r="F2620" s="9">
        <f t="shared" ca="1" si="163"/>
        <v>44639</v>
      </c>
    </row>
    <row r="2621" spans="1:6" x14ac:dyDescent="0.25">
      <c r="A2621">
        <f t="shared" ca="1" si="160"/>
        <v>14</v>
      </c>
      <c r="B2621">
        <f t="shared" ca="1" si="161"/>
        <v>4</v>
      </c>
      <c r="C2621">
        <v>2022</v>
      </c>
      <c r="D2621" s="9" t="str">
        <f t="shared" ca="1" si="162"/>
        <v>14/4/2022</v>
      </c>
      <c r="E2621">
        <v>0</v>
      </c>
      <c r="F2621" s="9">
        <f t="shared" ca="1" si="163"/>
        <v>44665</v>
      </c>
    </row>
    <row r="2622" spans="1:6" x14ac:dyDescent="0.25">
      <c r="A2622">
        <f t="shared" ca="1" si="160"/>
        <v>3</v>
      </c>
      <c r="B2622">
        <f t="shared" ca="1" si="161"/>
        <v>6</v>
      </c>
      <c r="C2622">
        <v>2022</v>
      </c>
      <c r="D2622" s="9" t="str">
        <f t="shared" ca="1" si="162"/>
        <v>3/6/2022</v>
      </c>
      <c r="E2622">
        <v>0</v>
      </c>
      <c r="F2622" s="9">
        <f t="shared" ca="1" si="163"/>
        <v>44715</v>
      </c>
    </row>
    <row r="2623" spans="1:6" x14ac:dyDescent="0.25">
      <c r="A2623">
        <f t="shared" ca="1" si="160"/>
        <v>15</v>
      </c>
      <c r="B2623">
        <f t="shared" ca="1" si="161"/>
        <v>5</v>
      </c>
      <c r="C2623">
        <v>2022</v>
      </c>
      <c r="D2623" s="9" t="str">
        <f t="shared" ca="1" si="162"/>
        <v>15/5/2022</v>
      </c>
      <c r="E2623">
        <v>0</v>
      </c>
      <c r="F2623" s="9">
        <f t="shared" ca="1" si="163"/>
        <v>44696</v>
      </c>
    </row>
    <row r="2624" spans="1:6" x14ac:dyDescent="0.25">
      <c r="A2624">
        <f t="shared" ca="1" si="160"/>
        <v>26</v>
      </c>
      <c r="B2624">
        <f t="shared" ca="1" si="161"/>
        <v>2</v>
      </c>
      <c r="C2624">
        <v>2022</v>
      </c>
      <c r="D2624" s="9" t="str">
        <f t="shared" ca="1" si="162"/>
        <v>26/2/2022</v>
      </c>
      <c r="E2624">
        <v>0</v>
      </c>
      <c r="F2624" s="9">
        <f t="shared" ca="1" si="163"/>
        <v>44618</v>
      </c>
    </row>
    <row r="2625" spans="1:6" x14ac:dyDescent="0.25">
      <c r="A2625">
        <f t="shared" ca="1" si="160"/>
        <v>17</v>
      </c>
      <c r="B2625">
        <f t="shared" ca="1" si="161"/>
        <v>3</v>
      </c>
      <c r="C2625">
        <v>2022</v>
      </c>
      <c r="D2625" s="9" t="str">
        <f t="shared" ca="1" si="162"/>
        <v>17/3/2022</v>
      </c>
      <c r="E2625">
        <v>0</v>
      </c>
      <c r="F2625" s="9">
        <f t="shared" ca="1" si="163"/>
        <v>44637</v>
      </c>
    </row>
    <row r="2626" spans="1:6" x14ac:dyDescent="0.25">
      <c r="A2626">
        <f t="shared" ca="1" si="160"/>
        <v>8</v>
      </c>
      <c r="B2626">
        <f t="shared" ca="1" si="161"/>
        <v>3</v>
      </c>
      <c r="C2626">
        <v>2022</v>
      </c>
      <c r="D2626" s="9" t="str">
        <f t="shared" ca="1" si="162"/>
        <v>8/3/2022</v>
      </c>
      <c r="E2626">
        <v>0</v>
      </c>
      <c r="F2626" s="9">
        <f t="shared" ca="1" si="163"/>
        <v>44628</v>
      </c>
    </row>
    <row r="2627" spans="1:6" x14ac:dyDescent="0.25">
      <c r="A2627">
        <f t="shared" ref="A2627:A2690" ca="1" si="164">RANDBETWEEN(1,28)</f>
        <v>4</v>
      </c>
      <c r="B2627">
        <f t="shared" ref="B2627:B2690" ca="1" si="165">RANDBETWEEN(1,6)</f>
        <v>6</v>
      </c>
      <c r="C2627">
        <v>2022</v>
      </c>
      <c r="D2627" s="9" t="str">
        <f t="shared" ref="D2627:D2690" ca="1" si="166">_xlfn.CONCAT(A2627,"/",B2627,"/",C2627)</f>
        <v>4/6/2022</v>
      </c>
      <c r="E2627">
        <v>0</v>
      </c>
      <c r="F2627" s="9">
        <f t="shared" ref="F2627:F2690" ca="1" si="167">D2627+E2627</f>
        <v>44716</v>
      </c>
    </row>
    <row r="2628" spans="1:6" x14ac:dyDescent="0.25">
      <c r="A2628">
        <f t="shared" ca="1" si="164"/>
        <v>18</v>
      </c>
      <c r="B2628">
        <f t="shared" ca="1" si="165"/>
        <v>4</v>
      </c>
      <c r="C2628">
        <v>2022</v>
      </c>
      <c r="D2628" s="9" t="str">
        <f t="shared" ca="1" si="166"/>
        <v>18/4/2022</v>
      </c>
      <c r="E2628">
        <v>0</v>
      </c>
      <c r="F2628" s="9">
        <f t="shared" ca="1" si="167"/>
        <v>44669</v>
      </c>
    </row>
    <row r="2629" spans="1:6" x14ac:dyDescent="0.25">
      <c r="A2629">
        <f t="shared" ca="1" si="164"/>
        <v>2</v>
      </c>
      <c r="B2629">
        <f t="shared" ca="1" si="165"/>
        <v>4</v>
      </c>
      <c r="C2629">
        <v>2022</v>
      </c>
      <c r="D2629" s="9" t="str">
        <f t="shared" ca="1" si="166"/>
        <v>2/4/2022</v>
      </c>
      <c r="E2629">
        <v>0</v>
      </c>
      <c r="F2629" s="9">
        <f t="shared" ca="1" si="167"/>
        <v>44653</v>
      </c>
    </row>
    <row r="2630" spans="1:6" x14ac:dyDescent="0.25">
      <c r="A2630">
        <f t="shared" ca="1" si="164"/>
        <v>9</v>
      </c>
      <c r="B2630">
        <f t="shared" ca="1" si="165"/>
        <v>6</v>
      </c>
      <c r="C2630">
        <v>2022</v>
      </c>
      <c r="D2630" s="9" t="str">
        <f t="shared" ca="1" si="166"/>
        <v>9/6/2022</v>
      </c>
      <c r="E2630">
        <v>0</v>
      </c>
      <c r="F2630" s="9">
        <f t="shared" ca="1" si="167"/>
        <v>44721</v>
      </c>
    </row>
    <row r="2631" spans="1:6" x14ac:dyDescent="0.25">
      <c r="A2631">
        <f t="shared" ca="1" si="164"/>
        <v>18</v>
      </c>
      <c r="B2631">
        <f t="shared" ca="1" si="165"/>
        <v>6</v>
      </c>
      <c r="C2631">
        <v>2022</v>
      </c>
      <c r="D2631" s="9" t="str">
        <f t="shared" ca="1" si="166"/>
        <v>18/6/2022</v>
      </c>
      <c r="E2631">
        <v>0</v>
      </c>
      <c r="F2631" s="9">
        <f t="shared" ca="1" si="167"/>
        <v>44730</v>
      </c>
    </row>
    <row r="2632" spans="1:6" x14ac:dyDescent="0.25">
      <c r="A2632">
        <f t="shared" ca="1" si="164"/>
        <v>2</v>
      </c>
      <c r="B2632">
        <f t="shared" ca="1" si="165"/>
        <v>2</v>
      </c>
      <c r="C2632">
        <v>2022</v>
      </c>
      <c r="D2632" s="9" t="str">
        <f t="shared" ca="1" si="166"/>
        <v>2/2/2022</v>
      </c>
      <c r="E2632">
        <v>0</v>
      </c>
      <c r="F2632" s="9">
        <f t="shared" ca="1" si="167"/>
        <v>44594</v>
      </c>
    </row>
    <row r="2633" spans="1:6" x14ac:dyDescent="0.25">
      <c r="A2633">
        <f t="shared" ca="1" si="164"/>
        <v>16</v>
      </c>
      <c r="B2633">
        <f t="shared" ca="1" si="165"/>
        <v>5</v>
      </c>
      <c r="C2633">
        <v>2022</v>
      </c>
      <c r="D2633" s="9" t="str">
        <f t="shared" ca="1" si="166"/>
        <v>16/5/2022</v>
      </c>
      <c r="E2633">
        <v>0</v>
      </c>
      <c r="F2633" s="9">
        <f t="shared" ca="1" si="167"/>
        <v>44697</v>
      </c>
    </row>
    <row r="2634" spans="1:6" x14ac:dyDescent="0.25">
      <c r="A2634">
        <f t="shared" ca="1" si="164"/>
        <v>12</v>
      </c>
      <c r="B2634">
        <f t="shared" ca="1" si="165"/>
        <v>4</v>
      </c>
      <c r="C2634">
        <v>2022</v>
      </c>
      <c r="D2634" s="9" t="str">
        <f t="shared" ca="1" si="166"/>
        <v>12/4/2022</v>
      </c>
      <c r="E2634">
        <v>0</v>
      </c>
      <c r="F2634" s="9">
        <f t="shared" ca="1" si="167"/>
        <v>44663</v>
      </c>
    </row>
    <row r="2635" spans="1:6" x14ac:dyDescent="0.25">
      <c r="A2635">
        <f t="shared" ca="1" si="164"/>
        <v>14</v>
      </c>
      <c r="B2635">
        <f t="shared" ca="1" si="165"/>
        <v>6</v>
      </c>
      <c r="C2635">
        <v>2022</v>
      </c>
      <c r="D2635" s="9" t="str">
        <f t="shared" ca="1" si="166"/>
        <v>14/6/2022</v>
      </c>
      <c r="E2635">
        <v>0</v>
      </c>
      <c r="F2635" s="9">
        <f t="shared" ca="1" si="167"/>
        <v>44726</v>
      </c>
    </row>
    <row r="2636" spans="1:6" x14ac:dyDescent="0.25">
      <c r="A2636">
        <f t="shared" ca="1" si="164"/>
        <v>25</v>
      </c>
      <c r="B2636">
        <f t="shared" ca="1" si="165"/>
        <v>1</v>
      </c>
      <c r="C2636">
        <v>2022</v>
      </c>
      <c r="D2636" s="9" t="str">
        <f t="shared" ca="1" si="166"/>
        <v>25/1/2022</v>
      </c>
      <c r="E2636">
        <v>0</v>
      </c>
      <c r="F2636" s="9">
        <f t="shared" ca="1" si="167"/>
        <v>44586</v>
      </c>
    </row>
    <row r="2637" spans="1:6" x14ac:dyDescent="0.25">
      <c r="A2637">
        <f t="shared" ca="1" si="164"/>
        <v>9</v>
      </c>
      <c r="B2637">
        <f t="shared" ca="1" si="165"/>
        <v>2</v>
      </c>
      <c r="C2637">
        <v>2022</v>
      </c>
      <c r="D2637" s="9" t="str">
        <f t="shared" ca="1" si="166"/>
        <v>9/2/2022</v>
      </c>
      <c r="E2637">
        <v>0</v>
      </c>
      <c r="F2637" s="9">
        <f t="shared" ca="1" si="167"/>
        <v>44601</v>
      </c>
    </row>
    <row r="2638" spans="1:6" x14ac:dyDescent="0.25">
      <c r="A2638">
        <f t="shared" ca="1" si="164"/>
        <v>8</v>
      </c>
      <c r="B2638">
        <f t="shared" ca="1" si="165"/>
        <v>6</v>
      </c>
      <c r="C2638">
        <v>2022</v>
      </c>
      <c r="D2638" s="9" t="str">
        <f t="shared" ca="1" si="166"/>
        <v>8/6/2022</v>
      </c>
      <c r="E2638">
        <v>0</v>
      </c>
      <c r="F2638" s="9">
        <f t="shared" ca="1" si="167"/>
        <v>44720</v>
      </c>
    </row>
    <row r="2639" spans="1:6" x14ac:dyDescent="0.25">
      <c r="A2639">
        <f t="shared" ca="1" si="164"/>
        <v>8</v>
      </c>
      <c r="B2639">
        <f t="shared" ca="1" si="165"/>
        <v>5</v>
      </c>
      <c r="C2639">
        <v>2022</v>
      </c>
      <c r="D2639" s="9" t="str">
        <f t="shared" ca="1" si="166"/>
        <v>8/5/2022</v>
      </c>
      <c r="E2639">
        <v>0</v>
      </c>
      <c r="F2639" s="9">
        <f t="shared" ca="1" si="167"/>
        <v>44689</v>
      </c>
    </row>
    <row r="2640" spans="1:6" x14ac:dyDescent="0.25">
      <c r="A2640">
        <f t="shared" ca="1" si="164"/>
        <v>2</v>
      </c>
      <c r="B2640">
        <f t="shared" ca="1" si="165"/>
        <v>2</v>
      </c>
      <c r="C2640">
        <v>2022</v>
      </c>
      <c r="D2640" s="9" t="str">
        <f t="shared" ca="1" si="166"/>
        <v>2/2/2022</v>
      </c>
      <c r="E2640">
        <v>0</v>
      </c>
      <c r="F2640" s="9">
        <f t="shared" ca="1" si="167"/>
        <v>44594</v>
      </c>
    </row>
    <row r="2641" spans="1:6" x14ac:dyDescent="0.25">
      <c r="A2641">
        <f t="shared" ca="1" si="164"/>
        <v>17</v>
      </c>
      <c r="B2641">
        <f t="shared" ca="1" si="165"/>
        <v>1</v>
      </c>
      <c r="C2641">
        <v>2022</v>
      </c>
      <c r="D2641" s="9" t="str">
        <f t="shared" ca="1" si="166"/>
        <v>17/1/2022</v>
      </c>
      <c r="E2641">
        <v>0</v>
      </c>
      <c r="F2641" s="9">
        <f t="shared" ca="1" si="167"/>
        <v>44578</v>
      </c>
    </row>
    <row r="2642" spans="1:6" x14ac:dyDescent="0.25">
      <c r="A2642">
        <f t="shared" ca="1" si="164"/>
        <v>19</v>
      </c>
      <c r="B2642">
        <f t="shared" ca="1" si="165"/>
        <v>4</v>
      </c>
      <c r="C2642">
        <v>2022</v>
      </c>
      <c r="D2642" s="9" t="str">
        <f t="shared" ca="1" si="166"/>
        <v>19/4/2022</v>
      </c>
      <c r="E2642">
        <v>0</v>
      </c>
      <c r="F2642" s="9">
        <f t="shared" ca="1" si="167"/>
        <v>44670</v>
      </c>
    </row>
    <row r="2643" spans="1:6" x14ac:dyDescent="0.25">
      <c r="A2643">
        <f t="shared" ca="1" si="164"/>
        <v>12</v>
      </c>
      <c r="B2643">
        <f t="shared" ca="1" si="165"/>
        <v>1</v>
      </c>
      <c r="C2643">
        <v>2022</v>
      </c>
      <c r="D2643" s="9" t="str">
        <f t="shared" ca="1" si="166"/>
        <v>12/1/2022</v>
      </c>
      <c r="E2643">
        <v>0</v>
      </c>
      <c r="F2643" s="9">
        <f t="shared" ca="1" si="167"/>
        <v>44573</v>
      </c>
    </row>
    <row r="2644" spans="1:6" x14ac:dyDescent="0.25">
      <c r="A2644">
        <f t="shared" ca="1" si="164"/>
        <v>15</v>
      </c>
      <c r="B2644">
        <f t="shared" ca="1" si="165"/>
        <v>6</v>
      </c>
      <c r="C2644">
        <v>2022</v>
      </c>
      <c r="D2644" s="9" t="str">
        <f t="shared" ca="1" si="166"/>
        <v>15/6/2022</v>
      </c>
      <c r="E2644">
        <v>0</v>
      </c>
      <c r="F2644" s="9">
        <f t="shared" ca="1" si="167"/>
        <v>44727</v>
      </c>
    </row>
    <row r="2645" spans="1:6" x14ac:dyDescent="0.25">
      <c r="A2645">
        <f t="shared" ca="1" si="164"/>
        <v>26</v>
      </c>
      <c r="B2645">
        <f t="shared" ca="1" si="165"/>
        <v>3</v>
      </c>
      <c r="C2645">
        <v>2022</v>
      </c>
      <c r="D2645" s="9" t="str">
        <f t="shared" ca="1" si="166"/>
        <v>26/3/2022</v>
      </c>
      <c r="E2645">
        <v>0</v>
      </c>
      <c r="F2645" s="9">
        <f t="shared" ca="1" si="167"/>
        <v>44646</v>
      </c>
    </row>
    <row r="2646" spans="1:6" x14ac:dyDescent="0.25">
      <c r="A2646">
        <f t="shared" ca="1" si="164"/>
        <v>18</v>
      </c>
      <c r="B2646">
        <f t="shared" ca="1" si="165"/>
        <v>4</v>
      </c>
      <c r="C2646">
        <v>2022</v>
      </c>
      <c r="D2646" s="9" t="str">
        <f t="shared" ca="1" si="166"/>
        <v>18/4/2022</v>
      </c>
      <c r="E2646">
        <v>0</v>
      </c>
      <c r="F2646" s="9">
        <f t="shared" ca="1" si="167"/>
        <v>44669</v>
      </c>
    </row>
    <row r="2647" spans="1:6" x14ac:dyDescent="0.25">
      <c r="A2647">
        <f t="shared" ca="1" si="164"/>
        <v>18</v>
      </c>
      <c r="B2647">
        <f t="shared" ca="1" si="165"/>
        <v>2</v>
      </c>
      <c r="C2647">
        <v>2022</v>
      </c>
      <c r="D2647" s="9" t="str">
        <f t="shared" ca="1" si="166"/>
        <v>18/2/2022</v>
      </c>
      <c r="E2647">
        <v>0</v>
      </c>
      <c r="F2647" s="9">
        <f t="shared" ca="1" si="167"/>
        <v>44610</v>
      </c>
    </row>
    <row r="2648" spans="1:6" x14ac:dyDescent="0.25">
      <c r="A2648">
        <f t="shared" ca="1" si="164"/>
        <v>23</v>
      </c>
      <c r="B2648">
        <f t="shared" ca="1" si="165"/>
        <v>3</v>
      </c>
      <c r="C2648">
        <v>2022</v>
      </c>
      <c r="D2648" s="9" t="str">
        <f t="shared" ca="1" si="166"/>
        <v>23/3/2022</v>
      </c>
      <c r="E2648">
        <v>0</v>
      </c>
      <c r="F2648" s="9">
        <f t="shared" ca="1" si="167"/>
        <v>44643</v>
      </c>
    </row>
    <row r="2649" spans="1:6" x14ac:dyDescent="0.25">
      <c r="A2649">
        <f t="shared" ca="1" si="164"/>
        <v>15</v>
      </c>
      <c r="B2649">
        <f t="shared" ca="1" si="165"/>
        <v>5</v>
      </c>
      <c r="C2649">
        <v>2022</v>
      </c>
      <c r="D2649" s="9" t="str">
        <f t="shared" ca="1" si="166"/>
        <v>15/5/2022</v>
      </c>
      <c r="E2649">
        <v>0</v>
      </c>
      <c r="F2649" s="9">
        <f t="shared" ca="1" si="167"/>
        <v>44696</v>
      </c>
    </row>
    <row r="2650" spans="1:6" x14ac:dyDescent="0.25">
      <c r="A2650">
        <f t="shared" ca="1" si="164"/>
        <v>11</v>
      </c>
      <c r="B2650">
        <f t="shared" ca="1" si="165"/>
        <v>2</v>
      </c>
      <c r="C2650">
        <v>2022</v>
      </c>
      <c r="D2650" s="9" t="str">
        <f t="shared" ca="1" si="166"/>
        <v>11/2/2022</v>
      </c>
      <c r="E2650">
        <v>0</v>
      </c>
      <c r="F2650" s="9">
        <f t="shared" ca="1" si="167"/>
        <v>44603</v>
      </c>
    </row>
    <row r="2651" spans="1:6" x14ac:dyDescent="0.25">
      <c r="A2651">
        <f t="shared" ca="1" si="164"/>
        <v>24</v>
      </c>
      <c r="B2651">
        <f t="shared" ca="1" si="165"/>
        <v>1</v>
      </c>
      <c r="C2651">
        <v>2022</v>
      </c>
      <c r="D2651" s="9" t="str">
        <f t="shared" ca="1" si="166"/>
        <v>24/1/2022</v>
      </c>
      <c r="E2651">
        <v>0</v>
      </c>
      <c r="F2651" s="9">
        <f t="shared" ca="1" si="167"/>
        <v>44585</v>
      </c>
    </row>
    <row r="2652" spans="1:6" x14ac:dyDescent="0.25">
      <c r="A2652">
        <f t="shared" ca="1" si="164"/>
        <v>28</v>
      </c>
      <c r="B2652">
        <f t="shared" ca="1" si="165"/>
        <v>6</v>
      </c>
      <c r="C2652">
        <v>2022</v>
      </c>
      <c r="D2652" s="9" t="str">
        <f t="shared" ca="1" si="166"/>
        <v>28/6/2022</v>
      </c>
      <c r="E2652">
        <v>0</v>
      </c>
      <c r="F2652" s="9">
        <f t="shared" ca="1" si="167"/>
        <v>44740</v>
      </c>
    </row>
    <row r="2653" spans="1:6" x14ac:dyDescent="0.25">
      <c r="A2653">
        <f t="shared" ca="1" si="164"/>
        <v>8</v>
      </c>
      <c r="B2653">
        <f t="shared" ca="1" si="165"/>
        <v>6</v>
      </c>
      <c r="C2653">
        <v>2022</v>
      </c>
      <c r="D2653" s="9" t="str">
        <f t="shared" ca="1" si="166"/>
        <v>8/6/2022</v>
      </c>
      <c r="E2653">
        <v>0</v>
      </c>
      <c r="F2653" s="9">
        <f t="shared" ca="1" si="167"/>
        <v>44720</v>
      </c>
    </row>
    <row r="2654" spans="1:6" x14ac:dyDescent="0.25">
      <c r="A2654">
        <f t="shared" ca="1" si="164"/>
        <v>6</v>
      </c>
      <c r="B2654">
        <f t="shared" ca="1" si="165"/>
        <v>1</v>
      </c>
      <c r="C2654">
        <v>2022</v>
      </c>
      <c r="D2654" s="9" t="str">
        <f t="shared" ca="1" si="166"/>
        <v>6/1/2022</v>
      </c>
      <c r="E2654">
        <v>0</v>
      </c>
      <c r="F2654" s="9">
        <f t="shared" ca="1" si="167"/>
        <v>44567</v>
      </c>
    </row>
    <row r="2655" spans="1:6" x14ac:dyDescent="0.25">
      <c r="A2655">
        <f t="shared" ca="1" si="164"/>
        <v>7</v>
      </c>
      <c r="B2655">
        <f t="shared" ca="1" si="165"/>
        <v>3</v>
      </c>
      <c r="C2655">
        <v>2022</v>
      </c>
      <c r="D2655" s="9" t="str">
        <f t="shared" ca="1" si="166"/>
        <v>7/3/2022</v>
      </c>
      <c r="E2655">
        <v>0</v>
      </c>
      <c r="F2655" s="9">
        <f t="shared" ca="1" si="167"/>
        <v>44627</v>
      </c>
    </row>
    <row r="2656" spans="1:6" x14ac:dyDescent="0.25">
      <c r="A2656">
        <f t="shared" ca="1" si="164"/>
        <v>27</v>
      </c>
      <c r="B2656">
        <f t="shared" ca="1" si="165"/>
        <v>6</v>
      </c>
      <c r="C2656">
        <v>2022</v>
      </c>
      <c r="D2656" s="9" t="str">
        <f t="shared" ca="1" si="166"/>
        <v>27/6/2022</v>
      </c>
      <c r="E2656">
        <v>0</v>
      </c>
      <c r="F2656" s="9">
        <f t="shared" ca="1" si="167"/>
        <v>44739</v>
      </c>
    </row>
    <row r="2657" spans="1:6" x14ac:dyDescent="0.25">
      <c r="A2657">
        <f t="shared" ca="1" si="164"/>
        <v>9</v>
      </c>
      <c r="B2657">
        <f t="shared" ca="1" si="165"/>
        <v>4</v>
      </c>
      <c r="C2657">
        <v>2022</v>
      </c>
      <c r="D2657" s="9" t="str">
        <f t="shared" ca="1" si="166"/>
        <v>9/4/2022</v>
      </c>
      <c r="E2657">
        <v>0</v>
      </c>
      <c r="F2657" s="9">
        <f t="shared" ca="1" si="167"/>
        <v>44660</v>
      </c>
    </row>
    <row r="2658" spans="1:6" x14ac:dyDescent="0.25">
      <c r="A2658">
        <f t="shared" ca="1" si="164"/>
        <v>7</v>
      </c>
      <c r="B2658">
        <f t="shared" ca="1" si="165"/>
        <v>6</v>
      </c>
      <c r="C2658">
        <v>2022</v>
      </c>
      <c r="D2658" s="9" t="str">
        <f t="shared" ca="1" si="166"/>
        <v>7/6/2022</v>
      </c>
      <c r="E2658">
        <v>0</v>
      </c>
      <c r="F2658" s="9">
        <f t="shared" ca="1" si="167"/>
        <v>44719</v>
      </c>
    </row>
    <row r="2659" spans="1:6" x14ac:dyDescent="0.25">
      <c r="A2659">
        <f t="shared" ca="1" si="164"/>
        <v>4</v>
      </c>
      <c r="B2659">
        <f t="shared" ca="1" si="165"/>
        <v>4</v>
      </c>
      <c r="C2659">
        <v>2022</v>
      </c>
      <c r="D2659" s="9" t="str">
        <f t="shared" ca="1" si="166"/>
        <v>4/4/2022</v>
      </c>
      <c r="E2659">
        <v>0</v>
      </c>
      <c r="F2659" s="9">
        <f t="shared" ca="1" si="167"/>
        <v>44655</v>
      </c>
    </row>
    <row r="2660" spans="1:6" x14ac:dyDescent="0.25">
      <c r="A2660">
        <f t="shared" ca="1" si="164"/>
        <v>8</v>
      </c>
      <c r="B2660">
        <f t="shared" ca="1" si="165"/>
        <v>1</v>
      </c>
      <c r="C2660">
        <v>2022</v>
      </c>
      <c r="D2660" s="9" t="str">
        <f t="shared" ca="1" si="166"/>
        <v>8/1/2022</v>
      </c>
      <c r="E2660">
        <v>0</v>
      </c>
      <c r="F2660" s="9">
        <f t="shared" ca="1" si="167"/>
        <v>44569</v>
      </c>
    </row>
    <row r="2661" spans="1:6" x14ac:dyDescent="0.25">
      <c r="A2661">
        <f t="shared" ca="1" si="164"/>
        <v>5</v>
      </c>
      <c r="B2661">
        <f t="shared" ca="1" si="165"/>
        <v>3</v>
      </c>
      <c r="C2661">
        <v>2022</v>
      </c>
      <c r="D2661" s="9" t="str">
        <f t="shared" ca="1" si="166"/>
        <v>5/3/2022</v>
      </c>
      <c r="E2661">
        <v>0</v>
      </c>
      <c r="F2661" s="9">
        <f t="shared" ca="1" si="167"/>
        <v>44625</v>
      </c>
    </row>
    <row r="2662" spans="1:6" x14ac:dyDescent="0.25">
      <c r="A2662">
        <f t="shared" ca="1" si="164"/>
        <v>1</v>
      </c>
      <c r="B2662">
        <f t="shared" ca="1" si="165"/>
        <v>3</v>
      </c>
      <c r="C2662">
        <v>2022</v>
      </c>
      <c r="D2662" s="9" t="str">
        <f t="shared" ca="1" si="166"/>
        <v>1/3/2022</v>
      </c>
      <c r="E2662">
        <v>0</v>
      </c>
      <c r="F2662" s="9">
        <f t="shared" ca="1" si="167"/>
        <v>44621</v>
      </c>
    </row>
    <row r="2663" spans="1:6" x14ac:dyDescent="0.25">
      <c r="A2663">
        <f t="shared" ca="1" si="164"/>
        <v>25</v>
      </c>
      <c r="B2663">
        <f t="shared" ca="1" si="165"/>
        <v>5</v>
      </c>
      <c r="C2663">
        <v>2022</v>
      </c>
      <c r="D2663" s="9" t="str">
        <f t="shared" ca="1" si="166"/>
        <v>25/5/2022</v>
      </c>
      <c r="E2663">
        <v>0</v>
      </c>
      <c r="F2663" s="9">
        <f t="shared" ca="1" si="167"/>
        <v>44706</v>
      </c>
    </row>
    <row r="2664" spans="1:6" x14ac:dyDescent="0.25">
      <c r="A2664">
        <f t="shared" ca="1" si="164"/>
        <v>13</v>
      </c>
      <c r="B2664">
        <f t="shared" ca="1" si="165"/>
        <v>2</v>
      </c>
      <c r="C2664">
        <v>2022</v>
      </c>
      <c r="D2664" s="9" t="str">
        <f t="shared" ca="1" si="166"/>
        <v>13/2/2022</v>
      </c>
      <c r="E2664">
        <v>0</v>
      </c>
      <c r="F2664" s="9">
        <f t="shared" ca="1" si="167"/>
        <v>44605</v>
      </c>
    </row>
    <row r="2665" spans="1:6" x14ac:dyDescent="0.25">
      <c r="A2665">
        <f t="shared" ca="1" si="164"/>
        <v>16</v>
      </c>
      <c r="B2665">
        <f t="shared" ca="1" si="165"/>
        <v>5</v>
      </c>
      <c r="C2665">
        <v>2022</v>
      </c>
      <c r="D2665" s="9" t="str">
        <f t="shared" ca="1" si="166"/>
        <v>16/5/2022</v>
      </c>
      <c r="E2665">
        <v>0</v>
      </c>
      <c r="F2665" s="9">
        <f t="shared" ca="1" si="167"/>
        <v>44697</v>
      </c>
    </row>
    <row r="2666" spans="1:6" x14ac:dyDescent="0.25">
      <c r="A2666">
        <f t="shared" ca="1" si="164"/>
        <v>28</v>
      </c>
      <c r="B2666">
        <f t="shared" ca="1" si="165"/>
        <v>6</v>
      </c>
      <c r="C2666">
        <v>2022</v>
      </c>
      <c r="D2666" s="9" t="str">
        <f t="shared" ca="1" si="166"/>
        <v>28/6/2022</v>
      </c>
      <c r="E2666">
        <v>0</v>
      </c>
      <c r="F2666" s="9">
        <f t="shared" ca="1" si="167"/>
        <v>44740</v>
      </c>
    </row>
    <row r="2667" spans="1:6" x14ac:dyDescent="0.25">
      <c r="A2667">
        <f t="shared" ca="1" si="164"/>
        <v>15</v>
      </c>
      <c r="B2667">
        <f t="shared" ca="1" si="165"/>
        <v>1</v>
      </c>
      <c r="C2667">
        <v>2022</v>
      </c>
      <c r="D2667" s="9" t="str">
        <f t="shared" ca="1" si="166"/>
        <v>15/1/2022</v>
      </c>
      <c r="E2667">
        <v>0</v>
      </c>
      <c r="F2667" s="9">
        <f t="shared" ca="1" si="167"/>
        <v>44576</v>
      </c>
    </row>
    <row r="2668" spans="1:6" x14ac:dyDescent="0.25">
      <c r="A2668">
        <f t="shared" ca="1" si="164"/>
        <v>19</v>
      </c>
      <c r="B2668">
        <f t="shared" ca="1" si="165"/>
        <v>1</v>
      </c>
      <c r="C2668">
        <v>2022</v>
      </c>
      <c r="D2668" s="9" t="str">
        <f t="shared" ca="1" si="166"/>
        <v>19/1/2022</v>
      </c>
      <c r="E2668">
        <v>0</v>
      </c>
      <c r="F2668" s="9">
        <f t="shared" ca="1" si="167"/>
        <v>44580</v>
      </c>
    </row>
    <row r="2669" spans="1:6" x14ac:dyDescent="0.25">
      <c r="A2669">
        <f t="shared" ca="1" si="164"/>
        <v>8</v>
      </c>
      <c r="B2669">
        <f t="shared" ca="1" si="165"/>
        <v>6</v>
      </c>
      <c r="C2669">
        <v>2022</v>
      </c>
      <c r="D2669" s="9" t="str">
        <f t="shared" ca="1" si="166"/>
        <v>8/6/2022</v>
      </c>
      <c r="E2669">
        <v>0</v>
      </c>
      <c r="F2669" s="9">
        <f t="shared" ca="1" si="167"/>
        <v>44720</v>
      </c>
    </row>
    <row r="2670" spans="1:6" x14ac:dyDescent="0.25">
      <c r="A2670">
        <f t="shared" ca="1" si="164"/>
        <v>4</v>
      </c>
      <c r="B2670">
        <f t="shared" ca="1" si="165"/>
        <v>6</v>
      </c>
      <c r="C2670">
        <v>2022</v>
      </c>
      <c r="D2670" s="9" t="str">
        <f t="shared" ca="1" si="166"/>
        <v>4/6/2022</v>
      </c>
      <c r="E2670">
        <v>0</v>
      </c>
      <c r="F2670" s="9">
        <f t="shared" ca="1" si="167"/>
        <v>44716</v>
      </c>
    </row>
    <row r="2671" spans="1:6" x14ac:dyDescent="0.25">
      <c r="A2671">
        <f t="shared" ca="1" si="164"/>
        <v>15</v>
      </c>
      <c r="B2671">
        <f t="shared" ca="1" si="165"/>
        <v>6</v>
      </c>
      <c r="C2671">
        <v>2022</v>
      </c>
      <c r="D2671" s="9" t="str">
        <f t="shared" ca="1" si="166"/>
        <v>15/6/2022</v>
      </c>
      <c r="E2671">
        <v>0</v>
      </c>
      <c r="F2671" s="9">
        <f t="shared" ca="1" si="167"/>
        <v>44727</v>
      </c>
    </row>
    <row r="2672" spans="1:6" x14ac:dyDescent="0.25">
      <c r="A2672">
        <f t="shared" ca="1" si="164"/>
        <v>16</v>
      </c>
      <c r="B2672">
        <f t="shared" ca="1" si="165"/>
        <v>5</v>
      </c>
      <c r="C2672">
        <v>2022</v>
      </c>
      <c r="D2672" s="9" t="str">
        <f t="shared" ca="1" si="166"/>
        <v>16/5/2022</v>
      </c>
      <c r="E2672">
        <v>0</v>
      </c>
      <c r="F2672" s="9">
        <f t="shared" ca="1" si="167"/>
        <v>44697</v>
      </c>
    </row>
    <row r="2673" spans="1:6" x14ac:dyDescent="0.25">
      <c r="A2673">
        <f t="shared" ca="1" si="164"/>
        <v>21</v>
      </c>
      <c r="B2673">
        <f t="shared" ca="1" si="165"/>
        <v>1</v>
      </c>
      <c r="C2673">
        <v>2022</v>
      </c>
      <c r="D2673" s="9" t="str">
        <f t="shared" ca="1" si="166"/>
        <v>21/1/2022</v>
      </c>
      <c r="E2673">
        <v>0</v>
      </c>
      <c r="F2673" s="9">
        <f t="shared" ca="1" si="167"/>
        <v>44582</v>
      </c>
    </row>
    <row r="2674" spans="1:6" x14ac:dyDescent="0.25">
      <c r="A2674">
        <f t="shared" ca="1" si="164"/>
        <v>23</v>
      </c>
      <c r="B2674">
        <f t="shared" ca="1" si="165"/>
        <v>6</v>
      </c>
      <c r="C2674">
        <v>2022</v>
      </c>
      <c r="D2674" s="9" t="str">
        <f t="shared" ca="1" si="166"/>
        <v>23/6/2022</v>
      </c>
      <c r="E2674">
        <v>0</v>
      </c>
      <c r="F2674" s="9">
        <f t="shared" ca="1" si="167"/>
        <v>44735</v>
      </c>
    </row>
    <row r="2675" spans="1:6" x14ac:dyDescent="0.25">
      <c r="A2675">
        <f t="shared" ca="1" si="164"/>
        <v>27</v>
      </c>
      <c r="B2675">
        <f t="shared" ca="1" si="165"/>
        <v>6</v>
      </c>
      <c r="C2675">
        <v>2022</v>
      </c>
      <c r="D2675" s="9" t="str">
        <f t="shared" ca="1" si="166"/>
        <v>27/6/2022</v>
      </c>
      <c r="E2675">
        <v>0</v>
      </c>
      <c r="F2675" s="9">
        <f t="shared" ca="1" si="167"/>
        <v>44739</v>
      </c>
    </row>
    <row r="2676" spans="1:6" x14ac:dyDescent="0.25">
      <c r="A2676">
        <f t="shared" ca="1" si="164"/>
        <v>20</v>
      </c>
      <c r="B2676">
        <f t="shared" ca="1" si="165"/>
        <v>1</v>
      </c>
      <c r="C2676">
        <v>2022</v>
      </c>
      <c r="D2676" s="9" t="str">
        <f t="shared" ca="1" si="166"/>
        <v>20/1/2022</v>
      </c>
      <c r="E2676">
        <v>0</v>
      </c>
      <c r="F2676" s="9">
        <f t="shared" ca="1" si="167"/>
        <v>44581</v>
      </c>
    </row>
    <row r="2677" spans="1:6" x14ac:dyDescent="0.25">
      <c r="A2677">
        <f t="shared" ca="1" si="164"/>
        <v>5</v>
      </c>
      <c r="B2677">
        <f t="shared" ca="1" si="165"/>
        <v>1</v>
      </c>
      <c r="C2677">
        <v>2022</v>
      </c>
      <c r="D2677" s="9" t="str">
        <f t="shared" ca="1" si="166"/>
        <v>5/1/2022</v>
      </c>
      <c r="E2677">
        <v>0</v>
      </c>
      <c r="F2677" s="9">
        <f t="shared" ca="1" si="167"/>
        <v>44566</v>
      </c>
    </row>
    <row r="2678" spans="1:6" x14ac:dyDescent="0.25">
      <c r="A2678">
        <f t="shared" ca="1" si="164"/>
        <v>10</v>
      </c>
      <c r="B2678">
        <f t="shared" ca="1" si="165"/>
        <v>2</v>
      </c>
      <c r="C2678">
        <v>2022</v>
      </c>
      <c r="D2678" s="9" t="str">
        <f t="shared" ca="1" si="166"/>
        <v>10/2/2022</v>
      </c>
      <c r="E2678">
        <v>0</v>
      </c>
      <c r="F2678" s="9">
        <f t="shared" ca="1" si="167"/>
        <v>44602</v>
      </c>
    </row>
    <row r="2679" spans="1:6" x14ac:dyDescent="0.25">
      <c r="A2679">
        <f t="shared" ca="1" si="164"/>
        <v>9</v>
      </c>
      <c r="B2679">
        <f t="shared" ca="1" si="165"/>
        <v>6</v>
      </c>
      <c r="C2679">
        <v>2022</v>
      </c>
      <c r="D2679" s="9" t="str">
        <f t="shared" ca="1" si="166"/>
        <v>9/6/2022</v>
      </c>
      <c r="E2679">
        <v>0</v>
      </c>
      <c r="F2679" s="9">
        <f t="shared" ca="1" si="167"/>
        <v>44721</v>
      </c>
    </row>
    <row r="2680" spans="1:6" x14ac:dyDescent="0.25">
      <c r="A2680">
        <f t="shared" ca="1" si="164"/>
        <v>3</v>
      </c>
      <c r="B2680">
        <f t="shared" ca="1" si="165"/>
        <v>3</v>
      </c>
      <c r="C2680">
        <v>2022</v>
      </c>
      <c r="D2680" s="9" t="str">
        <f t="shared" ca="1" si="166"/>
        <v>3/3/2022</v>
      </c>
      <c r="E2680">
        <v>0</v>
      </c>
      <c r="F2680" s="9">
        <f t="shared" ca="1" si="167"/>
        <v>44623</v>
      </c>
    </row>
    <row r="2681" spans="1:6" x14ac:dyDescent="0.25">
      <c r="A2681">
        <f t="shared" ca="1" si="164"/>
        <v>6</v>
      </c>
      <c r="B2681">
        <f t="shared" ca="1" si="165"/>
        <v>6</v>
      </c>
      <c r="C2681">
        <v>2022</v>
      </c>
      <c r="D2681" s="9" t="str">
        <f t="shared" ca="1" si="166"/>
        <v>6/6/2022</v>
      </c>
      <c r="E2681">
        <v>0</v>
      </c>
      <c r="F2681" s="9">
        <f t="shared" ca="1" si="167"/>
        <v>44718</v>
      </c>
    </row>
    <row r="2682" spans="1:6" x14ac:dyDescent="0.25">
      <c r="A2682">
        <f t="shared" ca="1" si="164"/>
        <v>22</v>
      </c>
      <c r="B2682">
        <f t="shared" ca="1" si="165"/>
        <v>2</v>
      </c>
      <c r="C2682">
        <v>2022</v>
      </c>
      <c r="D2682" s="9" t="str">
        <f t="shared" ca="1" si="166"/>
        <v>22/2/2022</v>
      </c>
      <c r="E2682">
        <v>0</v>
      </c>
      <c r="F2682" s="9">
        <f t="shared" ca="1" si="167"/>
        <v>44614</v>
      </c>
    </row>
    <row r="2683" spans="1:6" x14ac:dyDescent="0.25">
      <c r="A2683">
        <f t="shared" ca="1" si="164"/>
        <v>19</v>
      </c>
      <c r="B2683">
        <f t="shared" ca="1" si="165"/>
        <v>4</v>
      </c>
      <c r="C2683">
        <v>2022</v>
      </c>
      <c r="D2683" s="9" t="str">
        <f t="shared" ca="1" si="166"/>
        <v>19/4/2022</v>
      </c>
      <c r="E2683">
        <v>0</v>
      </c>
      <c r="F2683" s="9">
        <f t="shared" ca="1" si="167"/>
        <v>44670</v>
      </c>
    </row>
    <row r="2684" spans="1:6" x14ac:dyDescent="0.25">
      <c r="A2684">
        <f t="shared" ca="1" si="164"/>
        <v>25</v>
      </c>
      <c r="B2684">
        <f t="shared" ca="1" si="165"/>
        <v>3</v>
      </c>
      <c r="C2684">
        <v>2022</v>
      </c>
      <c r="D2684" s="9" t="str">
        <f t="shared" ca="1" si="166"/>
        <v>25/3/2022</v>
      </c>
      <c r="E2684">
        <v>0</v>
      </c>
      <c r="F2684" s="9">
        <f t="shared" ca="1" si="167"/>
        <v>44645</v>
      </c>
    </row>
    <row r="2685" spans="1:6" x14ac:dyDescent="0.25">
      <c r="A2685">
        <f t="shared" ca="1" si="164"/>
        <v>1</v>
      </c>
      <c r="B2685">
        <f t="shared" ca="1" si="165"/>
        <v>4</v>
      </c>
      <c r="C2685">
        <v>2022</v>
      </c>
      <c r="D2685" s="9" t="str">
        <f t="shared" ca="1" si="166"/>
        <v>1/4/2022</v>
      </c>
      <c r="E2685">
        <v>0</v>
      </c>
      <c r="F2685" s="9">
        <f t="shared" ca="1" si="167"/>
        <v>44652</v>
      </c>
    </row>
    <row r="2686" spans="1:6" x14ac:dyDescent="0.25">
      <c r="A2686">
        <f t="shared" ca="1" si="164"/>
        <v>22</v>
      </c>
      <c r="B2686">
        <f t="shared" ca="1" si="165"/>
        <v>3</v>
      </c>
      <c r="C2686">
        <v>2022</v>
      </c>
      <c r="D2686" s="9" t="str">
        <f t="shared" ca="1" si="166"/>
        <v>22/3/2022</v>
      </c>
      <c r="E2686">
        <v>0</v>
      </c>
      <c r="F2686" s="9">
        <f t="shared" ca="1" si="167"/>
        <v>44642</v>
      </c>
    </row>
    <row r="2687" spans="1:6" x14ac:dyDescent="0.25">
      <c r="A2687">
        <f t="shared" ca="1" si="164"/>
        <v>9</v>
      </c>
      <c r="B2687">
        <f t="shared" ca="1" si="165"/>
        <v>1</v>
      </c>
      <c r="C2687">
        <v>2022</v>
      </c>
      <c r="D2687" s="9" t="str">
        <f t="shared" ca="1" si="166"/>
        <v>9/1/2022</v>
      </c>
      <c r="E2687">
        <v>0</v>
      </c>
      <c r="F2687" s="9">
        <f t="shared" ca="1" si="167"/>
        <v>44570</v>
      </c>
    </row>
    <row r="2688" spans="1:6" x14ac:dyDescent="0.25">
      <c r="A2688">
        <f t="shared" ca="1" si="164"/>
        <v>1</v>
      </c>
      <c r="B2688">
        <f t="shared" ca="1" si="165"/>
        <v>3</v>
      </c>
      <c r="C2688">
        <v>2022</v>
      </c>
      <c r="D2688" s="9" t="str">
        <f t="shared" ca="1" si="166"/>
        <v>1/3/2022</v>
      </c>
      <c r="E2688">
        <v>0</v>
      </c>
      <c r="F2688" s="9">
        <f t="shared" ca="1" si="167"/>
        <v>44621</v>
      </c>
    </row>
    <row r="2689" spans="1:6" x14ac:dyDescent="0.25">
      <c r="A2689">
        <f t="shared" ca="1" si="164"/>
        <v>11</v>
      </c>
      <c r="B2689">
        <f t="shared" ca="1" si="165"/>
        <v>6</v>
      </c>
      <c r="C2689">
        <v>2022</v>
      </c>
      <c r="D2689" s="9" t="str">
        <f t="shared" ca="1" si="166"/>
        <v>11/6/2022</v>
      </c>
      <c r="E2689">
        <v>0</v>
      </c>
      <c r="F2689" s="9">
        <f t="shared" ca="1" si="167"/>
        <v>44723</v>
      </c>
    </row>
    <row r="2690" spans="1:6" x14ac:dyDescent="0.25">
      <c r="A2690">
        <f t="shared" ca="1" si="164"/>
        <v>2</v>
      </c>
      <c r="B2690">
        <f t="shared" ca="1" si="165"/>
        <v>4</v>
      </c>
      <c r="C2690">
        <v>2022</v>
      </c>
      <c r="D2690" s="9" t="str">
        <f t="shared" ca="1" si="166"/>
        <v>2/4/2022</v>
      </c>
      <c r="E2690">
        <v>0</v>
      </c>
      <c r="F2690" s="9">
        <f t="shared" ca="1" si="167"/>
        <v>44653</v>
      </c>
    </row>
    <row r="2691" spans="1:6" x14ac:dyDescent="0.25">
      <c r="A2691">
        <f t="shared" ref="A2691:A2754" ca="1" si="168">RANDBETWEEN(1,28)</f>
        <v>22</v>
      </c>
      <c r="B2691">
        <f t="shared" ref="B2691:B2754" ca="1" si="169">RANDBETWEEN(1,6)</f>
        <v>2</v>
      </c>
      <c r="C2691">
        <v>2022</v>
      </c>
      <c r="D2691" s="9" t="str">
        <f t="shared" ref="D2691:D2754" ca="1" si="170">_xlfn.CONCAT(A2691,"/",B2691,"/",C2691)</f>
        <v>22/2/2022</v>
      </c>
      <c r="E2691">
        <v>0</v>
      </c>
      <c r="F2691" s="9">
        <f t="shared" ref="F2691:F2754" ca="1" si="171">D2691+E2691</f>
        <v>44614</v>
      </c>
    </row>
    <row r="2692" spans="1:6" x14ac:dyDescent="0.25">
      <c r="A2692">
        <f t="shared" ca="1" si="168"/>
        <v>9</v>
      </c>
      <c r="B2692">
        <f t="shared" ca="1" si="169"/>
        <v>1</v>
      </c>
      <c r="C2692">
        <v>2022</v>
      </c>
      <c r="D2692" s="9" t="str">
        <f t="shared" ca="1" si="170"/>
        <v>9/1/2022</v>
      </c>
      <c r="E2692">
        <v>0</v>
      </c>
      <c r="F2692" s="9">
        <f t="shared" ca="1" si="171"/>
        <v>44570</v>
      </c>
    </row>
    <row r="2693" spans="1:6" x14ac:dyDescent="0.25">
      <c r="A2693">
        <f t="shared" ca="1" si="168"/>
        <v>2</v>
      </c>
      <c r="B2693">
        <f t="shared" ca="1" si="169"/>
        <v>6</v>
      </c>
      <c r="C2693">
        <v>2022</v>
      </c>
      <c r="D2693" s="9" t="str">
        <f t="shared" ca="1" si="170"/>
        <v>2/6/2022</v>
      </c>
      <c r="E2693">
        <v>0</v>
      </c>
      <c r="F2693" s="9">
        <f t="shared" ca="1" si="171"/>
        <v>44714</v>
      </c>
    </row>
    <row r="2694" spans="1:6" x14ac:dyDescent="0.25">
      <c r="A2694">
        <f t="shared" ca="1" si="168"/>
        <v>10</v>
      </c>
      <c r="B2694">
        <f t="shared" ca="1" si="169"/>
        <v>5</v>
      </c>
      <c r="C2694">
        <v>2022</v>
      </c>
      <c r="D2694" s="9" t="str">
        <f t="shared" ca="1" si="170"/>
        <v>10/5/2022</v>
      </c>
      <c r="E2694">
        <v>0</v>
      </c>
      <c r="F2694" s="9">
        <f t="shared" ca="1" si="171"/>
        <v>44691</v>
      </c>
    </row>
    <row r="2695" spans="1:6" x14ac:dyDescent="0.25">
      <c r="A2695">
        <f t="shared" ca="1" si="168"/>
        <v>25</v>
      </c>
      <c r="B2695">
        <f t="shared" ca="1" si="169"/>
        <v>6</v>
      </c>
      <c r="C2695">
        <v>2022</v>
      </c>
      <c r="D2695" s="9" t="str">
        <f t="shared" ca="1" si="170"/>
        <v>25/6/2022</v>
      </c>
      <c r="E2695">
        <v>0</v>
      </c>
      <c r="F2695" s="9">
        <f t="shared" ca="1" si="171"/>
        <v>44737</v>
      </c>
    </row>
    <row r="2696" spans="1:6" x14ac:dyDescent="0.25">
      <c r="A2696">
        <f t="shared" ca="1" si="168"/>
        <v>18</v>
      </c>
      <c r="B2696">
        <f t="shared" ca="1" si="169"/>
        <v>4</v>
      </c>
      <c r="C2696">
        <v>2022</v>
      </c>
      <c r="D2696" s="9" t="str">
        <f t="shared" ca="1" si="170"/>
        <v>18/4/2022</v>
      </c>
      <c r="E2696">
        <v>0</v>
      </c>
      <c r="F2696" s="9">
        <f t="shared" ca="1" si="171"/>
        <v>44669</v>
      </c>
    </row>
    <row r="2697" spans="1:6" x14ac:dyDescent="0.25">
      <c r="A2697">
        <f t="shared" ca="1" si="168"/>
        <v>10</v>
      </c>
      <c r="B2697">
        <f t="shared" ca="1" si="169"/>
        <v>6</v>
      </c>
      <c r="C2697">
        <v>2022</v>
      </c>
      <c r="D2697" s="9" t="str">
        <f t="shared" ca="1" si="170"/>
        <v>10/6/2022</v>
      </c>
      <c r="E2697">
        <v>0</v>
      </c>
      <c r="F2697" s="9">
        <f t="shared" ca="1" si="171"/>
        <v>44722</v>
      </c>
    </row>
    <row r="2698" spans="1:6" x14ac:dyDescent="0.25">
      <c r="A2698">
        <f t="shared" ca="1" si="168"/>
        <v>18</v>
      </c>
      <c r="B2698">
        <f t="shared" ca="1" si="169"/>
        <v>6</v>
      </c>
      <c r="C2698">
        <v>2022</v>
      </c>
      <c r="D2698" s="9" t="str">
        <f t="shared" ca="1" si="170"/>
        <v>18/6/2022</v>
      </c>
      <c r="E2698">
        <v>0</v>
      </c>
      <c r="F2698" s="9">
        <f t="shared" ca="1" si="171"/>
        <v>44730</v>
      </c>
    </row>
    <row r="2699" spans="1:6" x14ac:dyDescent="0.25">
      <c r="A2699">
        <f t="shared" ca="1" si="168"/>
        <v>28</v>
      </c>
      <c r="B2699">
        <f t="shared" ca="1" si="169"/>
        <v>5</v>
      </c>
      <c r="C2699">
        <v>2022</v>
      </c>
      <c r="D2699" s="9" t="str">
        <f t="shared" ca="1" si="170"/>
        <v>28/5/2022</v>
      </c>
      <c r="E2699">
        <v>0</v>
      </c>
      <c r="F2699" s="9">
        <f t="shared" ca="1" si="171"/>
        <v>44709</v>
      </c>
    </row>
    <row r="2700" spans="1:6" x14ac:dyDescent="0.25">
      <c r="A2700">
        <f t="shared" ca="1" si="168"/>
        <v>16</v>
      </c>
      <c r="B2700">
        <f t="shared" ca="1" si="169"/>
        <v>1</v>
      </c>
      <c r="C2700">
        <v>2022</v>
      </c>
      <c r="D2700" s="9" t="str">
        <f t="shared" ca="1" si="170"/>
        <v>16/1/2022</v>
      </c>
      <c r="E2700">
        <v>0</v>
      </c>
      <c r="F2700" s="9">
        <f t="shared" ca="1" si="171"/>
        <v>44577</v>
      </c>
    </row>
    <row r="2701" spans="1:6" x14ac:dyDescent="0.25">
      <c r="A2701">
        <f t="shared" ca="1" si="168"/>
        <v>9</v>
      </c>
      <c r="B2701">
        <f t="shared" ca="1" si="169"/>
        <v>1</v>
      </c>
      <c r="C2701">
        <v>2022</v>
      </c>
      <c r="D2701" s="9" t="str">
        <f t="shared" ca="1" si="170"/>
        <v>9/1/2022</v>
      </c>
      <c r="E2701">
        <v>0</v>
      </c>
      <c r="F2701" s="9">
        <f t="shared" ca="1" si="171"/>
        <v>44570</v>
      </c>
    </row>
    <row r="2702" spans="1:6" x14ac:dyDescent="0.25">
      <c r="A2702">
        <f t="shared" ca="1" si="168"/>
        <v>24</v>
      </c>
      <c r="B2702">
        <f t="shared" ca="1" si="169"/>
        <v>1</v>
      </c>
      <c r="C2702">
        <v>2022</v>
      </c>
      <c r="D2702" s="9" t="str">
        <f t="shared" ca="1" si="170"/>
        <v>24/1/2022</v>
      </c>
      <c r="E2702">
        <v>0</v>
      </c>
      <c r="F2702" s="9">
        <f t="shared" ca="1" si="171"/>
        <v>44585</v>
      </c>
    </row>
    <row r="2703" spans="1:6" x14ac:dyDescent="0.25">
      <c r="A2703">
        <f t="shared" ca="1" si="168"/>
        <v>19</v>
      </c>
      <c r="B2703">
        <f t="shared" ca="1" si="169"/>
        <v>2</v>
      </c>
      <c r="C2703">
        <v>2022</v>
      </c>
      <c r="D2703" s="9" t="str">
        <f t="shared" ca="1" si="170"/>
        <v>19/2/2022</v>
      </c>
      <c r="E2703">
        <v>0</v>
      </c>
      <c r="F2703" s="9">
        <f t="shared" ca="1" si="171"/>
        <v>44611</v>
      </c>
    </row>
    <row r="2704" spans="1:6" x14ac:dyDescent="0.25">
      <c r="A2704">
        <f t="shared" ca="1" si="168"/>
        <v>8</v>
      </c>
      <c r="B2704">
        <f t="shared" ca="1" si="169"/>
        <v>2</v>
      </c>
      <c r="C2704">
        <v>2022</v>
      </c>
      <c r="D2704" s="9" t="str">
        <f t="shared" ca="1" si="170"/>
        <v>8/2/2022</v>
      </c>
      <c r="E2704">
        <v>0</v>
      </c>
      <c r="F2704" s="9">
        <f t="shared" ca="1" si="171"/>
        <v>44600</v>
      </c>
    </row>
    <row r="2705" spans="1:6" x14ac:dyDescent="0.25">
      <c r="A2705">
        <f t="shared" ca="1" si="168"/>
        <v>23</v>
      </c>
      <c r="B2705">
        <f t="shared" ca="1" si="169"/>
        <v>5</v>
      </c>
      <c r="C2705">
        <v>2022</v>
      </c>
      <c r="D2705" s="9" t="str">
        <f t="shared" ca="1" si="170"/>
        <v>23/5/2022</v>
      </c>
      <c r="E2705">
        <v>0</v>
      </c>
      <c r="F2705" s="9">
        <f t="shared" ca="1" si="171"/>
        <v>44704</v>
      </c>
    </row>
    <row r="2706" spans="1:6" x14ac:dyDescent="0.25">
      <c r="A2706">
        <f t="shared" ca="1" si="168"/>
        <v>1</v>
      </c>
      <c r="B2706">
        <f t="shared" ca="1" si="169"/>
        <v>2</v>
      </c>
      <c r="C2706">
        <v>2022</v>
      </c>
      <c r="D2706" s="9" t="str">
        <f t="shared" ca="1" si="170"/>
        <v>1/2/2022</v>
      </c>
      <c r="E2706">
        <v>0</v>
      </c>
      <c r="F2706" s="9">
        <f t="shared" ca="1" si="171"/>
        <v>44593</v>
      </c>
    </row>
    <row r="2707" spans="1:6" x14ac:dyDescent="0.25">
      <c r="A2707">
        <f t="shared" ca="1" si="168"/>
        <v>10</v>
      </c>
      <c r="B2707">
        <f t="shared" ca="1" si="169"/>
        <v>6</v>
      </c>
      <c r="C2707">
        <v>2022</v>
      </c>
      <c r="D2707" s="9" t="str">
        <f t="shared" ca="1" si="170"/>
        <v>10/6/2022</v>
      </c>
      <c r="E2707">
        <v>0</v>
      </c>
      <c r="F2707" s="9">
        <f t="shared" ca="1" si="171"/>
        <v>44722</v>
      </c>
    </row>
    <row r="2708" spans="1:6" x14ac:dyDescent="0.25">
      <c r="A2708">
        <f t="shared" ca="1" si="168"/>
        <v>28</v>
      </c>
      <c r="B2708">
        <f t="shared" ca="1" si="169"/>
        <v>5</v>
      </c>
      <c r="C2708">
        <v>2022</v>
      </c>
      <c r="D2708" s="9" t="str">
        <f t="shared" ca="1" si="170"/>
        <v>28/5/2022</v>
      </c>
      <c r="E2708">
        <v>0</v>
      </c>
      <c r="F2708" s="9">
        <f t="shared" ca="1" si="171"/>
        <v>44709</v>
      </c>
    </row>
    <row r="2709" spans="1:6" x14ac:dyDescent="0.25">
      <c r="A2709">
        <f t="shared" ca="1" si="168"/>
        <v>13</v>
      </c>
      <c r="B2709">
        <f t="shared" ca="1" si="169"/>
        <v>3</v>
      </c>
      <c r="C2709">
        <v>2022</v>
      </c>
      <c r="D2709" s="9" t="str">
        <f t="shared" ca="1" si="170"/>
        <v>13/3/2022</v>
      </c>
      <c r="E2709">
        <v>0</v>
      </c>
      <c r="F2709" s="9">
        <f t="shared" ca="1" si="171"/>
        <v>44633</v>
      </c>
    </row>
    <row r="2710" spans="1:6" x14ac:dyDescent="0.25">
      <c r="A2710">
        <f t="shared" ca="1" si="168"/>
        <v>28</v>
      </c>
      <c r="B2710">
        <f t="shared" ca="1" si="169"/>
        <v>5</v>
      </c>
      <c r="C2710">
        <v>2022</v>
      </c>
      <c r="D2710" s="9" t="str">
        <f t="shared" ca="1" si="170"/>
        <v>28/5/2022</v>
      </c>
      <c r="E2710">
        <v>0</v>
      </c>
      <c r="F2710" s="9">
        <f t="shared" ca="1" si="171"/>
        <v>44709</v>
      </c>
    </row>
    <row r="2711" spans="1:6" x14ac:dyDescent="0.25">
      <c r="A2711">
        <f t="shared" ca="1" si="168"/>
        <v>25</v>
      </c>
      <c r="B2711">
        <f t="shared" ca="1" si="169"/>
        <v>3</v>
      </c>
      <c r="C2711">
        <v>2022</v>
      </c>
      <c r="D2711" s="9" t="str">
        <f t="shared" ca="1" si="170"/>
        <v>25/3/2022</v>
      </c>
      <c r="E2711">
        <v>0</v>
      </c>
      <c r="F2711" s="9">
        <f t="shared" ca="1" si="171"/>
        <v>44645</v>
      </c>
    </row>
    <row r="2712" spans="1:6" x14ac:dyDescent="0.25">
      <c r="A2712">
        <f t="shared" ca="1" si="168"/>
        <v>19</v>
      </c>
      <c r="B2712">
        <f t="shared" ca="1" si="169"/>
        <v>6</v>
      </c>
      <c r="C2712">
        <v>2022</v>
      </c>
      <c r="D2712" s="9" t="str">
        <f t="shared" ca="1" si="170"/>
        <v>19/6/2022</v>
      </c>
      <c r="E2712">
        <v>0</v>
      </c>
      <c r="F2712" s="9">
        <f t="shared" ca="1" si="171"/>
        <v>44731</v>
      </c>
    </row>
    <row r="2713" spans="1:6" x14ac:dyDescent="0.25">
      <c r="A2713">
        <f t="shared" ca="1" si="168"/>
        <v>13</v>
      </c>
      <c r="B2713">
        <f t="shared" ca="1" si="169"/>
        <v>2</v>
      </c>
      <c r="C2713">
        <v>2022</v>
      </c>
      <c r="D2713" s="9" t="str">
        <f t="shared" ca="1" si="170"/>
        <v>13/2/2022</v>
      </c>
      <c r="E2713">
        <v>0</v>
      </c>
      <c r="F2713" s="9">
        <f t="shared" ca="1" si="171"/>
        <v>44605</v>
      </c>
    </row>
    <row r="2714" spans="1:6" x14ac:dyDescent="0.25">
      <c r="A2714">
        <f t="shared" ca="1" si="168"/>
        <v>22</v>
      </c>
      <c r="B2714">
        <f t="shared" ca="1" si="169"/>
        <v>5</v>
      </c>
      <c r="C2714">
        <v>2022</v>
      </c>
      <c r="D2714" s="9" t="str">
        <f t="shared" ca="1" si="170"/>
        <v>22/5/2022</v>
      </c>
      <c r="E2714">
        <v>0</v>
      </c>
      <c r="F2714" s="9">
        <f t="shared" ca="1" si="171"/>
        <v>44703</v>
      </c>
    </row>
    <row r="2715" spans="1:6" x14ac:dyDescent="0.25">
      <c r="A2715">
        <f t="shared" ca="1" si="168"/>
        <v>26</v>
      </c>
      <c r="B2715">
        <f t="shared" ca="1" si="169"/>
        <v>1</v>
      </c>
      <c r="C2715">
        <v>2022</v>
      </c>
      <c r="D2715" s="9" t="str">
        <f t="shared" ca="1" si="170"/>
        <v>26/1/2022</v>
      </c>
      <c r="E2715">
        <v>0</v>
      </c>
      <c r="F2715" s="9">
        <f t="shared" ca="1" si="171"/>
        <v>44587</v>
      </c>
    </row>
    <row r="2716" spans="1:6" x14ac:dyDescent="0.25">
      <c r="A2716">
        <f t="shared" ca="1" si="168"/>
        <v>8</v>
      </c>
      <c r="B2716">
        <f t="shared" ca="1" si="169"/>
        <v>2</v>
      </c>
      <c r="C2716">
        <v>2022</v>
      </c>
      <c r="D2716" s="9" t="str">
        <f t="shared" ca="1" si="170"/>
        <v>8/2/2022</v>
      </c>
      <c r="E2716">
        <v>0</v>
      </c>
      <c r="F2716" s="9">
        <f t="shared" ca="1" si="171"/>
        <v>44600</v>
      </c>
    </row>
    <row r="2717" spans="1:6" x14ac:dyDescent="0.25">
      <c r="A2717">
        <f t="shared" ca="1" si="168"/>
        <v>8</v>
      </c>
      <c r="B2717">
        <f t="shared" ca="1" si="169"/>
        <v>2</v>
      </c>
      <c r="C2717">
        <v>2022</v>
      </c>
      <c r="D2717" s="9" t="str">
        <f t="shared" ca="1" si="170"/>
        <v>8/2/2022</v>
      </c>
      <c r="E2717">
        <v>0</v>
      </c>
      <c r="F2717" s="9">
        <f t="shared" ca="1" si="171"/>
        <v>44600</v>
      </c>
    </row>
    <row r="2718" spans="1:6" x14ac:dyDescent="0.25">
      <c r="A2718">
        <f t="shared" ca="1" si="168"/>
        <v>20</v>
      </c>
      <c r="B2718">
        <f t="shared" ca="1" si="169"/>
        <v>1</v>
      </c>
      <c r="C2718">
        <v>2022</v>
      </c>
      <c r="D2718" s="9" t="str">
        <f t="shared" ca="1" si="170"/>
        <v>20/1/2022</v>
      </c>
      <c r="E2718">
        <v>0</v>
      </c>
      <c r="F2718" s="9">
        <f t="shared" ca="1" si="171"/>
        <v>44581</v>
      </c>
    </row>
    <row r="2719" spans="1:6" x14ac:dyDescent="0.25">
      <c r="A2719">
        <f t="shared" ca="1" si="168"/>
        <v>1</v>
      </c>
      <c r="B2719">
        <f t="shared" ca="1" si="169"/>
        <v>4</v>
      </c>
      <c r="C2719">
        <v>2022</v>
      </c>
      <c r="D2719" s="9" t="str">
        <f t="shared" ca="1" si="170"/>
        <v>1/4/2022</v>
      </c>
      <c r="E2719">
        <v>0</v>
      </c>
      <c r="F2719" s="9">
        <f t="shared" ca="1" si="171"/>
        <v>44652</v>
      </c>
    </row>
    <row r="2720" spans="1:6" x14ac:dyDescent="0.25">
      <c r="A2720">
        <f t="shared" ca="1" si="168"/>
        <v>1</v>
      </c>
      <c r="B2720">
        <f t="shared" ca="1" si="169"/>
        <v>4</v>
      </c>
      <c r="C2720">
        <v>2022</v>
      </c>
      <c r="D2720" s="9" t="str">
        <f t="shared" ca="1" si="170"/>
        <v>1/4/2022</v>
      </c>
      <c r="E2720">
        <v>0</v>
      </c>
      <c r="F2720" s="9">
        <f t="shared" ca="1" si="171"/>
        <v>44652</v>
      </c>
    </row>
    <row r="2721" spans="1:6" x14ac:dyDescent="0.25">
      <c r="A2721">
        <f t="shared" ca="1" si="168"/>
        <v>5</v>
      </c>
      <c r="B2721">
        <f t="shared" ca="1" si="169"/>
        <v>3</v>
      </c>
      <c r="C2721">
        <v>2022</v>
      </c>
      <c r="D2721" s="9" t="str">
        <f t="shared" ca="1" si="170"/>
        <v>5/3/2022</v>
      </c>
      <c r="E2721">
        <v>0</v>
      </c>
      <c r="F2721" s="9">
        <f t="shared" ca="1" si="171"/>
        <v>44625</v>
      </c>
    </row>
    <row r="2722" spans="1:6" x14ac:dyDescent="0.25">
      <c r="A2722">
        <f t="shared" ca="1" si="168"/>
        <v>1</v>
      </c>
      <c r="B2722">
        <f t="shared" ca="1" si="169"/>
        <v>2</v>
      </c>
      <c r="C2722">
        <v>2022</v>
      </c>
      <c r="D2722" s="9" t="str">
        <f t="shared" ca="1" si="170"/>
        <v>1/2/2022</v>
      </c>
      <c r="E2722">
        <v>0</v>
      </c>
      <c r="F2722" s="9">
        <f t="shared" ca="1" si="171"/>
        <v>44593</v>
      </c>
    </row>
    <row r="2723" spans="1:6" x14ac:dyDescent="0.25">
      <c r="A2723">
        <f t="shared" ca="1" si="168"/>
        <v>14</v>
      </c>
      <c r="B2723">
        <f t="shared" ca="1" si="169"/>
        <v>6</v>
      </c>
      <c r="C2723">
        <v>2022</v>
      </c>
      <c r="D2723" s="9" t="str">
        <f t="shared" ca="1" si="170"/>
        <v>14/6/2022</v>
      </c>
      <c r="E2723">
        <v>0</v>
      </c>
      <c r="F2723" s="9">
        <f t="shared" ca="1" si="171"/>
        <v>44726</v>
      </c>
    </row>
    <row r="2724" spans="1:6" x14ac:dyDescent="0.25">
      <c r="A2724">
        <f t="shared" ca="1" si="168"/>
        <v>28</v>
      </c>
      <c r="B2724">
        <f t="shared" ca="1" si="169"/>
        <v>2</v>
      </c>
      <c r="C2724">
        <v>2022</v>
      </c>
      <c r="D2724" s="9" t="str">
        <f t="shared" ca="1" si="170"/>
        <v>28/2/2022</v>
      </c>
      <c r="E2724">
        <v>0</v>
      </c>
      <c r="F2724" s="9">
        <f t="shared" ca="1" si="171"/>
        <v>44620</v>
      </c>
    </row>
    <row r="2725" spans="1:6" x14ac:dyDescent="0.25">
      <c r="A2725">
        <f t="shared" ca="1" si="168"/>
        <v>3</v>
      </c>
      <c r="B2725">
        <f t="shared" ca="1" si="169"/>
        <v>1</v>
      </c>
      <c r="C2725">
        <v>2022</v>
      </c>
      <c r="D2725" s="9" t="str">
        <f t="shared" ca="1" si="170"/>
        <v>3/1/2022</v>
      </c>
      <c r="E2725">
        <v>0</v>
      </c>
      <c r="F2725" s="9">
        <f t="shared" ca="1" si="171"/>
        <v>44564</v>
      </c>
    </row>
    <row r="2726" spans="1:6" x14ac:dyDescent="0.25">
      <c r="A2726">
        <f t="shared" ca="1" si="168"/>
        <v>28</v>
      </c>
      <c r="B2726">
        <f t="shared" ca="1" si="169"/>
        <v>2</v>
      </c>
      <c r="C2726">
        <v>2022</v>
      </c>
      <c r="D2726" s="9" t="str">
        <f t="shared" ca="1" si="170"/>
        <v>28/2/2022</v>
      </c>
      <c r="E2726">
        <v>0</v>
      </c>
      <c r="F2726" s="9">
        <f t="shared" ca="1" si="171"/>
        <v>44620</v>
      </c>
    </row>
    <row r="2727" spans="1:6" x14ac:dyDescent="0.25">
      <c r="A2727">
        <f t="shared" ca="1" si="168"/>
        <v>3</v>
      </c>
      <c r="B2727">
        <f t="shared" ca="1" si="169"/>
        <v>3</v>
      </c>
      <c r="C2727">
        <v>2022</v>
      </c>
      <c r="D2727" s="9" t="str">
        <f t="shared" ca="1" si="170"/>
        <v>3/3/2022</v>
      </c>
      <c r="E2727">
        <v>0</v>
      </c>
      <c r="F2727" s="9">
        <f t="shared" ca="1" si="171"/>
        <v>44623</v>
      </c>
    </row>
    <row r="2728" spans="1:6" x14ac:dyDescent="0.25">
      <c r="A2728">
        <f t="shared" ca="1" si="168"/>
        <v>2</v>
      </c>
      <c r="B2728">
        <f t="shared" ca="1" si="169"/>
        <v>3</v>
      </c>
      <c r="C2728">
        <v>2022</v>
      </c>
      <c r="D2728" s="9" t="str">
        <f t="shared" ca="1" si="170"/>
        <v>2/3/2022</v>
      </c>
      <c r="E2728">
        <v>0</v>
      </c>
      <c r="F2728" s="9">
        <f t="shared" ca="1" si="171"/>
        <v>44622</v>
      </c>
    </row>
    <row r="2729" spans="1:6" x14ac:dyDescent="0.25">
      <c r="A2729">
        <f t="shared" ca="1" si="168"/>
        <v>23</v>
      </c>
      <c r="B2729">
        <f t="shared" ca="1" si="169"/>
        <v>6</v>
      </c>
      <c r="C2729">
        <v>2022</v>
      </c>
      <c r="D2729" s="9" t="str">
        <f t="shared" ca="1" si="170"/>
        <v>23/6/2022</v>
      </c>
      <c r="E2729">
        <v>0</v>
      </c>
      <c r="F2729" s="9">
        <f t="shared" ca="1" si="171"/>
        <v>44735</v>
      </c>
    </row>
    <row r="2730" spans="1:6" x14ac:dyDescent="0.25">
      <c r="A2730">
        <f t="shared" ca="1" si="168"/>
        <v>8</v>
      </c>
      <c r="B2730">
        <f t="shared" ca="1" si="169"/>
        <v>2</v>
      </c>
      <c r="C2730">
        <v>2022</v>
      </c>
      <c r="D2730" s="9" t="str">
        <f t="shared" ca="1" si="170"/>
        <v>8/2/2022</v>
      </c>
      <c r="E2730">
        <v>0</v>
      </c>
      <c r="F2730" s="9">
        <f t="shared" ca="1" si="171"/>
        <v>44600</v>
      </c>
    </row>
    <row r="2731" spans="1:6" x14ac:dyDescent="0.25">
      <c r="A2731">
        <f t="shared" ca="1" si="168"/>
        <v>24</v>
      </c>
      <c r="B2731">
        <f t="shared" ca="1" si="169"/>
        <v>4</v>
      </c>
      <c r="C2731">
        <v>2022</v>
      </c>
      <c r="D2731" s="9" t="str">
        <f t="shared" ca="1" si="170"/>
        <v>24/4/2022</v>
      </c>
      <c r="E2731">
        <v>0</v>
      </c>
      <c r="F2731" s="9">
        <f t="shared" ca="1" si="171"/>
        <v>44675</v>
      </c>
    </row>
    <row r="2732" spans="1:6" x14ac:dyDescent="0.25">
      <c r="A2732">
        <f t="shared" ca="1" si="168"/>
        <v>5</v>
      </c>
      <c r="B2732">
        <f t="shared" ca="1" si="169"/>
        <v>1</v>
      </c>
      <c r="C2732">
        <v>2022</v>
      </c>
      <c r="D2732" s="9" t="str">
        <f t="shared" ca="1" si="170"/>
        <v>5/1/2022</v>
      </c>
      <c r="E2732">
        <v>0</v>
      </c>
      <c r="F2732" s="9">
        <f t="shared" ca="1" si="171"/>
        <v>44566</v>
      </c>
    </row>
    <row r="2733" spans="1:6" x14ac:dyDescent="0.25">
      <c r="A2733">
        <f t="shared" ca="1" si="168"/>
        <v>25</v>
      </c>
      <c r="B2733">
        <f t="shared" ca="1" si="169"/>
        <v>1</v>
      </c>
      <c r="C2733">
        <v>2022</v>
      </c>
      <c r="D2733" s="9" t="str">
        <f t="shared" ca="1" si="170"/>
        <v>25/1/2022</v>
      </c>
      <c r="E2733">
        <v>0</v>
      </c>
      <c r="F2733" s="9">
        <f t="shared" ca="1" si="171"/>
        <v>44586</v>
      </c>
    </row>
    <row r="2734" spans="1:6" x14ac:dyDescent="0.25">
      <c r="A2734">
        <f t="shared" ca="1" si="168"/>
        <v>9</v>
      </c>
      <c r="B2734">
        <f t="shared" ca="1" si="169"/>
        <v>3</v>
      </c>
      <c r="C2734">
        <v>2022</v>
      </c>
      <c r="D2734" s="9" t="str">
        <f t="shared" ca="1" si="170"/>
        <v>9/3/2022</v>
      </c>
      <c r="E2734">
        <v>0</v>
      </c>
      <c r="F2734" s="9">
        <f t="shared" ca="1" si="171"/>
        <v>44629</v>
      </c>
    </row>
    <row r="2735" spans="1:6" x14ac:dyDescent="0.25">
      <c r="A2735">
        <f t="shared" ca="1" si="168"/>
        <v>2</v>
      </c>
      <c r="B2735">
        <f t="shared" ca="1" si="169"/>
        <v>2</v>
      </c>
      <c r="C2735">
        <v>2022</v>
      </c>
      <c r="D2735" s="9" t="str">
        <f t="shared" ca="1" si="170"/>
        <v>2/2/2022</v>
      </c>
      <c r="E2735">
        <v>0</v>
      </c>
      <c r="F2735" s="9">
        <f t="shared" ca="1" si="171"/>
        <v>44594</v>
      </c>
    </row>
    <row r="2736" spans="1:6" x14ac:dyDescent="0.25">
      <c r="A2736">
        <f t="shared" ca="1" si="168"/>
        <v>3</v>
      </c>
      <c r="B2736">
        <f t="shared" ca="1" si="169"/>
        <v>4</v>
      </c>
      <c r="C2736">
        <v>2022</v>
      </c>
      <c r="D2736" s="9" t="str">
        <f t="shared" ca="1" si="170"/>
        <v>3/4/2022</v>
      </c>
      <c r="E2736">
        <v>0</v>
      </c>
      <c r="F2736" s="9">
        <f t="shared" ca="1" si="171"/>
        <v>44654</v>
      </c>
    </row>
    <row r="2737" spans="1:6" x14ac:dyDescent="0.25">
      <c r="A2737">
        <f t="shared" ca="1" si="168"/>
        <v>12</v>
      </c>
      <c r="B2737">
        <f t="shared" ca="1" si="169"/>
        <v>1</v>
      </c>
      <c r="C2737">
        <v>2022</v>
      </c>
      <c r="D2737" s="9" t="str">
        <f t="shared" ca="1" si="170"/>
        <v>12/1/2022</v>
      </c>
      <c r="E2737">
        <v>0</v>
      </c>
      <c r="F2737" s="9">
        <f t="shared" ca="1" si="171"/>
        <v>44573</v>
      </c>
    </row>
    <row r="2738" spans="1:6" x14ac:dyDescent="0.25">
      <c r="A2738">
        <f t="shared" ca="1" si="168"/>
        <v>5</v>
      </c>
      <c r="B2738">
        <f t="shared" ca="1" si="169"/>
        <v>1</v>
      </c>
      <c r="C2738">
        <v>2022</v>
      </c>
      <c r="D2738" s="9" t="str">
        <f t="shared" ca="1" si="170"/>
        <v>5/1/2022</v>
      </c>
      <c r="E2738">
        <v>0</v>
      </c>
      <c r="F2738" s="9">
        <f t="shared" ca="1" si="171"/>
        <v>44566</v>
      </c>
    </row>
    <row r="2739" spans="1:6" x14ac:dyDescent="0.25">
      <c r="A2739">
        <f t="shared" ca="1" si="168"/>
        <v>16</v>
      </c>
      <c r="B2739">
        <f t="shared" ca="1" si="169"/>
        <v>5</v>
      </c>
      <c r="C2739">
        <v>2022</v>
      </c>
      <c r="D2739" s="9" t="str">
        <f t="shared" ca="1" si="170"/>
        <v>16/5/2022</v>
      </c>
      <c r="E2739">
        <v>0</v>
      </c>
      <c r="F2739" s="9">
        <f t="shared" ca="1" si="171"/>
        <v>44697</v>
      </c>
    </row>
    <row r="2740" spans="1:6" x14ac:dyDescent="0.25">
      <c r="A2740">
        <f t="shared" ca="1" si="168"/>
        <v>6</v>
      </c>
      <c r="B2740">
        <f t="shared" ca="1" si="169"/>
        <v>3</v>
      </c>
      <c r="C2740">
        <v>2022</v>
      </c>
      <c r="D2740" s="9" t="str">
        <f t="shared" ca="1" si="170"/>
        <v>6/3/2022</v>
      </c>
      <c r="E2740">
        <v>0</v>
      </c>
      <c r="F2740" s="9">
        <f t="shared" ca="1" si="171"/>
        <v>44626</v>
      </c>
    </row>
    <row r="2741" spans="1:6" x14ac:dyDescent="0.25">
      <c r="A2741">
        <f t="shared" ca="1" si="168"/>
        <v>9</v>
      </c>
      <c r="B2741">
        <f t="shared" ca="1" si="169"/>
        <v>5</v>
      </c>
      <c r="C2741">
        <v>2022</v>
      </c>
      <c r="D2741" s="9" t="str">
        <f t="shared" ca="1" si="170"/>
        <v>9/5/2022</v>
      </c>
      <c r="E2741">
        <v>0</v>
      </c>
      <c r="F2741" s="9">
        <f t="shared" ca="1" si="171"/>
        <v>44690</v>
      </c>
    </row>
    <row r="2742" spans="1:6" x14ac:dyDescent="0.25">
      <c r="A2742">
        <f t="shared" ca="1" si="168"/>
        <v>6</v>
      </c>
      <c r="B2742">
        <f t="shared" ca="1" si="169"/>
        <v>2</v>
      </c>
      <c r="C2742">
        <v>2022</v>
      </c>
      <c r="D2742" s="9" t="str">
        <f t="shared" ca="1" si="170"/>
        <v>6/2/2022</v>
      </c>
      <c r="E2742">
        <v>0</v>
      </c>
      <c r="F2742" s="9">
        <f t="shared" ca="1" si="171"/>
        <v>44598</v>
      </c>
    </row>
    <row r="2743" spans="1:6" x14ac:dyDescent="0.25">
      <c r="A2743">
        <f t="shared" ca="1" si="168"/>
        <v>7</v>
      </c>
      <c r="B2743">
        <f t="shared" ca="1" si="169"/>
        <v>2</v>
      </c>
      <c r="C2743">
        <v>2022</v>
      </c>
      <c r="D2743" s="9" t="str">
        <f t="shared" ca="1" si="170"/>
        <v>7/2/2022</v>
      </c>
      <c r="E2743">
        <v>0</v>
      </c>
      <c r="F2743" s="9">
        <f t="shared" ca="1" si="171"/>
        <v>44599</v>
      </c>
    </row>
    <row r="2744" spans="1:6" x14ac:dyDescent="0.25">
      <c r="A2744">
        <f t="shared" ca="1" si="168"/>
        <v>18</v>
      </c>
      <c r="B2744">
        <f t="shared" ca="1" si="169"/>
        <v>2</v>
      </c>
      <c r="C2744">
        <v>2022</v>
      </c>
      <c r="D2744" s="9" t="str">
        <f t="shared" ca="1" si="170"/>
        <v>18/2/2022</v>
      </c>
      <c r="E2744">
        <v>0</v>
      </c>
      <c r="F2744" s="9">
        <f t="shared" ca="1" si="171"/>
        <v>44610</v>
      </c>
    </row>
    <row r="2745" spans="1:6" x14ac:dyDescent="0.25">
      <c r="A2745">
        <f t="shared" ca="1" si="168"/>
        <v>13</v>
      </c>
      <c r="B2745">
        <f t="shared" ca="1" si="169"/>
        <v>1</v>
      </c>
      <c r="C2745">
        <v>2022</v>
      </c>
      <c r="D2745" s="9" t="str">
        <f t="shared" ca="1" si="170"/>
        <v>13/1/2022</v>
      </c>
      <c r="E2745">
        <v>0</v>
      </c>
      <c r="F2745" s="9">
        <f t="shared" ca="1" si="171"/>
        <v>44574</v>
      </c>
    </row>
    <row r="2746" spans="1:6" x14ac:dyDescent="0.25">
      <c r="A2746">
        <f t="shared" ca="1" si="168"/>
        <v>27</v>
      </c>
      <c r="B2746">
        <f t="shared" ca="1" si="169"/>
        <v>6</v>
      </c>
      <c r="C2746">
        <v>2022</v>
      </c>
      <c r="D2746" s="9" t="str">
        <f t="shared" ca="1" si="170"/>
        <v>27/6/2022</v>
      </c>
      <c r="E2746">
        <v>0</v>
      </c>
      <c r="F2746" s="9">
        <f t="shared" ca="1" si="171"/>
        <v>44739</v>
      </c>
    </row>
    <row r="2747" spans="1:6" x14ac:dyDescent="0.25">
      <c r="A2747">
        <f t="shared" ca="1" si="168"/>
        <v>15</v>
      </c>
      <c r="B2747">
        <f t="shared" ca="1" si="169"/>
        <v>5</v>
      </c>
      <c r="C2747">
        <v>2022</v>
      </c>
      <c r="D2747" s="9" t="str">
        <f t="shared" ca="1" si="170"/>
        <v>15/5/2022</v>
      </c>
      <c r="E2747">
        <v>0</v>
      </c>
      <c r="F2747" s="9">
        <f t="shared" ca="1" si="171"/>
        <v>44696</v>
      </c>
    </row>
    <row r="2748" spans="1:6" x14ac:dyDescent="0.25">
      <c r="A2748">
        <f t="shared" ca="1" si="168"/>
        <v>28</v>
      </c>
      <c r="B2748">
        <f t="shared" ca="1" si="169"/>
        <v>4</v>
      </c>
      <c r="C2748">
        <v>2022</v>
      </c>
      <c r="D2748" s="9" t="str">
        <f t="shared" ca="1" si="170"/>
        <v>28/4/2022</v>
      </c>
      <c r="E2748">
        <v>0</v>
      </c>
      <c r="F2748" s="9">
        <f t="shared" ca="1" si="171"/>
        <v>44679</v>
      </c>
    </row>
    <row r="2749" spans="1:6" x14ac:dyDescent="0.25">
      <c r="A2749">
        <f t="shared" ca="1" si="168"/>
        <v>16</v>
      </c>
      <c r="B2749">
        <f t="shared" ca="1" si="169"/>
        <v>6</v>
      </c>
      <c r="C2749">
        <v>2022</v>
      </c>
      <c r="D2749" s="9" t="str">
        <f t="shared" ca="1" si="170"/>
        <v>16/6/2022</v>
      </c>
      <c r="E2749">
        <v>0</v>
      </c>
      <c r="F2749" s="9">
        <f t="shared" ca="1" si="171"/>
        <v>44728</v>
      </c>
    </row>
    <row r="2750" spans="1:6" x14ac:dyDescent="0.25">
      <c r="A2750">
        <f t="shared" ca="1" si="168"/>
        <v>24</v>
      </c>
      <c r="B2750">
        <f t="shared" ca="1" si="169"/>
        <v>6</v>
      </c>
      <c r="C2750">
        <v>2022</v>
      </c>
      <c r="D2750" s="9" t="str">
        <f t="shared" ca="1" si="170"/>
        <v>24/6/2022</v>
      </c>
      <c r="E2750">
        <v>0</v>
      </c>
      <c r="F2750" s="9">
        <f t="shared" ca="1" si="171"/>
        <v>44736</v>
      </c>
    </row>
    <row r="2751" spans="1:6" x14ac:dyDescent="0.25">
      <c r="A2751">
        <f t="shared" ca="1" si="168"/>
        <v>21</v>
      </c>
      <c r="B2751">
        <f t="shared" ca="1" si="169"/>
        <v>2</v>
      </c>
      <c r="C2751">
        <v>2022</v>
      </c>
      <c r="D2751" s="9" t="str">
        <f t="shared" ca="1" si="170"/>
        <v>21/2/2022</v>
      </c>
      <c r="E2751">
        <v>0</v>
      </c>
      <c r="F2751" s="9">
        <f t="shared" ca="1" si="171"/>
        <v>44613</v>
      </c>
    </row>
    <row r="2752" spans="1:6" x14ac:dyDescent="0.25">
      <c r="A2752">
        <f t="shared" ca="1" si="168"/>
        <v>4</v>
      </c>
      <c r="B2752">
        <f t="shared" ca="1" si="169"/>
        <v>1</v>
      </c>
      <c r="C2752">
        <v>2022</v>
      </c>
      <c r="D2752" s="9" t="str">
        <f t="shared" ca="1" si="170"/>
        <v>4/1/2022</v>
      </c>
      <c r="E2752">
        <v>0</v>
      </c>
      <c r="F2752" s="9">
        <f t="shared" ca="1" si="171"/>
        <v>44565</v>
      </c>
    </row>
    <row r="2753" spans="1:6" x14ac:dyDescent="0.25">
      <c r="A2753">
        <f t="shared" ca="1" si="168"/>
        <v>8</v>
      </c>
      <c r="B2753">
        <f t="shared" ca="1" si="169"/>
        <v>5</v>
      </c>
      <c r="C2753">
        <v>2022</v>
      </c>
      <c r="D2753" s="9" t="str">
        <f t="shared" ca="1" si="170"/>
        <v>8/5/2022</v>
      </c>
      <c r="E2753">
        <v>0</v>
      </c>
      <c r="F2753" s="9">
        <f t="shared" ca="1" si="171"/>
        <v>44689</v>
      </c>
    </row>
    <row r="2754" spans="1:6" x14ac:dyDescent="0.25">
      <c r="A2754">
        <f t="shared" ca="1" si="168"/>
        <v>10</v>
      </c>
      <c r="B2754">
        <f t="shared" ca="1" si="169"/>
        <v>2</v>
      </c>
      <c r="C2754">
        <v>2022</v>
      </c>
      <c r="D2754" s="9" t="str">
        <f t="shared" ca="1" si="170"/>
        <v>10/2/2022</v>
      </c>
      <c r="E2754">
        <v>0</v>
      </c>
      <c r="F2754" s="9">
        <f t="shared" ca="1" si="171"/>
        <v>44602</v>
      </c>
    </row>
    <row r="2755" spans="1:6" x14ac:dyDescent="0.25">
      <c r="A2755">
        <f t="shared" ref="A2755:A2784" ca="1" si="172">RANDBETWEEN(1,28)</f>
        <v>28</v>
      </c>
      <c r="B2755">
        <f t="shared" ref="B2755:B2784" ca="1" si="173">RANDBETWEEN(1,6)</f>
        <v>4</v>
      </c>
      <c r="C2755">
        <v>2022</v>
      </c>
      <c r="D2755" s="9" t="str">
        <f t="shared" ref="D2755:D2784" ca="1" si="174">_xlfn.CONCAT(A2755,"/",B2755,"/",C2755)</f>
        <v>28/4/2022</v>
      </c>
      <c r="E2755">
        <v>0</v>
      </c>
      <c r="F2755" s="9">
        <f t="shared" ref="F2755:F2784" ca="1" si="175">D2755+E2755</f>
        <v>44679</v>
      </c>
    </row>
    <row r="2756" spans="1:6" x14ac:dyDescent="0.25">
      <c r="A2756">
        <f t="shared" ca="1" si="172"/>
        <v>18</v>
      </c>
      <c r="B2756">
        <f t="shared" ca="1" si="173"/>
        <v>1</v>
      </c>
      <c r="C2756">
        <v>2022</v>
      </c>
      <c r="D2756" s="9" t="str">
        <f t="shared" ca="1" si="174"/>
        <v>18/1/2022</v>
      </c>
      <c r="E2756">
        <v>0</v>
      </c>
      <c r="F2756" s="9">
        <f t="shared" ca="1" si="175"/>
        <v>44579</v>
      </c>
    </row>
    <row r="2757" spans="1:6" x14ac:dyDescent="0.25">
      <c r="A2757">
        <f t="shared" ca="1" si="172"/>
        <v>1</v>
      </c>
      <c r="B2757">
        <f t="shared" ca="1" si="173"/>
        <v>1</v>
      </c>
      <c r="C2757">
        <v>2022</v>
      </c>
      <c r="D2757" s="9" t="str">
        <f t="shared" ca="1" si="174"/>
        <v>1/1/2022</v>
      </c>
      <c r="E2757">
        <v>0</v>
      </c>
      <c r="F2757" s="9">
        <f t="shared" ca="1" si="175"/>
        <v>44562</v>
      </c>
    </row>
    <row r="2758" spans="1:6" x14ac:dyDescent="0.25">
      <c r="A2758">
        <f t="shared" ca="1" si="172"/>
        <v>13</v>
      </c>
      <c r="B2758">
        <f t="shared" ca="1" si="173"/>
        <v>3</v>
      </c>
      <c r="C2758">
        <v>2022</v>
      </c>
      <c r="D2758" s="9" t="str">
        <f t="shared" ca="1" si="174"/>
        <v>13/3/2022</v>
      </c>
      <c r="E2758">
        <v>0</v>
      </c>
      <c r="F2758" s="9">
        <f t="shared" ca="1" si="175"/>
        <v>44633</v>
      </c>
    </row>
    <row r="2759" spans="1:6" x14ac:dyDescent="0.25">
      <c r="A2759">
        <f t="shared" ca="1" si="172"/>
        <v>14</v>
      </c>
      <c r="B2759">
        <f t="shared" ca="1" si="173"/>
        <v>5</v>
      </c>
      <c r="C2759">
        <v>2022</v>
      </c>
      <c r="D2759" s="9" t="str">
        <f t="shared" ca="1" si="174"/>
        <v>14/5/2022</v>
      </c>
      <c r="E2759">
        <v>0</v>
      </c>
      <c r="F2759" s="9">
        <f t="shared" ca="1" si="175"/>
        <v>44695</v>
      </c>
    </row>
    <row r="2760" spans="1:6" x14ac:dyDescent="0.25">
      <c r="A2760">
        <f t="shared" ca="1" si="172"/>
        <v>26</v>
      </c>
      <c r="B2760">
        <f t="shared" ca="1" si="173"/>
        <v>1</v>
      </c>
      <c r="C2760">
        <v>2022</v>
      </c>
      <c r="D2760" s="9" t="str">
        <f t="shared" ca="1" si="174"/>
        <v>26/1/2022</v>
      </c>
      <c r="E2760">
        <v>0</v>
      </c>
      <c r="F2760" s="9">
        <f t="shared" ca="1" si="175"/>
        <v>44587</v>
      </c>
    </row>
    <row r="2761" spans="1:6" x14ac:dyDescent="0.25">
      <c r="A2761">
        <f t="shared" ca="1" si="172"/>
        <v>7</v>
      </c>
      <c r="B2761">
        <f t="shared" ca="1" si="173"/>
        <v>5</v>
      </c>
      <c r="C2761">
        <v>2022</v>
      </c>
      <c r="D2761" s="9" t="str">
        <f t="shared" ca="1" si="174"/>
        <v>7/5/2022</v>
      </c>
      <c r="E2761">
        <v>0</v>
      </c>
      <c r="F2761" s="9">
        <f t="shared" ca="1" si="175"/>
        <v>44688</v>
      </c>
    </row>
    <row r="2762" spans="1:6" x14ac:dyDescent="0.25">
      <c r="A2762">
        <f t="shared" ca="1" si="172"/>
        <v>13</v>
      </c>
      <c r="B2762">
        <f t="shared" ca="1" si="173"/>
        <v>4</v>
      </c>
      <c r="C2762">
        <v>2022</v>
      </c>
      <c r="D2762" s="9" t="str">
        <f t="shared" ca="1" si="174"/>
        <v>13/4/2022</v>
      </c>
      <c r="E2762">
        <v>0</v>
      </c>
      <c r="F2762" s="9">
        <f t="shared" ca="1" si="175"/>
        <v>44664</v>
      </c>
    </row>
    <row r="2763" spans="1:6" x14ac:dyDescent="0.25">
      <c r="A2763">
        <f t="shared" ca="1" si="172"/>
        <v>5</v>
      </c>
      <c r="B2763">
        <f t="shared" ca="1" si="173"/>
        <v>1</v>
      </c>
      <c r="C2763">
        <v>2022</v>
      </c>
      <c r="D2763" s="9" t="str">
        <f t="shared" ca="1" si="174"/>
        <v>5/1/2022</v>
      </c>
      <c r="E2763">
        <v>0</v>
      </c>
      <c r="F2763" s="9">
        <f t="shared" ca="1" si="175"/>
        <v>44566</v>
      </c>
    </row>
    <row r="2764" spans="1:6" x14ac:dyDescent="0.25">
      <c r="A2764">
        <f t="shared" ca="1" si="172"/>
        <v>25</v>
      </c>
      <c r="B2764">
        <f t="shared" ca="1" si="173"/>
        <v>4</v>
      </c>
      <c r="C2764">
        <v>2022</v>
      </c>
      <c r="D2764" s="9" t="str">
        <f t="shared" ca="1" si="174"/>
        <v>25/4/2022</v>
      </c>
      <c r="E2764">
        <v>0</v>
      </c>
      <c r="F2764" s="9">
        <f t="shared" ca="1" si="175"/>
        <v>44676</v>
      </c>
    </row>
    <row r="2765" spans="1:6" x14ac:dyDescent="0.25">
      <c r="A2765">
        <f t="shared" ca="1" si="172"/>
        <v>6</v>
      </c>
      <c r="B2765">
        <f t="shared" ca="1" si="173"/>
        <v>4</v>
      </c>
      <c r="C2765">
        <v>2022</v>
      </c>
      <c r="D2765" s="9" t="str">
        <f t="shared" ca="1" si="174"/>
        <v>6/4/2022</v>
      </c>
      <c r="E2765">
        <v>0</v>
      </c>
      <c r="F2765" s="9">
        <f t="shared" ca="1" si="175"/>
        <v>44657</v>
      </c>
    </row>
    <row r="2766" spans="1:6" x14ac:dyDescent="0.25">
      <c r="A2766">
        <f t="shared" ca="1" si="172"/>
        <v>23</v>
      </c>
      <c r="B2766">
        <f t="shared" ca="1" si="173"/>
        <v>6</v>
      </c>
      <c r="C2766">
        <v>2022</v>
      </c>
      <c r="D2766" s="9" t="str">
        <f t="shared" ca="1" si="174"/>
        <v>23/6/2022</v>
      </c>
      <c r="E2766">
        <v>0</v>
      </c>
      <c r="F2766" s="9">
        <f t="shared" ca="1" si="175"/>
        <v>44735</v>
      </c>
    </row>
    <row r="2767" spans="1:6" x14ac:dyDescent="0.25">
      <c r="A2767">
        <f t="shared" ca="1" si="172"/>
        <v>19</v>
      </c>
      <c r="B2767">
        <f t="shared" ca="1" si="173"/>
        <v>1</v>
      </c>
      <c r="C2767">
        <v>2022</v>
      </c>
      <c r="D2767" s="9" t="str">
        <f t="shared" ca="1" si="174"/>
        <v>19/1/2022</v>
      </c>
      <c r="E2767">
        <v>0</v>
      </c>
      <c r="F2767" s="9">
        <f t="shared" ca="1" si="175"/>
        <v>44580</v>
      </c>
    </row>
    <row r="2768" spans="1:6" x14ac:dyDescent="0.25">
      <c r="A2768">
        <f t="shared" ca="1" si="172"/>
        <v>1</v>
      </c>
      <c r="B2768">
        <f t="shared" ca="1" si="173"/>
        <v>6</v>
      </c>
      <c r="C2768">
        <v>2022</v>
      </c>
      <c r="D2768" s="9" t="str">
        <f t="shared" ca="1" si="174"/>
        <v>1/6/2022</v>
      </c>
      <c r="E2768">
        <v>0</v>
      </c>
      <c r="F2768" s="9">
        <f t="shared" ca="1" si="175"/>
        <v>44713</v>
      </c>
    </row>
    <row r="2769" spans="1:6" x14ac:dyDescent="0.25">
      <c r="A2769">
        <f t="shared" ca="1" si="172"/>
        <v>12</v>
      </c>
      <c r="B2769">
        <f t="shared" ca="1" si="173"/>
        <v>3</v>
      </c>
      <c r="C2769">
        <v>2022</v>
      </c>
      <c r="D2769" s="9" t="str">
        <f t="shared" ca="1" si="174"/>
        <v>12/3/2022</v>
      </c>
      <c r="E2769">
        <v>0</v>
      </c>
      <c r="F2769" s="9">
        <f t="shared" ca="1" si="175"/>
        <v>44632</v>
      </c>
    </row>
    <row r="2770" spans="1:6" x14ac:dyDescent="0.25">
      <c r="A2770">
        <f t="shared" ca="1" si="172"/>
        <v>9</v>
      </c>
      <c r="B2770">
        <f t="shared" ca="1" si="173"/>
        <v>1</v>
      </c>
      <c r="C2770">
        <v>2022</v>
      </c>
      <c r="D2770" s="9" t="str">
        <f t="shared" ca="1" si="174"/>
        <v>9/1/2022</v>
      </c>
      <c r="E2770">
        <v>0</v>
      </c>
      <c r="F2770" s="9">
        <f t="shared" ca="1" si="175"/>
        <v>44570</v>
      </c>
    </row>
    <row r="2771" spans="1:6" x14ac:dyDescent="0.25">
      <c r="A2771">
        <f t="shared" ca="1" si="172"/>
        <v>14</v>
      </c>
      <c r="B2771">
        <f t="shared" ca="1" si="173"/>
        <v>6</v>
      </c>
      <c r="C2771">
        <v>2022</v>
      </c>
      <c r="D2771" s="9" t="str">
        <f t="shared" ca="1" si="174"/>
        <v>14/6/2022</v>
      </c>
      <c r="E2771">
        <v>0</v>
      </c>
      <c r="F2771" s="9">
        <f t="shared" ca="1" si="175"/>
        <v>44726</v>
      </c>
    </row>
    <row r="2772" spans="1:6" x14ac:dyDescent="0.25">
      <c r="A2772">
        <f t="shared" ca="1" si="172"/>
        <v>2</v>
      </c>
      <c r="B2772">
        <f t="shared" ca="1" si="173"/>
        <v>5</v>
      </c>
      <c r="C2772">
        <v>2022</v>
      </c>
      <c r="D2772" s="9" t="str">
        <f t="shared" ca="1" si="174"/>
        <v>2/5/2022</v>
      </c>
      <c r="E2772">
        <v>0</v>
      </c>
      <c r="F2772" s="9">
        <f t="shared" ca="1" si="175"/>
        <v>44683</v>
      </c>
    </row>
    <row r="2773" spans="1:6" x14ac:dyDescent="0.25">
      <c r="A2773">
        <f t="shared" ca="1" si="172"/>
        <v>11</v>
      </c>
      <c r="B2773">
        <f t="shared" ca="1" si="173"/>
        <v>6</v>
      </c>
      <c r="C2773">
        <v>2022</v>
      </c>
      <c r="D2773" s="9" t="str">
        <f t="shared" ca="1" si="174"/>
        <v>11/6/2022</v>
      </c>
      <c r="E2773">
        <v>0</v>
      </c>
      <c r="F2773" s="9">
        <f t="shared" ca="1" si="175"/>
        <v>44723</v>
      </c>
    </row>
    <row r="2774" spans="1:6" x14ac:dyDescent="0.25">
      <c r="A2774">
        <f t="shared" ca="1" si="172"/>
        <v>12</v>
      </c>
      <c r="B2774">
        <f t="shared" ca="1" si="173"/>
        <v>5</v>
      </c>
      <c r="C2774">
        <v>2022</v>
      </c>
      <c r="D2774" s="9" t="str">
        <f t="shared" ca="1" si="174"/>
        <v>12/5/2022</v>
      </c>
      <c r="E2774">
        <v>0</v>
      </c>
      <c r="F2774" s="9">
        <f t="shared" ca="1" si="175"/>
        <v>44693</v>
      </c>
    </row>
    <row r="2775" spans="1:6" x14ac:dyDescent="0.25">
      <c r="A2775">
        <f t="shared" ca="1" si="172"/>
        <v>19</v>
      </c>
      <c r="B2775">
        <f t="shared" ca="1" si="173"/>
        <v>2</v>
      </c>
      <c r="C2775">
        <v>2022</v>
      </c>
      <c r="D2775" s="9" t="str">
        <f t="shared" ca="1" si="174"/>
        <v>19/2/2022</v>
      </c>
      <c r="E2775">
        <v>0</v>
      </c>
      <c r="F2775" s="9">
        <f t="shared" ca="1" si="175"/>
        <v>44611</v>
      </c>
    </row>
    <row r="2776" spans="1:6" x14ac:dyDescent="0.25">
      <c r="A2776">
        <f t="shared" ca="1" si="172"/>
        <v>22</v>
      </c>
      <c r="B2776">
        <f t="shared" ca="1" si="173"/>
        <v>5</v>
      </c>
      <c r="C2776">
        <v>2022</v>
      </c>
      <c r="D2776" s="9" t="str">
        <f t="shared" ca="1" si="174"/>
        <v>22/5/2022</v>
      </c>
      <c r="E2776">
        <v>0</v>
      </c>
      <c r="F2776" s="9">
        <f t="shared" ca="1" si="175"/>
        <v>44703</v>
      </c>
    </row>
    <row r="2777" spans="1:6" x14ac:dyDescent="0.25">
      <c r="A2777">
        <f t="shared" ca="1" si="172"/>
        <v>12</v>
      </c>
      <c r="B2777">
        <f t="shared" ca="1" si="173"/>
        <v>3</v>
      </c>
      <c r="C2777">
        <v>2022</v>
      </c>
      <c r="D2777" s="9" t="str">
        <f t="shared" ca="1" si="174"/>
        <v>12/3/2022</v>
      </c>
      <c r="E2777">
        <v>0</v>
      </c>
      <c r="F2777" s="9">
        <f t="shared" ca="1" si="175"/>
        <v>44632</v>
      </c>
    </row>
    <row r="2778" spans="1:6" x14ac:dyDescent="0.25">
      <c r="A2778">
        <f t="shared" ca="1" si="172"/>
        <v>16</v>
      </c>
      <c r="B2778">
        <f t="shared" ca="1" si="173"/>
        <v>1</v>
      </c>
      <c r="C2778">
        <v>2022</v>
      </c>
      <c r="D2778" s="9" t="str">
        <f t="shared" ca="1" si="174"/>
        <v>16/1/2022</v>
      </c>
      <c r="E2778">
        <v>0</v>
      </c>
      <c r="F2778" s="9">
        <f t="shared" ca="1" si="175"/>
        <v>44577</v>
      </c>
    </row>
    <row r="2779" spans="1:6" x14ac:dyDescent="0.25">
      <c r="A2779">
        <f t="shared" ca="1" si="172"/>
        <v>1</v>
      </c>
      <c r="B2779">
        <f t="shared" ca="1" si="173"/>
        <v>2</v>
      </c>
      <c r="C2779">
        <v>2022</v>
      </c>
      <c r="D2779" s="9" t="str">
        <f t="shared" ca="1" si="174"/>
        <v>1/2/2022</v>
      </c>
      <c r="E2779">
        <v>0</v>
      </c>
      <c r="F2779" s="9">
        <f t="shared" ca="1" si="175"/>
        <v>44593</v>
      </c>
    </row>
    <row r="2780" spans="1:6" x14ac:dyDescent="0.25">
      <c r="A2780">
        <f t="shared" ca="1" si="172"/>
        <v>27</v>
      </c>
      <c r="B2780">
        <f t="shared" ca="1" si="173"/>
        <v>6</v>
      </c>
      <c r="C2780">
        <v>2022</v>
      </c>
      <c r="D2780" s="9" t="str">
        <f t="shared" ca="1" si="174"/>
        <v>27/6/2022</v>
      </c>
      <c r="E2780">
        <v>0</v>
      </c>
      <c r="F2780" s="9">
        <f t="shared" ca="1" si="175"/>
        <v>44739</v>
      </c>
    </row>
    <row r="2781" spans="1:6" x14ac:dyDescent="0.25">
      <c r="A2781">
        <f t="shared" ca="1" si="172"/>
        <v>10</v>
      </c>
      <c r="B2781">
        <f t="shared" ca="1" si="173"/>
        <v>1</v>
      </c>
      <c r="C2781">
        <v>2022</v>
      </c>
      <c r="D2781" s="9" t="str">
        <f t="shared" ca="1" si="174"/>
        <v>10/1/2022</v>
      </c>
      <c r="E2781">
        <v>0</v>
      </c>
      <c r="F2781" s="9">
        <f t="shared" ca="1" si="175"/>
        <v>44571</v>
      </c>
    </row>
    <row r="2782" spans="1:6" x14ac:dyDescent="0.25">
      <c r="A2782">
        <f t="shared" ca="1" si="172"/>
        <v>26</v>
      </c>
      <c r="B2782">
        <f t="shared" ca="1" si="173"/>
        <v>6</v>
      </c>
      <c r="C2782">
        <v>2022</v>
      </c>
      <c r="D2782" s="9" t="str">
        <f t="shared" ca="1" si="174"/>
        <v>26/6/2022</v>
      </c>
      <c r="E2782">
        <v>0</v>
      </c>
      <c r="F2782" s="9">
        <f t="shared" ca="1" si="175"/>
        <v>44738</v>
      </c>
    </row>
    <row r="2783" spans="1:6" x14ac:dyDescent="0.25">
      <c r="A2783">
        <f t="shared" ca="1" si="172"/>
        <v>3</v>
      </c>
      <c r="B2783">
        <f t="shared" ca="1" si="173"/>
        <v>2</v>
      </c>
      <c r="C2783">
        <v>2022</v>
      </c>
      <c r="D2783" s="9" t="str">
        <f t="shared" ca="1" si="174"/>
        <v>3/2/2022</v>
      </c>
      <c r="E2783">
        <v>0</v>
      </c>
      <c r="F2783" s="9">
        <f t="shared" ca="1" si="175"/>
        <v>44595</v>
      </c>
    </row>
    <row r="2784" spans="1:6" x14ac:dyDescent="0.25">
      <c r="A2784">
        <f t="shared" ca="1" si="172"/>
        <v>8</v>
      </c>
      <c r="B2784">
        <f t="shared" ca="1" si="173"/>
        <v>2</v>
      </c>
      <c r="C2784">
        <v>2022</v>
      </c>
      <c r="D2784" s="9" t="str">
        <f t="shared" ca="1" si="174"/>
        <v>8/2/2022</v>
      </c>
      <c r="E2784">
        <v>0</v>
      </c>
      <c r="F2784" s="9">
        <f t="shared" ca="1" si="175"/>
        <v>44600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Cliente</vt:lpstr>
      <vt:lpstr>Produto</vt:lpstr>
      <vt:lpstr>Loja</vt:lpstr>
      <vt:lpstr>Regional</vt:lpstr>
      <vt:lpstr>GERA_Compras</vt:lpstr>
      <vt:lpstr>Vendas</vt:lpstr>
      <vt:lpstr>Datas</vt:lpstr>
      <vt:lpstr>GERA_Vendas</vt:lpstr>
      <vt:lpstr>GERA_Entrega</vt:lpstr>
      <vt:lpstr>GERA_MovimentoRH</vt:lpstr>
      <vt:lpstr>GERA_DATAS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</dc:creator>
  <cp:lastModifiedBy>Isaque Gadelha</cp:lastModifiedBy>
  <dcterms:created xsi:type="dcterms:W3CDTF">2019-12-02T16:50:50Z</dcterms:created>
  <dcterms:modified xsi:type="dcterms:W3CDTF">2022-09-30T20:58:16Z</dcterms:modified>
</cp:coreProperties>
</file>